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veryone\CEB PUBLISHING TEAM\Yearbook 2019\Report\WEB SITE ZIP FILES\2. Part T Transport\Chapter 5 - Rail\"/>
    </mc:Choice>
  </mc:AlternateContent>
  <bookViews>
    <workbookView xWindow="0" yWindow="0" windowWidth="29010" windowHeight="13770"/>
  </bookViews>
  <sheets>
    <sheet name="Sheet1" sheetId="1" r:id="rId1"/>
  </sheets>
  <definedNames>
    <definedName name="_xlnm.Print_Area" localSheetId="0">Sheet1!$A$14:$G$49</definedName>
  </definedNames>
  <calcPr calcId="162913"/>
</workbook>
</file>

<file path=xl/calcChain.xml><?xml version="1.0" encoding="utf-8"?>
<calcChain xmlns="http://schemas.openxmlformats.org/spreadsheetml/2006/main">
  <c r="C46" i="1" l="1"/>
  <c r="D46" i="1"/>
  <c r="E46" i="1"/>
  <c r="F46" i="1"/>
  <c r="G46" i="1" s="1"/>
  <c r="B46" i="1"/>
  <c r="G39" i="1"/>
  <c r="G40" i="1"/>
  <c r="G41" i="1"/>
  <c r="G42" i="1"/>
  <c r="G43" i="1"/>
  <c r="G44" i="1"/>
  <c r="G45" i="1"/>
  <c r="G38" i="1"/>
  <c r="C30" i="1"/>
  <c r="D30" i="1"/>
  <c r="B30" i="1"/>
  <c r="D23" i="1"/>
  <c r="D24" i="1"/>
  <c r="D25" i="1"/>
  <c r="D26" i="1"/>
  <c r="D27" i="1"/>
  <c r="D28" i="1"/>
  <c r="D29" i="1"/>
  <c r="D22" i="1"/>
  <c r="G6" i="1" l="1"/>
  <c r="G7" i="1"/>
  <c r="G8" i="1"/>
  <c r="G9" i="1"/>
  <c r="G5" i="1"/>
  <c r="D13" i="1"/>
  <c r="E13" i="1"/>
  <c r="F13" i="1"/>
  <c r="C13" i="1"/>
  <c r="B13" i="1"/>
  <c r="G13" i="1" l="1"/>
</calcChain>
</file>

<file path=xl/sharedStrings.xml><?xml version="1.0" encoding="utf-8"?>
<sst xmlns="http://schemas.openxmlformats.org/spreadsheetml/2006/main" count="70" uniqueCount="28">
  <si>
    <t>Jurisdiction</t>
  </si>
  <si>
    <t>Total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</si>
  <si>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</si>
  <si>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</si>
  <si>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</si>
  <si>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</si>
  <si>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</si>
  <si>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</si>
  <si>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</si>
  <si>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ACT</t>
  </si>
  <si>
    <t>Gauge</t>
  </si>
  <si>
    <t>Double
(or more)</t>
  </si>
  <si>
    <t>Single</t>
  </si>
  <si>
    <t>Trackage</t>
  </si>
  <si>
    <t>25 kV AC,
 50 Hz</t>
  </si>
  <si>
    <t>33 kV AC</t>
  </si>
  <si>
    <t>Not
electrified</t>
  </si>
  <si>
    <t>Electrical system</t>
  </si>
  <si>
    <t>De-
electrified</t>
  </si>
  <si>
    <t>1 500 V DC</t>
  </si>
  <si>
    <t>Other</t>
  </si>
  <si>
    <t>Dual</t>
  </si>
  <si>
    <t>Source: BITRE estimates.</t>
  </si>
  <si>
    <t>See end notes.</t>
  </si>
  <si>
    <t xml:space="preserve"> </t>
  </si>
  <si>
    <t>Table T 5.2a Estimated route-kilometres of open railway as at December 2019, by jurisdiction and gauge</t>
  </si>
  <si>
    <t>Table T 5.2b Estimated route-kilometres of open railway as at December 2019,
by jurisdiction and single or double (or more) trackage</t>
  </si>
  <si>
    <t>Table T 5.2c Estimated route-kilometres of open railway as at December 2019, by jurisdiction and overhead electrical system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</si>
</sst>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"/>
    <numFmt numFmtId="165" formatCode="#\ ###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 vertical="center"/>
    </xf>
    <xf numFmtId="165" fontId="0" fillId="0" borderId="0" xfId="0" applyNumberFormat="1" applyFill="1"/>
    <xf numFmtId="165" fontId="1" fillId="0" borderId="0" xfId="0" applyNumberFormat="1" applyFont="1" applyFill="1" applyBorder="1" applyAlignment="1">
      <alignment horizontal="right"/>
    </xf>
    <xf numFmtId="0" fontId="0" fillId="0" borderId="0" xfId="0" applyBorder="1"/>
    <xf numFmtId="165" fontId="0" fillId="0" borderId="0" xfId="0" applyNumberFormat="1" applyFill="1" applyBorder="1"/>
    <xf numFmtId="165" fontId="0" fillId="0" borderId="0" xfId="0" applyNumberFormat="1"/>
    <xf numFmtId="0" fontId="0" fillId="0" borderId="0" xfId="0" applyFill="1"/>
    <xf numFmtId="0" fontId="0" fillId="0" borderId="0" xfId="0" applyFill="1" applyBorder="1"/>
    <xf numFmtId="0" fontId="3" fillId="0" borderId="0" xfId="0" applyFont="1" applyFill="1"/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/>
    <xf numFmtId="0" fontId="4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0" xfId="0" applyFont="1" applyFill="1"/>
    <xf numFmtId="165" fontId="4" fillId="0" borderId="0" xfId="0" applyNumberFormat="1" applyFont="1" applyFill="1" applyBorder="1" applyAlignment="1">
      <alignment horizontal="right"/>
    </xf>
    <xf numFmtId="0" fontId="4" fillId="0" borderId="1" xfId="0" applyFont="1" applyFill="1" applyBorder="1"/>
    <xf numFmtId="165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5" fillId="0" borderId="0" xfId="0" applyFont="1" applyFill="1"/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right" wrapText="1"/>
    </xf>
    <xf numFmtId="164" fontId="4" fillId="0" borderId="2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49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/>
    <xf numFmtId="165" fontId="5" fillId="0" borderId="2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1" xfId="0" applyFont="1" applyBorder="1"/>
    <xf numFmtId="165" fontId="5" fillId="0" borderId="1" xfId="0" applyNumberFormat="1" applyFont="1" applyFill="1" applyBorder="1" applyAlignment="1">
      <alignment horizontal="right"/>
    </xf>
    <xf numFmtId="165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8"/>
  <sheetViews>
    <sheetView tabSelected="1" workbookViewId="0">
      <selection activeCell="K20" sqref="K20"/>
    </sheetView>
  </sheetViews>
  <sheetFormatPr defaultRowHeight="15" x14ac:dyDescent="0.25"/>
  <cols>
    <col min="1" max="1" width="17.42578125" customWidth="1"/>
    <col min="4" max="4" width="12.85546875" customWidth="1"/>
    <col min="5" max="6" width="10.5703125" customWidth="1"/>
    <col min="12" max="12" width="22" customWidth="1"/>
  </cols>
  <sheetData>
    <row r="2" spans="1:10" x14ac:dyDescent="0.25">
      <c r="A2" s="12" t="s">
        <v>25</v>
      </c>
      <c r="B2" s="13"/>
      <c r="C2" s="13"/>
      <c r="D2" s="13"/>
      <c r="E2" s="13"/>
      <c r="F2" s="13"/>
      <c r="G2" s="13"/>
      <c r="H2" s="14"/>
    </row>
    <row r="3" spans="1:10" x14ac:dyDescent="0.25">
      <c r="A3" s="15" t="s">
        <v>0</v>
      </c>
      <c r="B3" s="16" t="s">
        <v>10</v>
      </c>
      <c r="C3" s="16"/>
      <c r="D3" s="16"/>
      <c r="E3" s="16"/>
      <c r="F3" s="16"/>
      <c r="G3" s="16"/>
      <c r="H3" s="14"/>
    </row>
    <row r="4" spans="1:10" x14ac:dyDescent="0.25">
      <c r="A4" s="17"/>
      <c r="B4" s="18">
        <v>1067</v>
      </c>
      <c r="C4" s="18">
        <v>1435</v>
      </c>
      <c r="D4" s="18">
        <v>1600</v>
      </c>
      <c r="E4" s="19" t="s">
        <v>21</v>
      </c>
      <c r="F4" s="20" t="s">
        <v>20</v>
      </c>
      <c r="G4" s="20" t="s">
        <v>1</v>
      </c>
      <c r="H4" s="14"/>
    </row>
    <row r="5" spans="1:10" ht="15" customHeight="1" x14ac:dyDescent="0.25">
      <c r="A5" s="21" t="s">
        <v>2</v>
      </c>
      <c r="B5" s="22" t="s">
        <v>24</v>
      </c>
      <c r="C5" s="22">
        <v>7128</v>
      </c>
      <c r="D5" s="22">
        <v>73</v>
      </c>
      <c r="E5" s="22" t="s">
        <v>24</v>
      </c>
      <c r="F5" s="22">
        <v>1</v>
      </c>
      <c r="G5" s="22">
        <f>SUM(B5:F5)</f>
        <v>7202</v>
      </c>
      <c r="H5" s="14"/>
    </row>
    <row r="6" spans="1:10" ht="15" customHeight="1" x14ac:dyDescent="0.25">
      <c r="A6" s="21" t="s">
        <v>3</v>
      </c>
      <c r="B6" s="22">
        <v>16</v>
      </c>
      <c r="C6" s="22">
        <v>1912</v>
      </c>
      <c r="D6" s="22">
        <v>2357</v>
      </c>
      <c r="E6" s="22">
        <v>32</v>
      </c>
      <c r="F6" s="22"/>
      <c r="G6" s="22">
        <f t="shared" ref="G6:G9" si="0">SUM(B6:F6)</f>
        <v>4317</v>
      </c>
      <c r="H6" s="14"/>
    </row>
    <row r="7" spans="1:10" ht="15" customHeight="1" x14ac:dyDescent="0.25">
      <c r="A7" s="21" t="s">
        <v>4</v>
      </c>
      <c r="B7" s="22">
        <v>8146</v>
      </c>
      <c r="C7" s="22">
        <v>117</v>
      </c>
      <c r="D7" s="22" t="s">
        <v>24</v>
      </c>
      <c r="E7" s="22">
        <v>36</v>
      </c>
      <c r="F7" s="22">
        <v>4</v>
      </c>
      <c r="G7" s="22">
        <f t="shared" si="0"/>
        <v>8303</v>
      </c>
      <c r="H7" s="14"/>
    </row>
    <row r="8" spans="1:10" ht="15" customHeight="1" x14ac:dyDescent="0.25">
      <c r="A8" s="21" t="s">
        <v>5</v>
      </c>
      <c r="B8" s="22">
        <v>184</v>
      </c>
      <c r="C8" s="22">
        <v>2561</v>
      </c>
      <c r="D8" s="22">
        <v>253</v>
      </c>
      <c r="E8" s="22">
        <v>22</v>
      </c>
      <c r="F8" s="22" t="s">
        <v>24</v>
      </c>
      <c r="G8" s="22">
        <f t="shared" si="0"/>
        <v>3020</v>
      </c>
      <c r="H8" s="14"/>
    </row>
    <row r="9" spans="1:10" ht="15" customHeight="1" x14ac:dyDescent="0.25">
      <c r="A9" s="21" t="s">
        <v>6</v>
      </c>
      <c r="B9" s="22">
        <v>2970</v>
      </c>
      <c r="C9" s="22">
        <v>4558</v>
      </c>
      <c r="D9" s="22" t="s">
        <v>24</v>
      </c>
      <c r="E9" s="22">
        <v>207</v>
      </c>
      <c r="F9" s="22" t="s">
        <v>24</v>
      </c>
      <c r="G9" s="22">
        <f t="shared" si="0"/>
        <v>7735</v>
      </c>
      <c r="H9" s="14"/>
    </row>
    <row r="10" spans="1:10" ht="15" customHeight="1" x14ac:dyDescent="0.25">
      <c r="A10" s="21" t="s">
        <v>7</v>
      </c>
      <c r="B10" s="22">
        <v>611</v>
      </c>
      <c r="C10" s="22" t="s">
        <v>24</v>
      </c>
      <c r="D10" s="22" t="s">
        <v>24</v>
      </c>
      <c r="E10" s="22" t="s">
        <v>24</v>
      </c>
      <c r="F10" s="22">
        <v>7</v>
      </c>
      <c r="G10" s="22">
        <v>618</v>
      </c>
      <c r="H10" s="14"/>
    </row>
    <row r="11" spans="1:10" ht="15" customHeight="1" x14ac:dyDescent="0.25">
      <c r="A11" s="21" t="s">
        <v>8</v>
      </c>
      <c r="B11" s="22">
        <v>3</v>
      </c>
      <c r="C11" s="22">
        <v>1690</v>
      </c>
      <c r="D11" s="22" t="s">
        <v>24</v>
      </c>
      <c r="E11" s="22" t="s">
        <v>24</v>
      </c>
      <c r="F11" s="22" t="s">
        <v>24</v>
      </c>
      <c r="G11" s="22">
        <v>1693</v>
      </c>
      <c r="H11" s="14"/>
    </row>
    <row r="12" spans="1:10" ht="15" customHeight="1" x14ac:dyDescent="0.25">
      <c r="A12" s="21" t="s">
        <v>9</v>
      </c>
      <c r="B12" s="22" t="s">
        <v>24</v>
      </c>
      <c r="C12" s="22">
        <v>6</v>
      </c>
      <c r="D12" s="22" t="s">
        <v>24</v>
      </c>
      <c r="E12" s="22" t="s">
        <v>24</v>
      </c>
      <c r="F12" s="22" t="s">
        <v>24</v>
      </c>
      <c r="G12" s="22">
        <v>6</v>
      </c>
      <c r="H12" s="14"/>
    </row>
    <row r="13" spans="1:10" ht="15" customHeight="1" x14ac:dyDescent="0.25">
      <c r="A13" s="23" t="s">
        <v>1</v>
      </c>
      <c r="B13" s="24">
        <f>SUM(B5:B12)</f>
        <v>11930</v>
      </c>
      <c r="C13" s="24">
        <f>SUM(C5:C12)</f>
        <v>17972</v>
      </c>
      <c r="D13" s="24">
        <f t="shared" ref="D13:G13" si="1">SUM(D5:D12)</f>
        <v>2683</v>
      </c>
      <c r="E13" s="24">
        <f t="shared" si="1"/>
        <v>297</v>
      </c>
      <c r="F13" s="24">
        <f t="shared" si="1"/>
        <v>12</v>
      </c>
      <c r="G13" s="24">
        <f t="shared" si="1"/>
        <v>32894</v>
      </c>
      <c r="H13" s="14"/>
    </row>
    <row r="14" spans="1:10" x14ac:dyDescent="0.25">
      <c r="A14" s="25" t="s">
        <v>23</v>
      </c>
      <c r="B14" s="26"/>
      <c r="C14" s="26"/>
      <c r="D14" s="26"/>
      <c r="E14" s="26"/>
      <c r="F14" s="26"/>
      <c r="G14" s="26"/>
      <c r="H14" s="26"/>
      <c r="I14" s="9"/>
      <c r="J14" s="9"/>
    </row>
    <row r="15" spans="1:10" x14ac:dyDescent="0.25">
      <c r="A15" s="25" t="s">
        <v>22</v>
      </c>
      <c r="B15" s="26"/>
      <c r="C15" s="26"/>
      <c r="D15" s="26"/>
      <c r="E15" s="26"/>
      <c r="F15" s="26"/>
      <c r="G15" s="26"/>
      <c r="H15" s="26"/>
      <c r="I15" s="9"/>
      <c r="J15" s="9"/>
    </row>
    <row r="16" spans="1:10" x14ac:dyDescent="0.25">
      <c r="A16" s="25"/>
      <c r="B16" s="26"/>
      <c r="C16" s="26"/>
      <c r="D16" s="26"/>
      <c r="E16" s="26"/>
      <c r="F16" s="26"/>
      <c r="G16" s="26"/>
      <c r="H16" s="26"/>
      <c r="I16" s="9"/>
      <c r="J16" s="9"/>
    </row>
    <row r="17" spans="1:13" x14ac:dyDescent="0.25">
      <c r="A17" s="27" t="s">
        <v>26</v>
      </c>
      <c r="B17" s="28"/>
      <c r="C17" s="28"/>
      <c r="D17" s="28"/>
      <c r="E17" s="26"/>
      <c r="F17" s="26"/>
      <c r="G17" s="26"/>
      <c r="H17" s="26"/>
      <c r="I17" s="9"/>
      <c r="J17" s="9"/>
    </row>
    <row r="18" spans="1:13" x14ac:dyDescent="0.25">
      <c r="A18" s="28"/>
      <c r="B18" s="28"/>
      <c r="C18" s="28"/>
      <c r="D18" s="28"/>
      <c r="E18" s="26"/>
      <c r="F18" s="26"/>
      <c r="G18" s="26"/>
      <c r="H18" s="26"/>
      <c r="I18" s="9"/>
      <c r="J18" s="9"/>
    </row>
    <row r="19" spans="1:13" ht="35.25" customHeight="1" x14ac:dyDescent="0.25">
      <c r="A19" s="17"/>
      <c r="B19" s="17"/>
      <c r="C19" s="17"/>
      <c r="D19" s="17"/>
      <c r="E19" s="26"/>
      <c r="F19" s="26"/>
      <c r="G19" s="26"/>
      <c r="H19" s="26"/>
      <c r="I19" s="9"/>
      <c r="J19" s="9"/>
    </row>
    <row r="20" spans="1:13" x14ac:dyDescent="0.25">
      <c r="A20" s="15" t="s">
        <v>0</v>
      </c>
      <c r="B20" s="16" t="s">
        <v>13</v>
      </c>
      <c r="C20" s="16"/>
      <c r="D20" s="16"/>
      <c r="E20" s="26"/>
      <c r="F20" s="26"/>
      <c r="G20" s="26"/>
      <c r="H20" s="26"/>
      <c r="I20" s="9"/>
      <c r="J20" s="9"/>
    </row>
    <row r="21" spans="1:13" ht="33.75" customHeight="1" x14ac:dyDescent="0.25">
      <c r="A21" s="17"/>
      <c r="B21" s="29" t="s">
        <v>11</v>
      </c>
      <c r="C21" s="19" t="s">
        <v>12</v>
      </c>
      <c r="D21" s="19" t="s">
        <v>1</v>
      </c>
      <c r="E21" s="26"/>
      <c r="F21" s="26"/>
      <c r="G21" s="26"/>
      <c r="H21" s="26"/>
      <c r="I21" s="9"/>
      <c r="J21" s="9"/>
    </row>
    <row r="22" spans="1:13" ht="15" customHeight="1" x14ac:dyDescent="0.25">
      <c r="A22" s="21" t="s">
        <v>2</v>
      </c>
      <c r="B22" s="30">
        <v>1212</v>
      </c>
      <c r="C22" s="30">
        <v>5990</v>
      </c>
      <c r="D22" s="30">
        <f>SUM(B22:C22)</f>
        <v>7202</v>
      </c>
      <c r="E22" s="26"/>
      <c r="F22" s="26"/>
      <c r="G22" s="26"/>
      <c r="H22" s="26"/>
      <c r="I22" s="9"/>
      <c r="J22" s="2"/>
      <c r="K22" s="2"/>
      <c r="L22" s="2"/>
    </row>
    <row r="23" spans="1:13" ht="15" customHeight="1" x14ac:dyDescent="0.25">
      <c r="A23" s="21" t="s">
        <v>3</v>
      </c>
      <c r="B23" s="31">
        <v>883</v>
      </c>
      <c r="C23" s="31">
        <v>3434</v>
      </c>
      <c r="D23" s="31">
        <f t="shared" ref="D23:D29" si="2">SUM(B23:C23)</f>
        <v>4317</v>
      </c>
      <c r="E23" s="26"/>
      <c r="F23" s="26"/>
      <c r="G23" s="26"/>
      <c r="H23" s="26"/>
      <c r="I23" s="9"/>
      <c r="J23" s="2"/>
      <c r="K23" s="2"/>
      <c r="L23" s="2"/>
    </row>
    <row r="24" spans="1:13" ht="15" customHeight="1" x14ac:dyDescent="0.25">
      <c r="A24" s="21" t="s">
        <v>4</v>
      </c>
      <c r="B24" s="31">
        <v>839</v>
      </c>
      <c r="C24" s="31">
        <v>7464</v>
      </c>
      <c r="D24" s="31">
        <f t="shared" si="2"/>
        <v>8303</v>
      </c>
      <c r="E24" s="26"/>
      <c r="F24" s="26"/>
      <c r="G24" s="26"/>
      <c r="H24" s="26"/>
      <c r="I24" s="9"/>
      <c r="J24" s="2"/>
      <c r="K24" s="2"/>
      <c r="L24" s="2"/>
    </row>
    <row r="25" spans="1:13" ht="15" customHeight="1" x14ac:dyDescent="0.25">
      <c r="A25" s="21" t="s">
        <v>5</v>
      </c>
      <c r="B25" s="31">
        <v>122</v>
      </c>
      <c r="C25" s="31">
        <v>2898</v>
      </c>
      <c r="D25" s="31">
        <f t="shared" si="2"/>
        <v>3020</v>
      </c>
      <c r="E25" s="26"/>
      <c r="F25" s="26"/>
      <c r="G25" s="26"/>
      <c r="H25" s="26"/>
      <c r="I25" s="9"/>
      <c r="J25" s="2"/>
      <c r="K25" s="2"/>
      <c r="L25" s="2"/>
    </row>
    <row r="26" spans="1:13" ht="15" customHeight="1" x14ac:dyDescent="0.25">
      <c r="A26" s="21" t="s">
        <v>6</v>
      </c>
      <c r="B26" s="31">
        <v>953</v>
      </c>
      <c r="C26" s="31">
        <v>6782</v>
      </c>
      <c r="D26" s="31">
        <f t="shared" si="2"/>
        <v>7735</v>
      </c>
      <c r="E26" s="26"/>
      <c r="F26" s="26"/>
      <c r="G26" s="26"/>
      <c r="H26" s="26"/>
      <c r="I26" s="9"/>
      <c r="J26" s="11"/>
      <c r="K26" s="2"/>
      <c r="L26" s="2"/>
    </row>
    <row r="27" spans="1:13" x14ac:dyDescent="0.25">
      <c r="A27" s="21" t="s">
        <v>7</v>
      </c>
      <c r="B27" s="31">
        <v>0</v>
      </c>
      <c r="C27" s="31">
        <v>618</v>
      </c>
      <c r="D27" s="31">
        <f t="shared" si="2"/>
        <v>618</v>
      </c>
      <c r="E27" s="26"/>
      <c r="F27" s="26"/>
      <c r="G27" s="26"/>
      <c r="H27" s="26"/>
      <c r="I27" s="9"/>
      <c r="J27" s="11"/>
      <c r="K27" s="2"/>
      <c r="L27" s="2"/>
    </row>
    <row r="28" spans="1:13" ht="15" customHeight="1" x14ac:dyDescent="0.25">
      <c r="A28" s="21" t="s">
        <v>8</v>
      </c>
      <c r="B28" s="31">
        <v>0</v>
      </c>
      <c r="C28" s="31">
        <v>1693</v>
      </c>
      <c r="D28" s="31">
        <f t="shared" si="2"/>
        <v>1693</v>
      </c>
      <c r="E28" s="26"/>
      <c r="F28" s="26"/>
      <c r="G28" s="26"/>
      <c r="H28" s="26"/>
      <c r="I28" s="9"/>
      <c r="J28" s="2"/>
      <c r="K28" s="2"/>
      <c r="L28" s="2"/>
    </row>
    <row r="29" spans="1:13" x14ac:dyDescent="0.25">
      <c r="A29" s="21" t="s">
        <v>9</v>
      </c>
      <c r="B29" s="31">
        <v>0</v>
      </c>
      <c r="C29" s="31">
        <v>6</v>
      </c>
      <c r="D29" s="31">
        <f t="shared" si="2"/>
        <v>6</v>
      </c>
      <c r="E29" s="26"/>
      <c r="F29" s="26"/>
      <c r="G29" s="26"/>
      <c r="H29" s="26"/>
      <c r="I29" s="9"/>
      <c r="J29" s="2"/>
      <c r="K29" s="2"/>
      <c r="L29" s="2"/>
      <c r="M29" s="6"/>
    </row>
    <row r="30" spans="1:13" ht="15" customHeight="1" x14ac:dyDescent="0.25">
      <c r="A30" s="23" t="s">
        <v>1</v>
      </c>
      <c r="B30" s="18">
        <f>SUM(B22:B29)</f>
        <v>4009</v>
      </c>
      <c r="C30" s="18">
        <f t="shared" ref="C30:D30" si="3">SUM(C22:C29)</f>
        <v>28885</v>
      </c>
      <c r="D30" s="18">
        <f t="shared" si="3"/>
        <v>32894</v>
      </c>
      <c r="E30" s="26"/>
      <c r="F30" s="26"/>
      <c r="G30" s="26"/>
      <c r="H30" s="26"/>
      <c r="I30" s="9"/>
      <c r="J30" s="2"/>
      <c r="K30" s="2"/>
      <c r="L30" s="2"/>
      <c r="M30" s="6"/>
    </row>
    <row r="31" spans="1:13" x14ac:dyDescent="0.25">
      <c r="A31" s="25" t="s">
        <v>23</v>
      </c>
      <c r="B31" s="26"/>
      <c r="C31" s="26"/>
      <c r="D31" s="26"/>
      <c r="E31" s="26"/>
      <c r="F31" s="26"/>
      <c r="G31" s="26"/>
      <c r="H31" s="26"/>
      <c r="I31" s="9"/>
      <c r="J31" s="10"/>
      <c r="K31" s="6"/>
      <c r="L31" s="6"/>
      <c r="M31" s="6"/>
    </row>
    <row r="32" spans="1:13" x14ac:dyDescent="0.25">
      <c r="A32" s="25" t="s">
        <v>22</v>
      </c>
      <c r="B32" s="26"/>
      <c r="C32" s="26"/>
      <c r="D32" s="26"/>
      <c r="E32" s="26"/>
      <c r="F32" s="26"/>
      <c r="G32" s="26"/>
      <c r="H32" s="26"/>
      <c r="I32" s="9"/>
      <c r="J32" s="10"/>
      <c r="K32" s="6"/>
      <c r="L32" s="6"/>
      <c r="M32" s="6"/>
    </row>
    <row r="33" spans="1:15" x14ac:dyDescent="0.25">
      <c r="A33" s="25"/>
      <c r="B33" s="26"/>
      <c r="C33" s="26"/>
      <c r="D33" s="26"/>
      <c r="E33" s="26"/>
      <c r="F33" s="26"/>
      <c r="G33" s="26"/>
      <c r="H33" s="26"/>
      <c r="I33" s="9"/>
      <c r="J33" s="9"/>
    </row>
    <row r="34" spans="1:15" x14ac:dyDescent="0.25">
      <c r="A34" s="27" t="s">
        <v>27</v>
      </c>
      <c r="B34" s="28"/>
      <c r="C34" s="28"/>
      <c r="D34" s="28"/>
      <c r="E34" s="28"/>
      <c r="F34" s="28"/>
      <c r="G34" s="26"/>
      <c r="H34" s="26"/>
      <c r="I34" s="9"/>
      <c r="J34" s="9"/>
    </row>
    <row r="35" spans="1:15" x14ac:dyDescent="0.25">
      <c r="A35" s="17"/>
      <c r="B35" s="28"/>
      <c r="C35" s="28"/>
      <c r="D35" s="28"/>
      <c r="E35" s="28"/>
      <c r="F35" s="28"/>
      <c r="G35" s="26"/>
      <c r="H35" s="26"/>
      <c r="I35" s="9"/>
      <c r="J35" s="9"/>
    </row>
    <row r="36" spans="1:15" x14ac:dyDescent="0.25">
      <c r="A36" s="15" t="s">
        <v>0</v>
      </c>
      <c r="B36" s="16" t="s">
        <v>17</v>
      </c>
      <c r="C36" s="16"/>
      <c r="D36" s="16"/>
      <c r="E36" s="16"/>
      <c r="F36" s="16"/>
      <c r="G36" s="16"/>
      <c r="H36" s="26"/>
      <c r="I36" s="9"/>
      <c r="J36" s="9"/>
    </row>
    <row r="37" spans="1:15" ht="30" x14ac:dyDescent="0.25">
      <c r="A37" s="17"/>
      <c r="B37" s="32" t="s">
        <v>19</v>
      </c>
      <c r="C37" s="33" t="s">
        <v>14</v>
      </c>
      <c r="D37" s="34" t="s">
        <v>15</v>
      </c>
      <c r="E37" s="33" t="s">
        <v>18</v>
      </c>
      <c r="F37" s="33" t="s">
        <v>16</v>
      </c>
      <c r="G37" s="34" t="s">
        <v>1</v>
      </c>
      <c r="H37" s="26"/>
      <c r="I37" s="9"/>
      <c r="J37" s="9"/>
    </row>
    <row r="38" spans="1:15" x14ac:dyDescent="0.25">
      <c r="A38" s="21" t="s">
        <v>2</v>
      </c>
      <c r="B38" s="35">
        <v>665</v>
      </c>
      <c r="C38" s="35">
        <v>0</v>
      </c>
      <c r="D38" s="35">
        <v>8</v>
      </c>
      <c r="E38" s="35">
        <v>2</v>
      </c>
      <c r="F38" s="35">
        <v>6527</v>
      </c>
      <c r="G38" s="35">
        <f>SUM(B38:F38)</f>
        <v>7202</v>
      </c>
      <c r="H38" s="26"/>
      <c r="I38" s="9"/>
      <c r="J38" s="4"/>
      <c r="K38" s="4"/>
      <c r="L38" s="4"/>
      <c r="M38" s="3"/>
      <c r="N38" s="5"/>
      <c r="O38" s="5"/>
    </row>
    <row r="39" spans="1:15" x14ac:dyDescent="0.25">
      <c r="A39" s="21" t="s">
        <v>3</v>
      </c>
      <c r="B39" s="36">
        <v>383</v>
      </c>
      <c r="C39" s="36">
        <v>0</v>
      </c>
      <c r="D39" s="36">
        <v>0</v>
      </c>
      <c r="E39" s="36">
        <v>99.879000000000005</v>
      </c>
      <c r="F39" s="36">
        <v>3834</v>
      </c>
      <c r="G39" s="36">
        <f t="shared" ref="G39:G46" si="4">SUM(B39:F39)</f>
        <v>4316.8789999999999</v>
      </c>
      <c r="H39" s="26"/>
      <c r="I39" s="9"/>
      <c r="J39" s="4"/>
      <c r="K39" s="4"/>
      <c r="L39" s="4"/>
      <c r="M39" s="3"/>
      <c r="N39" s="5"/>
      <c r="O39" s="5"/>
    </row>
    <row r="40" spans="1:15" x14ac:dyDescent="0.25">
      <c r="A40" s="21" t="s">
        <v>4</v>
      </c>
      <c r="B40" s="36">
        <v>0</v>
      </c>
      <c r="C40" s="36">
        <v>2173</v>
      </c>
      <c r="D40" s="36">
        <v>0</v>
      </c>
      <c r="E40" s="36">
        <v>0</v>
      </c>
      <c r="F40" s="36">
        <v>6130</v>
      </c>
      <c r="G40" s="36">
        <f t="shared" si="4"/>
        <v>8303</v>
      </c>
      <c r="H40" s="26"/>
      <c r="I40" s="9"/>
      <c r="J40" s="4"/>
      <c r="K40" s="5"/>
      <c r="L40" s="4"/>
      <c r="M40" s="4"/>
      <c r="N40" s="5"/>
      <c r="O40" s="5"/>
    </row>
    <row r="41" spans="1:15" x14ac:dyDescent="0.25">
      <c r="A41" s="21" t="s">
        <v>5</v>
      </c>
      <c r="B41" s="36">
        <v>0</v>
      </c>
      <c r="C41" s="36">
        <v>44</v>
      </c>
      <c r="D41" s="36">
        <v>0</v>
      </c>
      <c r="E41" s="36">
        <v>0</v>
      </c>
      <c r="F41" s="36">
        <v>2976</v>
      </c>
      <c r="G41" s="36">
        <f t="shared" si="4"/>
        <v>3020</v>
      </c>
      <c r="H41" s="26"/>
      <c r="I41" s="9"/>
      <c r="J41" s="4"/>
      <c r="K41" s="4"/>
      <c r="L41" s="4"/>
      <c r="M41" s="4"/>
      <c r="N41" s="5"/>
      <c r="O41" s="5"/>
    </row>
    <row r="42" spans="1:15" x14ac:dyDescent="0.25">
      <c r="A42" s="21" t="s">
        <v>6</v>
      </c>
      <c r="B42" s="36">
        <v>0</v>
      </c>
      <c r="C42" s="36">
        <v>181</v>
      </c>
      <c r="D42" s="36">
        <v>0</v>
      </c>
      <c r="E42" s="36">
        <v>0</v>
      </c>
      <c r="F42" s="36">
        <v>7554</v>
      </c>
      <c r="G42" s="36">
        <f t="shared" si="4"/>
        <v>7735</v>
      </c>
      <c r="H42" s="26"/>
      <c r="I42" s="9"/>
      <c r="J42" s="11"/>
      <c r="K42" s="4"/>
      <c r="L42" s="4"/>
      <c r="M42" s="4"/>
      <c r="N42" s="5"/>
      <c r="O42" s="5"/>
    </row>
    <row r="43" spans="1:15" x14ac:dyDescent="0.25">
      <c r="A43" s="21" t="s">
        <v>7</v>
      </c>
      <c r="B43" s="36">
        <v>0</v>
      </c>
      <c r="C43" s="36">
        <v>0</v>
      </c>
      <c r="D43" s="36">
        <v>0</v>
      </c>
      <c r="E43" s="36">
        <v>0</v>
      </c>
      <c r="F43" s="36">
        <v>618</v>
      </c>
      <c r="G43" s="36">
        <f t="shared" si="4"/>
        <v>618</v>
      </c>
      <c r="H43" s="26"/>
      <c r="I43" s="9"/>
      <c r="J43" s="4"/>
      <c r="K43" s="4"/>
      <c r="L43" s="4"/>
      <c r="M43" s="4"/>
      <c r="N43" s="5"/>
      <c r="O43" s="5"/>
    </row>
    <row r="44" spans="1:15" x14ac:dyDescent="0.25">
      <c r="A44" s="21" t="s">
        <v>8</v>
      </c>
      <c r="B44" s="36">
        <v>0</v>
      </c>
      <c r="C44" s="36">
        <v>0</v>
      </c>
      <c r="D44" s="36">
        <v>0</v>
      </c>
      <c r="E44" s="36">
        <v>0</v>
      </c>
      <c r="F44" s="36">
        <v>1693.2000000000003</v>
      </c>
      <c r="G44" s="36">
        <f t="shared" si="4"/>
        <v>1693.2000000000003</v>
      </c>
      <c r="H44" s="26"/>
      <c r="I44" s="9"/>
      <c r="J44" s="4"/>
      <c r="K44" s="4"/>
      <c r="L44" s="4"/>
      <c r="M44" s="4"/>
      <c r="N44" s="5"/>
      <c r="O44" s="5"/>
    </row>
    <row r="45" spans="1:15" x14ac:dyDescent="0.25">
      <c r="A45" s="37" t="s">
        <v>9</v>
      </c>
      <c r="B45" s="36">
        <v>0</v>
      </c>
      <c r="C45" s="36">
        <v>0</v>
      </c>
      <c r="D45" s="36">
        <v>0</v>
      </c>
      <c r="E45" s="36">
        <v>0</v>
      </c>
      <c r="F45" s="36">
        <v>6</v>
      </c>
      <c r="G45" s="36">
        <f t="shared" si="4"/>
        <v>6</v>
      </c>
      <c r="H45" s="14"/>
      <c r="I45" s="8"/>
      <c r="J45" s="7"/>
      <c r="K45" s="7"/>
      <c r="L45" s="7"/>
      <c r="M45" s="7"/>
      <c r="N45" s="5"/>
      <c r="O45" s="5"/>
    </row>
    <row r="46" spans="1:15" x14ac:dyDescent="0.25">
      <c r="A46" s="38" t="s">
        <v>1</v>
      </c>
      <c r="B46" s="39">
        <f>SUM(B38:B45)</f>
        <v>1048</v>
      </c>
      <c r="C46" s="39">
        <f t="shared" ref="C46:F46" si="5">SUM(C38:C45)</f>
        <v>2398</v>
      </c>
      <c r="D46" s="39">
        <f t="shared" si="5"/>
        <v>8</v>
      </c>
      <c r="E46" s="39">
        <f t="shared" si="5"/>
        <v>101.879</v>
      </c>
      <c r="F46" s="39">
        <f t="shared" si="5"/>
        <v>29338.2</v>
      </c>
      <c r="G46" s="39">
        <f t="shared" si="4"/>
        <v>32894.078999999998</v>
      </c>
      <c r="H46" s="40"/>
      <c r="J46" s="5"/>
      <c r="K46" s="5"/>
      <c r="L46" s="5"/>
      <c r="M46" s="5"/>
      <c r="N46" s="5"/>
      <c r="O46" s="5"/>
    </row>
    <row r="47" spans="1:15" x14ac:dyDescent="0.25">
      <c r="A47" s="25" t="s">
        <v>23</v>
      </c>
      <c r="B47" s="14"/>
      <c r="C47" s="14"/>
      <c r="D47" s="14"/>
      <c r="E47" s="14"/>
      <c r="F47" s="14"/>
      <c r="G47" s="14"/>
      <c r="H47" s="14"/>
      <c r="J47" s="6"/>
      <c r="K47" s="6"/>
      <c r="L47" s="6"/>
      <c r="M47" s="6"/>
      <c r="N47" s="6"/>
      <c r="O47" s="6"/>
    </row>
    <row r="48" spans="1:15" x14ac:dyDescent="0.25">
      <c r="A48" s="1" t="s">
        <v>22</v>
      </c>
    </row>
  </sheetData>
  <mergeCells count="8">
    <mergeCell ref="A3:A4"/>
    <mergeCell ref="B3:G3"/>
    <mergeCell ref="A36:A37"/>
    <mergeCell ref="A34:F35"/>
    <mergeCell ref="A20:A21"/>
    <mergeCell ref="B20:D20"/>
    <mergeCell ref="A17:D19"/>
    <mergeCell ref="B36:G36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Department of Infrastructure and Transport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Dornan Jeremy</dc:creator>
  <cp:lastModifiedBy>O'MAHONY Simon</cp:lastModifiedBy>
  <cp:lastPrinted>2016-10-21T03:40:26Z</cp:lastPrinted>
  <dcterms:created xsi:type="dcterms:W3CDTF">2013-07-18T07:50:51Z</dcterms:created>
  <dcterms:modified xsi:type="dcterms:W3CDTF">2019-12-17T04:24:59Z</dcterms:modified>
</cp:coreProperties>
</file>