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X:\SE01050105\Aviation\Domestic\Domestic monthly\2026\02. Feb\Web site\"/>
    </mc:Choice>
  </mc:AlternateContent>
  <xr:revisionPtr revIDLastSave="0" documentId="8_{5B747E93-F783-437F-9070-6898FD2CEB11}" xr6:coauthVersionLast="36" xr6:coauthVersionMax="36" xr10:uidLastSave="{00000000-0000-0000-0000-000000000000}"/>
  <bookViews>
    <workbookView xWindow="-120" yWindow="-120" windowWidth="29040" windowHeight="15720" tabRatio="599" activeTab="1" xr2:uid="{00000000-000D-0000-FFFF-FFFF00000000}"/>
  </bookViews>
  <sheets>
    <sheet name="International airlines" sheetId="24" r:id="rId1"/>
    <sheet name="Domestic airlines" sheetId="2753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X760" i="27533" l="1"/>
  <c r="W760" i="27533"/>
  <c r="T760" i="27533"/>
  <c r="S760" i="27533"/>
  <c r="R760" i="27533"/>
  <c r="Q760" i="27533"/>
  <c r="P760" i="27533"/>
  <c r="O760" i="27533"/>
  <c r="N760" i="27533"/>
  <c r="M760" i="27533"/>
  <c r="L760" i="27533"/>
  <c r="K760" i="27533"/>
  <c r="J760" i="27533"/>
  <c r="I760" i="27533"/>
  <c r="H760" i="27533"/>
  <c r="G760" i="27533"/>
  <c r="F760" i="27533"/>
  <c r="E760" i="27533"/>
  <c r="D760" i="27533"/>
  <c r="C760" i="27533"/>
  <c r="X751" i="27533"/>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A731" i="24"/>
  <c r="Y731" i="24"/>
  <c r="X731" i="24"/>
  <c r="W731" i="24"/>
  <c r="U731" i="24"/>
  <c r="T731" i="24"/>
  <c r="S731" i="24"/>
  <c r="Q731" i="24"/>
  <c r="P731" i="24"/>
  <c r="O731" i="24"/>
  <c r="M731" i="24"/>
  <c r="L731" i="24"/>
  <c r="K731" i="24"/>
  <c r="I731" i="24"/>
  <c r="H731" i="24"/>
  <c r="G731" i="24"/>
  <c r="E731" i="24"/>
  <c r="D731" i="24"/>
  <c r="C731" i="24"/>
  <c r="Y722" i="24"/>
  <c r="AC722" i="24"/>
  <c r="AG722" i="24"/>
  <c r="X722" i="24"/>
  <c r="AB722" i="24"/>
  <c r="AF722" i="24"/>
  <c r="W722" i="24"/>
  <c r="AA722" i="24"/>
  <c r="AE722" i="24"/>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E713"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 r="AE731" i="24"/>
  <c r="AF731" i="24"/>
  <c r="AG731" i="24"/>
</calcChain>
</file>

<file path=xl/sharedStrings.xml><?xml version="1.0" encoding="utf-8"?>
<sst xmlns="http://schemas.openxmlformats.org/spreadsheetml/2006/main" count="2916" uniqueCount="174">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</sst>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9">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47"/>
  <sheetViews>
    <sheetView workbookViewId="0">
      <pane xSplit="2" ySplit="6" topLeftCell="C714" activePane="bottomRight" state="frozen"/>
      <selection pane="topRight" activeCell="C1" sqref="C1"/>
      <selection pane="bottomLeft" activeCell="A7" sqref="A7"/>
      <selection pane="bottomRight" activeCell="A737" sqref="A737"/>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
      <c r="A736" s="2">
        <v>2025</v>
      </c>
      <c r="B736" s="1" t="s">
        <v>23</v>
      </c>
      <c r="C736" s="3">
        <v>2088120</v>
      </c>
      <c r="D736" s="3">
        <v>1808334</v>
      </c>
      <c r="E736" s="3">
        <v>3896454</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2126559</v>
      </c>
      <c r="X736" s="3">
        <v>1847049</v>
      </c>
      <c r="Y736" s="3">
        <v>3973608</v>
      </c>
      <c r="AA736" s="3">
        <v>2366467</v>
      </c>
      <c r="AB736" s="3">
        <v>2364078</v>
      </c>
      <c r="AC736" s="3">
        <v>4730545</v>
      </c>
      <c r="AE736" s="23">
        <v>89.862186964787597</v>
      </c>
      <c r="AF736" s="23">
        <v>78.129782519866097</v>
      </c>
      <c r="AG736" s="23">
        <v>83.998947267175353</v>
      </c>
    </row>
    <row r="737" spans="1:33" x14ac:dyDescent="0.2">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
      <c r="C738" s="3"/>
      <c r="D738" s="3"/>
      <c r="E738" s="3"/>
      <c r="F738" s="3"/>
      <c r="G738" s="3"/>
      <c r="H738" s="3"/>
      <c r="I738" s="3"/>
      <c r="J738" s="3"/>
      <c r="K738" s="3"/>
      <c r="L738" s="3"/>
      <c r="M738" s="3"/>
      <c r="O738" s="3"/>
      <c r="P738" s="3"/>
      <c r="Q738" s="3"/>
      <c r="S738" s="3"/>
      <c r="T738" s="3"/>
      <c r="U738" s="3"/>
      <c r="W738" s="3"/>
      <c r="X738" s="3"/>
      <c r="Y738" s="3"/>
      <c r="AA738" s="3"/>
      <c r="AB738" s="3"/>
      <c r="AC738" s="3"/>
    </row>
    <row r="739" spans="1:33" x14ac:dyDescent="0.2">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
      <c r="A740" s="7" t="s">
        <v>1</v>
      </c>
      <c r="B740" s="8" t="s">
        <v>2</v>
      </c>
      <c r="C740" s="6" t="s">
        <v>71</v>
      </c>
      <c r="D740" s="6"/>
      <c r="E740" s="6"/>
      <c r="F740" s="6"/>
      <c r="G740" s="6" t="s">
        <v>72</v>
      </c>
      <c r="H740" s="6"/>
      <c r="I740" s="6"/>
      <c r="J740" s="6"/>
      <c r="K740" s="6" t="s">
        <v>73</v>
      </c>
      <c r="L740" s="6"/>
      <c r="M740" s="6"/>
      <c r="N740" s="6"/>
      <c r="O740" s="6" t="s">
        <v>74</v>
      </c>
      <c r="P740" s="6"/>
      <c r="Q740" s="6"/>
      <c r="R740" s="6"/>
      <c r="S740" s="9" t="s">
        <v>67</v>
      </c>
      <c r="T740" s="9"/>
      <c r="U740" s="9"/>
      <c r="W740" s="9" t="s">
        <v>82</v>
      </c>
      <c r="X740" s="9"/>
      <c r="Y740" s="9"/>
      <c r="AA740" s="9" t="s">
        <v>83</v>
      </c>
      <c r="AB740" s="9"/>
      <c r="AC740" s="9"/>
      <c r="AE740" s="25" t="s">
        <v>84</v>
      </c>
      <c r="AF740" s="25"/>
      <c r="AG740" s="25"/>
    </row>
    <row r="741" spans="1:33" x14ac:dyDescent="0.2">
      <c r="C741" s="5" t="s">
        <v>65</v>
      </c>
      <c r="D741" s="5" t="s">
        <v>66</v>
      </c>
      <c r="E741" s="5" t="s">
        <v>13</v>
      </c>
      <c r="G741" s="5" t="s">
        <v>65</v>
      </c>
      <c r="H741" s="5" t="s">
        <v>66</v>
      </c>
      <c r="I741" s="5" t="s">
        <v>13</v>
      </c>
      <c r="K741" s="5" t="s">
        <v>65</v>
      </c>
      <c r="L741" s="5" t="s">
        <v>66</v>
      </c>
      <c r="M741" s="5" t="s">
        <v>13</v>
      </c>
      <c r="O741" s="5" t="s">
        <v>65</v>
      </c>
      <c r="P741" s="5" t="s">
        <v>66</v>
      </c>
      <c r="Q741" s="5" t="s">
        <v>13</v>
      </c>
      <c r="S741" s="5" t="s">
        <v>68</v>
      </c>
      <c r="T741" s="5" t="s">
        <v>70</v>
      </c>
      <c r="W741" s="5" t="s">
        <v>68</v>
      </c>
      <c r="X741" s="5" t="s">
        <v>70</v>
      </c>
      <c r="AA741" s="5" t="s">
        <v>68</v>
      </c>
      <c r="AB741" s="5" t="s">
        <v>70</v>
      </c>
      <c r="AE741" s="23" t="s">
        <v>68</v>
      </c>
      <c r="AF741" s="23" t="s">
        <v>70</v>
      </c>
    </row>
    <row r="742" spans="1:33" x14ac:dyDescent="0.2">
      <c r="A742" s="30"/>
      <c r="D742" s="20"/>
      <c r="E742" s="20"/>
      <c r="F742" s="20"/>
      <c r="G742" s="20"/>
      <c r="H742" s="20"/>
      <c r="I742" s="20"/>
      <c r="J742" s="20"/>
      <c r="K742" s="20"/>
      <c r="L742" s="28"/>
      <c r="M742" s="28"/>
      <c r="O742" s="1"/>
      <c r="S742" s="5" t="s">
        <v>69</v>
      </c>
      <c r="T742" s="5" t="s">
        <v>69</v>
      </c>
      <c r="U742" s="5" t="s">
        <v>13</v>
      </c>
      <c r="W742" s="5" t="s">
        <v>69</v>
      </c>
      <c r="X742" s="5" t="s">
        <v>69</v>
      </c>
      <c r="Y742" s="5" t="s">
        <v>13</v>
      </c>
      <c r="AA742" s="5" t="s">
        <v>69</v>
      </c>
      <c r="AB742" s="5" t="s">
        <v>69</v>
      </c>
      <c r="AC742" s="5" t="s">
        <v>13</v>
      </c>
      <c r="AE742" s="23" t="s">
        <v>69</v>
      </c>
      <c r="AF742" s="23" t="s">
        <v>69</v>
      </c>
      <c r="AG742" s="23" t="s">
        <v>13</v>
      </c>
    </row>
    <row r="743" spans="1:33" x14ac:dyDescent="0.2">
      <c r="O743" s="1"/>
    </row>
    <row r="744" spans="1:33" x14ac:dyDescent="0.2">
      <c r="O744" s="1"/>
    </row>
    <row r="746" spans="1:33" x14ac:dyDescent="0.2">
      <c r="A746" s="2" t="s">
        <v>76</v>
      </c>
      <c r="B746" s="2" t="s">
        <v>111</v>
      </c>
      <c r="C746" s="2"/>
    </row>
    <row r="747" spans="1:33" x14ac:dyDescent="0.2">
      <c r="B747" s="2" t="s">
        <v>112</v>
      </c>
      <c r="C747"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9"/>
  <sheetViews>
    <sheetView tabSelected="1" showOutlineSymbols="0" zoomScaleNormal="100" workbookViewId="0">
      <pane ySplit="5" topLeftCell="A739" activePane="bottomLeft" state="frozen"/>
      <selection pane="bottomLeft" activeCell="A763" sqref="A763"/>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
      <c r="F678" s="5"/>
      <c r="G678" s="5"/>
      <c r="H678" s="5"/>
      <c r="M678" s="3"/>
      <c r="N678" s="3"/>
      <c r="O678" s="3"/>
      <c r="P678" s="3"/>
      <c r="Q678" s="3"/>
      <c r="R678" s="3"/>
      <c r="S678" s="3"/>
      <c r="W678" s="16"/>
      <c r="X678" s="5"/>
      <c r="AD678" s="45"/>
      <c r="AE678" s="45"/>
    </row>
    <row r="679" spans="1:1018 1029:4090 4101:7162 7173:10234 10245:13306 13317:16378"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x14ac:dyDescent="0.2">
      <c r="F680" s="5"/>
      <c r="G680" s="5"/>
      <c r="H680" s="5"/>
      <c r="M680" s="3"/>
      <c r="N680" s="3"/>
      <c r="O680" s="3"/>
      <c r="P680" s="3"/>
      <c r="Q680" s="3"/>
      <c r="R680" s="3"/>
      <c r="S680" s="3"/>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ht="11.25" customHeight="1" x14ac:dyDescent="0.2">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87948.683333333334</v>
      </c>
      <c r="D757" s="3">
        <v>47578.853999999999</v>
      </c>
      <c r="E757" s="3">
        <v>49417</v>
      </c>
      <c r="F757" s="5">
        <v>5157421</v>
      </c>
      <c r="G757" s="5">
        <v>8961.7170000000006</v>
      </c>
      <c r="H757" s="5">
        <v>4538.6959999999999</v>
      </c>
      <c r="I757" s="16">
        <v>5173479</v>
      </c>
      <c r="J757" s="16">
        <v>5198284</v>
      </c>
      <c r="K757" s="3">
        <v>8967.7669999999998</v>
      </c>
      <c r="L757" s="3">
        <v>4538.6959999999999</v>
      </c>
      <c r="M757" s="3">
        <v>6131461.9129999997</v>
      </c>
      <c r="N757" s="3">
        <v>551831.57217000006</v>
      </c>
      <c r="O757" s="3">
        <v>11447.414156000001</v>
      </c>
      <c r="P757" s="3">
        <v>7061.1847870000001</v>
      </c>
      <c r="Q757" s="3">
        <v>570340.17111300002</v>
      </c>
      <c r="R757" s="3">
        <v>7202161.2709999997</v>
      </c>
      <c r="S757" s="3">
        <v>772908.37514000002</v>
      </c>
      <c r="T757" s="3">
        <v>6188.0829999999996</v>
      </c>
      <c r="U757" s="4">
        <v>85.13363811622429</v>
      </c>
      <c r="V757" s="4">
        <v>73.791433688332333</v>
      </c>
      <c r="W757" s="16">
        <v>353330</v>
      </c>
      <c r="X757" s="5">
        <v>5868</v>
      </c>
      <c r="AD757" s="45"/>
      <c r="AE757" s="45"/>
    </row>
    <row r="758" spans="1:31" ht="12" customHeight="1" x14ac:dyDescent="0.2">
      <c r="A758" s="2">
        <v>2025</v>
      </c>
      <c r="B758" s="1" t="s">
        <v>25</v>
      </c>
      <c r="C758" s="3">
        <v>92585.633333333331</v>
      </c>
      <c r="D758" s="3">
        <v>51105.625</v>
      </c>
      <c r="E758" s="3">
        <v>51482</v>
      </c>
      <c r="F758" s="5">
        <v>5258606</v>
      </c>
      <c r="G758" s="5">
        <v>9178.9189999999999</v>
      </c>
      <c r="H758" s="5">
        <v>5704.0889999999999</v>
      </c>
      <c r="I758" s="16">
        <v>5274867</v>
      </c>
      <c r="J758" s="16">
        <v>5300654</v>
      </c>
      <c r="K758" s="3">
        <v>9185.08</v>
      </c>
      <c r="L758" s="3">
        <v>5704.0889999999999</v>
      </c>
      <c r="M758" s="3">
        <v>6390636.5609999998</v>
      </c>
      <c r="N758" s="3">
        <v>575157.29049000004</v>
      </c>
      <c r="O758" s="3">
        <v>11648.735999</v>
      </c>
      <c r="P758" s="3">
        <v>8822.9027729999998</v>
      </c>
      <c r="Q758" s="3">
        <v>595628.92926200002</v>
      </c>
      <c r="R758" s="3">
        <v>7736094.5470000003</v>
      </c>
      <c r="S758" s="3">
        <v>833651.13030900003</v>
      </c>
      <c r="T758" s="3">
        <v>6489.067</v>
      </c>
      <c r="U758" s="4">
        <v>82.608046245740908</v>
      </c>
      <c r="V758" s="4">
        <v>71.448224275930031</v>
      </c>
      <c r="W758" s="16">
        <v>363351</v>
      </c>
      <c r="X758" s="5">
        <v>6561</v>
      </c>
      <c r="AD758" s="45"/>
      <c r="AE758" s="45"/>
    </row>
    <row r="759" spans="1:31" ht="12" customHeight="1" x14ac:dyDescent="0.2">
      <c r="F759" s="5"/>
      <c r="G759" s="5"/>
      <c r="H759" s="5"/>
      <c r="M759" s="3"/>
      <c r="N759" s="3"/>
      <c r="O759" s="3"/>
      <c r="P759" s="3"/>
      <c r="Q759" s="3"/>
      <c r="R759" s="3"/>
      <c r="S759" s="3"/>
      <c r="W759" s="16"/>
      <c r="X759" s="5"/>
      <c r="AD759" s="45"/>
      <c r="AE759" s="45"/>
    </row>
    <row r="760" spans="1:31" ht="12" customHeight="1" x14ac:dyDescent="0.2">
      <c r="A760" s="2" t="s">
        <v>173</v>
      </c>
      <c r="C760" s="3">
        <f t="shared" ref="C760:T760" si="32">SUM(C744:C749,C753:C758)</f>
        <v>1061018.4166666667</v>
      </c>
      <c r="D760" s="3">
        <f t="shared" si="32"/>
        <v>581299.88600000006</v>
      </c>
      <c r="E760" s="3">
        <f t="shared" si="32"/>
        <v>601392</v>
      </c>
      <c r="F760" s="5">
        <f t="shared" si="32"/>
        <v>59936790</v>
      </c>
      <c r="G760" s="5">
        <f t="shared" si="32"/>
        <v>106376.497</v>
      </c>
      <c r="H760" s="5">
        <f t="shared" si="32"/>
        <v>51328.738000000005</v>
      </c>
      <c r="I760" s="16">
        <f t="shared" si="32"/>
        <v>60131142</v>
      </c>
      <c r="J760" s="16">
        <f t="shared" si="32"/>
        <v>60440673</v>
      </c>
      <c r="K760" s="3">
        <f t="shared" si="32"/>
        <v>106493.59300000001</v>
      </c>
      <c r="L760" s="3">
        <f t="shared" si="32"/>
        <v>51328.738000000005</v>
      </c>
      <c r="M760" s="3">
        <f t="shared" si="32"/>
        <v>72246071.85800001</v>
      </c>
      <c r="N760" s="3">
        <f t="shared" si="32"/>
        <v>6502146.4781999998</v>
      </c>
      <c r="O760" s="3">
        <f t="shared" si="32"/>
        <v>135618.86278299999</v>
      </c>
      <c r="P760" s="3">
        <f t="shared" si="32"/>
        <v>76758.295014999996</v>
      </c>
      <c r="Q760" s="3">
        <f t="shared" si="32"/>
        <v>6714523.6359980004</v>
      </c>
      <c r="R760" s="3">
        <f t="shared" si="32"/>
        <v>87564509.714000002</v>
      </c>
      <c r="S760" s="3">
        <f t="shared" si="32"/>
        <v>9436567.9969540015</v>
      </c>
      <c r="T760" s="3">
        <f t="shared" si="32"/>
        <v>74461.440000000002</v>
      </c>
      <c r="U760" s="4">
        <v>82.963344121566479</v>
      </c>
      <c r="V760" s="4">
        <v>66.034159129675757</v>
      </c>
      <c r="W760" s="16">
        <f>SUM(W744:W749,W753:W758)</f>
        <v>4347687</v>
      </c>
      <c r="X760" s="5">
        <f>SUM(X744:X749,X753:X758)</f>
        <v>74089</v>
      </c>
    </row>
    <row r="761" spans="1:31" ht="12" customHeight="1" x14ac:dyDescent="0.2">
      <c r="F761" s="5"/>
      <c r="G761" s="5"/>
      <c r="H761" s="5"/>
      <c r="M761" s="3"/>
      <c r="N761" s="3"/>
      <c r="O761" s="3"/>
      <c r="P761" s="3"/>
      <c r="Q761" s="3"/>
      <c r="R761" s="3"/>
      <c r="S761" s="3"/>
      <c r="W761" s="16"/>
      <c r="X761" s="5"/>
    </row>
    <row r="762" spans="1:31" ht="12" customHeight="1" x14ac:dyDescent="0.2">
      <c r="A762" s="2">
        <v>2026</v>
      </c>
      <c r="B762" s="1" t="s">
        <v>26</v>
      </c>
      <c r="C762" s="3">
        <v>88421.933333333334</v>
      </c>
      <c r="D762" s="3">
        <v>49360.762000000002</v>
      </c>
      <c r="E762" s="3">
        <v>49059</v>
      </c>
      <c r="F762" s="5">
        <v>5013897</v>
      </c>
      <c r="G762" s="5">
        <v>7917.4849999999997</v>
      </c>
      <c r="H762" s="5">
        <v>3707.33</v>
      </c>
      <c r="I762" s="16">
        <v>5027976</v>
      </c>
      <c r="J762" s="16">
        <v>5053364</v>
      </c>
      <c r="K762" s="3">
        <v>7919.3010000000004</v>
      </c>
      <c r="L762" s="3">
        <v>3707.33</v>
      </c>
      <c r="M762" s="3">
        <v>6127305.2350000003</v>
      </c>
      <c r="N762" s="3">
        <v>551457.47115</v>
      </c>
      <c r="O762" s="3">
        <v>9721.7989390000002</v>
      </c>
      <c r="P762" s="3">
        <v>5550.8713969999999</v>
      </c>
      <c r="Q762" s="3">
        <v>566730.14148600004</v>
      </c>
      <c r="R762" s="3">
        <v>7559733.5700000003</v>
      </c>
      <c r="S762" s="3">
        <v>826007.70664400002</v>
      </c>
      <c r="T762" s="3">
        <v>6299.28</v>
      </c>
      <c r="U762" s="4">
        <v>81.051867480033422</v>
      </c>
      <c r="V762" s="4">
        <v>68.610757130654036</v>
      </c>
      <c r="W762" s="16">
        <v>351242</v>
      </c>
      <c r="X762" s="5">
        <v>6338</v>
      </c>
      <c r="AD762" s="45"/>
      <c r="AE762" s="45"/>
    </row>
    <row r="763" spans="1:31" ht="12" customHeight="1" x14ac:dyDescent="0.2">
      <c r="A763" s="2">
        <v>2026</v>
      </c>
      <c r="B763" s="1" t="s">
        <v>27</v>
      </c>
      <c r="C763" s="3">
        <v>79265.833333333328</v>
      </c>
      <c r="D763" s="3">
        <v>43127.591</v>
      </c>
      <c r="E763" s="3">
        <v>45680</v>
      </c>
      <c r="F763" s="5">
        <v>4374258</v>
      </c>
      <c r="G763" s="5">
        <v>6788.4210000000003</v>
      </c>
      <c r="H763" s="5">
        <v>5454.6540000000005</v>
      </c>
      <c r="I763" s="16">
        <v>4389713</v>
      </c>
      <c r="J763" s="16">
        <v>4411134</v>
      </c>
      <c r="K763" s="3">
        <v>6794.3950000000004</v>
      </c>
      <c r="L763" s="3">
        <v>5454.6540000000005</v>
      </c>
      <c r="M763" s="3">
        <v>5089370.8810000001</v>
      </c>
      <c r="N763" s="3">
        <v>458043.37929000001</v>
      </c>
      <c r="O763" s="3">
        <v>9019.7999889999992</v>
      </c>
      <c r="P763" s="3">
        <v>7172.6767399999999</v>
      </c>
      <c r="Q763" s="3">
        <v>474235.856019</v>
      </c>
      <c r="R763" s="3">
        <v>6423126.659</v>
      </c>
      <c r="S763" s="3">
        <v>708750.496591</v>
      </c>
      <c r="T763" s="3">
        <v>5598.835</v>
      </c>
      <c r="U763" s="4">
        <v>79.235100772438315</v>
      </c>
      <c r="V763" s="4">
        <v>66.911537741421597</v>
      </c>
      <c r="W763" s="16">
        <v>359810</v>
      </c>
      <c r="X763" s="5">
        <v>5985</v>
      </c>
      <c r="AD763" s="45"/>
      <c r="AE763" s="45"/>
    </row>
    <row r="764" spans="1:31" ht="12" customHeight="1" x14ac:dyDescent="0.2">
      <c r="F764" s="5"/>
      <c r="G764" s="5"/>
      <c r="H764" s="5"/>
      <c r="M764" s="3"/>
      <c r="N764" s="3"/>
      <c r="O764" s="3"/>
      <c r="P764" s="3"/>
      <c r="Q764" s="3"/>
      <c r="R764" s="3"/>
      <c r="S764" s="3"/>
      <c r="W764" s="16"/>
      <c r="X764" s="5"/>
      <c r="AD764" s="45"/>
      <c r="AE764" s="45"/>
    </row>
    <row r="765" spans="1:31" x14ac:dyDescent="0.2">
      <c r="A765" s="12" t="s">
        <v>1</v>
      </c>
      <c r="B765" s="13" t="s">
        <v>2</v>
      </c>
      <c r="C765" s="14" t="s">
        <v>3</v>
      </c>
      <c r="D765" s="14" t="s">
        <v>5</v>
      </c>
      <c r="E765" s="14" t="s">
        <v>5</v>
      </c>
      <c r="F765" s="14" t="s">
        <v>9</v>
      </c>
      <c r="G765" s="14" t="s">
        <v>10</v>
      </c>
      <c r="H765" s="14" t="s">
        <v>11</v>
      </c>
      <c r="I765" s="19" t="s">
        <v>9</v>
      </c>
      <c r="J765" s="19" t="s">
        <v>149</v>
      </c>
      <c r="K765" s="14" t="s">
        <v>10</v>
      </c>
      <c r="L765" s="14" t="s">
        <v>11</v>
      </c>
      <c r="M765" s="15" t="s">
        <v>13</v>
      </c>
      <c r="N765" s="15" t="s">
        <v>14</v>
      </c>
      <c r="O765" s="15" t="s">
        <v>10</v>
      </c>
      <c r="P765" s="15" t="s">
        <v>11</v>
      </c>
      <c r="Q765" s="15" t="s">
        <v>13</v>
      </c>
      <c r="R765" s="15" t="s">
        <v>16</v>
      </c>
      <c r="S765" s="15" t="s">
        <v>16</v>
      </c>
      <c r="T765" s="14" t="s">
        <v>16</v>
      </c>
      <c r="U765" s="15" t="s">
        <v>18</v>
      </c>
      <c r="V765" s="15" t="s">
        <v>20</v>
      </c>
      <c r="W765" s="19" t="s">
        <v>120</v>
      </c>
      <c r="X765" s="14" t="s">
        <v>121</v>
      </c>
      <c r="AD765" s="45"/>
      <c r="AE765" s="45"/>
    </row>
    <row r="766" spans="1:31" ht="16.5" customHeight="1" x14ac:dyDescent="0.2">
      <c r="C766" s="3" t="s">
        <v>4</v>
      </c>
      <c r="D766" s="3" t="s">
        <v>6</v>
      </c>
      <c r="E766" s="3" t="s">
        <v>144</v>
      </c>
      <c r="F766" s="3" t="s">
        <v>8</v>
      </c>
      <c r="G766" s="3" t="s">
        <v>145</v>
      </c>
      <c r="H766" s="3" t="s">
        <v>145</v>
      </c>
      <c r="I766" s="16" t="s">
        <v>79</v>
      </c>
      <c r="J766" s="16" t="s">
        <v>103</v>
      </c>
      <c r="K766" s="3" t="s">
        <v>146</v>
      </c>
      <c r="L766" s="3" t="s">
        <v>146</v>
      </c>
      <c r="M766" s="4" t="s">
        <v>12</v>
      </c>
      <c r="N766" s="4" t="s">
        <v>15</v>
      </c>
      <c r="O766" s="4" t="s">
        <v>147</v>
      </c>
      <c r="P766" s="4" t="s">
        <v>147</v>
      </c>
      <c r="Q766" s="4" t="s">
        <v>147</v>
      </c>
      <c r="R766" s="4" t="s">
        <v>17</v>
      </c>
      <c r="S766" s="4" t="s">
        <v>15</v>
      </c>
      <c r="T766" s="3" t="s">
        <v>91</v>
      </c>
      <c r="U766" s="4" t="s">
        <v>19</v>
      </c>
      <c r="V766" s="4" t="s">
        <v>148</v>
      </c>
      <c r="W766" s="16" t="s">
        <v>150</v>
      </c>
      <c r="X766" s="3" t="s">
        <v>151</v>
      </c>
      <c r="AD766" s="45"/>
      <c r="AE766" s="45"/>
    </row>
    <row r="767" spans="1:31" x14ac:dyDescent="0.2">
      <c r="A767" s="7"/>
      <c r="B767" s="8"/>
      <c r="C767" s="9"/>
      <c r="D767" s="9" t="s">
        <v>7</v>
      </c>
      <c r="E767" s="9"/>
      <c r="F767" s="9"/>
      <c r="G767" s="9"/>
      <c r="H767" s="9"/>
      <c r="I767" s="17"/>
      <c r="J767" s="17"/>
      <c r="K767" s="9"/>
      <c r="L767" s="9"/>
      <c r="M767" s="10"/>
      <c r="N767" s="10" t="s">
        <v>7</v>
      </c>
      <c r="O767" s="10" t="s">
        <v>7</v>
      </c>
      <c r="P767" s="10" t="s">
        <v>7</v>
      </c>
      <c r="Q767" s="10" t="s">
        <v>7</v>
      </c>
      <c r="R767" s="10" t="s">
        <v>7</v>
      </c>
      <c r="S767" s="10" t="s">
        <v>7</v>
      </c>
      <c r="T767" s="9" t="s">
        <v>7</v>
      </c>
      <c r="U767" s="10"/>
      <c r="V767" s="10"/>
      <c r="W767" s="8"/>
      <c r="X767" s="8"/>
      <c r="AD767" s="45"/>
      <c r="AE767" s="45"/>
    </row>
    <row r="768" spans="1:31" x14ac:dyDescent="0.2">
      <c r="A768" s="2" t="s">
        <v>76</v>
      </c>
      <c r="B768" s="39" t="s">
        <v>113</v>
      </c>
      <c r="C768" s="2"/>
      <c r="D768" s="33"/>
      <c r="E768" s="33"/>
      <c r="F768" s="33"/>
      <c r="G768" s="33"/>
      <c r="H768" s="33"/>
      <c r="I768" s="34"/>
      <c r="J768" s="34"/>
      <c r="K768" s="33"/>
      <c r="L768" s="33"/>
      <c r="M768" s="35"/>
      <c r="N768" s="35"/>
      <c r="O768" s="35"/>
      <c r="P768" s="35"/>
      <c r="Q768" s="35"/>
      <c r="R768" s="35"/>
      <c r="S768" s="35"/>
      <c r="T768" s="44"/>
      <c r="U768" s="38"/>
      <c r="V768" s="45"/>
    </row>
    <row r="769" spans="1:28" x14ac:dyDescent="0.2">
      <c r="B769" s="39" t="s">
        <v>128</v>
      </c>
      <c r="C769" s="2"/>
      <c r="V769" s="1"/>
    </row>
    <row r="770" spans="1:28" x14ac:dyDescent="0.2">
      <c r="B770" s="39" t="s">
        <v>129</v>
      </c>
      <c r="C770" s="2"/>
      <c r="M770" s="3"/>
      <c r="N770" s="3"/>
      <c r="O770" s="3"/>
      <c r="P770" s="3"/>
      <c r="Q770" s="3"/>
      <c r="R770" s="3"/>
      <c r="S770" s="3"/>
      <c r="U770" s="46"/>
      <c r="V770" s="1"/>
    </row>
    <row r="771" spans="1:28" x14ac:dyDescent="0.2">
      <c r="A771" s="2" t="s">
        <v>114</v>
      </c>
      <c r="B771" s="39" t="s">
        <v>119</v>
      </c>
      <c r="C771" s="42"/>
      <c r="N771" s="58"/>
      <c r="O771" s="58"/>
      <c r="P771" s="58"/>
      <c r="Q771" s="58"/>
      <c r="R771" s="58"/>
      <c r="V771" s="1"/>
    </row>
    <row r="772" spans="1:28" x14ac:dyDescent="0.2">
      <c r="A772" s="2" t="s">
        <v>115</v>
      </c>
      <c r="B772" s="39" t="s">
        <v>152</v>
      </c>
      <c r="C772" s="42"/>
      <c r="R772" s="43"/>
      <c r="S772" s="43"/>
      <c r="T772" s="5"/>
      <c r="U772" s="43"/>
      <c r="V772" s="1"/>
    </row>
    <row r="773" spans="1:28" ht="13.5" customHeight="1" x14ac:dyDescent="0.2">
      <c r="A773" s="2" t="s">
        <v>117</v>
      </c>
      <c r="B773" s="39" t="s">
        <v>160</v>
      </c>
      <c r="J773" s="49"/>
      <c r="V773" s="42"/>
      <c r="W773" s="47"/>
    </row>
    <row r="774" spans="1:28" x14ac:dyDescent="0.2">
      <c r="A774" s="2" t="s">
        <v>122</v>
      </c>
      <c r="B774" s="1" t="s">
        <v>116</v>
      </c>
      <c r="N774" s="3"/>
      <c r="O774" s="3"/>
      <c r="P774" s="3"/>
      <c r="Q774" s="3"/>
      <c r="R774" s="42"/>
      <c r="S774" s="42"/>
      <c r="T774" s="42"/>
      <c r="U774" s="42"/>
      <c r="V774" s="42"/>
    </row>
    <row r="775" spans="1:28" ht="14.25" customHeight="1" x14ac:dyDescent="0.2">
      <c r="A775" s="2" t="s">
        <v>143</v>
      </c>
      <c r="B775" s="1" t="s">
        <v>133</v>
      </c>
      <c r="N775" s="3"/>
      <c r="O775" s="3"/>
      <c r="P775" s="3"/>
      <c r="Q775" s="3"/>
      <c r="R775" s="3"/>
      <c r="S775" s="3"/>
      <c r="W775" s="5"/>
      <c r="X775" s="5"/>
    </row>
    <row r="776" spans="1:28" x14ac:dyDescent="0.2">
      <c r="I776" s="3"/>
      <c r="N776" s="3"/>
      <c r="O776" s="3"/>
      <c r="P776" s="3"/>
      <c r="Q776" s="3"/>
      <c r="R776" s="3"/>
      <c r="S776" s="3"/>
      <c r="U776" s="3"/>
      <c r="V776" s="3"/>
    </row>
    <row r="778" spans="1:28" x14ac:dyDescent="0.2">
      <c r="AA778" s="55"/>
      <c r="AB778" s="55"/>
    </row>
    <row r="779" spans="1:28" x14ac:dyDescent="0.2">
      <c r="Z779" s="52"/>
      <c r="AA779" s="54"/>
    </row>
    <row r="780" spans="1:28" x14ac:dyDescent="0.2">
      <c r="Z780" s="16"/>
      <c r="AA780" s="38"/>
      <c r="AB780" s="38"/>
    </row>
    <row r="781" spans="1:28" x14ac:dyDescent="0.2">
      <c r="Z781" s="16"/>
      <c r="AA781" s="38"/>
      <c r="AB781" s="38"/>
    </row>
    <row r="782" spans="1:28" x14ac:dyDescent="0.2">
      <c r="Z782" s="16"/>
      <c r="AA782" s="38"/>
      <c r="AB782" s="38"/>
    </row>
    <row r="783" spans="1:28" x14ac:dyDescent="0.2">
      <c r="Z783" s="16"/>
      <c r="AA783" s="38"/>
      <c r="AB783" s="38"/>
    </row>
    <row r="784" spans="1:28" x14ac:dyDescent="0.2">
      <c r="Z784" s="16"/>
      <c r="AA784" s="3"/>
    </row>
    <row r="785" spans="26:28" x14ac:dyDescent="0.2">
      <c r="Z785" s="16"/>
      <c r="AA785" s="3"/>
      <c r="AB785" s="38"/>
    </row>
    <row r="786" spans="26:28" x14ac:dyDescent="0.2">
      <c r="AA786" s="3"/>
      <c r="AB786" s="38"/>
    </row>
    <row r="787" spans="26:28" x14ac:dyDescent="0.2">
      <c r="AA787" s="3"/>
    </row>
    <row r="788" spans="26:28" x14ac:dyDescent="0.2">
      <c r="AA788" s="3"/>
      <c r="AB788" s="38"/>
    </row>
    <row r="789" spans="26:28" x14ac:dyDescent="0.2">
      <c r="AA789" s="3"/>
      <c r="AB789" s="38"/>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RODIC2, Marko</cp:lastModifiedBy>
  <cp:lastPrinted>2003-03-10T22:57:03Z</cp:lastPrinted>
  <dcterms:created xsi:type="dcterms:W3CDTF">2001-03-01T06:30:57Z</dcterms:created>
  <dcterms:modified xsi:type="dcterms:W3CDTF">2026-04-24T06:49:22Z</dcterms:modified>
</cp:coreProperties>
</file>