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F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AUS!$B$3:$G$65</definedName>
    <definedName name="_xlnm.Print_Area" localSheetId="3">FOR!$B$2:$L$40</definedName>
    <definedName name="_xlnm.Print_Area" localSheetId="1">High_YTD!$B$2:$H$172</definedName>
    <definedName name="_xlnm.Print_Area" localSheetId="4">Table_1!$A$1:$I$137</definedName>
    <definedName name="_xlnm.Print_Area" localSheetId="5">Table_2!$A$1:$P$198</definedName>
    <definedName name="_xlnm.Print_Area" localSheetId="6">Table_3!$A$1:$K$116</definedName>
    <definedName name="_xlnm.Print_Area" localSheetId="7">Table_4!$A$1:$N$72</definedName>
    <definedName name="_xlnm.Print_Area" localSheetId="8">Table_5!$A$1:$Q$339</definedName>
    <definedName name="_xlnm.Print_Area" localSheetId="9">Table_6!$B$1:$E$30</definedName>
    <definedName name="_xlnm.Print_Area" localSheetId="10">Table_7!$B$3:$R$32</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J104" i="4" l="1"/>
  <c r="I104" i="4"/>
  <c r="K104" i="4" s="1"/>
  <c r="C104" i="4"/>
  <c r="K73" i="4"/>
  <c r="F73" i="4"/>
  <c r="J77" i="4"/>
  <c r="I77" i="4"/>
  <c r="K77" i="4" s="1"/>
  <c r="H77" i="4"/>
  <c r="H104" i="4" s="1"/>
  <c r="D77" i="4"/>
  <c r="D104" i="4" s="1"/>
  <c r="E77" i="4"/>
  <c r="E104" i="4" s="1"/>
  <c r="C77" i="4"/>
  <c r="F104" i="4" l="1"/>
  <c r="F77" i="4"/>
  <c r="E9" i="3" l="1"/>
</calcChain>
</file>

<file path=xl/sharedStrings.xml><?xml version="1.0" encoding="utf-8"?>
<sst xmlns="http://schemas.openxmlformats.org/spreadsheetml/2006/main" count="3469" uniqueCount="489">
  <si>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</si>
  <si>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</si>
  <si>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</si>
  <si>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</si>
  <si>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</si>
  <si>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</si>
  <si>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</si>
  <si>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</si>
  <si>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</si>
  <si>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</si>
  <si>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</si>
  <si>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</si>
  <si>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</si>
  <si>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</si>
  <si>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</si>
  <si>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</si>
  <si>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</si>
  <si>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</si>
  <si>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</si>
  <si>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</si>
  <si>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</si>
  <si>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</si>
  <si>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</si>
  <si>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</si>
  <si>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</si>
  <si>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</si>
  <si>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</si>
  <si>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</si>
  <si>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</si>
  <si>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</si>
  <si>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</si>
  <si>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</si>
  <si>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</si>
  <si>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</si>
  <si>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</si>
  <si>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</si>
  <si>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Guam</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</si>
  <si>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</si>
  <si>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</si>
  <si>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</si>
  <si>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</si>
  <si>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</si>
  <si>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</si>
  <si>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</si>
  <si>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</si>
  <si>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</si>
  <si>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</si>
  <si>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</si>
  <si>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</si>
  <si>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</si>
  <si>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</si>
  <si>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</si>
  <si>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</si>
  <si>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</si>
  <si>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</si>
  <si>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</si>
  <si>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</si>
  <si>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</si>
  <si>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</si>
  <si>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</si>
  <si>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</si>
  <si>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</si>
  <si>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</si>
  <si>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</si>
  <si>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</si>
  <si>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</si>
  <si>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</si>
  <si>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</si>
  <si>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</si>
  <si>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</si>
  <si>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</si>
  <si>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</si>
  <si>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</si>
  <si>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</si>
  <si>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</si>
  <si>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</si>
  <si>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</si>
  <si>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</si>
  <si>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</si>
  <si>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</si>
  <si>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</si>
  <si>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Argentina</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</si>
  <si>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</si>
  <si>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</si>
  <si>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</si>
  <si>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</si>
  <si>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</si>
  <si>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</si>
  <si>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</si>
  <si>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</si>
  <si>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</si>
  <si>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</si>
  <si>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</si>
  <si>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</si>
  <si>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</si>
  <si>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</si>
  <si>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</si>
  <si>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</si>
  <si>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</si>
  <si>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</si>
  <si>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</si>
  <si>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</si>
  <si>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</si>
  <si>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</si>
  <si>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</si>
  <si>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</si>
  <si>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</si>
  <si>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</si>
  <si>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</si>
  <si>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</si>
  <si>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</si>
  <si>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</si>
  <si>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</si>
  <si>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</si>
  <si>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</si>
  <si>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</si>
  <si>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</si>
  <si>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Brunei</t>
  </si>
  <si>
    <t>Singapore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</si>
  <si>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</si>
  <si>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</si>
  <si>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</si>
  <si>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</si>
  <si>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</si>
  <si>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</si>
  <si>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</si>
  <si>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</si>
  <si>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</si>
  <si>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</si>
  <si>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</si>
  <si>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</si>
  <si>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</si>
  <si>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</si>
  <si>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</si>
  <si>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</si>
  <si>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</si>
  <si>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</si>
  <si>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</si>
  <si>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</si>
  <si>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</si>
  <si>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</si>
  <si>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</si>
  <si>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</si>
  <si>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</si>
  <si>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</si>
  <si>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</si>
  <si>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</si>
  <si>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</si>
  <si>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</si>
  <si>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</si>
  <si>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</si>
  <si>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</si>
  <si>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</si>
  <si>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</si>
  <si>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</si>
  <si>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</si>
  <si>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</si>
  <si>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</si>
  <si>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</si>
  <si>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</si>
  <si>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</si>
  <si>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</si>
  <si>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</si>
  <si>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</si>
  <si>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</si>
  <si>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</si>
  <si>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</si>
  <si>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</si>
  <si>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</si>
  <si>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</si>
  <si>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</si>
  <si>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</si>
  <si>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</si>
  <si>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</si>
  <si>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</si>
  <si>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</si>
  <si>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</si>
  <si>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</si>
  <si>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</si>
  <si>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</si>
  <si>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</si>
  <si>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</si>
  <si>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</si>
  <si>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</si>
  <si>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</si>
  <si>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</si>
  <si>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</si>
  <si>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</si>
  <si>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</si>
  <si>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</si>
  <si>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</si>
  <si>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</si>
  <si>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</si>
  <si>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</si>
  <si>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</si>
  <si>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</si>
  <si>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</si>
  <si>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</si>
  <si>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</si>
  <si>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</si>
  <si>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</si>
  <si>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</si>
  <si>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</si>
  <si>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</si>
  <si>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</si>
  <si>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</si>
  <si>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</si>
  <si>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</si>
  <si>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</si>
  <si>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</si>
  <si>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</si>
  <si>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</si>
  <si>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</si>
  <si>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</si>
  <si>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</si>
  <si>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</si>
  <si>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</si>
  <si>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</si>
  <si>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</si>
  <si>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</si>
  <si>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</si>
  <si>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</si>
  <si>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</si>
  <si>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</si>
  <si>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</si>
  <si>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</si>
  <si>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</si>
  <si>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</si>
  <si>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</si>
  <si>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</si>
  <si>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</si>
  <si>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</si>
  <si>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</si>
  <si>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</si>
  <si>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</si>
  <si>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</si>
  <si>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</si>
  <si>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</si>
  <si>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</si>
  <si>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</si>
  <si>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</si>
  <si>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</si>
  <si>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</si>
  <si>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</si>
  <si>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</si>
  <si>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</si>
  <si>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</si>
  <si>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</si>
  <si>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</si>
  <si>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</si>
  <si>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</si>
  <si>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</si>
  <si>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</si>
  <si>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</si>
  <si>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UA</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</si>
  <si>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</si>
  <si>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</si>
  <si>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</si>
  <si>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</si>
  <si>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</si>
  <si>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</si>
  <si>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</si>
  <si>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</si>
  <si>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</si>
  <si>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</si>
  <si>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</si>
  <si>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</si>
  <si>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</si>
  <si>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</si>
  <si>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</si>
  <si>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</si>
  <si>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6       INTERNATIONAL AIRLINES OWN STOPOVER REVENUE PASSENGERS,   </t>
  </si>
  <si>
    <t>These figures only cover scheduled operations of the airlines listed in this publication. Charter/ferry operations are not included.</t>
  </si>
  <si>
    <t>Passenger Aircraft</t>
  </si>
  <si>
    <t>Abu Dhabi</t>
  </si>
  <si>
    <t>JQ</t>
  </si>
  <si>
    <t>JQ - Jetstar</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</si>
  <si>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</si>
  <si>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</si>
  <si>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</si>
  <si>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</si>
  <si>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</si>
  <si>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</si>
  <si>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</si>
  <si>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</si>
  <si>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</si>
  <si>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</si>
  <si>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</si>
  <si>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</si>
  <si>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</si>
  <si>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</si>
  <si>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</si>
  <si>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</si>
  <si>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</si>
  <si>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</si>
  <si>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</si>
  <si>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</si>
  <si>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</si>
  <si>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</si>
  <si>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</si>
  <si>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Macau</t>
  </si>
  <si>
    <t>Qatar</t>
  </si>
  <si>
    <t>Tasman Cargo Airlines</t>
  </si>
  <si>
    <t>Kota Kinabalu</t>
  </si>
  <si>
    <t>Dallas</t>
  </si>
  <si>
    <t>D7 - AirAsia X</t>
  </si>
  <si>
    <t>Bombardier</t>
  </si>
  <si>
    <t>Delta Air Lines</t>
  </si>
  <si>
    <t>Qatar Airways</t>
  </si>
  <si>
    <t>Solomon Airlines</t>
  </si>
  <si>
    <t>Nanjing</t>
  </si>
  <si>
    <t>32S (319, 320, 321)</t>
  </si>
  <si>
    <t>Air Vanuatu</t>
  </si>
  <si>
    <t>Doha</t>
  </si>
  <si>
    <t>Shenzhen</t>
  </si>
  <si>
    <t>Virgin Australia</t>
  </si>
  <si>
    <t>Air Niugini</t>
  </si>
  <si>
    <t>Share of All Types</t>
  </si>
  <si>
    <t>The total number of flights, passenger movements and seats shown correspond to total passenger services reported in Table 3.</t>
  </si>
  <si>
    <t>Sunshine Coast</t>
  </si>
  <si>
    <t>Vietnam Airlines</t>
  </si>
  <si>
    <t>Chongqing</t>
  </si>
  <si>
    <t>Air Mauritius</t>
  </si>
  <si>
    <t>Silk Air</t>
  </si>
  <si>
    <t>Chengdu</t>
  </si>
  <si>
    <t>Polar Air Cargo</t>
  </si>
  <si>
    <t>VA</t>
  </si>
  <si>
    <t>VA - Virgin Australia</t>
  </si>
  <si>
    <t>Fiji Airways</t>
  </si>
  <si>
    <t>Hainan Airlines</t>
  </si>
  <si>
    <t>Air India</t>
  </si>
  <si>
    <t>Sichuan Airlines</t>
  </si>
  <si>
    <t>787</t>
  </si>
  <si>
    <t>New Delhi</t>
  </si>
  <si>
    <t>Zhengzhou</t>
  </si>
  <si>
    <t>Suva</t>
  </si>
  <si>
    <t>Please refer to explanatory notes - paragraphs 4, 5, and 7 in particular.</t>
  </si>
  <si>
    <t>Seat Factors shown in this table:</t>
  </si>
  <si>
    <t>Cebu Pacific Air</t>
  </si>
  <si>
    <t>Nauru Airlines</t>
  </si>
  <si>
    <t>Port Hedland</t>
  </si>
  <si>
    <t>Qingdao</t>
  </si>
  <si>
    <t>EY</t>
  </si>
  <si>
    <t>Air Caledonie International</t>
  </si>
  <si>
    <t>All Nippon Airways</t>
  </si>
  <si>
    <t>American Airlines</t>
  </si>
  <si>
    <t>Malindo Air</t>
  </si>
  <si>
    <t>Xiamen Airlines</t>
  </si>
  <si>
    <t>Wuhan</t>
  </si>
  <si>
    <t>Fuzhou</t>
  </si>
  <si>
    <t>Xiamen</t>
  </si>
  <si>
    <t>Xi'an</t>
  </si>
  <si>
    <t>77F</t>
  </si>
  <si>
    <t>33F</t>
  </si>
  <si>
    <t>CZ</t>
  </si>
  <si>
    <t>Canberra</t>
  </si>
  <si>
    <t>Beijing Capital Airlines</t>
  </si>
  <si>
    <t>Changsha</t>
  </si>
  <si>
    <t>Lanzhou</t>
  </si>
  <si>
    <t>Hangzhou</t>
  </si>
  <si>
    <t>Kunming</t>
  </si>
  <si>
    <t>LATAM Airlines</t>
  </si>
  <si>
    <t>Hanoi</t>
  </si>
  <si>
    <t>Scoot Tigerair</t>
  </si>
  <si>
    <t>Sri Lanka</t>
  </si>
  <si>
    <t>SriLankan Airlines</t>
  </si>
  <si>
    <t>Toowoomba Wellcamp</t>
  </si>
  <si>
    <t>Colombo</t>
  </si>
  <si>
    <t>Luzon Island</t>
  </si>
  <si>
    <t>Other</t>
  </si>
  <si>
    <t>Other:</t>
  </si>
  <si>
    <t>Haikou</t>
  </si>
  <si>
    <t>Houston</t>
  </si>
  <si>
    <t>Tianjin</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</si>
  <si>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</si>
  <si>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</si>
  <si>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</si>
  <si>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Medan</t>
  </si>
  <si>
    <t>Sapporo</t>
  </si>
  <si>
    <t>Hobart</t>
  </si>
  <si>
    <t>Munda</t>
  </si>
  <si>
    <t>QR</t>
  </si>
  <si>
    <t>QR - Qatar Airways</t>
  </si>
  <si>
    <t>Please refer to explanatory notes - paragraphs 3 and 8 in particular.</t>
  </si>
  <si>
    <t>Air Chathams</t>
  </si>
  <si>
    <t>Citilink Indonesia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</si>
  <si>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</si>
  <si>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</si>
  <si>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</si>
  <si>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Hong Kong Airlines</t>
  </si>
  <si>
    <t>Guiyang</t>
  </si>
  <si>
    <t>350</t>
  </si>
  <si>
    <t>Kalitta Air</t>
  </si>
  <si>
    <t>Peru</t>
  </si>
  <si>
    <t>Lima</t>
  </si>
  <si>
    <t>Buenos Aires</t>
  </si>
  <si>
    <t>EY - Etihad Airways</t>
  </si>
  <si>
    <t>33F/M1F/73F</t>
  </si>
  <si>
    <t xml:space="preserve">Passenger numbers used here for China Airlines, Emirates, Qantas Airways and Singapore Airlines are total carried into and out of Australia. </t>
  </si>
  <si>
    <t>Several airlines have suspended all scheduled services or are only operating freight-only services to and from Australia during the period impacted by COVID-19.</t>
  </si>
  <si>
    <t>Cambodia</t>
  </si>
  <si>
    <t>Phnom Penh</t>
  </si>
  <si>
    <t>Van Don</t>
  </si>
  <si>
    <t>Cincinnati</t>
  </si>
  <si>
    <t>Newcastle (b)</t>
  </si>
  <si>
    <t>Operations at several airports have been suspended during COVID-19.</t>
  </si>
  <si>
    <t>2019-20</t>
  </si>
  <si>
    <t>2020-21</t>
  </si>
  <si>
    <t>TABLE 7       TOTAL AIRCRAFT MOVEMENTS AT AUSTRALIAN INTERNATIONAL AIRPORTS BY AIRCRAFT TYPES: Year ended June 2021</t>
  </si>
  <si>
    <t>During the COVID-19 period, passenger aircraft have been used as freighters but are shown here as passenger aircraft.</t>
  </si>
  <si>
    <t>AUSTRALIAN CITY PAIRS:  Year ended June 2021</t>
  </si>
  <si>
    <t>TABLE 1       SCHEDULED INTERNATIONAL AIR TRAFFIC TO AND FROM AUSTRALIA: Year ended June 2021</t>
  </si>
  <si>
    <t>TABLE 2       SCHEDULED OPERATOR MARKET SHARES AND GROWTH: Year ended June</t>
  </si>
  <si>
    <t>TABLE 3       AIRLINE PASSENGER CAPACITY AND UTILISATION TO AND FROM AUSTRALIA BY OPERATOR: Year ended June 2021</t>
  </si>
  <si>
    <t>Can Tho</t>
  </si>
  <si>
    <t>Batam</t>
  </si>
  <si>
    <t>General Santos</t>
  </si>
  <si>
    <t>TABLE 4       SCHEDULED INTERNATIONAL AIRPORT TRAFFIC AND AIRCRAFT MOVEMENTS: Year ended June</t>
  </si>
  <si>
    <t>TABLE 5       SCHEDULED INTERNATIONAL TRAFFIC BY CITY PAIRS: Year ended June</t>
  </si>
  <si>
    <t>Please refer to explanatory notes - paragraphs 3, 6 and 13 in particular.</t>
  </si>
  <si>
    <t>Several airlines have suspended all scheduled services or are only operating freight only services to and from Australia during the period impacted by COVID-19</t>
  </si>
  <si>
    <t>Kalitta Air (c)</t>
  </si>
  <si>
    <t>Hong Kong Airlines (b)</t>
  </si>
  <si>
    <t>Batik Air Indonesia (a)</t>
  </si>
  <si>
    <t>Donghai Airlines (a)</t>
  </si>
  <si>
    <t>Hawaiian Airlines (a)</t>
  </si>
  <si>
    <t>Indonesia AirAsia (a)</t>
  </si>
  <si>
    <t>Jetstar Asia (a)</t>
  </si>
  <si>
    <t>Samoa Airways (a)</t>
  </si>
  <si>
    <t>South African Airways (a)</t>
  </si>
  <si>
    <t>Thai AirAsia X (a)</t>
  </si>
  <si>
    <t>Tianjin Airlines (a)</t>
  </si>
  <si>
    <t>(a) No scheduled operations to/from Australia after March 2020.</t>
  </si>
  <si>
    <t>(b) Service recommenced June 2020.</t>
  </si>
  <si>
    <t>(c) Scheduled services commenced March 2020.</t>
  </si>
  <si>
    <t>(a) Freight flights only.</t>
  </si>
  <si>
    <t>United Parcel Service (a)</t>
  </si>
  <si>
    <t>Tasman Cargo Airlines (a)</t>
  </si>
  <si>
    <t>Polar Air Cargo (a)</t>
  </si>
  <si>
    <t>Pacific Air Express (a)</t>
  </si>
  <si>
    <t>Kalitta Air (a)</t>
  </si>
  <si>
    <t>Federal Express Corporation (a)</t>
  </si>
  <si>
    <t xml:space="preserve">Traffic shown in this table for China Airlines, Emirates, Qantas Airways and Singapore Airlines may differ from traffic shown in Tables 1 and 2 </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</si>
  <si>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</si>
  <si>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</si>
  <si>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</si>
  <si>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Hobart (a)</t>
  </si>
  <si>
    <t>Avalon (b)</t>
  </si>
  <si>
    <t>Sunshine Coast (b)</t>
  </si>
  <si>
    <t>Port Hedland (b)</t>
  </si>
  <si>
    <t>Townsville (c)</t>
  </si>
  <si>
    <t>(b) No scheduled passenger services after March 2020.</t>
  </si>
  <si>
    <t>(a) Scheduled passenger services recommenced in April 2021.</t>
  </si>
  <si>
    <t>(c) Scheduled services ceased in September 2018.</t>
  </si>
  <si>
    <t>UA - United Airlines</t>
  </si>
  <si>
    <t>CZ - China Southern Airlines</t>
  </si>
  <si>
    <t xml:space="preserve">Table I       Summary Statistics   </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</si>
  <si>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</si>
  <si>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</si>
  <si>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</si>
  <si>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</si>
  <si>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YEAR ENDED JUNE 2021</t>
  </si>
  <si>
    <t>Chart I       Total International Passengers Carried (millions) - Years ended June</t>
  </si>
  <si>
    <t>June 2019</t>
  </si>
  <si>
    <t>June 2020</t>
  </si>
  <si>
    <t>June 2021</t>
  </si>
  <si>
    <t>2020</t>
  </si>
  <si>
    <t>2019</t>
  </si>
  <si>
    <t>2021/20</t>
  </si>
  <si>
    <t xml:space="preserve">Chart III       International Passengers by Major Airlines - Years ended June </t>
  </si>
  <si>
    <t>Top 10 in 2021</t>
  </si>
  <si>
    <t>Top 10 in 2016</t>
  </si>
  <si>
    <t>Top 10 in 2011</t>
  </si>
  <si>
    <t>2021</t>
  </si>
  <si>
    <t>2016</t>
  </si>
  <si>
    <t>2011</t>
  </si>
  <si>
    <t>2012</t>
  </si>
  <si>
    <t>2013</t>
  </si>
  <si>
    <t>2014</t>
  </si>
  <si>
    <t>2015</t>
  </si>
  <si>
    <t>2017</t>
  </si>
  <si>
    <t>2018</t>
  </si>
  <si>
    <t>YE Jun 2020</t>
  </si>
  <si>
    <t>YE Jun 2021</t>
  </si>
  <si>
    <t xml:space="preserve">Chart IV       Share of Operated Seats at Australian International Airports - 2020-21   </t>
  </si>
  <si>
    <t xml:space="preserve">Seats on Non-Stop Passenger Services By Country - 2020-21   </t>
  </si>
  <si>
    <t xml:space="preserve">Seats on Non-Stop Passenger Services By City - 2020-21   </t>
  </si>
  <si>
    <t>This publication continues the series of publications on a financial year basis presenting statistical Information on the scheduled operations of international airlines operating into/out of Australia.</t>
  </si>
  <si>
    <t>The Bureau of Infrastructure and Transport Research Economics has taken due care in preparing the information contained in this publication. However, noting that data have been provided by third parties, the Commonwealth gives no warranty as to the accuracy, reliability, fitness for purpose, or otherwise of the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</si>
</sst>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0">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70" fontId="7" fillId="0" borderId="0" xfId="0" applyNumberFormat="1" applyFont="1"/>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0" fontId="11" fillId="0" borderId="1" xfId="0" applyFont="1" applyBorder="1" applyAlignment="1">
      <alignment horizontal="right" vertical="center" wrapText="1"/>
    </xf>
    <xf numFmtId="164" fontId="11" fillId="0" borderId="0" xfId="0" applyNumberFormat="1" applyFont="1" applyAlignment="1"/>
    <xf numFmtId="0" fontId="7" fillId="0" borderId="0" xfId="0" applyFont="1" applyFill="1"/>
    <xf numFmtId="0" fontId="11" fillId="0" borderId="0" xfId="0" applyFont="1" applyFill="1" applyAlignment="1"/>
    <xf numFmtId="0" fontId="7" fillId="0" borderId="1" xfId="0" applyFont="1" applyBorder="1" applyAlignment="1">
      <alignment horizontal="left"/>
    </xf>
    <xf numFmtId="0" fontId="11" fillId="0" borderId="1" xfId="0" applyFont="1" applyBorder="1"/>
    <xf numFmtId="0" fontId="11" fillId="0" borderId="4" xfId="0" applyFont="1" applyBorder="1" applyAlignment="1">
      <alignmen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0" fontId="11" fillId="0" borderId="0" xfId="0" applyFont="1" applyBorder="1" applyAlignment="1">
      <alignment vertical="top"/>
    </xf>
    <xf numFmtId="168" fontId="11" fillId="0" borderId="0" xfId="0" applyNumberFormat="1" applyFont="1" applyBorder="1" applyAlignment="1">
      <alignment horizontal="right" vertical="top"/>
    </xf>
    <xf numFmtId="168" fontId="11" fillId="0" borderId="0" xfId="0" applyNumberFormat="1" applyFont="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164"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8" fontId="11" fillId="0" borderId="0" xfId="0" applyNumberFormat="1" applyFont="1" applyAlignment="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166" fontId="11" fillId="0" borderId="0" xfId="0" applyNumberFormat="1" applyFont="1" applyAlignment="1"/>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0" xfId="0" applyFont="1" applyAlignment="1">
      <alignment horizontal="left" wrapText="1"/>
    </xf>
    <xf numFmtId="0" fontId="11" fillId="0" borderId="2" xfId="0" applyFont="1" applyBorder="1" applyAlignment="1">
      <alignment horizontal="center" vertical="center"/>
    </xf>
    <xf numFmtId="164" fontId="7" fillId="0" borderId="0" xfId="0" applyNumberFormat="1" applyFont="1" applyFill="1"/>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CCCCFF"/>
      <color rgb="FFCC9900"/>
      <color rgb="FFFFFF99"/>
      <color rgb="FFFFCC99"/>
      <color rgb="FF99CCFF"/>
      <color rgb="FFCCC1DA"/>
      <color rgb="FFFFC000"/>
      <color rgb="FFCCFFFF"/>
      <color rgb="FFB9CDE5"/>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High_YTD!$B$191:$B$201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High_YTD!$C$191:$C$201</c:f>
              <c:numCache>
                <c:formatCode>0.0</c:formatCode>
                <c:ptCount val="11"/>
                <c:pt idx="0">
                  <c:v>27.549289000000002</c:v>
                </c:pt>
                <c:pt idx="1">
                  <c:v>28.882348</c:v>
                </c:pt>
                <c:pt idx="2">
                  <c:v>30.309898</c:v>
                </c:pt>
                <c:pt idx="3">
                  <c:v>32.422133000000002</c:v>
                </c:pt>
                <c:pt idx="4">
                  <c:v>33.864637000000002</c:v>
                </c:pt>
                <c:pt idx="5">
                  <c:v>36.228731000000003</c:v>
                </c:pt>
                <c:pt idx="6">
                  <c:v>38.660946000000003</c:v>
                </c:pt>
                <c:pt idx="7">
                  <c:v>40.619162000000003</c:v>
                </c:pt>
                <c:pt idx="8">
                  <c:v>42.121003999999999</c:v>
                </c:pt>
                <c:pt idx="9">
                  <c:v>30.732112000000001</c:v>
                </c:pt>
                <c:pt idx="10">
                  <c:v>1.1229150000000001</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High_YTD!$C$205</c:f>
              <c:strCache>
                <c:ptCount val="1"/>
                <c:pt idx="0">
                  <c:v>YE Jun 2020</c:v>
                </c:pt>
              </c:strCache>
            </c:strRef>
          </c:tx>
          <c:spPr>
            <a:ln w="25400">
              <a:solidFill>
                <a:schemeClr val="accent6">
                  <a:lumMod val="75000"/>
                </a:schemeClr>
              </a:solidFill>
              <a:prstDash val="solid"/>
            </a:ln>
          </c:spPr>
          <c:marker>
            <c:symbol val="none"/>
          </c:marker>
          <c:cat>
            <c:strRef>
              <c:f>High_YTD!$B$206:$B$217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High_YTD!$C$206:$C$217</c:f>
              <c:numCache>
                <c:formatCode>0.0</c:formatCode>
                <c:ptCount val="12"/>
                <c:pt idx="0">
                  <c:v>3.7356220000000002</c:v>
                </c:pt>
                <c:pt idx="1">
                  <c:v>3.5687099999999998</c:v>
                </c:pt>
                <c:pt idx="2">
                  <c:v>3.4967739999999998</c:v>
                </c:pt>
                <c:pt idx="3">
                  <c:v>3.5871629999999999</c:v>
                </c:pt>
                <c:pt idx="4">
                  <c:v>3.426434</c:v>
                </c:pt>
                <c:pt idx="5">
                  <c:v>4.0390699999999997</c:v>
                </c:pt>
                <c:pt idx="6">
                  <c:v>4.1540509999999999</c:v>
                </c:pt>
                <c:pt idx="7">
                  <c:v>2.8054290000000002</c:v>
                </c:pt>
                <c:pt idx="8">
                  <c:v>1.7257290000000001</c:v>
                </c:pt>
                <c:pt idx="9">
                  <c:v>7.5305999999999998E-2</c:v>
                </c:pt>
                <c:pt idx="10">
                  <c:v>5.2989000000000001E-2</c:v>
                </c:pt>
                <c:pt idx="11">
                  <c:v>6.4835000000000004E-2</c:v>
                </c:pt>
              </c:numCache>
            </c:numRef>
          </c:val>
          <c:smooth val="0"/>
          <c:extLst>
            <c:ext xmlns:c16="http://schemas.microsoft.com/office/drawing/2014/chart" uri="{C3380CC4-5D6E-409C-BE32-E72D297353CC}">
              <c16:uniqueId val="{00000000-3B16-493A-9E4D-91B01DD46582}"/>
            </c:ext>
          </c:extLst>
        </c:ser>
        <c:ser>
          <c:idx val="1"/>
          <c:order val="1"/>
          <c:tx>
            <c:strRef>
              <c:f>High_YTD!$D$205</c:f>
              <c:strCache>
                <c:ptCount val="1"/>
                <c:pt idx="0">
                  <c:v>YE Jun 2021</c:v>
                </c:pt>
              </c:strCache>
            </c:strRef>
          </c:tx>
          <c:spPr>
            <a:ln w="25400">
              <a:solidFill>
                <a:srgbClr val="1D1DF3"/>
              </a:solidFill>
              <a:prstDash val="solid"/>
            </a:ln>
          </c:spPr>
          <c:marker>
            <c:symbol val="none"/>
          </c:marker>
          <c:dLbls>
            <c:dLbl>
              <c:idx val="6"/>
              <c:layout>
                <c:manualLayout>
                  <c:x val="-4.1870086338956197E-2"/>
                  <c:y val="-0.18061558627179336"/>
                </c:manualLayout>
              </c:layout>
              <c:tx>
                <c:rich>
                  <a:bodyPr/>
                  <a:lstStyle/>
                  <a:p>
                    <a:r>
                      <a:rPr lang="en-US"/>
                      <a:t>YE Jun 2021</a:t>
                    </a:r>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EA6-43D8-9D69-58CCDC8A474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High_YTD!$B$206:$B$217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High_YTD!$D$206:$D$217</c:f>
              <c:numCache>
                <c:formatCode>0.0</c:formatCode>
                <c:ptCount val="12"/>
                <c:pt idx="0">
                  <c:v>7.3851E-2</c:v>
                </c:pt>
                <c:pt idx="1">
                  <c:v>7.1998000000000006E-2</c:v>
                </c:pt>
                <c:pt idx="2">
                  <c:v>6.2120000000000002E-2</c:v>
                </c:pt>
                <c:pt idx="3">
                  <c:v>6.9177000000000002E-2</c:v>
                </c:pt>
                <c:pt idx="4">
                  <c:v>6.7211000000000007E-2</c:v>
                </c:pt>
                <c:pt idx="5">
                  <c:v>7.9507999999999995E-2</c:v>
                </c:pt>
                <c:pt idx="6">
                  <c:v>6.7472000000000004E-2</c:v>
                </c:pt>
                <c:pt idx="7">
                  <c:v>5.1612999999999999E-2</c:v>
                </c:pt>
                <c:pt idx="8">
                  <c:v>5.8491000000000001E-2</c:v>
                </c:pt>
                <c:pt idx="9">
                  <c:v>0.112938</c:v>
                </c:pt>
                <c:pt idx="10">
                  <c:v>0.21424599999999999</c:v>
                </c:pt>
                <c:pt idx="11">
                  <c:v>0.19428999999999999</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5"/>
          <c:min val="0"/>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High_YTD!$F$191</c:f>
              <c:strCache>
                <c:ptCount val="1"/>
                <c:pt idx="0">
                  <c:v>NZ</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High_YTD!$G$191</c:f>
              <c:numCache>
                <c:formatCode>0.0%</c:formatCode>
                <c:ptCount val="1"/>
                <c:pt idx="0">
                  <c:v>0.28267945481180679</c:v>
                </c:pt>
              </c:numCache>
            </c:numRef>
          </c:val>
          <c:extLst>
            <c:ext xmlns:c16="http://schemas.microsoft.com/office/drawing/2014/chart" uri="{C3380CC4-5D6E-409C-BE32-E72D297353CC}">
              <c16:uniqueId val="{00000002-102B-405D-A3E9-91E2A0609369}"/>
            </c:ext>
          </c:extLst>
        </c:ser>
        <c:ser>
          <c:idx val="1"/>
          <c:order val="1"/>
          <c:tx>
            <c:strRef>
              <c:f>High_YTD!$F$192</c:f>
              <c:strCache>
                <c:ptCount val="1"/>
                <c:pt idx="0">
                  <c:v>QR</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High_YTD!$G$192</c:f>
              <c:numCache>
                <c:formatCode>0.0%</c:formatCode>
                <c:ptCount val="1"/>
                <c:pt idx="0">
                  <c:v>0.11844974909053668</c:v>
                </c:pt>
              </c:numCache>
            </c:numRef>
          </c:val>
          <c:extLst>
            <c:ext xmlns:c16="http://schemas.microsoft.com/office/drawing/2014/chart" uri="{C3380CC4-5D6E-409C-BE32-E72D297353CC}">
              <c16:uniqueId val="{00000005-102B-405D-A3E9-91E2A0609369}"/>
            </c:ext>
          </c:extLst>
        </c:ser>
        <c:ser>
          <c:idx val="2"/>
          <c:order val="2"/>
          <c:tx>
            <c:strRef>
              <c:f>High_YTD!$F$193</c:f>
              <c:strCache>
                <c:ptCount val="1"/>
                <c:pt idx="0">
                  <c:v>QF</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0.10096311831260603</c:v>
                </c:pt>
              </c:numCache>
            </c:numRef>
          </c:val>
          <c:extLst>
            <c:ext xmlns:c16="http://schemas.microsoft.com/office/drawing/2014/chart" uri="{C3380CC4-5D6E-409C-BE32-E72D297353CC}">
              <c16:uniqueId val="{00000006-102B-405D-A3E9-91E2A0609369}"/>
            </c:ext>
          </c:extLst>
        </c:ser>
        <c:ser>
          <c:idx val="3"/>
          <c:order val="3"/>
          <c:tx>
            <c:strRef>
              <c:f>High_YTD!$F$194</c:f>
              <c:strCache>
                <c:ptCount val="1"/>
                <c:pt idx="0">
                  <c:v>SQ</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9.1927706015148075E-2</c:v>
                </c:pt>
              </c:numCache>
            </c:numRef>
          </c:val>
          <c:extLst>
            <c:ext xmlns:c16="http://schemas.microsoft.com/office/drawing/2014/chart" uri="{C3380CC4-5D6E-409C-BE32-E72D297353CC}">
              <c16:uniqueId val="{00000007-102B-405D-A3E9-91E2A0609369}"/>
            </c:ext>
          </c:extLst>
        </c:ser>
        <c:ser>
          <c:idx val="4"/>
          <c:order val="4"/>
          <c:tx>
            <c:strRef>
              <c:f>High_YTD!$F$195</c:f>
              <c:strCache>
                <c:ptCount val="1"/>
                <c:pt idx="0">
                  <c:v>EK</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High_YTD!$G$195</c:f>
              <c:numCache>
                <c:formatCode>0.0%</c:formatCode>
                <c:ptCount val="1"/>
                <c:pt idx="0">
                  <c:v>6.7131528210060423E-2</c:v>
                </c:pt>
              </c:numCache>
            </c:numRef>
          </c:val>
          <c:extLst>
            <c:ext xmlns:c16="http://schemas.microsoft.com/office/drawing/2014/chart" uri="{C3380CC4-5D6E-409C-BE32-E72D297353CC}">
              <c16:uniqueId val="{00000008-102B-405D-A3E9-91E2A0609369}"/>
            </c:ext>
          </c:extLst>
        </c:ser>
        <c:ser>
          <c:idx val="5"/>
          <c:order val="5"/>
          <c:tx>
            <c:strRef>
              <c:f>High_YTD!$F$196</c:f>
              <c:strCache>
                <c:ptCount val="1"/>
                <c:pt idx="0">
                  <c:v>CZ</c:v>
                </c:pt>
              </c:strCache>
            </c:strRef>
          </c:tx>
          <c:spPr>
            <a:solidFill>
              <a:srgbClr val="CCFFFF"/>
            </a:solidFill>
            <a:ln w="12700">
              <a:solidFill>
                <a:srgbClr val="000000"/>
              </a:solidFill>
              <a:prstDash val="solid"/>
            </a:ln>
          </c:spPr>
          <c:invertIfNegative val="0"/>
          <c:dPt>
            <c:idx val="0"/>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4-641C-4622-BB81-BBEB64695BF6}"/>
              </c:ext>
            </c:extLst>
          </c:dPt>
          <c:dLbls>
            <c:dLbl>
              <c:idx val="0"/>
              <c:layout/>
              <c:spPr>
                <a:noFill/>
                <a:ln>
                  <a:noFill/>
                </a:ln>
                <a:effectLst/>
              </c:spPr>
              <c:txPr>
                <a:bodyPr rot="-5400000" vert="horz" lIns="38100" tIns="19050" rIns="38100" bIns="19050">
                  <a:spAutoFit/>
                </a:bodyPr>
                <a:lstStyle/>
                <a:p>
                  <a:pPr>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41C-4622-BB81-BBEB64695BF6}"/>
                </c:ext>
              </c:extLst>
            </c:dLbl>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High_YTD!$G$196</c:f>
              <c:numCache>
                <c:formatCode>0.0%</c:formatCode>
                <c:ptCount val="1"/>
                <c:pt idx="0">
                  <c:v>3.7725918702662266E-2</c:v>
                </c:pt>
              </c:numCache>
            </c:numRef>
          </c:val>
          <c:extLst>
            <c:ext xmlns:c16="http://schemas.microsoft.com/office/drawing/2014/chart" uri="{C3380CC4-5D6E-409C-BE32-E72D297353CC}">
              <c16:uniqueId val="{0000000A-102B-405D-A3E9-91E2A0609369}"/>
            </c:ext>
          </c:extLst>
        </c:ser>
        <c:ser>
          <c:idx val="6"/>
          <c:order val="6"/>
          <c:tx>
            <c:strRef>
              <c:f>High_YTD!$F$197</c:f>
              <c:strCache>
                <c:ptCount val="1"/>
                <c:pt idx="0">
                  <c:v>UA</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High_YTD!$G$197</c:f>
              <c:numCache>
                <c:formatCode>0.0%</c:formatCode>
                <c:ptCount val="1"/>
                <c:pt idx="0">
                  <c:v>3.0782383350476217E-2</c:v>
                </c:pt>
              </c:numCache>
            </c:numRef>
          </c:val>
          <c:extLst>
            <c:ext xmlns:c16="http://schemas.microsoft.com/office/drawing/2014/chart" uri="{C3380CC4-5D6E-409C-BE32-E72D297353CC}">
              <c16:uniqueId val="{0000000C-102B-405D-A3E9-91E2A0609369}"/>
            </c:ext>
          </c:extLst>
        </c:ser>
        <c:ser>
          <c:idx val="7"/>
          <c:order val="7"/>
          <c:tx>
            <c:strRef>
              <c:f>High_YTD!$F$198</c:f>
              <c:strCache>
                <c:ptCount val="1"/>
                <c:pt idx="0">
                  <c:v>JQ</c:v>
                </c:pt>
              </c:strCache>
            </c:strRef>
          </c:tx>
          <c:spPr>
            <a:solidFill>
              <a:srgbClr val="CCFF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High_YTD!$G$198</c:f>
              <c:numCache>
                <c:formatCode>0.0%</c:formatCode>
                <c:ptCount val="1"/>
                <c:pt idx="0">
                  <c:v>2.9428763530632326E-2</c:v>
                </c:pt>
              </c:numCache>
            </c:numRef>
          </c:val>
          <c:extLst>
            <c:ext xmlns:c16="http://schemas.microsoft.com/office/drawing/2014/chart" uri="{C3380CC4-5D6E-409C-BE32-E72D297353CC}">
              <c16:uniqueId val="{0000000D-102B-405D-A3E9-91E2A0609369}"/>
            </c:ext>
          </c:extLst>
        </c:ser>
        <c:ser>
          <c:idx val="8"/>
          <c:order val="8"/>
          <c:tx>
            <c:strRef>
              <c:f>High_YTD!$F$199</c:f>
              <c:strCache>
                <c:ptCount val="1"/>
                <c:pt idx="0">
                  <c:v>CX</c:v>
                </c:pt>
              </c:strCache>
            </c:strRef>
          </c:tx>
          <c:spPr>
            <a:solidFill>
              <a:srgbClr val="FFC0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High_YTD!$G$199</c:f>
              <c:numCache>
                <c:formatCode>0.0%</c:formatCode>
                <c:ptCount val="1"/>
                <c:pt idx="0">
                  <c:v>2.3515582212366919E-2</c:v>
                </c:pt>
              </c:numCache>
            </c:numRef>
          </c:val>
          <c:extLst>
            <c:ext xmlns:c16="http://schemas.microsoft.com/office/drawing/2014/chart" uri="{C3380CC4-5D6E-409C-BE32-E72D297353CC}">
              <c16:uniqueId val="{0000000E-102B-405D-A3E9-91E2A0609369}"/>
            </c:ext>
          </c:extLst>
        </c:ser>
        <c:ser>
          <c:idx val="9"/>
          <c:order val="9"/>
          <c:tx>
            <c:strRef>
              <c:f>High_YTD!$F$200</c:f>
              <c:strCache>
                <c:ptCount val="1"/>
                <c:pt idx="0">
                  <c:v>EY</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High_YTD!$G$200</c:f>
              <c:numCache>
                <c:formatCode>0.0%</c:formatCode>
                <c:ptCount val="1"/>
                <c:pt idx="0">
                  <c:v>2.2559142944924594E-2</c:v>
                </c:pt>
              </c:numCache>
            </c:numRef>
          </c:val>
          <c:extLst>
            <c:ext xmlns:c16="http://schemas.microsoft.com/office/drawing/2014/chart" uri="{C3380CC4-5D6E-409C-BE32-E72D297353CC}">
              <c16:uniqueId val="{0000000F-102B-405D-A3E9-91E2A0609369}"/>
            </c:ext>
          </c:extLst>
        </c:ser>
        <c:ser>
          <c:idx val="10"/>
          <c:order val="10"/>
          <c:tx>
            <c:strRef>
              <c:f>High_YTD!$F$201</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High_YTD!$G$201</c:f>
              <c:numCache>
                <c:formatCode>0.0%</c:formatCode>
                <c:ptCount val="1"/>
                <c:pt idx="0">
                  <c:v>0.19483665281877968</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High_YTD!$I$191</c:f>
              <c:strCache>
                <c:ptCount val="1"/>
                <c:pt idx="0">
                  <c:v>QF</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0.15914493389238502</c:v>
                </c:pt>
              </c:numCache>
            </c:numRef>
          </c:val>
          <c:extLst>
            <c:ext xmlns:c16="http://schemas.microsoft.com/office/drawing/2014/chart" uri="{C3380CC4-5D6E-409C-BE32-E72D297353CC}">
              <c16:uniqueId val="{00000002-E3C1-495B-9FAE-2724DC7EACFA}"/>
            </c:ext>
          </c:extLst>
        </c:ser>
        <c:ser>
          <c:idx val="1"/>
          <c:order val="1"/>
          <c:tx>
            <c:strRef>
              <c:f>High_YTD!$I$192</c:f>
              <c:strCache>
                <c:ptCount val="1"/>
                <c:pt idx="0">
                  <c:v>JQ</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9.496429781103842E-2</c:v>
                </c:pt>
              </c:numCache>
            </c:numRef>
          </c:val>
          <c:extLst>
            <c:ext xmlns:c16="http://schemas.microsoft.com/office/drawing/2014/chart" uri="{C3380CC4-5D6E-409C-BE32-E72D297353CC}">
              <c16:uniqueId val="{00000004-E3C1-495B-9FAE-2724DC7EACFA}"/>
            </c:ext>
          </c:extLst>
        </c:ser>
        <c:ser>
          <c:idx val="2"/>
          <c:order val="2"/>
          <c:tx>
            <c:strRef>
              <c:f>High_YTD!$I$193</c:f>
              <c:strCache>
                <c:ptCount val="1"/>
                <c:pt idx="0">
                  <c:v>EK</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spPr>
                <a:noFill/>
                <a:ln w="25400">
                  <a:noFill/>
                </a:ln>
              </c:spPr>
              <c:txPr>
                <a:bodyPr rot="0" vert="horz"/>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9.1312417208320104E-2</c:v>
                </c:pt>
              </c:numCache>
            </c:numRef>
          </c:val>
          <c:extLst>
            <c:ext xmlns:c16="http://schemas.microsoft.com/office/drawing/2014/chart" uri="{C3380CC4-5D6E-409C-BE32-E72D297353CC}">
              <c16:uniqueId val="{00000006-E3C1-495B-9FAE-2724DC7EACFA}"/>
            </c:ext>
          </c:extLst>
        </c:ser>
        <c:ser>
          <c:idx val="3"/>
          <c:order val="3"/>
          <c:tx>
            <c:strRef>
              <c:f>High_YTD!$I$194</c:f>
              <c:strCache>
                <c:ptCount val="1"/>
                <c:pt idx="0">
                  <c:v>SQ</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High_YTD!$J$194</c:f>
              <c:numCache>
                <c:formatCode>0.0%</c:formatCode>
                <c:ptCount val="1"/>
                <c:pt idx="0">
                  <c:v>8.390263517648465E-2</c:v>
                </c:pt>
              </c:numCache>
            </c:numRef>
          </c:val>
          <c:extLst>
            <c:ext xmlns:c16="http://schemas.microsoft.com/office/drawing/2014/chart" uri="{C3380CC4-5D6E-409C-BE32-E72D297353CC}">
              <c16:uniqueId val="{00000007-E3C1-495B-9FAE-2724DC7EACFA}"/>
            </c:ext>
          </c:extLst>
        </c:ser>
        <c:ser>
          <c:idx val="4"/>
          <c:order val="4"/>
          <c:tx>
            <c:strRef>
              <c:f>High_YTD!$I$195</c:f>
              <c:strCache>
                <c:ptCount val="1"/>
                <c:pt idx="0">
                  <c:v>NZ</c:v>
                </c:pt>
              </c:strCache>
            </c:strRef>
          </c:tx>
          <c:spPr>
            <a:solidFill>
              <a:srgbClr val="333399"/>
            </a:solidFill>
            <a:ln w="12700">
              <a:solidFill>
                <a:srgbClr val="000000"/>
              </a:solidFill>
              <a:prstDash val="solid"/>
            </a:ln>
          </c:spPr>
          <c:invertIfNegative val="0"/>
          <c:dLbls>
            <c:dLbl>
              <c:idx val="0"/>
              <c:layout>
                <c:manualLayout>
                  <c:x val="-2.5132223870275292E-3"/>
                  <c:y val="3.3461937886495492E-2"/>
                </c:manualLayout>
              </c:layout>
              <c:spPr>
                <a:noFill/>
                <a:ln w="25400">
                  <a:noFill/>
                </a:ln>
              </c:spPr>
              <c:txPr>
                <a:bodyPr rot="0" vert="horz" anchor="ctr" anchorCtr="1"/>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High_YTD!$J$195</c:f>
              <c:numCache>
                <c:formatCode>0.0%</c:formatCode>
                <c:ptCount val="1"/>
                <c:pt idx="0">
                  <c:v>7.0621684209695335E-2</c:v>
                </c:pt>
              </c:numCache>
            </c:numRef>
          </c:val>
          <c:extLst>
            <c:ext xmlns:c16="http://schemas.microsoft.com/office/drawing/2014/chart" uri="{C3380CC4-5D6E-409C-BE32-E72D297353CC}">
              <c16:uniqueId val="{00000009-E3C1-495B-9FAE-2724DC7EACFA}"/>
            </c:ext>
          </c:extLst>
        </c:ser>
        <c:ser>
          <c:idx val="5"/>
          <c:order val="5"/>
          <c:tx>
            <c:strRef>
              <c:f>High_YTD!$I$196</c:f>
              <c:strCache>
                <c:ptCount val="1"/>
                <c:pt idx="0">
                  <c:v>VA</c:v>
                </c:pt>
              </c:strCache>
            </c:strRef>
          </c:tx>
          <c:spPr>
            <a:solidFill>
              <a:srgbClr val="CCCC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High_YTD!$J$196</c:f>
              <c:numCache>
                <c:formatCode>0.0%</c:formatCode>
                <c:ptCount val="1"/>
                <c:pt idx="0">
                  <c:v>6.8779775918731467E-2</c:v>
                </c:pt>
              </c:numCache>
            </c:numRef>
          </c:val>
          <c:extLst>
            <c:ext xmlns:c16="http://schemas.microsoft.com/office/drawing/2014/chart" uri="{C3380CC4-5D6E-409C-BE32-E72D297353CC}">
              <c16:uniqueId val="{0000000C-E3C1-495B-9FAE-2724DC7EACFA}"/>
            </c:ext>
          </c:extLst>
        </c:ser>
        <c:ser>
          <c:idx val="6"/>
          <c:order val="6"/>
          <c:tx>
            <c:strRef>
              <c:f>High_YTD!$I$197</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High_YTD!$J$197</c:f>
              <c:numCache>
                <c:formatCode>0.0%</c:formatCode>
                <c:ptCount val="1"/>
                <c:pt idx="0">
                  <c:v>5.08555488736274E-2</c:v>
                </c:pt>
              </c:numCache>
            </c:numRef>
          </c:val>
          <c:extLst>
            <c:ext xmlns:c16="http://schemas.microsoft.com/office/drawing/2014/chart" uri="{C3380CC4-5D6E-409C-BE32-E72D297353CC}">
              <c16:uniqueId val="{0000000E-E3C1-495B-9FAE-2724DC7EACFA}"/>
            </c:ext>
          </c:extLst>
        </c:ser>
        <c:ser>
          <c:idx val="7"/>
          <c:order val="7"/>
          <c:tx>
            <c:strRef>
              <c:f>High_YTD!$I$198</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High_YTD!$J$198</c:f>
              <c:numCache>
                <c:formatCode>0.0%</c:formatCode>
                <c:ptCount val="1"/>
                <c:pt idx="0">
                  <c:v>3.3914740209917922E-2</c:v>
                </c:pt>
              </c:numCache>
            </c:numRef>
          </c:val>
          <c:extLst>
            <c:ext xmlns:c16="http://schemas.microsoft.com/office/drawing/2014/chart" uri="{C3380CC4-5D6E-409C-BE32-E72D297353CC}">
              <c16:uniqueId val="{00000010-E3C1-495B-9FAE-2724DC7EACFA}"/>
            </c:ext>
          </c:extLst>
        </c:ser>
        <c:ser>
          <c:idx val="8"/>
          <c:order val="8"/>
          <c:tx>
            <c:strRef>
              <c:f>High_YTD!$I$199</c:f>
              <c:strCache>
                <c:ptCount val="1"/>
                <c:pt idx="0">
                  <c:v>EY</c:v>
                </c:pt>
              </c:strCache>
            </c:strRef>
          </c:tx>
          <c:spPr>
            <a:solidFill>
              <a:srgbClr val="CCC1DA"/>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High_YTD!$J$199</c:f>
              <c:numCache>
                <c:formatCode>0.0%</c:formatCode>
                <c:ptCount val="1"/>
                <c:pt idx="0">
                  <c:v>3.0927663461356128E-2</c:v>
                </c:pt>
              </c:numCache>
            </c:numRef>
          </c:val>
          <c:extLst>
            <c:ext xmlns:c16="http://schemas.microsoft.com/office/drawing/2014/chart" uri="{C3380CC4-5D6E-409C-BE32-E72D297353CC}">
              <c16:uniqueId val="{00000012-E3C1-495B-9FAE-2724DC7EACFA}"/>
            </c:ext>
          </c:extLst>
        </c:ser>
        <c:ser>
          <c:idx val="9"/>
          <c:order val="9"/>
          <c:tx>
            <c:strRef>
              <c:f>High_YTD!$I$200</c:f>
              <c:strCache>
                <c:ptCount val="1"/>
                <c:pt idx="0">
                  <c:v>CZ</c:v>
                </c:pt>
              </c:strCache>
            </c:strRef>
          </c:tx>
          <c:spPr>
            <a:solidFill>
              <a:srgbClr val="99CC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High_YTD!$J$200</c:f>
              <c:numCache>
                <c:formatCode>0.0%</c:formatCode>
                <c:ptCount val="1"/>
                <c:pt idx="0">
                  <c:v>2.786255472210716E-2</c:v>
                </c:pt>
              </c:numCache>
            </c:numRef>
          </c:val>
          <c:extLst>
            <c:ext xmlns:c16="http://schemas.microsoft.com/office/drawing/2014/chart" uri="{C3380CC4-5D6E-409C-BE32-E72D297353CC}">
              <c16:uniqueId val="{00000013-E3C1-495B-9FAE-2724DC7EACFA}"/>
            </c:ext>
          </c:extLst>
        </c:ser>
        <c:ser>
          <c:idx val="10"/>
          <c:order val="10"/>
          <c:tx>
            <c:strRef>
              <c:f>High_YTD!$I$201</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High_YTD!$J$201</c:f>
              <c:numCache>
                <c:formatCode>0.0%</c:formatCode>
                <c:ptCount val="1"/>
                <c:pt idx="0">
                  <c:v>0.28771374851633641</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High_YTD!$L$191</c:f>
              <c:strCache>
                <c:ptCount val="1"/>
                <c:pt idx="0">
                  <c:v>QF</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High_YTD!$M$191</c:f>
              <c:numCache>
                <c:formatCode>0.0%</c:formatCode>
                <c:ptCount val="1"/>
                <c:pt idx="0">
                  <c:v>0.1867993762016871</c:v>
                </c:pt>
              </c:numCache>
            </c:numRef>
          </c:val>
          <c:extLst>
            <c:ext xmlns:c16="http://schemas.microsoft.com/office/drawing/2014/chart" uri="{C3380CC4-5D6E-409C-BE32-E72D297353CC}">
              <c16:uniqueId val="{00000002-E470-4D0D-8241-E890AC7846FB}"/>
            </c:ext>
          </c:extLst>
        </c:ser>
        <c:ser>
          <c:idx val="1"/>
          <c:order val="1"/>
          <c:tx>
            <c:strRef>
              <c:f>High_YTD!$L$192</c:f>
              <c:strCache>
                <c:ptCount val="1"/>
                <c:pt idx="0">
                  <c:v>SQ</c:v>
                </c:pt>
              </c:strCache>
            </c:strRef>
          </c:tx>
          <c:spPr>
            <a:solidFill>
              <a:srgbClr val="3366FF"/>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9.0747750332141053E-2</c:v>
                </c:pt>
              </c:numCache>
            </c:numRef>
          </c:val>
          <c:extLst>
            <c:ext xmlns:c16="http://schemas.microsoft.com/office/drawing/2014/chart" uri="{C3380CC4-5D6E-409C-BE32-E72D297353CC}">
              <c16:uniqueId val="{00000004-E470-4D0D-8241-E890AC7846FB}"/>
            </c:ext>
          </c:extLst>
        </c:ser>
        <c:ser>
          <c:idx val="2"/>
          <c:order val="2"/>
          <c:tx>
            <c:strRef>
              <c:f>High_YTD!$L$193</c:f>
              <c:strCache>
                <c:ptCount val="1"/>
                <c:pt idx="0">
                  <c:v>NZ</c:v>
                </c:pt>
              </c:strCache>
            </c:strRef>
          </c:tx>
          <c:spPr>
            <a:solidFill>
              <a:srgbClr val="3333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8.2946714160209364E-2</c:v>
                </c:pt>
              </c:numCache>
            </c:numRef>
          </c:val>
          <c:extLst>
            <c:ext xmlns:c16="http://schemas.microsoft.com/office/drawing/2014/chart" uri="{C3380CC4-5D6E-409C-BE32-E72D297353CC}">
              <c16:uniqueId val="{00000006-E470-4D0D-8241-E890AC7846FB}"/>
            </c:ext>
          </c:extLst>
        </c:ser>
        <c:ser>
          <c:idx val="3"/>
          <c:order val="3"/>
          <c:tx>
            <c:strRef>
              <c:f>High_YTD!$L$194</c:f>
              <c:strCache>
                <c:ptCount val="1"/>
                <c:pt idx="0">
                  <c:v>JQ</c:v>
                </c:pt>
              </c:strCache>
            </c:strRef>
          </c:tx>
          <c:spPr>
            <a:solidFill>
              <a:srgbClr val="CCFFFF"/>
            </a:solidFill>
            <a:ln w="12700">
              <a:solidFill>
                <a:srgbClr val="000000"/>
              </a:solidFill>
              <a:prstDash val="solid"/>
            </a:ln>
          </c:spPr>
          <c:invertIfNegative val="0"/>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High_YTD!$M$194</c:f>
              <c:numCache>
                <c:formatCode>0.0%</c:formatCode>
                <c:ptCount val="1"/>
                <c:pt idx="0">
                  <c:v>8.0050523263957923E-2</c:v>
                </c:pt>
              </c:numCache>
            </c:numRef>
          </c:val>
          <c:extLst>
            <c:ext xmlns:c16="http://schemas.microsoft.com/office/drawing/2014/chart" uri="{C3380CC4-5D6E-409C-BE32-E72D297353CC}">
              <c16:uniqueId val="{00000008-E470-4D0D-8241-E890AC7846FB}"/>
            </c:ext>
          </c:extLst>
        </c:ser>
        <c:ser>
          <c:idx val="4"/>
          <c:order val="4"/>
          <c:tx>
            <c:strRef>
              <c:f>High_YTD!$L$195</c:f>
              <c:strCache>
                <c:ptCount val="1"/>
                <c:pt idx="0">
                  <c:v>EK</c:v>
                </c:pt>
              </c:strCache>
            </c:strRef>
          </c:tx>
          <c:spPr>
            <a:solidFill>
              <a:srgbClr val="B9CDE5"/>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High_YTD!$M$195</c:f>
              <c:numCache>
                <c:formatCode>0.0%</c:formatCode>
                <c:ptCount val="1"/>
                <c:pt idx="0">
                  <c:v>7.8782250968436968E-2</c:v>
                </c:pt>
              </c:numCache>
            </c:numRef>
          </c:val>
          <c:extLst>
            <c:ext xmlns:c16="http://schemas.microsoft.com/office/drawing/2014/chart" uri="{C3380CC4-5D6E-409C-BE32-E72D297353CC}">
              <c16:uniqueId val="{0000000A-E470-4D0D-8241-E890AC7846FB}"/>
            </c:ext>
          </c:extLst>
        </c:ser>
        <c:ser>
          <c:idx val="5"/>
          <c:order val="5"/>
          <c:tx>
            <c:strRef>
              <c:f>High_YTD!$L$196</c:f>
              <c:strCache>
                <c:ptCount val="1"/>
                <c:pt idx="0">
                  <c:v>VA</c:v>
                </c:pt>
              </c:strCache>
            </c:strRef>
          </c:tx>
          <c:spPr>
            <a:solidFill>
              <a:srgbClr val="CCCC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High_YTD!$M$196</c:f>
              <c:numCache>
                <c:formatCode>0.0%</c:formatCode>
                <c:ptCount val="1"/>
                <c:pt idx="0">
                  <c:v>6.3145658677434477E-2</c:v>
                </c:pt>
              </c:numCache>
            </c:numRef>
          </c:val>
          <c:extLst>
            <c:ext xmlns:c16="http://schemas.microsoft.com/office/drawing/2014/chart" uri="{C3380CC4-5D6E-409C-BE32-E72D297353CC}">
              <c16:uniqueId val="{0000000C-E470-4D0D-8241-E890AC7846FB}"/>
            </c:ext>
          </c:extLst>
        </c:ser>
        <c:ser>
          <c:idx val="6"/>
          <c:order val="6"/>
          <c:tx>
            <c:strRef>
              <c:f>High_YTD!$L$197</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High_YTD!$M$197</c:f>
              <c:numCache>
                <c:formatCode>0.0%</c:formatCode>
                <c:ptCount val="1"/>
                <c:pt idx="0">
                  <c:v>5.0980952720776206E-2</c:v>
                </c:pt>
              </c:numCache>
            </c:numRef>
          </c:val>
          <c:extLst>
            <c:ext xmlns:c16="http://schemas.microsoft.com/office/drawing/2014/chart" uri="{C3380CC4-5D6E-409C-BE32-E72D297353CC}">
              <c16:uniqueId val="{0000000E-E470-4D0D-8241-E890AC7846FB}"/>
            </c:ext>
          </c:extLst>
        </c:ser>
        <c:ser>
          <c:idx val="7"/>
          <c:order val="7"/>
          <c:tx>
            <c:strRef>
              <c:f>High_YTD!$L$198</c:f>
              <c:strCache>
                <c:ptCount val="1"/>
                <c:pt idx="0">
                  <c:v>MH</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High_YTD!$M$198</c:f>
              <c:numCache>
                <c:formatCode>0.0%</c:formatCode>
                <c:ptCount val="1"/>
                <c:pt idx="0">
                  <c:v>4.141039719754655E-2</c:v>
                </c:pt>
              </c:numCache>
            </c:numRef>
          </c:val>
          <c:extLst>
            <c:ext xmlns:c16="http://schemas.microsoft.com/office/drawing/2014/chart" uri="{C3380CC4-5D6E-409C-BE32-E72D297353CC}">
              <c16:uniqueId val="{00000010-E470-4D0D-8241-E890AC7846FB}"/>
            </c:ext>
          </c:extLst>
        </c:ser>
        <c:ser>
          <c:idx val="8"/>
          <c:order val="8"/>
          <c:tx>
            <c:strRef>
              <c:f>High_YTD!$L$199</c:f>
              <c:strCache>
                <c:ptCount val="1"/>
                <c:pt idx="0">
                  <c:v>TG</c:v>
                </c:pt>
              </c:strCache>
            </c:strRef>
          </c:tx>
          <c:spPr>
            <a:solidFill>
              <a:srgbClr val="C4BD97"/>
            </a:solidFill>
            <a:ln w="12700">
              <a:solidFill>
                <a:srgbClr val="000000"/>
              </a:solidFill>
              <a:prstDash val="solid"/>
            </a:ln>
          </c:spPr>
          <c:invertIfNegative val="0"/>
          <c:dPt>
            <c:idx val="0"/>
            <c:invertIfNegative val="0"/>
            <c:bubble3D val="0"/>
            <c:spPr>
              <a:solidFill>
                <a:srgbClr val="C4BD97"/>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High_YTD!$M$199</c:f>
              <c:numCache>
                <c:formatCode>0.0%</c:formatCode>
                <c:ptCount val="1"/>
                <c:pt idx="0">
                  <c:v>3.2191901576842874E-2</c:v>
                </c:pt>
              </c:numCache>
            </c:numRef>
          </c:val>
          <c:extLst>
            <c:ext xmlns:c16="http://schemas.microsoft.com/office/drawing/2014/chart" uri="{C3380CC4-5D6E-409C-BE32-E72D297353CC}">
              <c16:uniqueId val="{00000013-E470-4D0D-8241-E890AC7846FB}"/>
            </c:ext>
          </c:extLst>
        </c:ser>
        <c:ser>
          <c:idx val="9"/>
          <c:order val="9"/>
          <c:tx>
            <c:strRef>
              <c:f>High_YTD!$L$200</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High_YTD!$M$200</c:f>
              <c:numCache>
                <c:formatCode>0.0%</c:formatCode>
                <c:ptCount val="1"/>
                <c:pt idx="0">
                  <c:v>2.7099428954409678E-2</c:v>
                </c:pt>
              </c:numCache>
            </c:numRef>
          </c:val>
          <c:extLst>
            <c:ext xmlns:c16="http://schemas.microsoft.com/office/drawing/2014/chart" uri="{C3380CC4-5D6E-409C-BE32-E72D297353CC}">
              <c16:uniqueId val="{00000015-E470-4D0D-8241-E890AC7846FB}"/>
            </c:ext>
          </c:extLst>
        </c:ser>
        <c:ser>
          <c:idx val="10"/>
          <c:order val="10"/>
          <c:tx>
            <c:strRef>
              <c:f>High_YTD!$L$201</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High_YTD!$M$201</c:f>
              <c:numCache>
                <c:formatCode>0.0%</c:formatCode>
                <c:ptCount val="1"/>
                <c:pt idx="0">
                  <c:v>0.26584504594655783</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AUS!$K$50:$K$60</c:f>
              <c:strCache>
                <c:ptCount val="11"/>
                <c:pt idx="0">
                  <c:v>Sydney</c:v>
                </c:pt>
                <c:pt idx="1">
                  <c:v>Melbourne</c:v>
                </c:pt>
                <c:pt idx="2">
                  <c:v>Brisbane</c:v>
                </c:pt>
                <c:pt idx="3">
                  <c:v>Perth</c:v>
                </c:pt>
                <c:pt idx="4">
                  <c:v>Adelaide</c:v>
                </c:pt>
                <c:pt idx="5">
                  <c:v>Gold Coast</c:v>
                </c:pt>
                <c:pt idx="6">
                  <c:v>Cairns</c:v>
                </c:pt>
                <c:pt idx="7">
                  <c:v>Hobart</c:v>
                </c:pt>
                <c:pt idx="8">
                  <c:v>Darwin</c:v>
                </c:pt>
                <c:pt idx="9">
                  <c:v>Canberra</c:v>
                </c:pt>
                <c:pt idx="10">
                  <c:v>Norfolk Island</c:v>
                </c:pt>
              </c:strCache>
            </c:strRef>
          </c:cat>
          <c:val>
            <c:numRef>
              <c:f>AUS!$M$50:$M$60</c:f>
              <c:numCache>
                <c:formatCode>0.0%</c:formatCode>
                <c:ptCount val="11"/>
                <c:pt idx="0">
                  <c:v>0.49945569501488668</c:v>
                </c:pt>
                <c:pt idx="1">
                  <c:v>0.20087636254079586</c:v>
                </c:pt>
                <c:pt idx="2">
                  <c:v>0.14044833442674556</c:v>
                </c:pt>
                <c:pt idx="3">
                  <c:v>0.11309892232115057</c:v>
                </c:pt>
                <c:pt idx="4">
                  <c:v>3.1165939996250645E-2</c:v>
                </c:pt>
                <c:pt idx="5">
                  <c:v>1.1776436789578446E-2</c:v>
                </c:pt>
                <c:pt idx="6">
                  <c:v>1.753481435913468E-3</c:v>
                </c:pt>
                <c:pt idx="7">
                  <c:v>1.1685674270968979E-3</c:v>
                </c:pt>
                <c:pt idx="8">
                  <c:v>1.1471373879807735E-4</c:v>
                </c:pt>
                <c:pt idx="9">
                  <c:v>9.1122687334108533E-5</c:v>
                </c:pt>
                <c:pt idx="10">
                  <c:v>5.0423621449704327E-5</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25</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25</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4332</xdr:rowOff>
    </xdr:from>
    <xdr:to>
      <xdr:col>7</xdr:col>
      <xdr:colOff>762000</xdr:colOff>
      <xdr:row>23</xdr:row>
      <xdr:rowOff>7938</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26</xdr:row>
      <xdr:rowOff>8658</xdr:rowOff>
    </xdr:from>
    <xdr:to>
      <xdr:col>8</xdr:col>
      <xdr:colOff>0</xdr:colOff>
      <xdr:row>45</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144</xdr:row>
      <xdr:rowOff>4329</xdr:rowOff>
    </xdr:from>
    <xdr:to>
      <xdr:col>7</xdr:col>
      <xdr:colOff>770659</xdr:colOff>
      <xdr:row>149</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151</xdr:row>
      <xdr:rowOff>155865</xdr:rowOff>
    </xdr:from>
    <xdr:to>
      <xdr:col>8</xdr:col>
      <xdr:colOff>0</xdr:colOff>
      <xdr:row>157</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160</xdr:row>
      <xdr:rowOff>1733</xdr:rowOff>
    </xdr:from>
    <xdr:to>
      <xdr:col>8</xdr:col>
      <xdr:colOff>1</xdr:colOff>
      <xdr:row>165</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38099</xdr:colOff>
      <xdr:row>42</xdr:row>
      <xdr:rowOff>28576</xdr:rowOff>
    </xdr:from>
    <xdr:to>
      <xdr:col>7</xdr:col>
      <xdr:colOff>9525</xdr:colOff>
      <xdr:row>61</xdr:row>
      <xdr:rowOff>19050</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11</xdr:row>
      <xdr:rowOff>19050</xdr:rowOff>
    </xdr:from>
    <xdr:to>
      <xdr:col>4</xdr:col>
      <xdr:colOff>1038225</xdr:colOff>
      <xdr:row>21</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 customWidth="1"/>
    <col min="2" max="2" width="100.7109375" style="2" customWidth="1"/>
  </cols>
  <sheetData>
    <row r="1" spans="1:2" x14ac:dyDescent="0.2">
      <c r="A1" s="7" t="s">
        <v>164</v>
      </c>
    </row>
    <row r="3" spans="1:2" x14ac:dyDescent="0.2">
      <c r="A3" s="6" t="s">
        <v>165</v>
      </c>
    </row>
    <row r="5" spans="1:2" ht="25.5" x14ac:dyDescent="0.2">
      <c r="A5" s="6">
        <v>1</v>
      </c>
      <c r="B5" s="2" t="s">
        <v>487</v>
      </c>
    </row>
    <row r="7" spans="1:2" ht="25.5" x14ac:dyDescent="0.2">
      <c r="A7" s="6">
        <v>2</v>
      </c>
      <c r="B7" s="2" t="s">
        <v>166</v>
      </c>
    </row>
    <row r="9" spans="1:2" x14ac:dyDescent="0.2">
      <c r="A9" s="6" t="s">
        <v>167</v>
      </c>
    </row>
    <row r="11" spans="1:2" ht="89.25" x14ac:dyDescent="0.2">
      <c r="A11" s="6">
        <v>3</v>
      </c>
      <c r="B11" s="3" t="s">
        <v>206</v>
      </c>
    </row>
    <row r="13" spans="1:2" ht="25.5" x14ac:dyDescent="0.2">
      <c r="A13" s="6">
        <v>4</v>
      </c>
      <c r="B13" s="2" t="s">
        <v>168</v>
      </c>
    </row>
    <row r="15" spans="1:2" ht="25.5" x14ac:dyDescent="0.2">
      <c r="A15" s="6">
        <v>5</v>
      </c>
      <c r="B15" s="2" t="s">
        <v>169</v>
      </c>
    </row>
    <row r="17" spans="1:2" x14ac:dyDescent="0.2">
      <c r="A17" s="6" t="s">
        <v>170</v>
      </c>
    </row>
    <row r="19" spans="1:2" ht="38.25" x14ac:dyDescent="0.2">
      <c r="A19" s="6">
        <v>6</v>
      </c>
      <c r="B19" s="2" t="s">
        <v>171</v>
      </c>
    </row>
    <row r="21" spans="1:2" ht="63.75" x14ac:dyDescent="0.2">
      <c r="A21" s="6">
        <v>7</v>
      </c>
      <c r="B21" s="3" t="s">
        <v>172</v>
      </c>
    </row>
    <row r="23" spans="1:2" ht="63.75" x14ac:dyDescent="0.2">
      <c r="B23" s="3" t="s">
        <v>173</v>
      </c>
    </row>
    <row r="25" spans="1:2" ht="25.5" x14ac:dyDescent="0.2">
      <c r="A25" s="6">
        <v>8</v>
      </c>
      <c r="B25" s="2" t="s">
        <v>207</v>
      </c>
    </row>
    <row r="27" spans="1:2" ht="25.5" x14ac:dyDescent="0.2">
      <c r="A27" s="6">
        <v>9</v>
      </c>
      <c r="B27" s="2" t="s">
        <v>174</v>
      </c>
    </row>
    <row r="29" spans="1:2" ht="25.5" x14ac:dyDescent="0.2">
      <c r="A29" s="6">
        <v>10</v>
      </c>
      <c r="B29" s="2" t="s">
        <v>175</v>
      </c>
    </row>
    <row r="31" spans="1:2" x14ac:dyDescent="0.2">
      <c r="A31" s="6" t="s">
        <v>208</v>
      </c>
    </row>
    <row r="32" spans="1:2" x14ac:dyDescent="0.2">
      <c r="A32" s="6" t="s">
        <v>176</v>
      </c>
    </row>
    <row r="34" spans="1:2" x14ac:dyDescent="0.2">
      <c r="A34" s="6">
        <v>11</v>
      </c>
      <c r="B34" s="2" t="s">
        <v>177</v>
      </c>
    </row>
    <row r="36" spans="1:2" x14ac:dyDescent="0.2">
      <c r="A36" s="6" t="s">
        <v>178</v>
      </c>
      <c r="B36" s="2" t="s">
        <v>179</v>
      </c>
    </row>
    <row r="37" spans="1:2" x14ac:dyDescent="0.2">
      <c r="A37" s="6" t="s">
        <v>180</v>
      </c>
      <c r="B37" s="2" t="s">
        <v>181</v>
      </c>
    </row>
    <row r="38" spans="1:2" x14ac:dyDescent="0.2">
      <c r="A38" s="6" t="s">
        <v>182</v>
      </c>
      <c r="B38" s="2" t="s">
        <v>183</v>
      </c>
    </row>
    <row r="39" spans="1:2" x14ac:dyDescent="0.2">
      <c r="A39" s="6" t="s">
        <v>184</v>
      </c>
      <c r="B39" s="2" t="s">
        <v>185</v>
      </c>
    </row>
    <row r="40" spans="1:2" x14ac:dyDescent="0.2">
      <c r="A40" s="6" t="s">
        <v>186</v>
      </c>
      <c r="B40" s="2" t="s">
        <v>187</v>
      </c>
    </row>
    <row r="41" spans="1:2" x14ac:dyDescent="0.2">
      <c r="A41" s="6" t="s">
        <v>188</v>
      </c>
      <c r="B41" s="2" t="s">
        <v>189</v>
      </c>
    </row>
    <row r="42" spans="1:2" x14ac:dyDescent="0.2">
      <c r="A42" s="6" t="s">
        <v>190</v>
      </c>
      <c r="B42" s="2" t="s">
        <v>191</v>
      </c>
    </row>
    <row r="43" spans="1:2" ht="25.5" x14ac:dyDescent="0.2">
      <c r="A43" s="6" t="s">
        <v>192</v>
      </c>
      <c r="B43" s="2" t="s">
        <v>193</v>
      </c>
    </row>
    <row r="44" spans="1:2" x14ac:dyDescent="0.2">
      <c r="A44" s="6" t="s">
        <v>194</v>
      </c>
      <c r="B44" s="2" t="s">
        <v>195</v>
      </c>
    </row>
    <row r="46" spans="1:2" x14ac:dyDescent="0.2">
      <c r="A46" s="6" t="s">
        <v>196</v>
      </c>
    </row>
    <row r="48" spans="1:2" x14ac:dyDescent="0.2">
      <c r="A48" s="6">
        <v>12</v>
      </c>
      <c r="B48" s="2" t="s">
        <v>197</v>
      </c>
    </row>
    <row r="50" spans="1:2" ht="38.25" x14ac:dyDescent="0.2">
      <c r="B50" s="4" t="s">
        <v>215</v>
      </c>
    </row>
    <row r="51" spans="1:2" ht="25.5" x14ac:dyDescent="0.2">
      <c r="B51" s="5" t="s">
        <v>216</v>
      </c>
    </row>
    <row r="52" spans="1:2" x14ac:dyDescent="0.2">
      <c r="B52" s="5" t="s">
        <v>217</v>
      </c>
    </row>
    <row r="54" spans="1:2" ht="25.5" x14ac:dyDescent="0.2">
      <c r="B54" s="2" t="s">
        <v>198</v>
      </c>
    </row>
    <row r="56" spans="1:2" x14ac:dyDescent="0.2">
      <c r="A56" s="6">
        <v>13</v>
      </c>
      <c r="B56" s="2" t="s">
        <v>209</v>
      </c>
    </row>
    <row r="58" spans="1:2" x14ac:dyDescent="0.2">
      <c r="B58" s="5" t="s">
        <v>218</v>
      </c>
    </row>
    <row r="59" spans="1:2" x14ac:dyDescent="0.2">
      <c r="B59" s="5" t="s">
        <v>219</v>
      </c>
    </row>
    <row r="61" spans="1:2" ht="25.5" x14ac:dyDescent="0.2">
      <c r="B61" s="2" t="s">
        <v>199</v>
      </c>
    </row>
    <row r="63" spans="1:2" ht="25.5" x14ac:dyDescent="0.2">
      <c r="B63" s="2" t="s">
        <v>200</v>
      </c>
    </row>
    <row r="65" spans="1:2" x14ac:dyDescent="0.2">
      <c r="B65" s="2" t="s">
        <v>210</v>
      </c>
    </row>
    <row r="66" spans="1:2" ht="38.25" x14ac:dyDescent="0.2">
      <c r="B66" s="4" t="s">
        <v>220</v>
      </c>
    </row>
    <row r="67" spans="1:2" ht="25.5" x14ac:dyDescent="0.2">
      <c r="B67" s="5" t="s">
        <v>221</v>
      </c>
    </row>
    <row r="68" spans="1:2" x14ac:dyDescent="0.2">
      <c r="B68" s="5" t="s">
        <v>222</v>
      </c>
    </row>
    <row r="69" spans="1:2" ht="38.25" x14ac:dyDescent="0.2">
      <c r="B69" s="4" t="s">
        <v>223</v>
      </c>
    </row>
    <row r="70" spans="1:2" ht="63.75" x14ac:dyDescent="0.2">
      <c r="B70" s="3" t="s">
        <v>211</v>
      </c>
    </row>
    <row r="72" spans="1:2" x14ac:dyDescent="0.2">
      <c r="A72" s="6">
        <v>14</v>
      </c>
      <c r="B72" s="2" t="s">
        <v>201</v>
      </c>
    </row>
    <row r="74" spans="1:2" ht="38.25" x14ac:dyDescent="0.2">
      <c r="B74" s="2" t="s">
        <v>212</v>
      </c>
    </row>
    <row r="75" spans="1:2" ht="25.5" x14ac:dyDescent="0.2">
      <c r="B75" s="2" t="s">
        <v>213</v>
      </c>
    </row>
    <row r="77" spans="1:2" x14ac:dyDescent="0.2">
      <c r="A77" s="6">
        <v>15</v>
      </c>
      <c r="B77" s="2" t="s">
        <v>214</v>
      </c>
    </row>
    <row r="79" spans="1:2" ht="25.5" x14ac:dyDescent="0.2">
      <c r="B79" s="2" t="s">
        <v>202</v>
      </c>
    </row>
    <row r="80" spans="1:2" ht="25.5" x14ac:dyDescent="0.2">
      <c r="B80" s="2" t="s">
        <v>203</v>
      </c>
    </row>
    <row r="82" spans="1:2" x14ac:dyDescent="0.2">
      <c r="A82" s="6" t="s">
        <v>204</v>
      </c>
    </row>
    <row r="84" spans="1:2" x14ac:dyDescent="0.2">
      <c r="B84" s="1" t="s">
        <v>224</v>
      </c>
    </row>
    <row r="85" spans="1:2" x14ac:dyDescent="0.2">
      <c r="B85" s="1" t="s">
        <v>225</v>
      </c>
    </row>
    <row r="87" spans="1:2" x14ac:dyDescent="0.2">
      <c r="A87" s="6" t="s">
        <v>205</v>
      </c>
    </row>
    <row r="89" spans="1:2" ht="38.25" x14ac:dyDescent="0.2">
      <c r="B89" s="3" t="s">
        <v>488</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6"/>
  <sheetViews>
    <sheetView workbookViewId="0">
      <selection activeCell="B3" sqref="B3"/>
    </sheetView>
  </sheetViews>
  <sheetFormatPr defaultRowHeight="12.75" x14ac:dyDescent="0.2"/>
  <cols>
    <col min="1" max="1" width="9.140625" style="58"/>
    <col min="2" max="3" width="28.7109375" style="58" customWidth="1"/>
    <col min="4" max="4" width="10.7109375" style="58" customWidth="1"/>
    <col min="5" max="5" width="15.7109375" style="64" customWidth="1"/>
    <col min="6" max="6" width="7.7109375" style="58" customWidth="1"/>
    <col min="7" max="7" width="20.140625" style="58" customWidth="1"/>
    <col min="8" max="16384" width="9.140625" style="9"/>
  </cols>
  <sheetData>
    <row r="1" spans="1:7" ht="13.15" customHeight="1" x14ac:dyDescent="0.2">
      <c r="A1" s="9"/>
      <c r="C1" s="8"/>
      <c r="D1" s="8"/>
      <c r="E1" s="59"/>
      <c r="F1" s="59"/>
      <c r="G1" s="59"/>
    </row>
    <row r="2" spans="1:7" ht="18" customHeight="1" x14ac:dyDescent="0.25">
      <c r="A2" s="9"/>
      <c r="B2" s="60" t="s">
        <v>271</v>
      </c>
      <c r="C2" s="8"/>
      <c r="D2" s="8"/>
      <c r="E2" s="61"/>
      <c r="F2" s="61"/>
      <c r="G2" s="62"/>
    </row>
    <row r="3" spans="1:7" ht="18" customHeight="1" thickBot="1" x14ac:dyDescent="0.25">
      <c r="B3" s="65" t="s">
        <v>410</v>
      </c>
      <c r="C3" s="48"/>
      <c r="D3" s="66"/>
      <c r="E3" s="67"/>
    </row>
    <row r="4" spans="1:7" s="49" customFormat="1" ht="15" customHeight="1" x14ac:dyDescent="0.2">
      <c r="A4" s="63"/>
      <c r="B4" s="76"/>
      <c r="C4" s="77"/>
      <c r="D4" s="78"/>
      <c r="E4" s="79" t="s">
        <v>8</v>
      </c>
      <c r="F4" s="63"/>
      <c r="G4" s="63"/>
    </row>
    <row r="5" spans="1:7" s="49" customFormat="1" ht="15" customHeight="1" thickBot="1" x14ac:dyDescent="0.25">
      <c r="A5" s="63"/>
      <c r="B5" s="74" t="s">
        <v>61</v>
      </c>
      <c r="C5" s="80"/>
      <c r="D5" s="81"/>
      <c r="E5" s="82" t="s">
        <v>1</v>
      </c>
      <c r="F5" s="63"/>
      <c r="G5" s="63"/>
    </row>
    <row r="6" spans="1:7" s="49" customFormat="1" ht="6" customHeight="1" x14ac:dyDescent="0.2">
      <c r="A6" s="63"/>
      <c r="B6" s="75"/>
      <c r="C6" s="77"/>
      <c r="D6" s="78"/>
      <c r="E6" s="79"/>
      <c r="F6" s="63"/>
      <c r="G6" s="63"/>
    </row>
    <row r="7" spans="1:7" x14ac:dyDescent="0.2">
      <c r="B7" s="72"/>
      <c r="C7" s="83"/>
      <c r="D7" s="83"/>
      <c r="E7" s="84"/>
    </row>
    <row r="8" spans="1:7" x14ac:dyDescent="0.2">
      <c r="B8" s="72"/>
      <c r="C8" s="83"/>
      <c r="D8" s="83"/>
      <c r="E8" s="84"/>
    </row>
    <row r="9" spans="1:7" ht="22.5" customHeight="1" thickBot="1" x14ac:dyDescent="0.25">
      <c r="B9" s="85" t="s">
        <v>62</v>
      </c>
      <c r="C9" s="80"/>
      <c r="D9" s="70"/>
      <c r="E9" s="86">
        <f>SUM(E7:E8)</f>
        <v>0</v>
      </c>
    </row>
    <row r="10" spans="1:7" x14ac:dyDescent="0.2">
      <c r="B10" s="9"/>
      <c r="C10" s="9"/>
      <c r="D10" s="9"/>
      <c r="E10" s="9"/>
    </row>
    <row r="11" spans="1:7" x14ac:dyDescent="0.2">
      <c r="B11" s="8" t="s">
        <v>63</v>
      </c>
      <c r="D11" s="9"/>
      <c r="E11" s="9"/>
    </row>
    <row r="12" spans="1:7" x14ac:dyDescent="0.2">
      <c r="D12" s="9"/>
      <c r="E12" s="9"/>
    </row>
    <row r="13" spans="1:7" x14ac:dyDescent="0.2">
      <c r="D13" s="9"/>
      <c r="E13" s="9"/>
    </row>
    <row r="14" spans="1:7" x14ac:dyDescent="0.2">
      <c r="D14" s="9"/>
      <c r="E14" s="9"/>
      <c r="F14" s="9"/>
      <c r="G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B20" s="9"/>
      <c r="C20" s="9"/>
      <c r="D20" s="9"/>
      <c r="E20" s="9"/>
      <c r="F20" s="9"/>
      <c r="G20" s="9"/>
    </row>
    <row r="21" spans="1:7" x14ac:dyDescent="0.2">
      <c r="A21" s="9"/>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B30" s="9"/>
      <c r="C30" s="9"/>
      <c r="D30" s="9"/>
      <c r="E30" s="9"/>
      <c r="F30" s="9"/>
      <c r="G30" s="9"/>
    </row>
    <row r="31" spans="1:7" x14ac:dyDescent="0.2">
      <c r="A31" s="9"/>
      <c r="C31" s="9"/>
      <c r="D31" s="9"/>
      <c r="E31" s="9"/>
      <c r="F31" s="9"/>
      <c r="G31" s="9"/>
    </row>
    <row r="32" spans="1:7" x14ac:dyDescent="0.2">
      <c r="A32" s="9"/>
      <c r="B32" s="9"/>
      <c r="C32" s="9"/>
      <c r="D32" s="9"/>
      <c r="E32" s="9"/>
      <c r="F32" s="9"/>
      <c r="G32" s="9"/>
    </row>
    <row r="33" spans="1:7" x14ac:dyDescent="0.2">
      <c r="A33" s="9"/>
      <c r="C33" s="9"/>
      <c r="D33" s="9"/>
      <c r="E33" s="9"/>
      <c r="F33" s="9"/>
      <c r="G33" s="9"/>
    </row>
    <row r="34" spans="1:7" x14ac:dyDescent="0.2">
      <c r="A34" s="9"/>
      <c r="B34" s="9"/>
      <c r="C34" s="9"/>
      <c r="D34" s="9"/>
      <c r="E34" s="9"/>
      <c r="F34" s="9"/>
      <c r="G34" s="9"/>
    </row>
    <row r="35" spans="1:7" x14ac:dyDescent="0.2">
      <c r="A35" s="9"/>
      <c r="B35" s="94"/>
      <c r="C35" s="9"/>
      <c r="D35" s="9"/>
      <c r="E35" s="9"/>
      <c r="F35" s="9"/>
      <c r="G35" s="9"/>
    </row>
    <row r="36" spans="1:7" x14ac:dyDescent="0.2">
      <c r="A36" s="9"/>
      <c r="B36" s="9"/>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1"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S37"/>
  <sheetViews>
    <sheetView workbookViewId="0">
      <selection activeCell="B3" sqref="B3"/>
    </sheetView>
  </sheetViews>
  <sheetFormatPr defaultRowHeight="12.75" x14ac:dyDescent="0.2"/>
  <cols>
    <col min="1" max="1" width="9.140625" style="9"/>
    <col min="2" max="2" width="21.7109375" style="9" customWidth="1"/>
    <col min="3" max="7" width="8.7109375" style="9" customWidth="1"/>
    <col min="8" max="8" width="7.7109375" style="9" customWidth="1"/>
    <col min="9" max="10" width="8.7109375" style="9" customWidth="1"/>
    <col min="11" max="11" width="7.7109375" style="9" customWidth="1"/>
    <col min="12" max="12" width="2" style="9" customWidth="1"/>
    <col min="13" max="13" width="9.7109375" style="9" customWidth="1"/>
    <col min="14" max="16" width="6.7109375" style="9" customWidth="1"/>
    <col min="17" max="17" width="2" style="9" customWidth="1"/>
    <col min="18" max="18" width="10.7109375" style="9" customWidth="1"/>
    <col min="19" max="16384" width="9.140625" style="9"/>
  </cols>
  <sheetData>
    <row r="3" spans="2:19" s="68" customFormat="1" ht="22.5" customHeight="1" thickBot="1" x14ac:dyDescent="0.25">
      <c r="B3" s="46" t="s">
        <v>408</v>
      </c>
      <c r="C3" s="69"/>
      <c r="D3" s="69"/>
      <c r="E3" s="69"/>
      <c r="F3" s="69"/>
      <c r="G3" s="69"/>
      <c r="H3" s="69"/>
      <c r="I3" s="69"/>
      <c r="J3" s="69"/>
      <c r="K3" s="69"/>
      <c r="L3" s="69"/>
      <c r="M3" s="69"/>
      <c r="N3" s="69"/>
      <c r="O3" s="69"/>
      <c r="P3" s="69"/>
      <c r="Q3" s="69"/>
      <c r="R3" s="69"/>
    </row>
    <row r="4" spans="2:19" ht="15" customHeight="1" x14ac:dyDescent="0.2">
      <c r="B4" s="73" t="s">
        <v>136</v>
      </c>
      <c r="C4" s="178" t="s">
        <v>273</v>
      </c>
      <c r="D4" s="178"/>
      <c r="E4" s="178"/>
      <c r="F4" s="178"/>
      <c r="G4" s="178"/>
      <c r="H4" s="178"/>
      <c r="I4" s="178"/>
      <c r="J4" s="178"/>
      <c r="K4" s="178"/>
      <c r="L4" s="73"/>
      <c r="M4" s="178" t="s">
        <v>232</v>
      </c>
      <c r="N4" s="178"/>
      <c r="O4" s="178"/>
      <c r="P4" s="178"/>
      <c r="Q4" s="73"/>
      <c r="R4" s="100" t="s">
        <v>242</v>
      </c>
    </row>
    <row r="5" spans="2:19" ht="26.25" customHeight="1" thickBot="1" x14ac:dyDescent="0.25">
      <c r="B5" s="70"/>
      <c r="C5" s="71" t="s">
        <v>233</v>
      </c>
      <c r="D5" s="71" t="s">
        <v>234</v>
      </c>
      <c r="E5" s="71" t="s">
        <v>391</v>
      </c>
      <c r="F5" s="71" t="s">
        <v>278</v>
      </c>
      <c r="G5" s="71" t="s">
        <v>236</v>
      </c>
      <c r="H5" s="71" t="s">
        <v>238</v>
      </c>
      <c r="I5" s="71" t="s">
        <v>239</v>
      </c>
      <c r="J5" s="71" t="s">
        <v>332</v>
      </c>
      <c r="K5" s="105" t="s">
        <v>369</v>
      </c>
      <c r="L5" s="71"/>
      <c r="M5" s="109" t="s">
        <v>397</v>
      </c>
      <c r="N5" s="71" t="s">
        <v>240</v>
      </c>
      <c r="O5" s="71" t="s">
        <v>298</v>
      </c>
      <c r="P5" s="71" t="s">
        <v>352</v>
      </c>
      <c r="Q5" s="71"/>
      <c r="R5" s="71"/>
    </row>
    <row r="6" spans="2:19" x14ac:dyDescent="0.2">
      <c r="B6" s="72"/>
      <c r="C6" s="87"/>
      <c r="D6" s="87"/>
      <c r="E6" s="87"/>
      <c r="F6" s="87"/>
      <c r="G6" s="87"/>
      <c r="H6" s="87"/>
      <c r="I6" s="87"/>
      <c r="J6" s="87"/>
      <c r="K6" s="87"/>
      <c r="L6" s="87"/>
      <c r="M6" s="87"/>
      <c r="N6" s="87"/>
      <c r="O6" s="87"/>
      <c r="P6" s="87"/>
      <c r="Q6" s="87"/>
      <c r="R6" s="87"/>
    </row>
    <row r="7" spans="2:19" ht="15" customHeight="1" x14ac:dyDescent="0.2">
      <c r="B7" s="54" t="s">
        <v>10</v>
      </c>
      <c r="C7" s="98">
        <v>48</v>
      </c>
      <c r="D7" s="98">
        <v>34</v>
      </c>
      <c r="E7" s="98">
        <v>629</v>
      </c>
      <c r="F7" s="98"/>
      <c r="G7" s="98">
        <v>1</v>
      </c>
      <c r="H7" s="98"/>
      <c r="I7" s="98">
        <v>64</v>
      </c>
      <c r="J7" s="98">
        <v>5</v>
      </c>
      <c r="K7" s="98"/>
      <c r="L7" s="55"/>
      <c r="M7" s="98">
        <v>8</v>
      </c>
      <c r="N7" s="98"/>
      <c r="O7" s="98"/>
      <c r="P7" s="98"/>
      <c r="Q7" s="55"/>
      <c r="R7" s="55">
        <v>789</v>
      </c>
      <c r="S7" s="21"/>
    </row>
    <row r="8" spans="2:19" ht="15" customHeight="1" x14ac:dyDescent="0.2">
      <c r="B8" s="54" t="s">
        <v>374</v>
      </c>
      <c r="C8" s="98"/>
      <c r="D8" s="98">
        <v>6</v>
      </c>
      <c r="E8" s="98"/>
      <c r="F8" s="98"/>
      <c r="G8" s="98"/>
      <c r="H8" s="98"/>
      <c r="I8" s="98"/>
      <c r="J8" s="98"/>
      <c r="K8" s="98"/>
      <c r="L8" s="55"/>
      <c r="M8" s="98"/>
      <c r="N8" s="98"/>
      <c r="O8" s="98"/>
      <c r="P8" s="98"/>
      <c r="Q8" s="55"/>
      <c r="R8" s="55">
        <v>6</v>
      </c>
      <c r="S8" s="21"/>
    </row>
    <row r="9" spans="2:19" ht="15" customHeight="1" x14ac:dyDescent="0.2">
      <c r="B9" s="54" t="s">
        <v>15</v>
      </c>
      <c r="C9" s="98">
        <v>671</v>
      </c>
      <c r="D9" s="98">
        <v>590</v>
      </c>
      <c r="E9" s="98">
        <v>912</v>
      </c>
      <c r="F9" s="98"/>
      <c r="G9" s="98">
        <v>351</v>
      </c>
      <c r="H9" s="98">
        <v>519</v>
      </c>
      <c r="I9" s="98">
        <v>825</v>
      </c>
      <c r="J9" s="98">
        <v>1186</v>
      </c>
      <c r="K9" s="98">
        <v>6</v>
      </c>
      <c r="L9" s="55"/>
      <c r="M9" s="98">
        <v>227</v>
      </c>
      <c r="N9" s="98"/>
      <c r="O9" s="98">
        <v>2</v>
      </c>
      <c r="P9" s="98"/>
      <c r="Q9" s="55"/>
      <c r="R9" s="55">
        <v>5289</v>
      </c>
      <c r="S9" s="21"/>
    </row>
    <row r="10" spans="2:19" ht="15" customHeight="1" x14ac:dyDescent="0.2">
      <c r="B10" s="54" t="s">
        <v>35</v>
      </c>
      <c r="C10" s="98"/>
      <c r="D10" s="98">
        <v>210</v>
      </c>
      <c r="E10" s="98">
        <v>28</v>
      </c>
      <c r="F10" s="98"/>
      <c r="G10" s="98">
        <v>16</v>
      </c>
      <c r="H10" s="98">
        <v>8</v>
      </c>
      <c r="I10" s="98"/>
      <c r="J10" s="98">
        <v>32</v>
      </c>
      <c r="K10" s="98">
        <v>71</v>
      </c>
      <c r="L10" s="55"/>
      <c r="M10" s="98"/>
      <c r="N10" s="98"/>
      <c r="O10" s="98">
        <v>94</v>
      </c>
      <c r="P10" s="98"/>
      <c r="Q10" s="55"/>
      <c r="R10" s="55">
        <v>459</v>
      </c>
      <c r="S10" s="21"/>
    </row>
    <row r="11" spans="2:19" ht="15" customHeight="1" x14ac:dyDescent="0.2">
      <c r="B11" s="54" t="s">
        <v>355</v>
      </c>
      <c r="C11" s="98"/>
      <c r="D11" s="98"/>
      <c r="E11" s="98">
        <v>3</v>
      </c>
      <c r="F11" s="98"/>
      <c r="G11" s="98"/>
      <c r="H11" s="98"/>
      <c r="I11" s="98"/>
      <c r="J11" s="98"/>
      <c r="K11" s="98"/>
      <c r="L11" s="55"/>
      <c r="M11" s="98"/>
      <c r="N11" s="98"/>
      <c r="O11" s="98"/>
      <c r="P11" s="98"/>
      <c r="Q11" s="55"/>
      <c r="R11" s="55">
        <v>3</v>
      </c>
      <c r="S11" s="21"/>
    </row>
    <row r="12" spans="2:19" ht="15" customHeight="1" x14ac:dyDescent="0.2">
      <c r="B12" s="54" t="s">
        <v>37</v>
      </c>
      <c r="C12" s="98"/>
      <c r="D12" s="98"/>
      <c r="E12" s="98"/>
      <c r="F12" s="98"/>
      <c r="G12" s="98">
        <v>2</v>
      </c>
      <c r="H12" s="98"/>
      <c r="I12" s="98"/>
      <c r="J12" s="98">
        <v>13</v>
      </c>
      <c r="K12" s="98"/>
      <c r="L12" s="55"/>
      <c r="M12" s="98"/>
      <c r="N12" s="98"/>
      <c r="O12" s="98">
        <v>616</v>
      </c>
      <c r="P12" s="98"/>
      <c r="Q12" s="55"/>
      <c r="R12" s="55">
        <v>631</v>
      </c>
      <c r="S12" s="21"/>
    </row>
    <row r="13" spans="2:19" ht="15" customHeight="1" x14ac:dyDescent="0.2">
      <c r="B13" s="54" t="s">
        <v>293</v>
      </c>
      <c r="C13" s="98">
        <v>297</v>
      </c>
      <c r="D13" s="98"/>
      <c r="E13" s="98"/>
      <c r="F13" s="98"/>
      <c r="G13" s="98">
        <v>44</v>
      </c>
      <c r="H13" s="98"/>
      <c r="I13" s="98"/>
      <c r="J13" s="98">
        <v>2</v>
      </c>
      <c r="K13" s="98"/>
      <c r="L13" s="55"/>
      <c r="M13" s="98"/>
      <c r="N13" s="98"/>
      <c r="O13" s="98"/>
      <c r="P13" s="98"/>
      <c r="Q13" s="55"/>
      <c r="R13" s="55">
        <v>343</v>
      </c>
      <c r="S13" s="21"/>
    </row>
    <row r="14" spans="2:19" ht="15" customHeight="1" x14ac:dyDescent="0.2">
      <c r="B14" s="54" t="s">
        <v>379</v>
      </c>
      <c r="C14" s="98">
        <v>38</v>
      </c>
      <c r="D14" s="98"/>
      <c r="E14" s="98"/>
      <c r="F14" s="98"/>
      <c r="G14" s="98"/>
      <c r="H14" s="98"/>
      <c r="I14" s="98">
        <v>42</v>
      </c>
      <c r="J14" s="98"/>
      <c r="K14" s="98"/>
      <c r="L14" s="55"/>
      <c r="M14" s="98"/>
      <c r="N14" s="98"/>
      <c r="O14" s="98"/>
      <c r="P14" s="98"/>
      <c r="Q14" s="55"/>
      <c r="R14" s="55">
        <v>80</v>
      </c>
      <c r="S14" s="21"/>
    </row>
    <row r="15" spans="2:19" ht="15" customHeight="1" x14ac:dyDescent="0.2">
      <c r="B15" s="54" t="s">
        <v>38</v>
      </c>
      <c r="C15" s="98">
        <v>399</v>
      </c>
      <c r="D15" s="98">
        <v>1999</v>
      </c>
      <c r="E15" s="98">
        <v>2342</v>
      </c>
      <c r="F15" s="98">
        <v>56</v>
      </c>
      <c r="G15" s="98">
        <v>168</v>
      </c>
      <c r="H15" s="98"/>
      <c r="I15" s="98">
        <v>1436</v>
      </c>
      <c r="J15" s="98">
        <v>2888</v>
      </c>
      <c r="K15" s="98"/>
      <c r="L15" s="55"/>
      <c r="M15" s="98">
        <v>11</v>
      </c>
      <c r="N15" s="98">
        <v>772</v>
      </c>
      <c r="O15" s="98">
        <v>35</v>
      </c>
      <c r="P15" s="98">
        <v>460</v>
      </c>
      <c r="Q15" s="55"/>
      <c r="R15" s="55">
        <v>10566</v>
      </c>
      <c r="S15" s="21"/>
    </row>
    <row r="16" spans="2:19" ht="15" customHeight="1" x14ac:dyDescent="0.2">
      <c r="B16" s="54" t="s">
        <v>50</v>
      </c>
      <c r="C16" s="98"/>
      <c r="D16" s="98"/>
      <c r="E16" s="98"/>
      <c r="F16" s="98"/>
      <c r="G16" s="98"/>
      <c r="H16" s="98"/>
      <c r="I16" s="98"/>
      <c r="J16" s="98"/>
      <c r="K16" s="98">
        <v>6</v>
      </c>
      <c r="L16" s="55"/>
      <c r="M16" s="98"/>
      <c r="N16" s="98"/>
      <c r="O16" s="98"/>
      <c r="P16" s="98"/>
      <c r="Q16" s="55"/>
      <c r="R16" s="55">
        <v>6</v>
      </c>
      <c r="S16" s="21"/>
    </row>
    <row r="17" spans="2:19" ht="15" customHeight="1" x14ac:dyDescent="0.2">
      <c r="B17" s="54" t="s">
        <v>51</v>
      </c>
      <c r="C17" s="98"/>
      <c r="D17" s="98">
        <v>288</v>
      </c>
      <c r="E17" s="98">
        <v>837</v>
      </c>
      <c r="F17" s="98"/>
      <c r="G17" s="98">
        <v>160</v>
      </c>
      <c r="H17" s="98"/>
      <c r="I17" s="98">
        <v>377</v>
      </c>
      <c r="J17" s="98">
        <v>1431</v>
      </c>
      <c r="K17" s="98"/>
      <c r="L17" s="55"/>
      <c r="M17" s="98">
        <v>13</v>
      </c>
      <c r="N17" s="98"/>
      <c r="O17" s="98"/>
      <c r="P17" s="98">
        <v>62</v>
      </c>
      <c r="Q17" s="55"/>
      <c r="R17" s="55">
        <v>3168</v>
      </c>
      <c r="S17" s="21"/>
    </row>
    <row r="18" spans="2:19" ht="15" customHeight="1" x14ac:dyDescent="0.2">
      <c r="B18" s="54" t="s">
        <v>53</v>
      </c>
      <c r="C18" s="98">
        <v>867</v>
      </c>
      <c r="D18" s="98">
        <v>5776</v>
      </c>
      <c r="E18" s="98">
        <v>3055</v>
      </c>
      <c r="F18" s="98">
        <v>382</v>
      </c>
      <c r="G18" s="98">
        <v>415</v>
      </c>
      <c r="H18" s="98"/>
      <c r="I18" s="98">
        <v>3502</v>
      </c>
      <c r="J18" s="98">
        <v>5201</v>
      </c>
      <c r="K18" s="98"/>
      <c r="L18" s="55"/>
      <c r="M18" s="98">
        <v>729</v>
      </c>
      <c r="N18" s="98">
        <v>2039</v>
      </c>
      <c r="O18" s="98">
        <v>1836</v>
      </c>
      <c r="P18" s="98">
        <v>2460</v>
      </c>
      <c r="Q18" s="55"/>
      <c r="R18" s="55">
        <v>26262</v>
      </c>
      <c r="S18" s="21"/>
    </row>
    <row r="19" spans="2:19" ht="15" customHeight="1" x14ac:dyDescent="0.2">
      <c r="B19" s="54" t="s">
        <v>366</v>
      </c>
      <c r="C19" s="98"/>
      <c r="D19" s="98"/>
      <c r="E19" s="98">
        <v>58</v>
      </c>
      <c r="F19" s="98"/>
      <c r="G19" s="98"/>
      <c r="H19" s="98"/>
      <c r="I19" s="98">
        <v>76</v>
      </c>
      <c r="J19" s="98"/>
      <c r="K19" s="98"/>
      <c r="L19" s="55"/>
      <c r="M19" s="98"/>
      <c r="N19" s="98">
        <v>80</v>
      </c>
      <c r="O19" s="98"/>
      <c r="P19" s="98"/>
      <c r="Q19" s="55"/>
      <c r="R19" s="55">
        <v>214</v>
      </c>
      <c r="S19" s="21"/>
    </row>
    <row r="20" spans="2:19" s="49" customFormat="1" ht="22.5" customHeight="1" thickBot="1" x14ac:dyDescent="0.25">
      <c r="B20" s="70" t="s">
        <v>8</v>
      </c>
      <c r="C20" s="95">
        <v>2320</v>
      </c>
      <c r="D20" s="95">
        <v>8903</v>
      </c>
      <c r="E20" s="95">
        <v>7864</v>
      </c>
      <c r="F20" s="95">
        <v>438</v>
      </c>
      <c r="G20" s="95">
        <v>1157</v>
      </c>
      <c r="H20" s="95">
        <v>527</v>
      </c>
      <c r="I20" s="95">
        <v>6322</v>
      </c>
      <c r="J20" s="95">
        <v>10758</v>
      </c>
      <c r="K20" s="95">
        <v>83</v>
      </c>
      <c r="L20" s="95"/>
      <c r="M20" s="95">
        <v>988</v>
      </c>
      <c r="N20" s="95">
        <v>2891</v>
      </c>
      <c r="O20" s="95">
        <v>2583</v>
      </c>
      <c r="P20" s="95">
        <v>2982</v>
      </c>
      <c r="Q20" s="95"/>
      <c r="R20" s="95">
        <v>47816</v>
      </c>
      <c r="S20" s="21"/>
    </row>
    <row r="21" spans="2:19" x14ac:dyDescent="0.2">
      <c r="B21" s="72"/>
      <c r="C21" s="88"/>
      <c r="D21" s="88"/>
      <c r="E21" s="88"/>
      <c r="F21" s="88"/>
      <c r="G21" s="88"/>
      <c r="H21" s="88"/>
      <c r="I21" s="88"/>
      <c r="J21" s="88"/>
      <c r="K21" s="88"/>
      <c r="L21" s="88"/>
      <c r="M21" s="88"/>
      <c r="N21" s="88"/>
      <c r="O21" s="88"/>
      <c r="P21" s="88"/>
      <c r="Q21" s="88"/>
      <c r="R21" s="72"/>
    </row>
    <row r="22" spans="2:19" x14ac:dyDescent="0.2">
      <c r="B22" s="72" t="s">
        <v>317</v>
      </c>
      <c r="C22" s="89">
        <v>4.8519324075623226E-2</v>
      </c>
      <c r="D22" s="89">
        <v>0.18619290614020412</v>
      </c>
      <c r="E22" s="89">
        <v>0.16446377781495733</v>
      </c>
      <c r="F22" s="89">
        <v>9.1601137694495571E-3</v>
      </c>
      <c r="G22" s="89">
        <v>2.419692153254141E-2</v>
      </c>
      <c r="H22" s="89">
        <v>1.1021415425798896E-2</v>
      </c>
      <c r="I22" s="89">
        <v>0.13221515810607329</v>
      </c>
      <c r="J22" s="89">
        <v>0.22498745189894595</v>
      </c>
      <c r="K22" s="89">
        <v>1.7358206458089342E-3</v>
      </c>
      <c r="L22" s="90"/>
      <c r="M22" s="89">
        <v>2.0662539735653337E-2</v>
      </c>
      <c r="N22" s="89">
        <v>6.0460933578718422E-2</v>
      </c>
      <c r="O22" s="89">
        <v>5.4019575037644305E-2</v>
      </c>
      <c r="P22" s="89">
        <v>6.2364062238581229E-2</v>
      </c>
      <c r="Q22" s="90"/>
      <c r="R22" s="89">
        <v>1</v>
      </c>
    </row>
    <row r="23" spans="2:19" x14ac:dyDescent="0.2">
      <c r="B23" s="72"/>
      <c r="C23" s="90"/>
      <c r="D23" s="90"/>
      <c r="E23" s="90"/>
      <c r="F23" s="90"/>
      <c r="G23" s="90"/>
      <c r="H23" s="90"/>
      <c r="I23" s="90"/>
      <c r="J23" s="90"/>
      <c r="K23" s="90"/>
      <c r="L23" s="90"/>
      <c r="M23" s="90"/>
      <c r="N23" s="90"/>
      <c r="O23" s="90"/>
      <c r="P23" s="90"/>
      <c r="Q23" s="90"/>
      <c r="R23" s="90"/>
    </row>
    <row r="24" spans="2:19" x14ac:dyDescent="0.2">
      <c r="B24" s="54" t="s">
        <v>243</v>
      </c>
      <c r="C24" s="55"/>
      <c r="D24" s="55"/>
      <c r="E24" s="55"/>
      <c r="F24" s="55"/>
      <c r="G24" s="55"/>
      <c r="H24" s="55"/>
      <c r="I24" s="55"/>
      <c r="J24" s="55"/>
      <c r="K24" s="55"/>
      <c r="L24" s="55"/>
      <c r="M24" s="55"/>
      <c r="N24" s="55"/>
      <c r="O24" s="55"/>
      <c r="P24" s="55"/>
      <c r="Q24" s="55"/>
      <c r="R24" s="55"/>
    </row>
    <row r="25" spans="2:19" x14ac:dyDescent="0.2">
      <c r="B25" s="54" t="s">
        <v>272</v>
      </c>
      <c r="C25" s="91"/>
      <c r="D25" s="91"/>
      <c r="E25" s="91"/>
      <c r="F25" s="91"/>
      <c r="G25" s="91"/>
      <c r="H25" s="91"/>
      <c r="I25" s="91"/>
      <c r="J25" s="91"/>
      <c r="K25" s="91"/>
      <c r="L25" s="91"/>
      <c r="M25" s="91"/>
      <c r="N25" s="91"/>
      <c r="O25" s="91"/>
      <c r="P25" s="91"/>
      <c r="Q25" s="91"/>
      <c r="R25" s="54"/>
    </row>
    <row r="26" spans="2:19" x14ac:dyDescent="0.2">
      <c r="B26" s="9" t="s">
        <v>409</v>
      </c>
      <c r="K26" s="54"/>
      <c r="L26" s="91"/>
      <c r="M26" s="91"/>
      <c r="N26" s="91"/>
      <c r="O26" s="91"/>
      <c r="P26" s="91"/>
      <c r="Q26" s="91"/>
      <c r="R26" s="54"/>
    </row>
    <row r="27" spans="2:19" x14ac:dyDescent="0.2">
      <c r="B27" s="54" t="s">
        <v>244</v>
      </c>
      <c r="C27" s="54"/>
      <c r="D27" s="54"/>
      <c r="E27" s="54"/>
      <c r="F27" s="54"/>
      <c r="G27" s="54"/>
      <c r="H27" s="54"/>
      <c r="I27" s="54"/>
      <c r="J27" s="54"/>
      <c r="K27" s="92"/>
      <c r="L27" s="54"/>
      <c r="M27" s="54"/>
      <c r="N27" s="54"/>
      <c r="O27" s="54"/>
      <c r="P27" s="54"/>
      <c r="Q27" s="54"/>
      <c r="R27" s="54"/>
    </row>
    <row r="28" spans="2:19" x14ac:dyDescent="0.2">
      <c r="B28" s="54" t="s">
        <v>245</v>
      </c>
      <c r="C28" s="92" t="s">
        <v>234</v>
      </c>
      <c r="D28" s="92" t="s">
        <v>235</v>
      </c>
      <c r="E28" s="92">
        <v>380</v>
      </c>
      <c r="F28" s="92" t="s">
        <v>311</v>
      </c>
      <c r="G28" s="93"/>
      <c r="I28" s="9" t="s">
        <v>353</v>
      </c>
      <c r="J28" s="92"/>
      <c r="L28" s="54"/>
      <c r="M28" s="54"/>
      <c r="N28" s="54"/>
      <c r="O28" s="54"/>
      <c r="P28" s="54"/>
      <c r="Q28" s="54"/>
      <c r="R28" s="54"/>
    </row>
    <row r="29" spans="2:19" x14ac:dyDescent="0.2">
      <c r="B29" s="54" t="s">
        <v>246</v>
      </c>
      <c r="C29" s="92" t="s">
        <v>236</v>
      </c>
      <c r="D29" s="92" t="s">
        <v>237</v>
      </c>
      <c r="E29" s="92" t="s">
        <v>239</v>
      </c>
      <c r="F29" s="9" t="s">
        <v>332</v>
      </c>
      <c r="G29" s="92" t="s">
        <v>279</v>
      </c>
      <c r="H29" s="92" t="s">
        <v>240</v>
      </c>
      <c r="I29" s="92" t="s">
        <v>298</v>
      </c>
      <c r="J29" s="9" t="s">
        <v>352</v>
      </c>
      <c r="K29" s="92"/>
      <c r="L29" s="54"/>
      <c r="M29" s="54"/>
      <c r="N29" s="54"/>
      <c r="O29" s="54"/>
      <c r="P29" s="54"/>
      <c r="Q29" s="54"/>
      <c r="R29" s="54"/>
    </row>
    <row r="30" spans="2:19" x14ac:dyDescent="0.2">
      <c r="B30" s="54" t="s">
        <v>247</v>
      </c>
      <c r="C30" s="92" t="s">
        <v>241</v>
      </c>
      <c r="D30" s="92"/>
      <c r="E30" s="92"/>
      <c r="F30" s="92"/>
      <c r="G30" s="92"/>
      <c r="H30" s="92"/>
      <c r="I30" s="92"/>
      <c r="J30" s="92"/>
      <c r="L30" s="54"/>
      <c r="M30" s="54"/>
      <c r="N30" s="54"/>
      <c r="O30" s="54"/>
      <c r="P30" s="54"/>
      <c r="Q30" s="54"/>
      <c r="R30" s="54"/>
    </row>
    <row r="31" spans="2:19" x14ac:dyDescent="0.2">
      <c r="B31" s="9" t="s">
        <v>370</v>
      </c>
      <c r="K31" s="92"/>
      <c r="L31" s="54"/>
      <c r="M31" s="54"/>
      <c r="N31" s="54"/>
      <c r="O31" s="54"/>
      <c r="P31" s="54"/>
      <c r="Q31" s="54"/>
      <c r="R31" s="54"/>
    </row>
    <row r="32" spans="2:19" x14ac:dyDescent="0.2">
      <c r="B32" s="54" t="s">
        <v>306</v>
      </c>
      <c r="C32" s="92" t="s">
        <v>267</v>
      </c>
      <c r="D32" s="92"/>
      <c r="E32" s="92"/>
      <c r="F32" s="92"/>
      <c r="G32" s="92"/>
      <c r="H32" s="92"/>
      <c r="I32" s="92"/>
      <c r="J32" s="92"/>
      <c r="K32" s="92"/>
      <c r="L32" s="54"/>
      <c r="M32" s="54"/>
      <c r="N32" s="54"/>
      <c r="O32" s="54"/>
      <c r="P32" s="54"/>
      <c r="Q32" s="54"/>
      <c r="R32" s="54"/>
    </row>
    <row r="33" spans="2:18" x14ac:dyDescent="0.2">
      <c r="B33" s="54" t="s">
        <v>248</v>
      </c>
      <c r="C33" s="92">
        <v>70</v>
      </c>
      <c r="D33" s="92">
        <v>100</v>
      </c>
      <c r="F33" s="92"/>
      <c r="G33" s="92"/>
      <c r="H33" s="92"/>
      <c r="I33" s="92"/>
      <c r="J33" s="92"/>
      <c r="L33" s="54"/>
      <c r="M33" s="54"/>
      <c r="N33" s="54"/>
      <c r="O33" s="54"/>
      <c r="P33" s="54"/>
      <c r="Q33" s="54"/>
      <c r="R33" s="54"/>
    </row>
    <row r="36" spans="2:18" x14ac:dyDescent="0.2">
      <c r="C36" s="21"/>
      <c r="D36" s="21"/>
      <c r="E36" s="21"/>
      <c r="F36" s="21"/>
      <c r="G36" s="21"/>
      <c r="H36" s="21"/>
      <c r="I36" s="21"/>
      <c r="J36" s="21"/>
      <c r="K36" s="21"/>
      <c r="L36" s="21"/>
      <c r="M36" s="21"/>
      <c r="N36" s="21"/>
      <c r="O36" s="21"/>
      <c r="P36" s="21"/>
      <c r="Q36" s="21"/>
      <c r="R36" s="21"/>
    </row>
    <row r="37" spans="2:18" x14ac:dyDescent="0.2">
      <c r="B37"/>
      <c r="C37"/>
      <c r="D37"/>
      <c r="E37"/>
      <c r="F37"/>
      <c r="G37"/>
    </row>
  </sheetData>
  <sortState ref="B7:T19">
    <sortCondition ref="B7:B19"/>
  </sortState>
  <mergeCells count="2">
    <mergeCell ref="C4:K4"/>
    <mergeCell ref="M4:P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2"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23"/>
  <sheetViews>
    <sheetView showGridLines="0" tabSelected="1" zoomScaleNormal="10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9" ht="30" customHeight="1" thickBot="1" x14ac:dyDescent="0.25">
      <c r="B2" s="32" t="s">
        <v>461</v>
      </c>
      <c r="C2" s="33"/>
      <c r="D2" s="33"/>
      <c r="E2" s="33"/>
      <c r="F2" s="33"/>
      <c r="G2" s="33"/>
      <c r="H2" s="33"/>
      <c r="I2" s="8"/>
    </row>
    <row r="4" spans="2:9" ht="22.5" customHeight="1" x14ac:dyDescent="0.2">
      <c r="B4" s="30" t="s">
        <v>462</v>
      </c>
    </row>
    <row r="26" spans="2:2" ht="22.5" customHeight="1" x14ac:dyDescent="0.2">
      <c r="B26" s="31" t="s">
        <v>270</v>
      </c>
    </row>
    <row r="47" spans="2:8" ht="22.5" customHeight="1" thickBot="1" x14ac:dyDescent="0.25">
      <c r="B47" s="46" t="s">
        <v>456</v>
      </c>
      <c r="C47" s="38"/>
      <c r="D47" s="38"/>
      <c r="E47" s="38"/>
      <c r="F47" s="38"/>
      <c r="G47" s="38"/>
      <c r="H47" s="38"/>
    </row>
    <row r="48" spans="2:8" ht="18" customHeight="1" x14ac:dyDescent="0.2">
      <c r="B48" s="34"/>
      <c r="C48" s="35"/>
      <c r="D48" s="36" t="s">
        <v>152</v>
      </c>
      <c r="E48" s="36" t="s">
        <v>152</v>
      </c>
      <c r="F48" s="36" t="s">
        <v>152</v>
      </c>
      <c r="G48" s="173" t="s">
        <v>137</v>
      </c>
      <c r="H48" s="173"/>
    </row>
    <row r="49" spans="2:11" ht="18" customHeight="1" thickBot="1" x14ac:dyDescent="0.25">
      <c r="B49" s="39"/>
      <c r="C49" s="40"/>
      <c r="D49" s="41" t="s">
        <v>463</v>
      </c>
      <c r="E49" s="41" t="s">
        <v>464</v>
      </c>
      <c r="F49" s="41" t="s">
        <v>465</v>
      </c>
      <c r="G49" s="42" t="s">
        <v>466</v>
      </c>
      <c r="H49" s="43" t="s">
        <v>467</v>
      </c>
    </row>
    <row r="50" spans="2:11" x14ac:dyDescent="0.2">
      <c r="G50" s="20"/>
      <c r="H50" s="20"/>
    </row>
    <row r="51" spans="2:11" ht="15" customHeight="1" x14ac:dyDescent="0.2">
      <c r="B51" s="9" t="s">
        <v>257</v>
      </c>
      <c r="D51" s="21">
        <v>42121004</v>
      </c>
      <c r="E51" s="21">
        <v>30732112</v>
      </c>
      <c r="F51" s="21">
        <v>1122915</v>
      </c>
      <c r="G51" s="22">
        <v>-0.96346118353336729</v>
      </c>
      <c r="H51" s="22">
        <v>-0.97334073518285558</v>
      </c>
      <c r="J51" s="23"/>
      <c r="K51" s="23"/>
    </row>
    <row r="52" spans="2:11" ht="15" customHeight="1" x14ac:dyDescent="0.2">
      <c r="B52" s="9" t="s">
        <v>2</v>
      </c>
      <c r="D52" s="21">
        <v>1141390.77</v>
      </c>
      <c r="E52" s="21">
        <v>1004774.069</v>
      </c>
      <c r="F52" s="21">
        <v>894902.22499999998</v>
      </c>
      <c r="G52" s="22">
        <v>-0.10934980050724223</v>
      </c>
      <c r="H52" s="22">
        <v>-0.21595456304592339</v>
      </c>
    </row>
    <row r="53" spans="2:11" ht="15" customHeight="1" x14ac:dyDescent="0.2">
      <c r="B53" s="9" t="s">
        <v>135</v>
      </c>
      <c r="D53" s="21">
        <v>37934.697999999997</v>
      </c>
      <c r="E53" s="21">
        <v>33380.173999999999</v>
      </c>
      <c r="F53" s="21">
        <v>24668.999</v>
      </c>
      <c r="G53" s="22">
        <v>-0.26096853179974433</v>
      </c>
      <c r="H53" s="22">
        <v>-0.34969828941303283</v>
      </c>
    </row>
    <row r="54" spans="2:11" ht="15" customHeight="1" x14ac:dyDescent="0.2">
      <c r="B54" s="9" t="s">
        <v>134</v>
      </c>
      <c r="D54" s="179">
        <v>53863238</v>
      </c>
      <c r="E54" s="179">
        <v>39920606</v>
      </c>
      <c r="F54" s="179">
        <v>5552953</v>
      </c>
      <c r="G54" s="22">
        <v>-0.86090008252880734</v>
      </c>
      <c r="H54" s="22">
        <v>-0.89690643923040791</v>
      </c>
      <c r="J54" s="23"/>
      <c r="K54" s="23"/>
    </row>
    <row r="55" spans="2:11" ht="15" customHeight="1" x14ac:dyDescent="0.2">
      <c r="B55" s="9" t="s">
        <v>77</v>
      </c>
      <c r="D55" s="21">
        <v>205814</v>
      </c>
      <c r="E55" s="21">
        <v>159730</v>
      </c>
      <c r="F55" s="21">
        <v>45164</v>
      </c>
      <c r="G55" s="22">
        <v>-0.71724785575658923</v>
      </c>
      <c r="H55" s="22">
        <v>-0.78055914563635131</v>
      </c>
    </row>
    <row r="56" spans="2:11" ht="15" customHeight="1" x14ac:dyDescent="0.2">
      <c r="B56" s="12" t="s">
        <v>68</v>
      </c>
      <c r="C56" s="12"/>
      <c r="D56" s="13">
        <v>211505</v>
      </c>
      <c r="E56" s="13">
        <v>163681</v>
      </c>
      <c r="F56" s="13">
        <v>47816</v>
      </c>
      <c r="G56" s="14">
        <v>-0.70787079746580239</v>
      </c>
      <c r="H56" s="14">
        <v>-0.77392496631285312</v>
      </c>
    </row>
    <row r="57" spans="2:11" ht="13.5" thickBot="1" x14ac:dyDescent="0.25">
      <c r="B57" s="48"/>
      <c r="C57" s="48"/>
      <c r="D57" s="48"/>
      <c r="E57" s="48"/>
      <c r="F57" s="48"/>
      <c r="G57" s="48"/>
      <c r="H57" s="48"/>
    </row>
    <row r="58" spans="2:11" x14ac:dyDescent="0.2">
      <c r="B58" s="12"/>
      <c r="C58" s="12"/>
      <c r="D58" s="12"/>
      <c r="E58" s="12"/>
      <c r="F58" s="12"/>
      <c r="G58" s="12"/>
      <c r="H58" s="12"/>
    </row>
    <row r="59" spans="2:11" x14ac:dyDescent="0.2">
      <c r="B59" s="12"/>
      <c r="C59" s="12"/>
      <c r="D59" s="12"/>
      <c r="E59" s="12"/>
      <c r="F59" s="12"/>
      <c r="G59" s="12"/>
      <c r="H59" s="12"/>
    </row>
    <row r="61" spans="2:11" ht="22.5" customHeight="1" thickBot="1" x14ac:dyDescent="0.25">
      <c r="B61" s="37" t="s">
        <v>457</v>
      </c>
      <c r="C61" s="38"/>
      <c r="D61" s="38"/>
      <c r="E61" s="38"/>
      <c r="F61" s="38"/>
      <c r="G61" s="38"/>
      <c r="H61" s="38"/>
    </row>
    <row r="62" spans="2:11" ht="18" customHeight="1" x14ac:dyDescent="0.2">
      <c r="B62" s="34" t="s">
        <v>3</v>
      </c>
      <c r="C62" s="35" t="s">
        <v>4</v>
      </c>
      <c r="D62" s="36" t="s">
        <v>152</v>
      </c>
      <c r="E62" s="36" t="s">
        <v>152</v>
      </c>
      <c r="F62" s="36" t="s">
        <v>152</v>
      </c>
      <c r="G62" s="36" t="s">
        <v>157</v>
      </c>
      <c r="H62" s="36" t="s">
        <v>151</v>
      </c>
    </row>
    <row r="63" spans="2:11" ht="18" customHeight="1" thickBot="1" x14ac:dyDescent="0.25">
      <c r="B63" s="39" t="s">
        <v>5</v>
      </c>
      <c r="C63" s="40" t="s">
        <v>5</v>
      </c>
      <c r="D63" s="41" t="s">
        <v>463</v>
      </c>
      <c r="E63" s="41" t="s">
        <v>464</v>
      </c>
      <c r="F63" s="41" t="s">
        <v>465</v>
      </c>
      <c r="G63" s="42" t="s">
        <v>8</v>
      </c>
      <c r="H63" s="43" t="s">
        <v>468</v>
      </c>
    </row>
    <row r="64" spans="2:11" ht="15" customHeight="1" x14ac:dyDescent="0.2">
      <c r="B64" s="12" t="s">
        <v>14</v>
      </c>
      <c r="C64" s="12" t="s">
        <v>53</v>
      </c>
      <c r="D64" s="13">
        <v>1581489</v>
      </c>
      <c r="E64" s="13">
        <v>1162126</v>
      </c>
      <c r="F64" s="13">
        <v>130563</v>
      </c>
      <c r="G64" s="14">
        <v>0.11627148982781421</v>
      </c>
      <c r="H64" s="14">
        <v>-0.88765159715899999</v>
      </c>
    </row>
    <row r="65" spans="2:8" ht="15" customHeight="1" x14ac:dyDescent="0.2">
      <c r="B65" s="12" t="s">
        <v>14</v>
      </c>
      <c r="C65" s="12" t="s">
        <v>15</v>
      </c>
      <c r="D65" s="13">
        <v>951788</v>
      </c>
      <c r="E65" s="13">
        <v>690272</v>
      </c>
      <c r="F65" s="13">
        <v>87324</v>
      </c>
      <c r="G65" s="14">
        <v>7.7765458650031385E-2</v>
      </c>
      <c r="H65" s="14">
        <v>-0.87349334754995134</v>
      </c>
    </row>
    <row r="66" spans="2:8" ht="15" customHeight="1" x14ac:dyDescent="0.2">
      <c r="B66" s="12" t="s">
        <v>14</v>
      </c>
      <c r="C66" s="12" t="s">
        <v>38</v>
      </c>
      <c r="D66" s="13">
        <v>1244074</v>
      </c>
      <c r="E66" s="13">
        <v>914245</v>
      </c>
      <c r="F66" s="13">
        <v>72325</v>
      </c>
      <c r="G66" s="14">
        <v>6.4408258861979761E-2</v>
      </c>
      <c r="H66" s="14">
        <v>-0.92089100842771909</v>
      </c>
    </row>
    <row r="67" spans="2:8" ht="15" customHeight="1" x14ac:dyDescent="0.2">
      <c r="B67" s="12" t="s">
        <v>313</v>
      </c>
      <c r="C67" s="12" t="s">
        <v>53</v>
      </c>
      <c r="D67" s="13">
        <v>491881</v>
      </c>
      <c r="E67" s="13">
        <v>426395</v>
      </c>
      <c r="F67" s="13">
        <v>44340</v>
      </c>
      <c r="G67" s="14">
        <v>3.9486515007814485E-2</v>
      </c>
      <c r="H67" s="14">
        <v>-0.89601191383576262</v>
      </c>
    </row>
    <row r="68" spans="2:8" ht="15" customHeight="1" x14ac:dyDescent="0.2">
      <c r="B68" s="12" t="s">
        <v>13</v>
      </c>
      <c r="C68" s="12" t="s">
        <v>53</v>
      </c>
      <c r="D68" s="13">
        <v>1510858</v>
      </c>
      <c r="E68" s="13">
        <v>1121086</v>
      </c>
      <c r="F68" s="13">
        <v>35366</v>
      </c>
      <c r="G68" s="14">
        <v>3.1494814834604576E-2</v>
      </c>
      <c r="H68" s="14">
        <v>-0.96845380283046978</v>
      </c>
    </row>
    <row r="69" spans="2:8" ht="15" customHeight="1" x14ac:dyDescent="0.2">
      <c r="B69" s="12" t="s">
        <v>22</v>
      </c>
      <c r="C69" s="12" t="s">
        <v>53</v>
      </c>
      <c r="D69" s="13">
        <v>903744</v>
      </c>
      <c r="E69" s="13">
        <v>655989</v>
      </c>
      <c r="F69" s="13">
        <v>34865</v>
      </c>
      <c r="G69" s="14">
        <v>3.1048654617669192E-2</v>
      </c>
      <c r="H69" s="14">
        <v>-0.94685124293242717</v>
      </c>
    </row>
    <row r="70" spans="2:8" ht="15" customHeight="1" x14ac:dyDescent="0.2">
      <c r="B70" s="12" t="s">
        <v>41</v>
      </c>
      <c r="C70" s="12" t="s">
        <v>53</v>
      </c>
      <c r="D70" s="13">
        <v>422443</v>
      </c>
      <c r="E70" s="13">
        <v>263699</v>
      </c>
      <c r="F70" s="13">
        <v>31522</v>
      </c>
      <c r="G70" s="14">
        <v>2.8071581553367798E-2</v>
      </c>
      <c r="H70" s="14">
        <v>-0.88046219363744271</v>
      </c>
    </row>
    <row r="71" spans="2:8" ht="15" customHeight="1" x14ac:dyDescent="0.2">
      <c r="B71" s="12" t="s">
        <v>14</v>
      </c>
      <c r="C71" s="12" t="s">
        <v>293</v>
      </c>
      <c r="D71" s="13">
        <v>372987</v>
      </c>
      <c r="E71" s="13">
        <v>240324</v>
      </c>
      <c r="F71" s="13">
        <v>31407</v>
      </c>
      <c r="G71" s="14">
        <v>2.7969169527524346E-2</v>
      </c>
      <c r="H71" s="14">
        <v>-0.86931392619963055</v>
      </c>
    </row>
    <row r="72" spans="2:8" ht="15" customHeight="1" x14ac:dyDescent="0.2">
      <c r="B72" s="12" t="s">
        <v>19</v>
      </c>
      <c r="C72" s="12" t="s">
        <v>53</v>
      </c>
      <c r="D72" s="13">
        <v>808376</v>
      </c>
      <c r="E72" s="13">
        <v>574423</v>
      </c>
      <c r="F72" s="13">
        <v>28276</v>
      </c>
      <c r="G72" s="14">
        <v>2.5180890806516969E-2</v>
      </c>
      <c r="H72" s="14">
        <v>-0.95077495156008729</v>
      </c>
    </row>
    <row r="73" spans="2:8" ht="15" customHeight="1" x14ac:dyDescent="0.2">
      <c r="B73" s="12" t="s">
        <v>313</v>
      </c>
      <c r="C73" s="12" t="s">
        <v>38</v>
      </c>
      <c r="D73" s="13">
        <v>299882</v>
      </c>
      <c r="E73" s="13">
        <v>267791</v>
      </c>
      <c r="F73" s="13">
        <v>25850</v>
      </c>
      <c r="G73" s="14">
        <v>2.3020442330897707E-2</v>
      </c>
      <c r="H73" s="14">
        <v>-0.90346949673439358</v>
      </c>
    </row>
    <row r="74" spans="2:8" ht="15" customHeight="1" x14ac:dyDescent="0.2">
      <c r="B74" s="12" t="s">
        <v>158</v>
      </c>
      <c r="C74" s="12"/>
      <c r="D74" s="13">
        <v>8587522</v>
      </c>
      <c r="E74" s="13">
        <v>6316350</v>
      </c>
      <c r="F74" s="13">
        <v>521838</v>
      </c>
      <c r="G74" s="14">
        <v>0.46471727601822044</v>
      </c>
      <c r="H74" s="14">
        <v>-0.91738298226032444</v>
      </c>
    </row>
    <row r="75" spans="2:8" ht="15" customHeight="1" x14ac:dyDescent="0.2">
      <c r="B75" s="12" t="s">
        <v>153</v>
      </c>
      <c r="C75" s="12"/>
      <c r="D75" s="13">
        <v>33533482</v>
      </c>
      <c r="E75" s="13">
        <v>24415762</v>
      </c>
      <c r="F75" s="13">
        <v>601077</v>
      </c>
      <c r="G75" s="14">
        <v>0.53528272398177956</v>
      </c>
      <c r="H75" s="14">
        <v>-0.97538159980425765</v>
      </c>
    </row>
    <row r="76" spans="2:8" ht="22.5" customHeight="1" thickBot="1" x14ac:dyDescent="0.25">
      <c r="B76" s="39" t="s">
        <v>154</v>
      </c>
      <c r="C76" s="39"/>
      <c r="D76" s="44">
        <v>42121004</v>
      </c>
      <c r="E76" s="44">
        <v>30732112</v>
      </c>
      <c r="F76" s="44">
        <v>1122915</v>
      </c>
      <c r="G76" s="45">
        <v>1</v>
      </c>
      <c r="H76" s="45">
        <v>-0.96346118353336729</v>
      </c>
    </row>
    <row r="77" spans="2:8" x14ac:dyDescent="0.2">
      <c r="B77" s="12"/>
      <c r="C77" s="12"/>
      <c r="D77" s="13"/>
      <c r="E77" s="13"/>
      <c r="F77" s="13"/>
      <c r="G77" s="15"/>
      <c r="H77" s="15"/>
    </row>
    <row r="78" spans="2:8" ht="12.75" customHeight="1" x14ac:dyDescent="0.2">
      <c r="B78" s="11"/>
      <c r="C78" s="11"/>
      <c r="D78" s="11"/>
      <c r="E78" s="11"/>
      <c r="F78" s="11"/>
      <c r="G78" s="11"/>
      <c r="H78" s="11"/>
    </row>
    <row r="79" spans="2:8" ht="22.5" customHeight="1" thickBot="1" x14ac:dyDescent="0.25">
      <c r="B79" s="46" t="s">
        <v>458</v>
      </c>
      <c r="C79" s="38"/>
      <c r="D79" s="38"/>
      <c r="E79" s="38"/>
      <c r="F79" s="38"/>
      <c r="G79" s="38"/>
      <c r="H79" s="38"/>
    </row>
    <row r="80" spans="2:8" ht="18" customHeight="1" x14ac:dyDescent="0.2">
      <c r="B80" s="34" t="s">
        <v>3</v>
      </c>
      <c r="C80" s="35" t="s">
        <v>4</v>
      </c>
      <c r="D80" s="36" t="s">
        <v>152</v>
      </c>
      <c r="E80" s="36" t="s">
        <v>152</v>
      </c>
      <c r="F80" s="36" t="s">
        <v>152</v>
      </c>
      <c r="G80" s="36" t="s">
        <v>157</v>
      </c>
      <c r="H80" s="36" t="s">
        <v>151</v>
      </c>
    </row>
    <row r="81" spans="2:8" ht="18" customHeight="1" thickBot="1" x14ac:dyDescent="0.25">
      <c r="B81" s="39" t="s">
        <v>5</v>
      </c>
      <c r="C81" s="40" t="s">
        <v>5</v>
      </c>
      <c r="D81" s="41" t="s">
        <v>463</v>
      </c>
      <c r="E81" s="41" t="s">
        <v>464</v>
      </c>
      <c r="F81" s="41" t="s">
        <v>465</v>
      </c>
      <c r="G81" s="42" t="s">
        <v>8</v>
      </c>
      <c r="H81" s="43" t="s">
        <v>468</v>
      </c>
    </row>
    <row r="82" spans="2:8" ht="15" customHeight="1" x14ac:dyDescent="0.2">
      <c r="B82" s="12" t="s">
        <v>13</v>
      </c>
      <c r="C82" s="12" t="s">
        <v>53</v>
      </c>
      <c r="D82" s="13">
        <v>72405.498000000007</v>
      </c>
      <c r="E82" s="13">
        <v>78108.691000000006</v>
      </c>
      <c r="F82" s="13">
        <v>72934.141000000003</v>
      </c>
      <c r="G82" s="14">
        <v>8.1499563821064366E-2</v>
      </c>
      <c r="H82" s="14">
        <v>-6.6248069629025047E-2</v>
      </c>
    </row>
    <row r="83" spans="2:8" ht="15" customHeight="1" x14ac:dyDescent="0.2">
      <c r="B83" s="12" t="s">
        <v>14</v>
      </c>
      <c r="C83" s="12" t="s">
        <v>53</v>
      </c>
      <c r="D83" s="13">
        <v>52798.286999999997</v>
      </c>
      <c r="E83" s="13">
        <v>48817.334000000003</v>
      </c>
      <c r="F83" s="13">
        <v>52452.572</v>
      </c>
      <c r="G83" s="14">
        <v>5.861262888244579E-2</v>
      </c>
      <c r="H83" s="14">
        <v>7.4466131231172877E-2</v>
      </c>
    </row>
    <row r="84" spans="2:8" ht="15" customHeight="1" x14ac:dyDescent="0.2">
      <c r="B84" s="12" t="s">
        <v>13</v>
      </c>
      <c r="C84" s="12" t="s">
        <v>38</v>
      </c>
      <c r="D84" s="13">
        <v>71634.930999999997</v>
      </c>
      <c r="E84" s="13">
        <v>58677.836000000003</v>
      </c>
      <c r="F84" s="13">
        <v>51303.46</v>
      </c>
      <c r="G84" s="14">
        <v>5.7328564581454695E-2</v>
      </c>
      <c r="H84" s="14">
        <v>-0.1256756639764289</v>
      </c>
    </row>
    <row r="85" spans="2:8" ht="15" customHeight="1" x14ac:dyDescent="0.2">
      <c r="B85" s="12" t="s">
        <v>22</v>
      </c>
      <c r="C85" s="12" t="s">
        <v>53</v>
      </c>
      <c r="D85" s="13">
        <v>38497.995999999999</v>
      </c>
      <c r="E85" s="13">
        <v>38355.800999999999</v>
      </c>
      <c r="F85" s="13">
        <v>51257.321000000004</v>
      </c>
      <c r="G85" s="14">
        <v>5.7277006993696998E-2</v>
      </c>
      <c r="H85" s="14">
        <v>0.3363642438336773</v>
      </c>
    </row>
    <row r="86" spans="2:8" ht="15" customHeight="1" x14ac:dyDescent="0.2">
      <c r="B86" s="12" t="s">
        <v>11</v>
      </c>
      <c r="C86" s="12" t="s">
        <v>53</v>
      </c>
      <c r="D86" s="13">
        <v>52897.701999999997</v>
      </c>
      <c r="E86" s="13">
        <v>50267.942000000003</v>
      </c>
      <c r="F86" s="13">
        <v>40850.410000000003</v>
      </c>
      <c r="G86" s="14">
        <v>4.5647903043262633E-2</v>
      </c>
      <c r="H86" s="14">
        <v>-0.18734667912205355</v>
      </c>
    </row>
    <row r="87" spans="2:8" ht="15" customHeight="1" x14ac:dyDescent="0.2">
      <c r="B87" s="12" t="s">
        <v>43</v>
      </c>
      <c r="C87" s="12" t="s">
        <v>53</v>
      </c>
      <c r="D87" s="13">
        <v>7479.0209999999997</v>
      </c>
      <c r="E87" s="13">
        <v>7942.6319999999996</v>
      </c>
      <c r="F87" s="13">
        <v>37890.472000000002</v>
      </c>
      <c r="G87" s="14">
        <v>4.2340348410688108E-2</v>
      </c>
      <c r="H87" s="14">
        <v>3.7705183873557284</v>
      </c>
    </row>
    <row r="88" spans="2:8" ht="15" customHeight="1" x14ac:dyDescent="0.2">
      <c r="B88" s="12" t="s">
        <v>41</v>
      </c>
      <c r="C88" s="12" t="s">
        <v>53</v>
      </c>
      <c r="D88" s="13">
        <v>26913.386999999999</v>
      </c>
      <c r="E88" s="13">
        <v>33977.082999999999</v>
      </c>
      <c r="F88" s="13">
        <v>37810.457000000002</v>
      </c>
      <c r="G88" s="14">
        <v>4.2250936408164595E-2</v>
      </c>
      <c r="H88" s="14">
        <v>0.1128223396929043</v>
      </c>
    </row>
    <row r="89" spans="2:8" ht="15" customHeight="1" x14ac:dyDescent="0.2">
      <c r="B89" s="12" t="s">
        <v>313</v>
      </c>
      <c r="C89" s="12" t="s">
        <v>38</v>
      </c>
      <c r="D89" s="13">
        <v>8309.1200000000008</v>
      </c>
      <c r="E89" s="13">
        <v>11024.598</v>
      </c>
      <c r="F89" s="13">
        <v>31276.761999999999</v>
      </c>
      <c r="G89" s="14">
        <v>3.4949920925719011E-2</v>
      </c>
      <c r="H89" s="14">
        <v>1.8369979567508945</v>
      </c>
    </row>
    <row r="90" spans="2:8" ht="15" customHeight="1" x14ac:dyDescent="0.2">
      <c r="B90" s="12" t="s">
        <v>49</v>
      </c>
      <c r="C90" s="12" t="s">
        <v>53</v>
      </c>
      <c r="D90" s="13">
        <v>19043.643</v>
      </c>
      <c r="E90" s="13">
        <v>24012.312999999998</v>
      </c>
      <c r="F90" s="13">
        <v>30015.828000000001</v>
      </c>
      <c r="G90" s="14">
        <v>3.3540902191856771E-2</v>
      </c>
      <c r="H90" s="14">
        <v>0.25001818858516478</v>
      </c>
    </row>
    <row r="91" spans="2:8" ht="15" customHeight="1" x14ac:dyDescent="0.2">
      <c r="B91" s="12" t="s">
        <v>11</v>
      </c>
      <c r="C91" s="12" t="s">
        <v>38</v>
      </c>
      <c r="D91" s="13">
        <v>26442.761999999999</v>
      </c>
      <c r="E91" s="13">
        <v>24990.566999999999</v>
      </c>
      <c r="F91" s="13">
        <v>27397.534</v>
      </c>
      <c r="G91" s="14">
        <v>3.0615114405375402E-2</v>
      </c>
      <c r="H91" s="14">
        <v>9.6315021583944074E-2</v>
      </c>
    </row>
    <row r="92" spans="2:8" ht="15" customHeight="1" x14ac:dyDescent="0.2">
      <c r="B92" s="12" t="s">
        <v>158</v>
      </c>
      <c r="C92" s="12"/>
      <c r="D92" s="13">
        <v>376422.34699999995</v>
      </c>
      <c r="E92" s="13">
        <v>376174.79699999996</v>
      </c>
      <c r="F92" s="13">
        <v>433188.95699999994</v>
      </c>
      <c r="G92" s="14">
        <v>0.48406288966372829</v>
      </c>
      <c r="H92" s="14">
        <v>0.15156294481897462</v>
      </c>
    </row>
    <row r="93" spans="2:8" ht="15" customHeight="1" x14ac:dyDescent="0.2">
      <c r="B93" s="12" t="s">
        <v>153</v>
      </c>
      <c r="C93" s="12"/>
      <c r="D93" s="13">
        <v>764968.42300000007</v>
      </c>
      <c r="E93" s="13">
        <v>628599.27200000011</v>
      </c>
      <c r="F93" s="13">
        <v>461713.26800000004</v>
      </c>
      <c r="G93" s="14">
        <v>0.51593711033627176</v>
      </c>
      <c r="H93" s="14">
        <v>-0.26548870072506231</v>
      </c>
    </row>
    <row r="94" spans="2:8" ht="22.5" customHeight="1" thickBot="1" x14ac:dyDescent="0.25">
      <c r="B94" s="39" t="s">
        <v>154</v>
      </c>
      <c r="C94" s="39"/>
      <c r="D94" s="44">
        <v>1141390.77</v>
      </c>
      <c r="E94" s="44">
        <v>1004774.069</v>
      </c>
      <c r="F94" s="44">
        <v>894902.22499999998</v>
      </c>
      <c r="G94" s="45">
        <v>1</v>
      </c>
      <c r="H94" s="45">
        <v>-0.10934980050724223</v>
      </c>
    </row>
    <row r="95" spans="2:8" ht="12.75" customHeight="1" x14ac:dyDescent="0.2">
      <c r="B95" s="12"/>
      <c r="C95" s="12"/>
      <c r="D95" s="12"/>
      <c r="E95" s="12"/>
      <c r="F95" s="12"/>
      <c r="G95" s="12"/>
      <c r="H95" s="12"/>
    </row>
    <row r="96" spans="2:8" ht="12.75" customHeight="1" x14ac:dyDescent="0.2">
      <c r="B96" s="12"/>
      <c r="C96" s="12"/>
      <c r="D96" s="12"/>
      <c r="E96" s="12"/>
      <c r="F96" s="12"/>
      <c r="G96" s="12"/>
      <c r="H96" s="12"/>
    </row>
    <row r="97" spans="2:26" ht="22.5" customHeight="1" thickBot="1" x14ac:dyDescent="0.25">
      <c r="B97" s="46" t="s">
        <v>459</v>
      </c>
      <c r="C97" s="38"/>
      <c r="D97" s="38"/>
      <c r="E97" s="38"/>
      <c r="F97" s="38"/>
      <c r="G97" s="38"/>
      <c r="H97" s="38"/>
    </row>
    <row r="98" spans="2:26" ht="18" customHeight="1" x14ac:dyDescent="0.2">
      <c r="B98" s="34" t="s">
        <v>161</v>
      </c>
      <c r="C98" s="35"/>
      <c r="D98" s="36" t="s">
        <v>152</v>
      </c>
      <c r="E98" s="36" t="s">
        <v>152</v>
      </c>
      <c r="F98" s="36" t="s">
        <v>152</v>
      </c>
      <c r="G98" s="36" t="s">
        <v>157</v>
      </c>
      <c r="H98" s="36" t="s">
        <v>151</v>
      </c>
    </row>
    <row r="99" spans="2:26" ht="18" customHeight="1" thickBot="1" x14ac:dyDescent="0.25">
      <c r="B99" s="39"/>
      <c r="C99" s="40"/>
      <c r="D99" s="41" t="s">
        <v>463</v>
      </c>
      <c r="E99" s="41" t="s">
        <v>464</v>
      </c>
      <c r="F99" s="41" t="s">
        <v>465</v>
      </c>
      <c r="G99" s="42" t="s">
        <v>8</v>
      </c>
      <c r="H99" s="43" t="s">
        <v>468</v>
      </c>
    </row>
    <row r="100" spans="2:26" ht="15" customHeight="1" x14ac:dyDescent="0.2">
      <c r="B100" s="12" t="s">
        <v>88</v>
      </c>
      <c r="C100" s="12"/>
      <c r="D100" s="13">
        <v>7204412</v>
      </c>
      <c r="E100" s="13">
        <v>5354446</v>
      </c>
      <c r="F100" s="13">
        <v>466148</v>
      </c>
      <c r="G100" s="14">
        <v>0.41512313932933481</v>
      </c>
      <c r="H100" s="14">
        <v>-0.91294188044850955</v>
      </c>
      <c r="M100" s="102"/>
      <c r="N100" s="25"/>
      <c r="Q100" s="94"/>
      <c r="R100" s="98"/>
      <c r="S100" s="98"/>
      <c r="T100" s="96"/>
      <c r="U100" s="96"/>
      <c r="V100" s="97"/>
      <c r="W100" s="99"/>
      <c r="X100" s="99"/>
      <c r="Y100" s="96"/>
      <c r="Z100" s="96"/>
    </row>
    <row r="101" spans="2:26" ht="15" customHeight="1" x14ac:dyDescent="0.2">
      <c r="B101" s="12" t="s">
        <v>301</v>
      </c>
      <c r="C101" s="12"/>
      <c r="D101" s="13">
        <v>1234049</v>
      </c>
      <c r="E101" s="13">
        <v>1049434</v>
      </c>
      <c r="F101" s="13">
        <v>130384</v>
      </c>
      <c r="G101" s="14">
        <v>0.11611208328324049</v>
      </c>
      <c r="H101" s="14">
        <v>-0.87575778943697269</v>
      </c>
      <c r="M101" s="102"/>
      <c r="N101" s="25"/>
      <c r="Q101" s="101"/>
      <c r="R101" s="98"/>
      <c r="S101" s="98"/>
      <c r="T101" s="96"/>
      <c r="U101" s="96"/>
      <c r="V101" s="97"/>
      <c r="W101" s="99"/>
      <c r="X101" s="99"/>
      <c r="Y101" s="96"/>
      <c r="Z101" s="96"/>
    </row>
    <row r="102" spans="2:26" ht="15" customHeight="1" x14ac:dyDescent="0.2">
      <c r="B102" s="12" t="s">
        <v>13</v>
      </c>
      <c r="C102" s="12"/>
      <c r="D102" s="13">
        <v>5748557</v>
      </c>
      <c r="E102" s="13">
        <v>4261427</v>
      </c>
      <c r="F102" s="13">
        <v>113184</v>
      </c>
      <c r="G102" s="14">
        <v>0.10079480637448071</v>
      </c>
      <c r="H102" s="14">
        <v>-0.97343988293123407</v>
      </c>
      <c r="M102" s="102"/>
      <c r="N102" s="25"/>
      <c r="Q102" s="94"/>
      <c r="R102" s="98"/>
      <c r="S102" s="98"/>
      <c r="T102" s="96"/>
      <c r="U102" s="96"/>
      <c r="V102" s="97"/>
      <c r="W102" s="99"/>
      <c r="X102" s="99"/>
      <c r="Y102" s="96"/>
      <c r="Z102" s="96"/>
    </row>
    <row r="103" spans="2:26" ht="15" customHeight="1" x14ac:dyDescent="0.2">
      <c r="B103" s="12" t="s">
        <v>105</v>
      </c>
      <c r="C103" s="12"/>
      <c r="D103" s="13">
        <v>3655876</v>
      </c>
      <c r="E103" s="13">
        <v>2585434</v>
      </c>
      <c r="F103" s="13">
        <v>99885</v>
      </c>
      <c r="G103" s="14">
        <v>8.8951523490201842E-2</v>
      </c>
      <c r="H103" s="14">
        <v>-0.96136625417628141</v>
      </c>
      <c r="M103" s="102"/>
      <c r="N103" s="25"/>
      <c r="Q103" s="94"/>
      <c r="R103" s="98"/>
      <c r="S103" s="98"/>
      <c r="T103" s="96"/>
      <c r="U103" s="96"/>
      <c r="V103" s="97"/>
      <c r="W103" s="99"/>
      <c r="X103" s="99"/>
      <c r="Y103" s="96"/>
      <c r="Z103" s="96"/>
    </row>
    <row r="104" spans="2:26" ht="15" customHeight="1" x14ac:dyDescent="0.2">
      <c r="B104" s="12" t="s">
        <v>86</v>
      </c>
      <c r="C104" s="12"/>
      <c r="D104" s="13">
        <v>3644141</v>
      </c>
      <c r="E104" s="13">
        <v>2228043</v>
      </c>
      <c r="F104" s="13">
        <v>83677</v>
      </c>
      <c r="G104" s="14">
        <v>7.4517661621761225E-2</v>
      </c>
      <c r="H104" s="14">
        <v>-0.96244372303407066</v>
      </c>
      <c r="M104" s="102"/>
      <c r="N104" s="25"/>
      <c r="Q104" s="94"/>
      <c r="R104" s="98"/>
      <c r="S104" s="98"/>
      <c r="T104" s="96"/>
      <c r="U104" s="96"/>
      <c r="V104" s="97"/>
      <c r="W104" s="99"/>
      <c r="X104" s="99"/>
      <c r="Y104" s="96"/>
      <c r="Z104" s="96"/>
    </row>
    <row r="105" spans="2:26" ht="15" customHeight="1" x14ac:dyDescent="0.2">
      <c r="B105" s="12" t="s">
        <v>108</v>
      </c>
      <c r="C105" s="12"/>
      <c r="D105" s="13">
        <v>3303015</v>
      </c>
      <c r="E105" s="13">
        <v>2388405</v>
      </c>
      <c r="F105" s="13">
        <v>60452</v>
      </c>
      <c r="G105" s="14">
        <v>5.3834885098159702E-2</v>
      </c>
      <c r="H105" s="14">
        <v>-0.9746893847567728</v>
      </c>
      <c r="M105" s="102"/>
      <c r="N105" s="25"/>
      <c r="Q105" s="94"/>
      <c r="R105" s="98"/>
      <c r="S105" s="98"/>
      <c r="T105" s="96"/>
      <c r="U105" s="96"/>
      <c r="V105" s="97"/>
      <c r="W105" s="99"/>
      <c r="X105" s="99"/>
      <c r="Y105" s="96"/>
      <c r="Z105" s="96"/>
    </row>
    <row r="106" spans="2:26" ht="15" customHeight="1" x14ac:dyDescent="0.2">
      <c r="B106" s="12" t="s">
        <v>297</v>
      </c>
      <c r="C106" s="12"/>
      <c r="D106" s="13">
        <v>2870042</v>
      </c>
      <c r="E106" s="13">
        <v>1833345</v>
      </c>
      <c r="F106" s="13">
        <v>26406</v>
      </c>
      <c r="G106" s="14">
        <v>2.3515582212366919E-2</v>
      </c>
      <c r="H106" s="14">
        <v>-0.98559681892933404</v>
      </c>
      <c r="Q106" s="94"/>
      <c r="R106" s="98"/>
      <c r="S106" s="98"/>
      <c r="T106" s="96"/>
      <c r="U106" s="96"/>
      <c r="V106" s="97"/>
      <c r="W106" s="99"/>
      <c r="X106" s="99"/>
      <c r="Y106" s="96"/>
      <c r="Z106" s="96"/>
    </row>
    <row r="107" spans="2:26" ht="15" customHeight="1" x14ac:dyDescent="0.2">
      <c r="B107" s="12" t="s">
        <v>364</v>
      </c>
      <c r="C107" s="12"/>
      <c r="D107" s="13">
        <v>165316</v>
      </c>
      <c r="E107" s="13">
        <v>132609</v>
      </c>
      <c r="F107" s="13">
        <v>18523</v>
      </c>
      <c r="G107" s="14">
        <v>1.6495460475637068E-2</v>
      </c>
      <c r="H107" s="14">
        <v>-0.86031868123581356</v>
      </c>
      <c r="Q107" s="94"/>
      <c r="R107" s="98"/>
      <c r="S107" s="98"/>
      <c r="T107" s="96"/>
      <c r="U107" s="96"/>
      <c r="V107" s="97"/>
      <c r="W107" s="99"/>
      <c r="X107" s="99"/>
      <c r="Y107" s="96"/>
      <c r="Z107" s="96"/>
    </row>
    <row r="108" spans="2:26" ht="15" customHeight="1" x14ac:dyDescent="0.2">
      <c r="B108" s="12" t="s">
        <v>94</v>
      </c>
      <c r="C108" s="12"/>
      <c r="D108" s="13">
        <v>1474961</v>
      </c>
      <c r="E108" s="13">
        <v>1170804</v>
      </c>
      <c r="F108" s="13">
        <v>18361</v>
      </c>
      <c r="G108" s="14">
        <v>1.6351193100101077E-2</v>
      </c>
      <c r="H108" s="14">
        <v>-0.98431761422065522</v>
      </c>
      <c r="Q108" s="94"/>
      <c r="R108" s="98"/>
      <c r="S108" s="98"/>
      <c r="T108" s="96"/>
      <c r="U108" s="96"/>
      <c r="V108" s="97"/>
      <c r="W108" s="99"/>
      <c r="X108" s="99"/>
      <c r="Y108" s="96"/>
      <c r="Z108" s="96"/>
    </row>
    <row r="109" spans="2:26" ht="15" customHeight="1" x14ac:dyDescent="0.2">
      <c r="B109" s="12" t="s">
        <v>95</v>
      </c>
      <c r="C109" s="12"/>
      <c r="D109" s="13">
        <v>2328767</v>
      </c>
      <c r="E109" s="13">
        <v>1761373</v>
      </c>
      <c r="F109" s="13">
        <v>16031</v>
      </c>
      <c r="G109" s="14">
        <v>1.4276236402577221E-2</v>
      </c>
      <c r="H109" s="14">
        <v>-0.99089857741659493</v>
      </c>
      <c r="Q109" s="94"/>
      <c r="R109" s="98"/>
      <c r="S109" s="98"/>
      <c r="T109" s="96"/>
      <c r="U109" s="96"/>
      <c r="V109" s="97"/>
      <c r="W109" s="99"/>
      <c r="X109" s="99"/>
      <c r="Y109" s="96"/>
      <c r="Z109" s="96"/>
    </row>
    <row r="110" spans="2:26" ht="15" customHeight="1" x14ac:dyDescent="0.2">
      <c r="B110" s="12" t="s">
        <v>159</v>
      </c>
      <c r="C110" s="12"/>
      <c r="D110" s="13">
        <v>31629136</v>
      </c>
      <c r="E110" s="13">
        <v>22765320</v>
      </c>
      <c r="F110" s="13">
        <v>1033051</v>
      </c>
      <c r="G110" s="14">
        <v>0.91997257138786104</v>
      </c>
      <c r="H110" s="14">
        <v>-0.95462172286618419</v>
      </c>
      <c r="Q110" s="94"/>
      <c r="R110" s="98"/>
      <c r="S110" s="98"/>
      <c r="T110" s="96"/>
      <c r="U110" s="96"/>
      <c r="V110" s="97"/>
      <c r="W110" s="99"/>
      <c r="X110" s="99"/>
      <c r="Y110" s="96"/>
      <c r="Z110" s="96"/>
    </row>
    <row r="111" spans="2:26" ht="15" customHeight="1" x14ac:dyDescent="0.2">
      <c r="B111" s="12" t="s">
        <v>155</v>
      </c>
      <c r="C111" s="12"/>
      <c r="D111" s="13">
        <v>10491868</v>
      </c>
      <c r="E111" s="13">
        <v>7966792</v>
      </c>
      <c r="F111" s="13">
        <v>89864</v>
      </c>
      <c r="G111" s="14">
        <v>8.0027428612138948E-2</v>
      </c>
      <c r="H111" s="14">
        <v>-0.98872017745662244</v>
      </c>
      <c r="Q111" s="94"/>
      <c r="R111" s="98"/>
      <c r="S111" s="98"/>
      <c r="T111" s="96"/>
      <c r="U111" s="96"/>
      <c r="V111" s="97"/>
      <c r="W111" s="99"/>
      <c r="X111" s="99"/>
      <c r="Y111" s="96"/>
      <c r="Z111" s="96"/>
    </row>
    <row r="112" spans="2:26" ht="22.5" customHeight="1" thickBot="1" x14ac:dyDescent="0.25">
      <c r="B112" s="39" t="s">
        <v>156</v>
      </c>
      <c r="C112" s="39"/>
      <c r="D112" s="44">
        <v>42121004</v>
      </c>
      <c r="E112" s="44">
        <v>30732112</v>
      </c>
      <c r="F112" s="44">
        <v>1122915</v>
      </c>
      <c r="G112" s="45">
        <v>1</v>
      </c>
      <c r="H112" s="45">
        <v>-0.96346118353336729</v>
      </c>
      <c r="Q112" s="94"/>
      <c r="R112" s="98"/>
      <c r="S112" s="98"/>
      <c r="T112" s="96"/>
      <c r="U112" s="96"/>
      <c r="V112" s="97"/>
      <c r="W112" s="99"/>
      <c r="X112" s="99"/>
      <c r="Y112" s="96"/>
      <c r="Z112" s="96"/>
    </row>
    <row r="113" spans="2:26" ht="12.75" customHeight="1" x14ac:dyDescent="0.2">
      <c r="B113" s="12"/>
      <c r="C113" s="12"/>
      <c r="D113" s="12"/>
      <c r="E113" s="12"/>
      <c r="F113" s="12"/>
      <c r="G113" s="12"/>
      <c r="H113" s="12"/>
      <c r="Q113" s="94"/>
      <c r="R113" s="98"/>
      <c r="S113" s="98"/>
      <c r="T113" s="96"/>
      <c r="U113" s="96"/>
      <c r="V113" s="97"/>
      <c r="W113" s="99"/>
      <c r="X113" s="99"/>
      <c r="Y113" s="96"/>
      <c r="Z113" s="96"/>
    </row>
    <row r="114" spans="2:26" ht="12.75" customHeight="1" x14ac:dyDescent="0.2">
      <c r="B114" s="12"/>
      <c r="C114" s="12"/>
      <c r="D114" s="12"/>
      <c r="E114" s="12"/>
      <c r="F114" s="12"/>
      <c r="G114" s="12"/>
      <c r="H114" s="12"/>
      <c r="Q114" s="94"/>
      <c r="R114" s="98"/>
      <c r="S114" s="98"/>
      <c r="T114" s="96"/>
      <c r="U114" s="96"/>
      <c r="V114" s="97"/>
      <c r="W114" s="99"/>
      <c r="X114" s="99"/>
      <c r="Y114" s="96"/>
      <c r="Z114" s="96"/>
    </row>
    <row r="115" spans="2:26" ht="22.5" customHeight="1" thickBot="1" x14ac:dyDescent="0.25">
      <c r="B115" s="46" t="s">
        <v>460</v>
      </c>
      <c r="C115" s="38"/>
      <c r="D115" s="38"/>
      <c r="E115" s="38"/>
      <c r="F115" s="38"/>
      <c r="G115" s="38"/>
      <c r="H115" s="38"/>
      <c r="Q115" s="94"/>
      <c r="R115" s="98"/>
      <c r="S115" s="98"/>
      <c r="T115" s="96"/>
      <c r="U115" s="96"/>
      <c r="V115" s="97"/>
      <c r="W115" s="99"/>
      <c r="X115" s="99"/>
      <c r="Y115" s="96"/>
      <c r="Z115" s="96"/>
    </row>
    <row r="116" spans="2:26" ht="18" customHeight="1" x14ac:dyDescent="0.2">
      <c r="B116" s="34" t="s">
        <v>136</v>
      </c>
      <c r="C116" s="35"/>
      <c r="D116" s="36" t="s">
        <v>152</v>
      </c>
      <c r="E116" s="36" t="s">
        <v>152</v>
      </c>
      <c r="F116" s="36" t="s">
        <v>152</v>
      </c>
      <c r="G116" s="36" t="s">
        <v>157</v>
      </c>
      <c r="H116" s="36" t="s">
        <v>151</v>
      </c>
      <c r="Q116" s="94"/>
      <c r="R116" s="98"/>
      <c r="S116" s="98"/>
      <c r="T116" s="96"/>
      <c r="U116" s="96"/>
      <c r="V116" s="97"/>
      <c r="W116" s="99"/>
      <c r="X116" s="99"/>
      <c r="Y116" s="96"/>
      <c r="Z116" s="96"/>
    </row>
    <row r="117" spans="2:26" ht="18" customHeight="1" thickBot="1" x14ac:dyDescent="0.25">
      <c r="B117" s="39"/>
      <c r="C117" s="40"/>
      <c r="D117" s="41" t="s">
        <v>463</v>
      </c>
      <c r="E117" s="41" t="s">
        <v>464</v>
      </c>
      <c r="F117" s="41" t="s">
        <v>465</v>
      </c>
      <c r="G117" s="42" t="s">
        <v>8</v>
      </c>
      <c r="H117" s="43" t="s">
        <v>468</v>
      </c>
      <c r="Q117" s="94"/>
      <c r="R117" s="98"/>
      <c r="S117" s="98"/>
      <c r="T117" s="96"/>
      <c r="U117" s="96"/>
      <c r="V117" s="97"/>
      <c r="W117" s="99"/>
      <c r="X117" s="99"/>
      <c r="Y117" s="96"/>
      <c r="Z117" s="96"/>
    </row>
    <row r="118" spans="2:26" ht="15" customHeight="1" x14ac:dyDescent="0.2">
      <c r="B118" s="12" t="s">
        <v>53</v>
      </c>
      <c r="C118" s="12"/>
      <c r="D118" s="16">
        <v>16907184</v>
      </c>
      <c r="E118" s="16">
        <v>12124493</v>
      </c>
      <c r="F118" s="16">
        <v>534743</v>
      </c>
      <c r="G118" s="14">
        <v>0.47620968639656608</v>
      </c>
      <c r="H118" s="14">
        <v>-0.9558956403372908</v>
      </c>
      <c r="Q118" s="94"/>
      <c r="R118" s="98"/>
      <c r="S118" s="98"/>
      <c r="T118" s="96"/>
      <c r="U118" s="96"/>
      <c r="V118" s="97"/>
      <c r="W118" s="99"/>
      <c r="X118" s="99"/>
      <c r="Y118" s="96"/>
      <c r="Z118" s="96"/>
    </row>
    <row r="119" spans="2:26" ht="15" customHeight="1" x14ac:dyDescent="0.2">
      <c r="B119" s="12" t="s">
        <v>38</v>
      </c>
      <c r="C119" s="12"/>
      <c r="D119" s="16">
        <v>11349566</v>
      </c>
      <c r="E119" s="16">
        <v>8152173</v>
      </c>
      <c r="F119" s="16">
        <v>216315</v>
      </c>
      <c r="G119" s="14">
        <v>0.19263702061153337</v>
      </c>
      <c r="H119" s="14">
        <v>-0.97346535702811998</v>
      </c>
      <c r="Q119" s="94"/>
      <c r="R119" s="98"/>
      <c r="S119" s="98"/>
      <c r="T119" s="96"/>
      <c r="U119" s="96"/>
      <c r="V119" s="97"/>
      <c r="W119" s="99"/>
      <c r="X119" s="99"/>
      <c r="Y119" s="96"/>
      <c r="Z119" s="96"/>
    </row>
    <row r="120" spans="2:26" ht="15" customHeight="1" x14ac:dyDescent="0.2">
      <c r="B120" s="12" t="s">
        <v>15</v>
      </c>
      <c r="C120" s="12"/>
      <c r="D120" s="16">
        <v>6247822</v>
      </c>
      <c r="E120" s="16">
        <v>4704653</v>
      </c>
      <c r="F120" s="16">
        <v>214657</v>
      </c>
      <c r="G120" s="14">
        <v>0.19116050636067736</v>
      </c>
      <c r="H120" s="14">
        <v>-0.95437346813888291</v>
      </c>
      <c r="Q120" s="94"/>
      <c r="R120" s="98"/>
      <c r="S120" s="98"/>
      <c r="T120" s="96"/>
      <c r="U120" s="96"/>
      <c r="V120" s="97"/>
      <c r="W120" s="99"/>
      <c r="X120" s="99"/>
      <c r="Y120" s="96"/>
      <c r="Z120" s="96"/>
    </row>
    <row r="121" spans="2:26" ht="15" customHeight="1" x14ac:dyDescent="0.2">
      <c r="B121" s="12" t="s">
        <v>51</v>
      </c>
      <c r="C121" s="12"/>
      <c r="D121" s="16">
        <v>4333913</v>
      </c>
      <c r="E121" s="16">
        <v>3209262</v>
      </c>
      <c r="F121" s="16">
        <v>87970</v>
      </c>
      <c r="G121" s="14">
        <v>7.8340747073465042E-2</v>
      </c>
      <c r="H121" s="14">
        <v>-0.97258871354224119</v>
      </c>
      <c r="Q121" s="94"/>
      <c r="R121" s="98"/>
      <c r="S121" s="98"/>
      <c r="T121" s="96"/>
      <c r="U121" s="96"/>
      <c r="V121" s="97"/>
      <c r="W121" s="99"/>
      <c r="X121" s="99"/>
      <c r="Y121" s="96"/>
      <c r="Z121" s="96"/>
    </row>
    <row r="122" spans="2:26" ht="15" customHeight="1" x14ac:dyDescent="0.2">
      <c r="B122" s="12" t="s">
        <v>293</v>
      </c>
      <c r="C122" s="12"/>
      <c r="D122" s="16">
        <v>967813</v>
      </c>
      <c r="E122" s="16">
        <v>690791</v>
      </c>
      <c r="F122" s="16">
        <v>34885</v>
      </c>
      <c r="G122" s="14">
        <v>3.1066465404772401E-2</v>
      </c>
      <c r="H122" s="14">
        <v>-0.9494999211049362</v>
      </c>
      <c r="Q122" s="94"/>
      <c r="R122" s="98"/>
      <c r="S122" s="98"/>
      <c r="T122" s="96"/>
      <c r="U122" s="96"/>
      <c r="V122" s="97"/>
      <c r="W122" s="99"/>
      <c r="X122" s="99"/>
      <c r="Y122" s="96"/>
      <c r="Z122" s="96"/>
    </row>
    <row r="123" spans="2:26" ht="15" customHeight="1" x14ac:dyDescent="0.2">
      <c r="B123" s="12" t="s">
        <v>10</v>
      </c>
      <c r="C123" s="12"/>
      <c r="D123" s="16">
        <v>1061511</v>
      </c>
      <c r="E123" s="16">
        <v>836765</v>
      </c>
      <c r="F123" s="16">
        <v>28178</v>
      </c>
      <c r="G123" s="14">
        <v>2.5093617949711242E-2</v>
      </c>
      <c r="H123" s="14">
        <v>-0.96632507334795315</v>
      </c>
      <c r="Q123" s="94"/>
      <c r="R123" s="98"/>
      <c r="S123" s="98"/>
      <c r="T123" s="96"/>
      <c r="U123" s="96"/>
      <c r="V123" s="97"/>
      <c r="W123" s="99"/>
      <c r="X123" s="99"/>
      <c r="Y123" s="96"/>
      <c r="Z123" s="96"/>
    </row>
    <row r="124" spans="2:26" ht="15" customHeight="1" x14ac:dyDescent="0.2">
      <c r="B124" s="12" t="s">
        <v>35</v>
      </c>
      <c r="C124" s="12"/>
      <c r="D124" s="16">
        <v>660699</v>
      </c>
      <c r="E124" s="16">
        <v>450678</v>
      </c>
      <c r="F124" s="16">
        <v>2939</v>
      </c>
      <c r="G124" s="14">
        <v>2.6172951648165714E-3</v>
      </c>
      <c r="H124" s="14">
        <v>-0.99347871429268786</v>
      </c>
      <c r="Q124" s="94"/>
      <c r="R124" s="98"/>
      <c r="S124" s="98"/>
      <c r="T124" s="96"/>
      <c r="U124" s="96"/>
      <c r="V124" s="97"/>
      <c r="W124" s="99"/>
      <c r="X124" s="99"/>
      <c r="Y124" s="96"/>
      <c r="Z124" s="96"/>
    </row>
    <row r="125" spans="2:26" ht="15" customHeight="1" x14ac:dyDescent="0.2">
      <c r="B125" s="12" t="s">
        <v>446</v>
      </c>
      <c r="C125" s="12"/>
      <c r="D125" s="16" t="s">
        <v>69</v>
      </c>
      <c r="E125" s="16" t="s">
        <v>69</v>
      </c>
      <c r="F125" s="16">
        <v>2761</v>
      </c>
      <c r="G125" s="14">
        <v>2.4587791595980105E-3</v>
      </c>
      <c r="H125" s="14" t="s">
        <v>69</v>
      </c>
      <c r="Q125" s="94"/>
      <c r="R125" s="98"/>
      <c r="S125" s="98"/>
      <c r="T125" s="96"/>
      <c r="U125" s="96"/>
      <c r="V125" s="97"/>
      <c r="W125" s="99"/>
      <c r="X125" s="99"/>
      <c r="Y125" s="96"/>
      <c r="Z125" s="96"/>
    </row>
    <row r="126" spans="2:26" ht="15" customHeight="1" x14ac:dyDescent="0.2">
      <c r="B126" s="12" t="s">
        <v>355</v>
      </c>
      <c r="C126" s="12"/>
      <c r="D126" s="16">
        <v>86890</v>
      </c>
      <c r="E126" s="16">
        <v>57349</v>
      </c>
      <c r="F126" s="16">
        <v>255</v>
      </c>
      <c r="G126" s="14">
        <v>2.2708753556591548E-4</v>
      </c>
      <c r="H126" s="14">
        <v>-0.9955535406022773</v>
      </c>
    </row>
    <row r="127" spans="2:26" ht="15" customHeight="1" x14ac:dyDescent="0.2">
      <c r="B127" s="12" t="s">
        <v>50</v>
      </c>
      <c r="C127" s="12"/>
      <c r="D127" s="16" t="s">
        <v>69</v>
      </c>
      <c r="E127" s="16">
        <v>1878</v>
      </c>
      <c r="F127" s="16">
        <v>137</v>
      </c>
      <c r="G127" s="14">
        <v>1.2200389165698205E-4</v>
      </c>
      <c r="H127" s="14">
        <v>-0.92705005324813627</v>
      </c>
    </row>
    <row r="128" spans="2:26" ht="15" customHeight="1" x14ac:dyDescent="0.2">
      <c r="B128" s="12" t="s">
        <v>37</v>
      </c>
      <c r="C128" s="12"/>
      <c r="D128" s="16">
        <v>235299</v>
      </c>
      <c r="E128" s="16">
        <v>183458</v>
      </c>
      <c r="F128" s="16">
        <v>75</v>
      </c>
      <c r="G128" s="14">
        <v>6.6790451637033967E-5</v>
      </c>
      <c r="H128" s="14">
        <v>-0.99959118708369221</v>
      </c>
    </row>
    <row r="129" spans="2:17" ht="15" customHeight="1" x14ac:dyDescent="0.2">
      <c r="B129" s="12" t="s">
        <v>447</v>
      </c>
      <c r="C129" s="12"/>
      <c r="D129" s="16">
        <v>238570</v>
      </c>
      <c r="E129" s="16">
        <v>293747</v>
      </c>
      <c r="F129" s="16" t="s">
        <v>69</v>
      </c>
      <c r="G129" s="14" t="s">
        <v>69</v>
      </c>
      <c r="H129" s="14" t="s">
        <v>69</v>
      </c>
    </row>
    <row r="130" spans="2:17" ht="15" customHeight="1" x14ac:dyDescent="0.2">
      <c r="B130" s="12" t="s">
        <v>448</v>
      </c>
      <c r="C130" s="12"/>
      <c r="D130" s="16">
        <v>14303</v>
      </c>
      <c r="E130" s="16">
        <v>13084</v>
      </c>
      <c r="F130" s="16" t="s">
        <v>69</v>
      </c>
      <c r="G130" s="14" t="s">
        <v>69</v>
      </c>
      <c r="H130" s="14" t="s">
        <v>69</v>
      </c>
    </row>
    <row r="131" spans="2:17" ht="15" customHeight="1" x14ac:dyDescent="0.2">
      <c r="B131" s="12" t="s">
        <v>449</v>
      </c>
      <c r="C131" s="12"/>
      <c r="D131" s="16">
        <v>8683</v>
      </c>
      <c r="E131" s="16">
        <v>6410</v>
      </c>
      <c r="F131" s="16" t="s">
        <v>69</v>
      </c>
      <c r="G131" s="14" t="s">
        <v>69</v>
      </c>
      <c r="H131" s="14" t="s">
        <v>69</v>
      </c>
    </row>
    <row r="132" spans="2:17" ht="15" customHeight="1" x14ac:dyDescent="0.2">
      <c r="B132" s="12" t="s">
        <v>404</v>
      </c>
      <c r="C132" s="12"/>
      <c r="D132" s="16">
        <v>6687</v>
      </c>
      <c r="E132" s="16">
        <v>7371</v>
      </c>
      <c r="F132" s="16" t="s">
        <v>69</v>
      </c>
      <c r="G132" s="14" t="s">
        <v>69</v>
      </c>
      <c r="H132" s="14" t="s">
        <v>69</v>
      </c>
    </row>
    <row r="133" spans="2:17" ht="15" customHeight="1" x14ac:dyDescent="0.2">
      <c r="B133" s="12" t="s">
        <v>450</v>
      </c>
      <c r="C133" s="12"/>
      <c r="D133" s="16">
        <v>2064</v>
      </c>
      <c r="E133" s="16" t="s">
        <v>69</v>
      </c>
      <c r="F133" s="16" t="s">
        <v>69</v>
      </c>
      <c r="G133" s="14" t="s">
        <v>69</v>
      </c>
      <c r="H133" s="14" t="s">
        <v>69</v>
      </c>
    </row>
    <row r="134" spans="2:17" ht="22.5" customHeight="1" thickBot="1" x14ac:dyDescent="0.25">
      <c r="B134" s="39" t="s">
        <v>160</v>
      </c>
      <c r="C134" s="39"/>
      <c r="D134" s="47">
        <v>42121004</v>
      </c>
      <c r="E134" s="47">
        <v>30732112</v>
      </c>
      <c r="F134" s="47">
        <v>1122915</v>
      </c>
      <c r="G134" s="45">
        <v>1</v>
      </c>
      <c r="H134" s="45">
        <v>-0.96346118353336729</v>
      </c>
    </row>
    <row r="135" spans="2:17" ht="9.9499999999999993" customHeight="1" x14ac:dyDescent="0.2">
      <c r="C135" s="34"/>
      <c r="D135" s="103"/>
      <c r="E135" s="103"/>
      <c r="F135" s="103"/>
      <c r="G135" s="104"/>
      <c r="H135" s="104"/>
    </row>
    <row r="136" spans="2:17" ht="9.9499999999999993" customHeight="1" x14ac:dyDescent="0.2">
      <c r="B136" s="108" t="s">
        <v>405</v>
      </c>
      <c r="C136" s="17"/>
      <c r="D136" s="17"/>
      <c r="F136" s="108"/>
      <c r="G136" s="17"/>
    </row>
    <row r="137" spans="2:17" ht="9.9499999999999993" customHeight="1" x14ac:dyDescent="0.2">
      <c r="B137" s="108" t="s">
        <v>452</v>
      </c>
      <c r="F137" s="108"/>
    </row>
    <row r="138" spans="2:17" ht="9.9499999999999993" customHeight="1" x14ac:dyDescent="0.2">
      <c r="B138" s="108" t="s">
        <v>451</v>
      </c>
    </row>
    <row r="139" spans="2:17" ht="9.9499999999999993" customHeight="1" x14ac:dyDescent="0.2">
      <c r="B139" s="108" t="s">
        <v>453</v>
      </c>
      <c r="E139" s="108"/>
    </row>
    <row r="140" spans="2:17" ht="9.9499999999999993" customHeight="1" x14ac:dyDescent="0.2">
      <c r="B140" s="108"/>
      <c r="E140" s="108"/>
    </row>
    <row r="141" spans="2:17" ht="9.9499999999999993" customHeight="1" x14ac:dyDescent="0.2"/>
    <row r="142" spans="2:17" ht="22.5" customHeight="1" x14ac:dyDescent="0.2">
      <c r="B142" s="31" t="s">
        <v>469</v>
      </c>
      <c r="J142"/>
      <c r="K142"/>
      <c r="L142"/>
      <c r="M142"/>
      <c r="N142"/>
      <c r="O142"/>
      <c r="P142"/>
      <c r="Q142"/>
    </row>
    <row r="143" spans="2:17" x14ac:dyDescent="0.2">
      <c r="B143" s="174" t="s">
        <v>470</v>
      </c>
      <c r="C143" s="174"/>
      <c r="D143" s="174"/>
      <c r="E143" s="174"/>
      <c r="F143" s="174"/>
      <c r="G143" s="174"/>
      <c r="H143" s="174"/>
      <c r="J143"/>
      <c r="K143"/>
      <c r="L143"/>
      <c r="M143"/>
      <c r="N143"/>
      <c r="O143"/>
      <c r="P143"/>
      <c r="Q143"/>
    </row>
    <row r="144" spans="2:17" x14ac:dyDescent="0.2">
      <c r="J144"/>
      <c r="K144"/>
      <c r="L144"/>
      <c r="M144"/>
      <c r="N144"/>
      <c r="O144"/>
      <c r="P144"/>
      <c r="Q144"/>
    </row>
    <row r="145" spans="2:17" x14ac:dyDescent="0.2">
      <c r="J145"/>
      <c r="K145"/>
      <c r="L145"/>
      <c r="M145"/>
      <c r="N145"/>
      <c r="O145"/>
      <c r="P145"/>
      <c r="Q145"/>
    </row>
    <row r="146" spans="2:17" x14ac:dyDescent="0.2">
      <c r="J146"/>
      <c r="K146"/>
      <c r="L146"/>
      <c r="M146"/>
      <c r="N146"/>
      <c r="O146"/>
      <c r="P146"/>
      <c r="Q146"/>
    </row>
    <row r="147" spans="2:17" x14ac:dyDescent="0.2">
      <c r="J147"/>
      <c r="K147"/>
      <c r="L147"/>
      <c r="M147"/>
      <c r="N147"/>
      <c r="O147"/>
      <c r="P147"/>
      <c r="Q147"/>
    </row>
    <row r="148" spans="2:17" x14ac:dyDescent="0.2">
      <c r="J148"/>
      <c r="K148"/>
      <c r="L148"/>
      <c r="M148"/>
      <c r="N148"/>
      <c r="O148"/>
      <c r="P148"/>
      <c r="Q148"/>
    </row>
    <row r="149" spans="2:17" x14ac:dyDescent="0.2">
      <c r="J149"/>
      <c r="K149"/>
      <c r="L149"/>
      <c r="M149"/>
      <c r="N149"/>
      <c r="O149"/>
      <c r="P149"/>
      <c r="Q149"/>
    </row>
    <row r="150" spans="2:17" x14ac:dyDescent="0.2">
      <c r="J150"/>
      <c r="K150"/>
      <c r="L150"/>
      <c r="M150"/>
      <c r="N150"/>
      <c r="O150"/>
      <c r="P150"/>
      <c r="Q150"/>
    </row>
    <row r="151" spans="2:17" x14ac:dyDescent="0.2">
      <c r="B151" s="174" t="s">
        <v>471</v>
      </c>
      <c r="C151" s="174"/>
      <c r="D151" s="174"/>
      <c r="E151" s="174"/>
      <c r="F151" s="174"/>
      <c r="G151" s="174"/>
      <c r="H151" s="174"/>
      <c r="J151"/>
      <c r="K151"/>
      <c r="L151"/>
      <c r="M151"/>
      <c r="N151"/>
      <c r="O151"/>
      <c r="P151"/>
      <c r="Q151"/>
    </row>
    <row r="152" spans="2:17" x14ac:dyDescent="0.2">
      <c r="J152"/>
      <c r="K152"/>
      <c r="L152"/>
      <c r="M152"/>
      <c r="N152"/>
      <c r="O152"/>
      <c r="P152"/>
      <c r="Q152"/>
    </row>
    <row r="153" spans="2:17" x14ac:dyDescent="0.2">
      <c r="J153"/>
      <c r="K153"/>
      <c r="L153"/>
      <c r="M153"/>
      <c r="N153"/>
      <c r="O153"/>
      <c r="P153"/>
      <c r="Q153"/>
    </row>
    <row r="154" spans="2:17" x14ac:dyDescent="0.2">
      <c r="J154"/>
      <c r="K154"/>
      <c r="L154"/>
      <c r="M154"/>
      <c r="N154"/>
      <c r="O154"/>
      <c r="P154"/>
      <c r="Q154"/>
    </row>
    <row r="155" spans="2:17" x14ac:dyDescent="0.2">
      <c r="J155"/>
      <c r="K155"/>
      <c r="L155"/>
      <c r="M155"/>
      <c r="N155"/>
      <c r="O155"/>
      <c r="P155"/>
      <c r="Q155"/>
    </row>
    <row r="156" spans="2:17" x14ac:dyDescent="0.2">
      <c r="J156"/>
      <c r="K156"/>
      <c r="L156"/>
      <c r="M156"/>
      <c r="N156"/>
      <c r="O156"/>
      <c r="P156"/>
      <c r="Q156"/>
    </row>
    <row r="157" spans="2:17" x14ac:dyDescent="0.2">
      <c r="J157"/>
      <c r="K157"/>
      <c r="L157"/>
      <c r="M157"/>
      <c r="N157"/>
      <c r="O157"/>
      <c r="P157"/>
      <c r="Q157"/>
    </row>
    <row r="158" spans="2:17" x14ac:dyDescent="0.2">
      <c r="J158"/>
      <c r="K158"/>
      <c r="L158"/>
      <c r="M158"/>
      <c r="N158"/>
      <c r="O158"/>
      <c r="P158"/>
      <c r="Q158"/>
    </row>
    <row r="159" spans="2:17" x14ac:dyDescent="0.2">
      <c r="B159" s="174" t="s">
        <v>472</v>
      </c>
      <c r="C159" s="174"/>
      <c r="D159" s="174"/>
      <c r="E159" s="174"/>
      <c r="F159" s="174"/>
      <c r="G159" s="174"/>
      <c r="H159" s="174"/>
      <c r="J159"/>
      <c r="K159"/>
      <c r="L159"/>
      <c r="M159"/>
      <c r="N159"/>
      <c r="O159"/>
      <c r="P159"/>
      <c r="Q159"/>
    </row>
    <row r="160" spans="2:17" x14ac:dyDescent="0.2">
      <c r="J160"/>
      <c r="K160"/>
      <c r="L160"/>
      <c r="M160"/>
      <c r="N160"/>
      <c r="O160"/>
      <c r="P160"/>
      <c r="Q160"/>
    </row>
    <row r="161" spans="2:17" x14ac:dyDescent="0.2">
      <c r="J161"/>
      <c r="K161"/>
      <c r="L161"/>
      <c r="M161"/>
      <c r="N161"/>
      <c r="O161"/>
      <c r="P161"/>
      <c r="Q161"/>
    </row>
    <row r="162" spans="2:17" x14ac:dyDescent="0.2">
      <c r="J162"/>
      <c r="K162"/>
      <c r="L162"/>
      <c r="M162"/>
      <c r="N162"/>
      <c r="O162"/>
      <c r="P162"/>
      <c r="Q162"/>
    </row>
    <row r="163" spans="2:17" x14ac:dyDescent="0.2">
      <c r="J163"/>
      <c r="K163"/>
      <c r="L163"/>
      <c r="M163"/>
      <c r="N163"/>
      <c r="O163"/>
      <c r="P163"/>
      <c r="Q163"/>
    </row>
    <row r="164" spans="2:17" x14ac:dyDescent="0.2">
      <c r="J164"/>
      <c r="K164"/>
      <c r="L164"/>
      <c r="M164"/>
      <c r="N164"/>
      <c r="O164"/>
      <c r="P164"/>
      <c r="Q164"/>
    </row>
    <row r="165" spans="2:17" x14ac:dyDescent="0.2">
      <c r="J165"/>
      <c r="K165"/>
      <c r="L165"/>
      <c r="M165"/>
      <c r="N165"/>
      <c r="O165"/>
      <c r="P165"/>
      <c r="Q165"/>
    </row>
    <row r="166" spans="2:17" x14ac:dyDescent="0.2">
      <c r="J166"/>
      <c r="K166"/>
      <c r="L166"/>
      <c r="M166"/>
      <c r="N166"/>
      <c r="O166"/>
      <c r="P166"/>
      <c r="Q166"/>
    </row>
    <row r="167" spans="2:17" x14ac:dyDescent="0.2">
      <c r="J167"/>
      <c r="K167"/>
      <c r="L167"/>
      <c r="M167"/>
      <c r="N167"/>
      <c r="O167"/>
      <c r="P167"/>
      <c r="Q167"/>
    </row>
    <row r="168" spans="2:17" x14ac:dyDescent="0.2">
      <c r="B168" s="111" t="s">
        <v>262</v>
      </c>
      <c r="C168" s="111"/>
      <c r="D168" s="111" t="s">
        <v>276</v>
      </c>
      <c r="E168" s="111"/>
      <c r="F168" s="111" t="s">
        <v>259</v>
      </c>
      <c r="G168" s="111"/>
      <c r="J168"/>
      <c r="K168"/>
      <c r="L168"/>
      <c r="M168"/>
      <c r="N168"/>
      <c r="O168"/>
      <c r="P168"/>
      <c r="Q168"/>
    </row>
    <row r="169" spans="2:17" x14ac:dyDescent="0.2">
      <c r="B169" s="9" t="s">
        <v>455</v>
      </c>
      <c r="C169" s="111"/>
      <c r="D169" s="111" t="s">
        <v>261</v>
      </c>
      <c r="E169" s="111"/>
      <c r="F169" s="111" t="s">
        <v>260</v>
      </c>
      <c r="G169" s="111"/>
      <c r="J169"/>
      <c r="K169"/>
      <c r="L169"/>
      <c r="M169"/>
      <c r="N169"/>
      <c r="O169"/>
      <c r="P169"/>
      <c r="Q169"/>
    </row>
    <row r="170" spans="2:17" x14ac:dyDescent="0.2">
      <c r="B170" s="111" t="s">
        <v>305</v>
      </c>
      <c r="C170" s="111"/>
      <c r="D170" s="111" t="s">
        <v>263</v>
      </c>
      <c r="E170" s="111"/>
      <c r="F170" s="9" t="s">
        <v>454</v>
      </c>
      <c r="G170" s="111"/>
      <c r="J170"/>
      <c r="K170"/>
      <c r="L170"/>
      <c r="M170"/>
      <c r="N170"/>
      <c r="O170"/>
      <c r="P170"/>
      <c r="Q170"/>
    </row>
    <row r="171" spans="2:17" x14ac:dyDescent="0.2">
      <c r="B171" s="111" t="s">
        <v>264</v>
      </c>
      <c r="C171" s="111"/>
      <c r="D171" s="111" t="s">
        <v>265</v>
      </c>
      <c r="E171" s="111"/>
      <c r="F171" s="111" t="s">
        <v>327</v>
      </c>
      <c r="G171" s="111"/>
      <c r="J171"/>
      <c r="K171"/>
      <c r="L171"/>
      <c r="M171"/>
      <c r="N171"/>
      <c r="O171"/>
      <c r="P171"/>
      <c r="Q171"/>
    </row>
    <row r="172" spans="2:17" x14ac:dyDescent="0.2">
      <c r="B172" s="9" t="s">
        <v>396</v>
      </c>
      <c r="C172" s="111"/>
      <c r="D172" s="9" t="s">
        <v>382</v>
      </c>
      <c r="E172" s="111"/>
      <c r="F172" s="111"/>
      <c r="G172" s="111"/>
      <c r="J172"/>
      <c r="K172"/>
      <c r="L172"/>
      <c r="M172"/>
      <c r="N172"/>
      <c r="O172"/>
      <c r="P172"/>
      <c r="Q172"/>
    </row>
    <row r="173" spans="2:17" x14ac:dyDescent="0.2">
      <c r="B173" s="111"/>
      <c r="C173" s="111"/>
      <c r="D173" s="111"/>
      <c r="E173" s="111"/>
      <c r="F173" s="111"/>
      <c r="G173" s="111"/>
      <c r="K173"/>
    </row>
    <row r="174" spans="2:17" x14ac:dyDescent="0.2">
      <c r="K174"/>
    </row>
    <row r="175" spans="2:17" x14ac:dyDescent="0.2">
      <c r="K175"/>
    </row>
    <row r="176" spans="2:17" x14ac:dyDescent="0.2">
      <c r="K176"/>
    </row>
    <row r="177" spans="2:16" x14ac:dyDescent="0.2">
      <c r="K177"/>
    </row>
    <row r="178" spans="2:16" x14ac:dyDescent="0.2">
      <c r="K178"/>
    </row>
    <row r="179" spans="2:16" x14ac:dyDescent="0.2">
      <c r="K179"/>
    </row>
    <row r="180" spans="2:16" x14ac:dyDescent="0.2">
      <c r="K180"/>
    </row>
    <row r="186" spans="2:16" x14ac:dyDescent="0.2">
      <c r="B186" s="172"/>
      <c r="C186" s="172"/>
      <c r="D186" s="172"/>
      <c r="E186" s="172"/>
      <c r="F186" s="172"/>
      <c r="G186" s="172"/>
      <c r="H186" s="172"/>
    </row>
    <row r="187" spans="2:16" x14ac:dyDescent="0.2">
      <c r="B187" s="18"/>
      <c r="C187" s="18"/>
      <c r="D187" s="18"/>
      <c r="E187" s="18"/>
      <c r="F187" s="18"/>
      <c r="G187" s="18"/>
      <c r="H187" s="18"/>
    </row>
    <row r="189" spans="2:16" x14ac:dyDescent="0.2">
      <c r="B189" s="9" t="s">
        <v>162</v>
      </c>
      <c r="F189" s="9" t="s">
        <v>258</v>
      </c>
    </row>
    <row r="190" spans="2:16" x14ac:dyDescent="0.2">
      <c r="G190" s="9" t="s">
        <v>473</v>
      </c>
      <c r="J190" s="9" t="s">
        <v>474</v>
      </c>
      <c r="M190" s="9" t="s">
        <v>475</v>
      </c>
    </row>
    <row r="191" spans="2:16" x14ac:dyDescent="0.2">
      <c r="B191" s="9" t="s">
        <v>475</v>
      </c>
      <c r="C191" s="24">
        <v>27.549289000000002</v>
      </c>
      <c r="F191" s="9" t="s">
        <v>251</v>
      </c>
      <c r="G191" s="25">
        <v>0.28267945481180679</v>
      </c>
      <c r="I191" s="9" t="s">
        <v>249</v>
      </c>
      <c r="J191" s="25">
        <v>0.15914493389238502</v>
      </c>
      <c r="L191" s="9" t="s">
        <v>249</v>
      </c>
      <c r="M191" s="25">
        <v>0.1867993762016871</v>
      </c>
      <c r="O191" s="25"/>
      <c r="P191" s="26"/>
    </row>
    <row r="192" spans="2:16" x14ac:dyDescent="0.2">
      <c r="B192" s="9" t="s">
        <v>476</v>
      </c>
      <c r="C192" s="24">
        <v>28.882348</v>
      </c>
      <c r="D192" s="27"/>
      <c r="F192" s="9" t="s">
        <v>381</v>
      </c>
      <c r="G192" s="25">
        <v>0.11844974909053668</v>
      </c>
      <c r="I192" s="9" t="s">
        <v>275</v>
      </c>
      <c r="J192" s="25">
        <v>9.496429781103842E-2</v>
      </c>
      <c r="L192" s="9" t="s">
        <v>250</v>
      </c>
      <c r="M192" s="25">
        <v>9.0747750332141053E-2</v>
      </c>
      <c r="O192" s="25"/>
    </row>
    <row r="193" spans="2:16" x14ac:dyDescent="0.2">
      <c r="B193" s="9" t="s">
        <v>477</v>
      </c>
      <c r="C193" s="24">
        <v>30.309898</v>
      </c>
      <c r="D193" s="27"/>
      <c r="F193" s="9" t="s">
        <v>249</v>
      </c>
      <c r="G193" s="25">
        <v>0.10096311831260603</v>
      </c>
      <c r="I193" s="9" t="s">
        <v>253</v>
      </c>
      <c r="J193" s="25">
        <v>9.1312417208320104E-2</v>
      </c>
      <c r="L193" s="9" t="s">
        <v>251</v>
      </c>
      <c r="M193" s="25">
        <v>8.2946714160209364E-2</v>
      </c>
      <c r="O193" s="25"/>
      <c r="P193" s="25"/>
    </row>
    <row r="194" spans="2:16" x14ac:dyDescent="0.2">
      <c r="B194" s="9" t="s">
        <v>478</v>
      </c>
      <c r="C194" s="24">
        <v>32.422133000000002</v>
      </c>
      <c r="D194" s="27"/>
      <c r="F194" s="9" t="s">
        <v>250</v>
      </c>
      <c r="G194" s="25">
        <v>9.1927706015148075E-2</v>
      </c>
      <c r="I194" s="9" t="s">
        <v>250</v>
      </c>
      <c r="J194" s="25">
        <v>8.390263517648465E-2</v>
      </c>
      <c r="L194" s="9" t="s">
        <v>275</v>
      </c>
      <c r="M194" s="25">
        <v>8.0050523263957923E-2</v>
      </c>
      <c r="O194" s="25"/>
    </row>
    <row r="195" spans="2:16" x14ac:dyDescent="0.2">
      <c r="B195" s="9" t="s">
        <v>479</v>
      </c>
      <c r="C195" s="24">
        <v>33.864637000000002</v>
      </c>
      <c r="D195" s="27"/>
      <c r="F195" s="9" t="s">
        <v>253</v>
      </c>
      <c r="G195" s="25">
        <v>6.7131528210060423E-2</v>
      </c>
      <c r="I195" s="9" t="s">
        <v>251</v>
      </c>
      <c r="J195" s="25">
        <v>7.0621684209695335E-2</v>
      </c>
      <c r="L195" s="9" t="s">
        <v>253</v>
      </c>
      <c r="M195" s="25">
        <v>7.8782250968436968E-2</v>
      </c>
      <c r="O195" s="25"/>
    </row>
    <row r="196" spans="2:16" x14ac:dyDescent="0.2">
      <c r="B196" s="9" t="s">
        <v>474</v>
      </c>
      <c r="C196" s="24">
        <v>36.228731000000003</v>
      </c>
      <c r="D196" s="27"/>
      <c r="F196" s="9" t="s">
        <v>354</v>
      </c>
      <c r="G196" s="25">
        <v>3.7725918702662266E-2</v>
      </c>
      <c r="I196" s="9" t="s">
        <v>326</v>
      </c>
      <c r="J196" s="25">
        <v>6.8779775918731467E-2</v>
      </c>
      <c r="L196" s="9" t="s">
        <v>326</v>
      </c>
      <c r="M196" s="25">
        <v>6.3145658677434477E-2</v>
      </c>
      <c r="O196" s="25"/>
    </row>
    <row r="197" spans="2:16" x14ac:dyDescent="0.2">
      <c r="B197" s="9" t="s">
        <v>480</v>
      </c>
      <c r="C197" s="24">
        <v>38.660946000000003</v>
      </c>
      <c r="D197" s="27"/>
      <c r="F197" s="9" t="s">
        <v>254</v>
      </c>
      <c r="G197" s="25">
        <v>3.0782383350476217E-2</v>
      </c>
      <c r="I197" s="9" t="s">
        <v>255</v>
      </c>
      <c r="J197" s="25">
        <v>5.08555488736274E-2</v>
      </c>
      <c r="L197" s="9" t="s">
        <v>255</v>
      </c>
      <c r="M197" s="25">
        <v>5.0980952720776206E-2</v>
      </c>
      <c r="O197" s="25"/>
    </row>
    <row r="198" spans="2:16" x14ac:dyDescent="0.2">
      <c r="B198" s="9" t="s">
        <v>481</v>
      </c>
      <c r="C198" s="24">
        <v>40.619162000000003</v>
      </c>
      <c r="D198" s="27"/>
      <c r="F198" s="9" t="s">
        <v>275</v>
      </c>
      <c r="G198" s="25">
        <v>2.9428763530632326E-2</v>
      </c>
      <c r="I198" s="9" t="s">
        <v>299</v>
      </c>
      <c r="J198" s="25">
        <v>3.3914740209917922E-2</v>
      </c>
      <c r="L198" s="9" t="s">
        <v>252</v>
      </c>
      <c r="M198" s="25">
        <v>4.141039719754655E-2</v>
      </c>
      <c r="O198" s="25"/>
    </row>
    <row r="199" spans="2:16" x14ac:dyDescent="0.2">
      <c r="B199" s="9" t="s">
        <v>467</v>
      </c>
      <c r="C199" s="24">
        <v>42.121003999999999</v>
      </c>
      <c r="D199" s="27"/>
      <c r="F199" s="9" t="s">
        <v>255</v>
      </c>
      <c r="G199" s="25">
        <v>2.3515582212366919E-2</v>
      </c>
      <c r="I199" s="9" t="s">
        <v>342</v>
      </c>
      <c r="J199" s="25">
        <v>3.0927663461356128E-2</v>
      </c>
      <c r="L199" s="9" t="s">
        <v>256</v>
      </c>
      <c r="M199" s="25">
        <v>3.2191901576842874E-2</v>
      </c>
      <c r="O199" s="25"/>
    </row>
    <row r="200" spans="2:16" x14ac:dyDescent="0.2">
      <c r="B200" s="9" t="s">
        <v>466</v>
      </c>
      <c r="C200" s="24">
        <v>30.732112000000001</v>
      </c>
      <c r="D200" s="27"/>
      <c r="F200" s="9" t="s">
        <v>342</v>
      </c>
      <c r="G200" s="25">
        <v>2.2559142944924594E-2</v>
      </c>
      <c r="I200" s="9" t="s">
        <v>354</v>
      </c>
      <c r="J200" s="25">
        <v>2.786255472210716E-2</v>
      </c>
      <c r="L200" s="9" t="s">
        <v>299</v>
      </c>
      <c r="M200" s="25">
        <v>2.7099428954409678E-2</v>
      </c>
      <c r="O200" s="25"/>
    </row>
    <row r="201" spans="2:16" x14ac:dyDescent="0.2">
      <c r="B201" s="9" t="s">
        <v>473</v>
      </c>
      <c r="C201" s="24">
        <v>1.1229150000000001</v>
      </c>
      <c r="D201" s="27"/>
      <c r="F201" s="9" t="s">
        <v>150</v>
      </c>
      <c r="G201" s="25">
        <v>0.19483665281877968</v>
      </c>
      <c r="I201" s="9" t="s">
        <v>150</v>
      </c>
      <c r="J201" s="25">
        <v>0.28771374851633641</v>
      </c>
      <c r="L201" s="9" t="s">
        <v>150</v>
      </c>
      <c r="M201" s="25">
        <v>0.26584504594655783</v>
      </c>
      <c r="O201" s="25"/>
    </row>
    <row r="202" spans="2:16" x14ac:dyDescent="0.2">
      <c r="C202" s="24"/>
      <c r="D202" s="27"/>
      <c r="O202" s="25"/>
    </row>
    <row r="203" spans="2:16" x14ac:dyDescent="0.2">
      <c r="B203" s="9" t="s">
        <v>163</v>
      </c>
      <c r="C203" s="27"/>
      <c r="D203" s="27"/>
    </row>
    <row r="204" spans="2:16" x14ac:dyDescent="0.2">
      <c r="B204" s="28"/>
      <c r="C204" s="27"/>
      <c r="D204" s="27"/>
    </row>
    <row r="205" spans="2:16" x14ac:dyDescent="0.2">
      <c r="B205" s="28"/>
      <c r="C205" s="28" t="s">
        <v>482</v>
      </c>
      <c r="D205" s="28" t="s">
        <v>483</v>
      </c>
    </row>
    <row r="206" spans="2:16" x14ac:dyDescent="0.2">
      <c r="B206" s="28" t="s">
        <v>140</v>
      </c>
      <c r="C206" s="24">
        <v>3.7356220000000002</v>
      </c>
      <c r="D206" s="24">
        <v>7.3851E-2</v>
      </c>
    </row>
    <row r="207" spans="2:16" x14ac:dyDescent="0.2">
      <c r="B207" s="28" t="s">
        <v>141</v>
      </c>
      <c r="C207" s="24">
        <v>3.5687099999999998</v>
      </c>
      <c r="D207" s="24">
        <v>7.1998000000000006E-2</v>
      </c>
    </row>
    <row r="208" spans="2:16" x14ac:dyDescent="0.2">
      <c r="B208" s="28" t="s">
        <v>142</v>
      </c>
      <c r="C208" s="24">
        <v>3.4967739999999998</v>
      </c>
      <c r="D208" s="24">
        <v>6.2120000000000002E-2</v>
      </c>
    </row>
    <row r="209" spans="2:9" x14ac:dyDescent="0.2">
      <c r="B209" s="28" t="s">
        <v>143</v>
      </c>
      <c r="C209" s="24">
        <v>3.5871629999999999</v>
      </c>
      <c r="D209" s="24">
        <v>6.9177000000000002E-2</v>
      </c>
    </row>
    <row r="210" spans="2:9" x14ac:dyDescent="0.2">
      <c r="B210" s="28" t="s">
        <v>144</v>
      </c>
      <c r="C210" s="24">
        <v>3.426434</v>
      </c>
      <c r="D210" s="24">
        <v>6.7211000000000007E-2</v>
      </c>
    </row>
    <row r="211" spans="2:9" x14ac:dyDescent="0.2">
      <c r="B211" s="28" t="s">
        <v>145</v>
      </c>
      <c r="C211" s="24">
        <v>4.0390699999999997</v>
      </c>
      <c r="D211" s="24">
        <v>7.9507999999999995E-2</v>
      </c>
    </row>
    <row r="212" spans="2:9" x14ac:dyDescent="0.2">
      <c r="B212" s="28" t="s">
        <v>146</v>
      </c>
      <c r="C212" s="24">
        <v>4.1540509999999999</v>
      </c>
      <c r="D212" s="24">
        <v>6.7472000000000004E-2</v>
      </c>
    </row>
    <row r="213" spans="2:9" x14ac:dyDescent="0.2">
      <c r="B213" s="28" t="s">
        <v>147</v>
      </c>
      <c r="C213" s="24">
        <v>2.8054290000000002</v>
      </c>
      <c r="D213" s="24">
        <v>5.1612999999999999E-2</v>
      </c>
    </row>
    <row r="214" spans="2:9" x14ac:dyDescent="0.2">
      <c r="B214" s="28" t="s">
        <v>148</v>
      </c>
      <c r="C214" s="24">
        <v>1.7257290000000001</v>
      </c>
      <c r="D214" s="24">
        <v>5.8491000000000001E-2</v>
      </c>
    </row>
    <row r="215" spans="2:9" x14ac:dyDescent="0.2">
      <c r="B215" s="28" t="s">
        <v>149</v>
      </c>
      <c r="C215" s="24">
        <v>7.5305999999999998E-2</v>
      </c>
      <c r="D215" s="24">
        <v>0.112938</v>
      </c>
    </row>
    <row r="216" spans="2:9" x14ac:dyDescent="0.2">
      <c r="B216" s="28" t="s">
        <v>138</v>
      </c>
      <c r="C216" s="24">
        <v>5.2989000000000001E-2</v>
      </c>
      <c r="D216" s="24">
        <v>0.21424599999999999</v>
      </c>
    </row>
    <row r="217" spans="2:9" x14ac:dyDescent="0.2">
      <c r="B217" s="28" t="s">
        <v>139</v>
      </c>
      <c r="C217" s="24">
        <v>6.4835000000000004E-2</v>
      </c>
      <c r="D217" s="24">
        <v>0.19428999999999999</v>
      </c>
    </row>
    <row r="223" spans="2:9" x14ac:dyDescent="0.2">
      <c r="B223" s="29"/>
      <c r="C223" s="29"/>
      <c r="D223" s="29"/>
      <c r="E223" s="29"/>
      <c r="F223" s="29"/>
      <c r="G223" s="29"/>
      <c r="H223" s="29"/>
      <c r="I223" s="8"/>
    </row>
  </sheetData>
  <sortState ref="B117:B118">
    <sortCondition ref="B117:B118"/>
  </sortState>
  <mergeCells count="5">
    <mergeCell ref="B186:H186"/>
    <mergeCell ref="G48:H48"/>
    <mergeCell ref="B143:H143"/>
    <mergeCell ref="B151:H151"/>
    <mergeCell ref="B159:H159"/>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6" orientation="portrait" useFirstPageNumber="1" horizontalDpi="1200" verticalDpi="1200" r:id="rId1"/>
  <headerFooter alignWithMargins="0">
    <oddFooter>&amp;C&amp;P</oddFooter>
  </headerFooter>
  <rowBreaks count="2" manualBreakCount="2">
    <brk id="59" max="16383" man="1"/>
    <brk id="1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90"/>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6384" width="9.140625" style="9"/>
  </cols>
  <sheetData>
    <row r="2" spans="2:14" s="49" customFormat="1" ht="12.75" customHeight="1" x14ac:dyDescent="0.2">
      <c r="C2" s="10"/>
      <c r="I2" s="9"/>
      <c r="J2" s="9"/>
      <c r="K2" s="9"/>
      <c r="L2" s="9"/>
      <c r="M2" s="9"/>
      <c r="N2" s="9"/>
    </row>
    <row r="3" spans="2:14" s="49" customFormat="1" ht="18" customHeight="1" x14ac:dyDescent="0.2">
      <c r="B3" s="31" t="s">
        <v>287</v>
      </c>
      <c r="I3" s="9"/>
      <c r="J3" s="9"/>
      <c r="K3" s="9"/>
      <c r="L3" s="9"/>
      <c r="M3" s="9"/>
      <c r="N3" s="9"/>
    </row>
    <row r="4" spans="2:14" s="49" customFormat="1" ht="18" customHeight="1" x14ac:dyDescent="0.2">
      <c r="B4" s="31" t="s">
        <v>288</v>
      </c>
      <c r="C4" s="10"/>
      <c r="I4" s="9"/>
      <c r="J4" s="9"/>
      <c r="K4" s="9"/>
      <c r="L4" s="9"/>
      <c r="M4" s="9"/>
      <c r="N4" s="9"/>
    </row>
    <row r="5" spans="2:14" x14ac:dyDescent="0.2">
      <c r="D5" s="20" t="s">
        <v>73</v>
      </c>
      <c r="E5" s="20" t="s">
        <v>0</v>
      </c>
      <c r="G5" s="20" t="s">
        <v>76</v>
      </c>
    </row>
    <row r="6" spans="2:14" ht="13.5" thickBot="1" x14ac:dyDescent="0.25">
      <c r="B6" s="48" t="s">
        <v>289</v>
      </c>
      <c r="C6" s="113" t="s">
        <v>228</v>
      </c>
      <c r="D6" s="50" t="s">
        <v>77</v>
      </c>
      <c r="E6" s="50" t="s">
        <v>227</v>
      </c>
      <c r="F6" s="50" t="s">
        <v>75</v>
      </c>
      <c r="G6" s="50" t="s">
        <v>80</v>
      </c>
    </row>
    <row r="7" spans="2:14" ht="6" customHeight="1" x14ac:dyDescent="0.2"/>
    <row r="8" spans="2:14" ht="14.1" customHeight="1" x14ac:dyDescent="0.2">
      <c r="B8" s="9" t="s">
        <v>10</v>
      </c>
      <c r="C8" s="9" t="s">
        <v>406</v>
      </c>
      <c r="D8" s="51">
        <v>4129</v>
      </c>
      <c r="E8" s="51">
        <v>836765</v>
      </c>
      <c r="F8" s="51">
        <v>1057804</v>
      </c>
      <c r="G8" s="22">
        <v>0.79103973893084167</v>
      </c>
      <c r="I8" s="25"/>
      <c r="K8" s="26"/>
      <c r="L8" s="21"/>
      <c r="M8" s="25"/>
    </row>
    <row r="9" spans="2:14" ht="14.1" customHeight="1" x14ac:dyDescent="0.2">
      <c r="C9" s="9" t="s">
        <v>407</v>
      </c>
      <c r="D9" s="51">
        <v>610</v>
      </c>
      <c r="E9" s="51">
        <v>28178</v>
      </c>
      <c r="F9" s="51">
        <v>173063</v>
      </c>
      <c r="G9" s="22">
        <v>0.16281932013197506</v>
      </c>
      <c r="I9" s="25"/>
      <c r="J9" s="26"/>
      <c r="L9" s="21"/>
      <c r="M9" s="25"/>
    </row>
    <row r="10" spans="2:14" ht="14.1" customHeight="1" x14ac:dyDescent="0.2">
      <c r="B10" s="9" t="s">
        <v>374</v>
      </c>
      <c r="C10" s="9" t="s">
        <v>406</v>
      </c>
      <c r="D10" s="51">
        <v>1101</v>
      </c>
      <c r="E10" s="51">
        <v>293747</v>
      </c>
      <c r="F10" s="51">
        <v>404833</v>
      </c>
      <c r="G10" s="22">
        <v>0.72560043277104391</v>
      </c>
      <c r="I10" s="25"/>
      <c r="L10" s="21"/>
      <c r="M10" s="25"/>
    </row>
    <row r="11" spans="2:14" ht="14.1" customHeight="1" x14ac:dyDescent="0.2">
      <c r="C11" s="9" t="s">
        <v>407</v>
      </c>
      <c r="D11" s="51" t="s">
        <v>69</v>
      </c>
      <c r="E11" s="51" t="s">
        <v>69</v>
      </c>
      <c r="F11" s="51" t="s">
        <v>69</v>
      </c>
      <c r="G11" s="22" t="s">
        <v>69</v>
      </c>
      <c r="I11" s="25"/>
      <c r="J11" s="26"/>
      <c r="L11" s="21"/>
      <c r="M11" s="25"/>
    </row>
    <row r="12" spans="2:14" ht="14.1" customHeight="1" x14ac:dyDescent="0.2">
      <c r="B12" s="9" t="s">
        <v>15</v>
      </c>
      <c r="C12" s="9" t="s">
        <v>406</v>
      </c>
      <c r="D12" s="51">
        <v>26129</v>
      </c>
      <c r="E12" s="51">
        <v>4832504</v>
      </c>
      <c r="F12" s="51">
        <v>6289070</v>
      </c>
      <c r="G12" s="22">
        <v>0.76839723520329717</v>
      </c>
      <c r="I12" s="25"/>
      <c r="L12" s="21"/>
      <c r="M12" s="25"/>
    </row>
    <row r="13" spans="2:14" ht="14.1" customHeight="1" x14ac:dyDescent="0.2">
      <c r="C13" s="9" t="s">
        <v>407</v>
      </c>
      <c r="D13" s="51">
        <v>3138</v>
      </c>
      <c r="E13" s="51">
        <v>214174</v>
      </c>
      <c r="F13" s="51">
        <v>779903</v>
      </c>
      <c r="G13" s="22">
        <v>0.27461620227130812</v>
      </c>
      <c r="I13" s="25"/>
      <c r="J13" s="26"/>
      <c r="L13" s="21"/>
      <c r="M13" s="25"/>
    </row>
    <row r="14" spans="2:14" ht="14.1" customHeight="1" x14ac:dyDescent="0.2">
      <c r="B14" s="9" t="s">
        <v>35</v>
      </c>
      <c r="C14" s="9" t="s">
        <v>406</v>
      </c>
      <c r="D14" s="51">
        <v>3416</v>
      </c>
      <c r="E14" s="51">
        <v>462820</v>
      </c>
      <c r="F14" s="51">
        <v>662692</v>
      </c>
      <c r="G14" s="22">
        <v>0.6983938239785602</v>
      </c>
      <c r="I14" s="25"/>
      <c r="L14" s="21"/>
      <c r="M14" s="25"/>
    </row>
    <row r="15" spans="2:14" ht="14.1" customHeight="1" x14ac:dyDescent="0.2">
      <c r="C15" s="9" t="s">
        <v>407</v>
      </c>
      <c r="D15" s="51">
        <v>95</v>
      </c>
      <c r="E15" s="51">
        <v>2939</v>
      </c>
      <c r="F15" s="51">
        <v>9737</v>
      </c>
      <c r="G15" s="22">
        <v>0.3018383485673205</v>
      </c>
      <c r="I15" s="25"/>
      <c r="J15" s="26"/>
      <c r="L15" s="21"/>
      <c r="M15" s="25"/>
    </row>
    <row r="16" spans="2:14" ht="14.1" customHeight="1" x14ac:dyDescent="0.2">
      <c r="B16" s="9" t="s">
        <v>355</v>
      </c>
      <c r="C16" s="9" t="s">
        <v>406</v>
      </c>
      <c r="D16" s="51">
        <v>263</v>
      </c>
      <c r="E16" s="51">
        <v>51234</v>
      </c>
      <c r="F16" s="51">
        <v>69452</v>
      </c>
      <c r="G16" s="22">
        <v>0.73768933939987325</v>
      </c>
      <c r="I16" s="25"/>
      <c r="J16" s="26"/>
      <c r="L16" s="21"/>
      <c r="M16" s="25"/>
    </row>
    <row r="17" spans="2:13" ht="14.1" customHeight="1" x14ac:dyDescent="0.2">
      <c r="C17" s="9" t="s">
        <v>407</v>
      </c>
      <c r="D17" s="51">
        <v>2</v>
      </c>
      <c r="E17" s="51">
        <v>324</v>
      </c>
      <c r="F17" s="51">
        <v>506</v>
      </c>
      <c r="G17" s="22">
        <v>0.64031620553359681</v>
      </c>
      <c r="I17" s="25"/>
      <c r="J17" s="26"/>
      <c r="L17" s="21"/>
      <c r="M17" s="25"/>
    </row>
    <row r="18" spans="2:13" ht="14.1" customHeight="1" x14ac:dyDescent="0.2">
      <c r="B18" s="9" t="s">
        <v>37</v>
      </c>
      <c r="C18" s="9" t="s">
        <v>406</v>
      </c>
      <c r="D18" s="51">
        <v>1548</v>
      </c>
      <c r="E18" s="51">
        <v>186258</v>
      </c>
      <c r="F18" s="51">
        <v>262711</v>
      </c>
      <c r="G18" s="22">
        <v>0.70898439730350082</v>
      </c>
      <c r="I18" s="25"/>
      <c r="L18" s="21"/>
      <c r="M18" s="25"/>
    </row>
    <row r="19" spans="2:13" ht="14.1" customHeight="1" x14ac:dyDescent="0.2">
      <c r="C19" s="9" t="s">
        <v>407</v>
      </c>
      <c r="D19" s="51">
        <v>3</v>
      </c>
      <c r="E19" s="51">
        <v>75</v>
      </c>
      <c r="F19" s="51">
        <v>637</v>
      </c>
      <c r="G19" s="22">
        <v>0.11773940345368916</v>
      </c>
      <c r="I19" s="25"/>
      <c r="J19" s="26"/>
      <c r="L19" s="21"/>
      <c r="M19" s="25"/>
    </row>
    <row r="20" spans="2:13" ht="14.1" customHeight="1" x14ac:dyDescent="0.2">
      <c r="B20" s="9" t="s">
        <v>293</v>
      </c>
      <c r="C20" s="9" t="s">
        <v>406</v>
      </c>
      <c r="D20" s="51">
        <v>3653</v>
      </c>
      <c r="E20" s="51">
        <v>693684</v>
      </c>
      <c r="F20" s="51">
        <v>879488</v>
      </c>
      <c r="G20" s="22">
        <v>0.78873617377383209</v>
      </c>
      <c r="I20" s="25"/>
      <c r="L20" s="21"/>
      <c r="M20" s="26"/>
    </row>
    <row r="21" spans="2:13" ht="14.1" customHeight="1" x14ac:dyDescent="0.2">
      <c r="C21" s="9" t="s">
        <v>407</v>
      </c>
      <c r="D21" s="51">
        <v>342</v>
      </c>
      <c r="E21" s="51">
        <v>34885</v>
      </c>
      <c r="F21" s="51">
        <v>65394</v>
      </c>
      <c r="G21" s="22">
        <v>0.53345872710034559</v>
      </c>
      <c r="I21" s="25"/>
      <c r="J21" s="26"/>
    </row>
    <row r="22" spans="2:13" ht="14.1" customHeight="1" x14ac:dyDescent="0.2">
      <c r="B22" s="9" t="s">
        <v>379</v>
      </c>
      <c r="C22" s="9" t="s">
        <v>406</v>
      </c>
      <c r="D22" s="51" t="s">
        <v>69</v>
      </c>
      <c r="E22" s="51" t="s">
        <v>69</v>
      </c>
      <c r="F22" s="51" t="s">
        <v>69</v>
      </c>
      <c r="G22" s="22" t="s">
        <v>69</v>
      </c>
      <c r="I22" s="25"/>
      <c r="L22" s="21"/>
      <c r="M22" s="25"/>
    </row>
    <row r="23" spans="2:13" ht="14.1" customHeight="1" x14ac:dyDescent="0.2">
      <c r="C23" s="9" t="s">
        <v>407</v>
      </c>
      <c r="D23" s="51">
        <v>38</v>
      </c>
      <c r="E23" s="51">
        <v>2761</v>
      </c>
      <c r="F23" s="51">
        <v>6489</v>
      </c>
      <c r="G23" s="22">
        <v>0.42548928956695947</v>
      </c>
      <c r="I23" s="25"/>
      <c r="J23" s="26"/>
      <c r="L23" s="21"/>
      <c r="M23" s="25"/>
    </row>
    <row r="24" spans="2:13" ht="14.1" customHeight="1" x14ac:dyDescent="0.2">
      <c r="B24" s="9" t="s">
        <v>38</v>
      </c>
      <c r="C24" s="9" t="s">
        <v>406</v>
      </c>
      <c r="D24" s="51">
        <v>37380</v>
      </c>
      <c r="E24" s="51">
        <v>8266866</v>
      </c>
      <c r="F24" s="51">
        <v>10259104</v>
      </c>
      <c r="G24" s="22">
        <v>0.80580779764002786</v>
      </c>
      <c r="I24" s="25"/>
      <c r="L24" s="21"/>
      <c r="M24" s="25"/>
    </row>
    <row r="25" spans="2:13" ht="14.1" customHeight="1" x14ac:dyDescent="0.2">
      <c r="C25" s="9" t="s">
        <v>407</v>
      </c>
      <c r="D25" s="51">
        <v>3776</v>
      </c>
      <c r="E25" s="51">
        <v>218281</v>
      </c>
      <c r="F25" s="51">
        <v>1115457</v>
      </c>
      <c r="G25" s="22">
        <v>0.19568750745210259</v>
      </c>
      <c r="I25" s="25"/>
      <c r="J25" s="26"/>
      <c r="L25" s="21"/>
      <c r="M25" s="25"/>
    </row>
    <row r="26" spans="2:13" ht="14.1" customHeight="1" x14ac:dyDescent="0.2">
      <c r="B26" s="9" t="s">
        <v>375</v>
      </c>
      <c r="C26" s="9" t="s">
        <v>406</v>
      </c>
      <c r="D26" s="51">
        <v>72</v>
      </c>
      <c r="E26" s="51">
        <v>7371</v>
      </c>
      <c r="F26" s="51">
        <v>12672</v>
      </c>
      <c r="G26" s="22">
        <v>0.58167613636363635</v>
      </c>
      <c r="I26" s="25"/>
      <c r="J26" s="26"/>
      <c r="L26" s="21"/>
      <c r="M26" s="25"/>
    </row>
    <row r="27" spans="2:13" ht="14.1" customHeight="1" x14ac:dyDescent="0.2">
      <c r="C27" s="9" t="s">
        <v>407</v>
      </c>
      <c r="D27" s="51" t="s">
        <v>69</v>
      </c>
      <c r="E27" s="51" t="s">
        <v>69</v>
      </c>
      <c r="F27" s="51" t="s">
        <v>69</v>
      </c>
      <c r="G27" s="22" t="s">
        <v>69</v>
      </c>
      <c r="I27" s="25"/>
      <c r="J27" s="26"/>
      <c r="L27" s="21"/>
      <c r="M27" s="25"/>
    </row>
    <row r="28" spans="2:13" ht="14.1" customHeight="1" x14ac:dyDescent="0.2">
      <c r="B28" s="9" t="s">
        <v>50</v>
      </c>
      <c r="C28" s="9" t="s">
        <v>406</v>
      </c>
      <c r="D28" s="51">
        <v>60</v>
      </c>
      <c r="E28" s="51">
        <v>1878</v>
      </c>
      <c r="F28" s="51">
        <v>2784</v>
      </c>
      <c r="G28" s="22">
        <v>0.67456896551724133</v>
      </c>
      <c r="I28" s="25"/>
      <c r="J28" s="26"/>
    </row>
    <row r="29" spans="2:13" ht="14.1" customHeight="1" x14ac:dyDescent="0.2">
      <c r="C29" s="9" t="s">
        <v>407</v>
      </c>
      <c r="D29" s="51">
        <v>6</v>
      </c>
      <c r="E29" s="51">
        <v>137</v>
      </c>
      <c r="F29" s="51">
        <v>280</v>
      </c>
      <c r="G29" s="22">
        <v>0.48928571428571427</v>
      </c>
      <c r="I29" s="25"/>
      <c r="J29" s="26"/>
    </row>
    <row r="30" spans="2:13" ht="14.1" customHeight="1" x14ac:dyDescent="0.2">
      <c r="B30" s="9" t="s">
        <v>51</v>
      </c>
      <c r="C30" s="9" t="s">
        <v>406</v>
      </c>
      <c r="D30" s="51">
        <v>15822</v>
      </c>
      <c r="E30" s="51">
        <v>3235135</v>
      </c>
      <c r="F30" s="51">
        <v>4104167</v>
      </c>
      <c r="G30" s="22">
        <v>0.78825617963401584</v>
      </c>
      <c r="I30" s="25"/>
      <c r="J30" s="26"/>
    </row>
    <row r="31" spans="2:13" ht="14.1" customHeight="1" x14ac:dyDescent="0.2">
      <c r="C31" s="9" t="s">
        <v>407</v>
      </c>
      <c r="D31" s="51">
        <v>1993</v>
      </c>
      <c r="E31" s="51">
        <v>88179</v>
      </c>
      <c r="F31" s="51">
        <v>628033</v>
      </c>
      <c r="G31" s="22">
        <v>0.14040504241019183</v>
      </c>
      <c r="I31" s="25"/>
      <c r="J31" s="26"/>
    </row>
    <row r="32" spans="2:13" ht="14.1" customHeight="1" x14ac:dyDescent="0.2">
      <c r="B32" s="9" t="s">
        <v>340</v>
      </c>
      <c r="C32" s="9" t="s">
        <v>406</v>
      </c>
      <c r="D32" s="51">
        <v>72</v>
      </c>
      <c r="E32" s="51">
        <v>6410</v>
      </c>
      <c r="F32" s="51">
        <v>12672</v>
      </c>
      <c r="G32" s="22">
        <v>0.50583964646464652</v>
      </c>
      <c r="I32" s="25"/>
      <c r="J32" s="26"/>
    </row>
    <row r="33" spans="1:11" ht="14.1" customHeight="1" x14ac:dyDescent="0.2">
      <c r="C33" s="9" t="s">
        <v>407</v>
      </c>
      <c r="D33" s="51" t="s">
        <v>69</v>
      </c>
      <c r="E33" s="51" t="s">
        <v>69</v>
      </c>
      <c r="F33" s="51" t="s">
        <v>69</v>
      </c>
      <c r="G33" s="22" t="s">
        <v>69</v>
      </c>
      <c r="I33" s="25"/>
      <c r="J33" s="26"/>
    </row>
    <row r="34" spans="1:11" ht="14.1" customHeight="1" x14ac:dyDescent="0.2">
      <c r="B34" s="9" t="s">
        <v>319</v>
      </c>
      <c r="C34" s="9" t="s">
        <v>406</v>
      </c>
      <c r="D34" s="51">
        <v>125</v>
      </c>
      <c r="E34" s="51">
        <v>13084</v>
      </c>
      <c r="F34" s="51">
        <v>20218</v>
      </c>
      <c r="G34" s="22">
        <v>0.64714610742902368</v>
      </c>
      <c r="I34" s="25"/>
    </row>
    <row r="35" spans="1:11" ht="14.1" customHeight="1" x14ac:dyDescent="0.2">
      <c r="C35" s="9" t="s">
        <v>407</v>
      </c>
      <c r="D35" s="51" t="s">
        <v>69</v>
      </c>
      <c r="E35" s="51" t="s">
        <v>69</v>
      </c>
      <c r="F35" s="51" t="s">
        <v>69</v>
      </c>
      <c r="G35" s="22" t="s">
        <v>69</v>
      </c>
      <c r="I35" s="25"/>
      <c r="J35" s="26"/>
    </row>
    <row r="36" spans="1:11" ht="14.1" customHeight="1" x14ac:dyDescent="0.2">
      <c r="B36" s="9" t="s">
        <v>53</v>
      </c>
      <c r="C36" s="9" t="s">
        <v>406</v>
      </c>
      <c r="D36" s="51">
        <v>56163</v>
      </c>
      <c r="E36" s="51">
        <v>12625646</v>
      </c>
      <c r="F36" s="51">
        <v>15882939</v>
      </c>
      <c r="G36" s="22">
        <v>0.7949187489796441</v>
      </c>
      <c r="I36" s="25"/>
      <c r="J36" s="26"/>
    </row>
    <row r="37" spans="1:11" ht="14.1" customHeight="1" x14ac:dyDescent="0.2">
      <c r="C37" s="9" t="s">
        <v>407</v>
      </c>
      <c r="D37" s="51">
        <v>9815</v>
      </c>
      <c r="E37" s="51">
        <v>532989</v>
      </c>
      <c r="F37" s="51">
        <v>2773454</v>
      </c>
      <c r="G37" s="22">
        <v>0.19217517218601787</v>
      </c>
      <c r="I37" s="25"/>
      <c r="J37" s="26"/>
    </row>
    <row r="38" spans="1:11" ht="14.1" customHeight="1" x14ac:dyDescent="0.2">
      <c r="B38" s="9" t="s">
        <v>8</v>
      </c>
      <c r="C38" s="9" t="s">
        <v>406</v>
      </c>
      <c r="D38" s="51">
        <v>149933</v>
      </c>
      <c r="E38" s="51">
        <v>31513402</v>
      </c>
      <c r="F38" s="51">
        <v>39920606</v>
      </c>
      <c r="G38" s="22">
        <v>0.78940189435000063</v>
      </c>
      <c r="I38" s="25"/>
      <c r="J38" s="21"/>
      <c r="K38" s="21"/>
    </row>
    <row r="39" spans="1:11" ht="14.1" customHeight="1" x14ac:dyDescent="0.2">
      <c r="C39" s="9" t="s">
        <v>407</v>
      </c>
      <c r="D39" s="51">
        <v>19818</v>
      </c>
      <c r="E39" s="51">
        <v>1122922</v>
      </c>
      <c r="F39" s="51">
        <v>5552953</v>
      </c>
      <c r="G39" s="22">
        <v>0.20222069230551745</v>
      </c>
      <c r="I39" s="25"/>
      <c r="J39" s="26"/>
    </row>
    <row r="40" spans="1:11" ht="6" customHeight="1" thickBot="1" x14ac:dyDescent="0.25">
      <c r="B40" s="48"/>
      <c r="C40" s="48"/>
      <c r="D40" s="48"/>
      <c r="E40" s="52"/>
      <c r="F40" s="48"/>
      <c r="G40" s="48"/>
    </row>
    <row r="41" spans="1:11" ht="9.9499999999999993" customHeight="1" x14ac:dyDescent="0.2">
      <c r="E41" s="21"/>
    </row>
    <row r="42" spans="1:11" s="49" customFormat="1" ht="18" customHeight="1" x14ac:dyDescent="0.2">
      <c r="B42" s="175" t="s">
        <v>484</v>
      </c>
      <c r="C42" s="175"/>
      <c r="D42" s="175"/>
      <c r="E42" s="175"/>
      <c r="F42" s="175"/>
      <c r="G42" s="175"/>
      <c r="K42" s="10"/>
    </row>
    <row r="43" spans="1:11" x14ac:dyDescent="0.2">
      <c r="A43" s="9">
        <v>1</v>
      </c>
      <c r="E43" s="21"/>
    </row>
    <row r="44" spans="1:11" x14ac:dyDescent="0.2">
      <c r="A44" s="9">
        <v>2</v>
      </c>
      <c r="E44" s="21"/>
    </row>
    <row r="45" spans="1:11" x14ac:dyDescent="0.2">
      <c r="A45" s="9">
        <v>3</v>
      </c>
      <c r="E45" s="21"/>
    </row>
    <row r="46" spans="1:11" x14ac:dyDescent="0.2">
      <c r="A46" s="9">
        <v>4</v>
      </c>
      <c r="E46" s="21"/>
    </row>
    <row r="47" spans="1:11" x14ac:dyDescent="0.2">
      <c r="A47" s="9">
        <v>5</v>
      </c>
      <c r="E47" s="21"/>
    </row>
    <row r="48" spans="1:11" x14ac:dyDescent="0.2">
      <c r="A48" s="9">
        <v>6</v>
      </c>
      <c r="E48" s="21"/>
    </row>
    <row r="49" spans="1:13" x14ac:dyDescent="0.2">
      <c r="A49" s="9">
        <v>7</v>
      </c>
      <c r="E49" s="21"/>
      <c r="L49" s="9" t="s">
        <v>75</v>
      </c>
      <c r="M49" s="9" t="s">
        <v>75</v>
      </c>
    </row>
    <row r="50" spans="1:13" x14ac:dyDescent="0.2">
      <c r="A50" s="9">
        <v>8</v>
      </c>
      <c r="K50" s="9" t="s">
        <v>53</v>
      </c>
      <c r="L50" s="9">
        <v>2773454</v>
      </c>
      <c r="M50" s="25">
        <v>0.49945569501488668</v>
      </c>
    </row>
    <row r="51" spans="1:13" x14ac:dyDescent="0.2">
      <c r="A51" s="9">
        <v>9</v>
      </c>
      <c r="K51" s="9" t="s">
        <v>38</v>
      </c>
      <c r="L51" s="9">
        <v>1115457</v>
      </c>
      <c r="M51" s="25">
        <v>0.20087636254079586</v>
      </c>
    </row>
    <row r="52" spans="1:13" x14ac:dyDescent="0.2">
      <c r="A52" s="9">
        <v>10</v>
      </c>
      <c r="K52" s="9" t="s">
        <v>15</v>
      </c>
      <c r="L52" s="9">
        <v>779903</v>
      </c>
      <c r="M52" s="25">
        <v>0.14044833442674556</v>
      </c>
    </row>
    <row r="53" spans="1:13" x14ac:dyDescent="0.2">
      <c r="A53" s="9">
        <v>11</v>
      </c>
      <c r="K53" s="9" t="s">
        <v>51</v>
      </c>
      <c r="L53" s="9">
        <v>628033</v>
      </c>
      <c r="M53" s="25">
        <v>0.11309892232115057</v>
      </c>
    </row>
    <row r="54" spans="1:13" x14ac:dyDescent="0.2">
      <c r="A54" s="9">
        <v>12</v>
      </c>
      <c r="K54" s="9" t="s">
        <v>10</v>
      </c>
      <c r="L54" s="9">
        <v>173063</v>
      </c>
      <c r="M54" s="25">
        <v>3.1165939996250645E-2</v>
      </c>
    </row>
    <row r="55" spans="1:13" x14ac:dyDescent="0.2">
      <c r="A55" s="9">
        <v>13</v>
      </c>
      <c r="K55" s="9" t="s">
        <v>293</v>
      </c>
      <c r="L55" s="9">
        <v>65394</v>
      </c>
      <c r="M55" s="25">
        <v>1.1776436789578446E-2</v>
      </c>
    </row>
    <row r="56" spans="1:13" x14ac:dyDescent="0.2">
      <c r="A56" s="9">
        <v>14</v>
      </c>
      <c r="K56" s="9" t="s">
        <v>35</v>
      </c>
      <c r="L56" s="9">
        <v>9737</v>
      </c>
      <c r="M56" s="25">
        <v>1.753481435913468E-3</v>
      </c>
    </row>
    <row r="57" spans="1:13" x14ac:dyDescent="0.2">
      <c r="A57" s="9">
        <v>15</v>
      </c>
      <c r="K57" s="9" t="s">
        <v>379</v>
      </c>
      <c r="L57" s="9">
        <v>6489</v>
      </c>
      <c r="M57" s="25">
        <v>1.1685674270968979E-3</v>
      </c>
    </row>
    <row r="58" spans="1:13" x14ac:dyDescent="0.2">
      <c r="A58" s="9">
        <v>16</v>
      </c>
      <c r="K58" s="9" t="s">
        <v>37</v>
      </c>
      <c r="L58" s="9">
        <v>637</v>
      </c>
      <c r="M58" s="25">
        <v>1.1471373879807735E-4</v>
      </c>
    </row>
    <row r="59" spans="1:13" x14ac:dyDescent="0.2">
      <c r="A59" s="9">
        <v>17</v>
      </c>
      <c r="K59" s="9" t="s">
        <v>355</v>
      </c>
      <c r="L59" s="9">
        <v>506</v>
      </c>
      <c r="M59" s="25">
        <v>9.1122687334108533E-5</v>
      </c>
    </row>
    <row r="60" spans="1:13" x14ac:dyDescent="0.2">
      <c r="A60" s="9">
        <v>18</v>
      </c>
      <c r="K60" s="9" t="s">
        <v>50</v>
      </c>
      <c r="L60" s="9">
        <v>280</v>
      </c>
      <c r="M60" s="25">
        <v>5.0423621449704327E-5</v>
      </c>
    </row>
    <row r="61" spans="1:13" x14ac:dyDescent="0.2">
      <c r="A61" s="9">
        <v>19</v>
      </c>
      <c r="M61" s="25"/>
    </row>
    <row r="62" spans="1:13" x14ac:dyDescent="0.2">
      <c r="A62" s="9">
        <v>20</v>
      </c>
      <c r="M62" s="25"/>
    </row>
    <row r="63" spans="1:13" ht="35.1" customHeight="1" x14ac:dyDescent="0.2">
      <c r="B63" s="176" t="s">
        <v>376</v>
      </c>
      <c r="C63" s="176"/>
      <c r="D63" s="176"/>
      <c r="E63" s="176"/>
      <c r="F63" s="176"/>
      <c r="G63" s="176"/>
      <c r="M63" s="25"/>
    </row>
    <row r="64" spans="1:13" ht="9.9499999999999993" customHeight="1" x14ac:dyDescent="0.2">
      <c r="B64" s="108" t="s">
        <v>294</v>
      </c>
    </row>
    <row r="65" spans="2:14" ht="9.9499999999999993" customHeight="1" x14ac:dyDescent="0.2">
      <c r="B65" s="108" t="s">
        <v>292</v>
      </c>
      <c r="K65"/>
      <c r="L65"/>
      <c r="M65"/>
      <c r="N65"/>
    </row>
    <row r="66" spans="2:14" ht="9.9499999999999993" customHeight="1" x14ac:dyDescent="0.2">
      <c r="B66" s="108"/>
      <c r="K66"/>
      <c r="L66"/>
      <c r="M66"/>
      <c r="N66"/>
    </row>
    <row r="67" spans="2:14" ht="9.9499999999999993" customHeight="1" x14ac:dyDescent="0.2">
      <c r="E67" s="21"/>
      <c r="K67"/>
      <c r="L67"/>
      <c r="M67"/>
      <c r="N67"/>
    </row>
    <row r="68" spans="2:14" x14ac:dyDescent="0.2">
      <c r="L68" s="21"/>
    </row>
    <row r="69" spans="2:14" x14ac:dyDescent="0.2">
      <c r="I69" s="25"/>
      <c r="L69" s="21"/>
    </row>
    <row r="70" spans="2:14" x14ac:dyDescent="0.2">
      <c r="L70" s="21"/>
    </row>
    <row r="71" spans="2:14" x14ac:dyDescent="0.2">
      <c r="L71" s="21"/>
    </row>
    <row r="72" spans="2:14" x14ac:dyDescent="0.2">
      <c r="L72" s="21"/>
    </row>
    <row r="73" spans="2:14" x14ac:dyDescent="0.2">
      <c r="L73" s="21"/>
    </row>
    <row r="82" spans="2:9" x14ac:dyDescent="0.2">
      <c r="E82" s="21"/>
    </row>
    <row r="83" spans="2:9" x14ac:dyDescent="0.2">
      <c r="E83" s="21"/>
    </row>
    <row r="84" spans="2:9" x14ac:dyDescent="0.2">
      <c r="E84" s="21"/>
    </row>
    <row r="90" spans="2:9" x14ac:dyDescent="0.2">
      <c r="B90" s="18">
        <v>13</v>
      </c>
      <c r="D90" s="18"/>
      <c r="E90" s="18"/>
      <c r="F90" s="18"/>
      <c r="G90" s="18"/>
      <c r="H90" s="18"/>
      <c r="I90" s="18"/>
    </row>
  </sheetData>
  <mergeCells count="2">
    <mergeCell ref="B42:G42"/>
    <mergeCell ref="B63:G63"/>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9"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M100"/>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2:13" x14ac:dyDescent="0.2">
      <c r="B2" s="31" t="s">
        <v>295</v>
      </c>
      <c r="H2" s="31" t="s">
        <v>296</v>
      </c>
      <c r="I2" s="49"/>
      <c r="J2" s="49"/>
      <c r="K2" s="49"/>
      <c r="L2" s="49"/>
      <c r="M2" s="49"/>
    </row>
    <row r="3" spans="2:13" x14ac:dyDescent="0.2">
      <c r="B3" s="53" t="s">
        <v>485</v>
      </c>
      <c r="H3" s="53" t="s">
        <v>486</v>
      </c>
      <c r="I3" s="49"/>
      <c r="J3" s="49"/>
      <c r="K3" s="49"/>
      <c r="L3" s="49"/>
      <c r="M3" s="49"/>
    </row>
    <row r="4" spans="2:13" x14ac:dyDescent="0.2">
      <c r="B4" s="19"/>
      <c r="H4" s="53"/>
    </row>
    <row r="5" spans="2:13" x14ac:dyDescent="0.2">
      <c r="C5" s="20" t="s">
        <v>73</v>
      </c>
      <c r="F5" s="20" t="s">
        <v>76</v>
      </c>
      <c r="I5" s="20" t="s">
        <v>73</v>
      </c>
      <c r="J5" s="20"/>
      <c r="L5" s="20" t="s">
        <v>76</v>
      </c>
    </row>
    <row r="6" spans="2:13" ht="13.5" thickBot="1" x14ac:dyDescent="0.25">
      <c r="B6" s="48" t="s">
        <v>290</v>
      </c>
      <c r="C6" s="50" t="s">
        <v>77</v>
      </c>
      <c r="D6" s="50" t="s">
        <v>1</v>
      </c>
      <c r="E6" s="50" t="s">
        <v>75</v>
      </c>
      <c r="F6" s="57" t="s">
        <v>80</v>
      </c>
      <c r="H6" s="48" t="s">
        <v>289</v>
      </c>
      <c r="I6" s="50" t="s">
        <v>77</v>
      </c>
      <c r="J6" s="50" t="s">
        <v>1</v>
      </c>
      <c r="K6" s="50" t="s">
        <v>75</v>
      </c>
      <c r="L6" s="50" t="s">
        <v>80</v>
      </c>
    </row>
    <row r="8" spans="2:13" ht="15" customHeight="1" x14ac:dyDescent="0.2">
      <c r="B8" s="9" t="s">
        <v>88</v>
      </c>
      <c r="C8" s="21">
        <v>4912</v>
      </c>
      <c r="D8" s="21">
        <v>466531</v>
      </c>
      <c r="E8" s="21">
        <v>1096975</v>
      </c>
      <c r="F8" s="25">
        <v>0.42528863465439048</v>
      </c>
      <c r="H8" s="9" t="s">
        <v>14</v>
      </c>
      <c r="I8" s="21">
        <v>3433</v>
      </c>
      <c r="J8" s="21">
        <v>348625</v>
      </c>
      <c r="K8" s="21">
        <v>839818</v>
      </c>
      <c r="L8" s="56">
        <v>0.41511970450740515</v>
      </c>
    </row>
    <row r="9" spans="2:13" ht="15" customHeight="1" x14ac:dyDescent="0.2">
      <c r="B9" s="9" t="s">
        <v>301</v>
      </c>
      <c r="C9" s="21">
        <v>2173</v>
      </c>
      <c r="D9" s="21">
        <v>130384</v>
      </c>
      <c r="E9" s="21">
        <v>755153</v>
      </c>
      <c r="F9" s="25">
        <v>0.17265905055002098</v>
      </c>
      <c r="H9" s="9" t="s">
        <v>313</v>
      </c>
      <c r="I9" s="21">
        <v>2173</v>
      </c>
      <c r="J9" s="21">
        <v>130384</v>
      </c>
      <c r="K9" s="21">
        <v>755153</v>
      </c>
      <c r="L9" s="56">
        <v>0.17265905055002098</v>
      </c>
    </row>
    <row r="10" spans="2:13" ht="15" customHeight="1" x14ac:dyDescent="0.2">
      <c r="B10" s="9" t="s">
        <v>13</v>
      </c>
      <c r="C10" s="21">
        <v>3722</v>
      </c>
      <c r="D10" s="21">
        <v>113184</v>
      </c>
      <c r="E10" s="21">
        <v>1158078</v>
      </c>
      <c r="F10" s="25">
        <v>9.7734349499774623E-2</v>
      </c>
      <c r="H10" s="9" t="s">
        <v>13</v>
      </c>
      <c r="I10" s="21">
        <v>3722</v>
      </c>
      <c r="J10" s="21">
        <v>113184</v>
      </c>
      <c r="K10" s="21">
        <v>1158078</v>
      </c>
      <c r="L10" s="56">
        <v>9.7734349499774623E-2</v>
      </c>
    </row>
    <row r="11" spans="2:13" ht="15" customHeight="1" x14ac:dyDescent="0.2">
      <c r="B11" s="9" t="s">
        <v>105</v>
      </c>
      <c r="C11" s="21">
        <v>1861</v>
      </c>
      <c r="D11" s="21">
        <v>99673</v>
      </c>
      <c r="E11" s="21">
        <v>600801</v>
      </c>
      <c r="F11" s="25">
        <v>0.16590018991313263</v>
      </c>
      <c r="H11" s="9" t="s">
        <v>19</v>
      </c>
      <c r="I11" s="21">
        <v>1012</v>
      </c>
      <c r="J11" s="21">
        <v>74553</v>
      </c>
      <c r="K11" s="21">
        <v>352301</v>
      </c>
      <c r="L11" s="56">
        <v>0.21161733858263246</v>
      </c>
    </row>
    <row r="12" spans="2:13" ht="15" customHeight="1" x14ac:dyDescent="0.2">
      <c r="B12" s="9" t="s">
        <v>86</v>
      </c>
      <c r="C12" s="21">
        <v>621</v>
      </c>
      <c r="D12" s="21">
        <v>83677</v>
      </c>
      <c r="E12" s="21">
        <v>216908</v>
      </c>
      <c r="F12" s="25">
        <v>0.38577184797241226</v>
      </c>
      <c r="H12" s="9" t="s">
        <v>18</v>
      </c>
      <c r="I12" s="21">
        <v>619</v>
      </c>
      <c r="J12" s="21">
        <v>51509</v>
      </c>
      <c r="K12" s="21">
        <v>113164</v>
      </c>
      <c r="L12" s="56">
        <v>0.45517125587642715</v>
      </c>
    </row>
    <row r="13" spans="2:13" ht="15" customHeight="1" x14ac:dyDescent="0.2">
      <c r="B13" s="9" t="s">
        <v>108</v>
      </c>
      <c r="C13" s="21">
        <v>1981</v>
      </c>
      <c r="D13" s="21">
        <v>60452</v>
      </c>
      <c r="E13" s="21">
        <v>538215</v>
      </c>
      <c r="F13" s="25">
        <v>0.1123194262515909</v>
      </c>
      <c r="H13" s="9" t="s">
        <v>41</v>
      </c>
      <c r="I13" s="21">
        <v>196</v>
      </c>
      <c r="J13" s="21">
        <v>42363</v>
      </c>
      <c r="K13" s="21">
        <v>96244</v>
      </c>
      <c r="L13" s="56">
        <v>0.44016250363659032</v>
      </c>
    </row>
    <row r="14" spans="2:13" ht="15" customHeight="1" x14ac:dyDescent="0.2">
      <c r="B14" s="9" t="s">
        <v>297</v>
      </c>
      <c r="C14" s="21">
        <v>1047</v>
      </c>
      <c r="D14" s="21">
        <v>26406</v>
      </c>
      <c r="E14" s="21">
        <v>345468</v>
      </c>
      <c r="F14" s="25">
        <v>7.6435444093230054E-2</v>
      </c>
      <c r="H14" s="9" t="s">
        <v>34</v>
      </c>
      <c r="I14" s="21">
        <v>508</v>
      </c>
      <c r="J14" s="21">
        <v>41035</v>
      </c>
      <c r="K14" s="21">
        <v>85054</v>
      </c>
      <c r="L14" s="56">
        <v>0.48245820302396125</v>
      </c>
    </row>
    <row r="15" spans="2:13" ht="15" customHeight="1" x14ac:dyDescent="0.2">
      <c r="B15" s="9" t="s">
        <v>364</v>
      </c>
      <c r="C15" s="21">
        <v>305</v>
      </c>
      <c r="D15" s="21">
        <v>18523</v>
      </c>
      <c r="E15" s="21">
        <v>89134</v>
      </c>
      <c r="F15" s="25">
        <v>0.20781071196176543</v>
      </c>
      <c r="H15" s="9" t="s">
        <v>22</v>
      </c>
      <c r="I15" s="21">
        <v>1266</v>
      </c>
      <c r="J15" s="21">
        <v>35025</v>
      </c>
      <c r="K15" s="21">
        <v>356845</v>
      </c>
      <c r="L15" s="56">
        <v>9.8151858650114193E-2</v>
      </c>
    </row>
    <row r="16" spans="2:13" ht="15" customHeight="1" x14ac:dyDescent="0.2">
      <c r="B16" s="9" t="s">
        <v>94</v>
      </c>
      <c r="C16" s="21">
        <v>690</v>
      </c>
      <c r="D16" s="21">
        <v>18361</v>
      </c>
      <c r="E16" s="21">
        <v>152873</v>
      </c>
      <c r="F16" s="25">
        <v>0.12010623197032831</v>
      </c>
      <c r="H16" s="9" t="s">
        <v>11</v>
      </c>
      <c r="I16" s="21">
        <v>1047</v>
      </c>
      <c r="J16" s="21">
        <v>26406</v>
      </c>
      <c r="K16" s="21">
        <v>345468</v>
      </c>
      <c r="L16" s="56">
        <v>7.6435444093230054E-2</v>
      </c>
    </row>
    <row r="17" spans="2:12" ht="15" customHeight="1" x14ac:dyDescent="0.2">
      <c r="B17" s="9" t="s">
        <v>89</v>
      </c>
      <c r="C17" s="21">
        <v>672</v>
      </c>
      <c r="D17" s="21">
        <v>15800</v>
      </c>
      <c r="E17" s="21">
        <v>123333</v>
      </c>
      <c r="F17" s="25">
        <v>0.12810845434717391</v>
      </c>
      <c r="H17" s="9" t="s">
        <v>56</v>
      </c>
      <c r="I17" s="21">
        <v>714</v>
      </c>
      <c r="J17" s="21">
        <v>25404</v>
      </c>
      <c r="K17" s="21">
        <v>181113</v>
      </c>
      <c r="L17" s="56">
        <v>0.14026602176541716</v>
      </c>
    </row>
    <row r="18" spans="2:12" ht="15" customHeight="1" x14ac:dyDescent="0.2">
      <c r="B18" s="9" t="s">
        <v>95</v>
      </c>
      <c r="C18" s="21">
        <v>271</v>
      </c>
      <c r="D18" s="21">
        <v>15264</v>
      </c>
      <c r="E18" s="21">
        <v>72881</v>
      </c>
      <c r="F18" s="25">
        <v>0.20943730190310231</v>
      </c>
      <c r="H18" s="9" t="s">
        <v>30</v>
      </c>
      <c r="I18" s="21">
        <v>352</v>
      </c>
      <c r="J18" s="21">
        <v>25362</v>
      </c>
      <c r="K18" s="21">
        <v>58939</v>
      </c>
      <c r="L18" s="56">
        <v>0.43030930283852797</v>
      </c>
    </row>
    <row r="19" spans="2:12" ht="15" customHeight="1" x14ac:dyDescent="0.2">
      <c r="B19" s="9" t="s">
        <v>91</v>
      </c>
      <c r="C19" s="21">
        <v>303</v>
      </c>
      <c r="D19" s="21">
        <v>14054</v>
      </c>
      <c r="E19" s="21">
        <v>74598</v>
      </c>
      <c r="F19" s="25">
        <v>0.18839647175527494</v>
      </c>
      <c r="H19" s="9" t="s">
        <v>274</v>
      </c>
      <c r="I19" s="21">
        <v>849</v>
      </c>
      <c r="J19" s="21">
        <v>25120</v>
      </c>
      <c r="K19" s="21">
        <v>248500</v>
      </c>
      <c r="L19" s="56">
        <v>0.10108651911468813</v>
      </c>
    </row>
    <row r="20" spans="2:12" ht="15" customHeight="1" x14ac:dyDescent="0.2">
      <c r="B20" s="9" t="s">
        <v>226</v>
      </c>
      <c r="C20" s="21">
        <v>122</v>
      </c>
      <c r="D20" s="21">
        <v>12676</v>
      </c>
      <c r="E20" s="21">
        <v>31232</v>
      </c>
      <c r="F20" s="25">
        <v>0.40586577868852458</v>
      </c>
      <c r="H20" s="9" t="s">
        <v>350</v>
      </c>
      <c r="I20" s="21">
        <v>224</v>
      </c>
      <c r="J20" s="21">
        <v>19818</v>
      </c>
      <c r="K20" s="21">
        <v>59626</v>
      </c>
      <c r="L20" s="56">
        <v>0.33237178412102103</v>
      </c>
    </row>
    <row r="21" spans="2:12" ht="15" customHeight="1" x14ac:dyDescent="0.2">
      <c r="B21" s="9" t="s">
        <v>93</v>
      </c>
      <c r="C21" s="21">
        <v>140</v>
      </c>
      <c r="D21" s="21">
        <v>10153</v>
      </c>
      <c r="E21" s="21">
        <v>41695</v>
      </c>
      <c r="F21" s="25">
        <v>0.24350641563736658</v>
      </c>
      <c r="H21" s="9" t="s">
        <v>367</v>
      </c>
      <c r="I21" s="21">
        <v>305</v>
      </c>
      <c r="J21" s="21">
        <v>18523</v>
      </c>
      <c r="K21" s="21">
        <v>89134</v>
      </c>
      <c r="L21" s="56">
        <v>0.20781071196176543</v>
      </c>
    </row>
    <row r="22" spans="2:12" ht="15" customHeight="1" x14ac:dyDescent="0.2">
      <c r="B22" s="9" t="s">
        <v>101</v>
      </c>
      <c r="C22" s="21">
        <v>206</v>
      </c>
      <c r="D22" s="21">
        <v>8836</v>
      </c>
      <c r="E22" s="21">
        <v>63327</v>
      </c>
      <c r="F22" s="25">
        <v>0.13952974244792901</v>
      </c>
      <c r="H22" s="9" t="s">
        <v>33</v>
      </c>
      <c r="I22" s="21">
        <v>690</v>
      </c>
      <c r="J22" s="21">
        <v>18361</v>
      </c>
      <c r="K22" s="21">
        <v>152873</v>
      </c>
      <c r="L22" s="56">
        <v>0.12010623197032831</v>
      </c>
    </row>
    <row r="23" spans="2:12" ht="15" customHeight="1" x14ac:dyDescent="0.2">
      <c r="B23" s="9" t="s">
        <v>123</v>
      </c>
      <c r="C23" s="21">
        <v>113</v>
      </c>
      <c r="D23" s="21">
        <v>7453</v>
      </c>
      <c r="E23" s="21">
        <v>32844</v>
      </c>
      <c r="F23" s="25">
        <v>0.22692120326391427</v>
      </c>
      <c r="H23" s="9" t="s">
        <v>28</v>
      </c>
      <c r="I23" s="21">
        <v>672</v>
      </c>
      <c r="J23" s="21">
        <v>15800</v>
      </c>
      <c r="K23" s="21">
        <v>123333</v>
      </c>
      <c r="L23" s="56">
        <v>0.12810845434717391</v>
      </c>
    </row>
    <row r="24" spans="2:12" ht="15" customHeight="1" x14ac:dyDescent="0.2">
      <c r="B24" s="9" t="s">
        <v>121</v>
      </c>
      <c r="C24" s="21">
        <v>89</v>
      </c>
      <c r="D24" s="21">
        <v>6143</v>
      </c>
      <c r="E24" s="21">
        <v>29917</v>
      </c>
      <c r="F24" s="25">
        <v>0.20533475950128691</v>
      </c>
      <c r="H24" s="9" t="s">
        <v>12</v>
      </c>
      <c r="I24" s="21">
        <v>271</v>
      </c>
      <c r="J24" s="21">
        <v>15264</v>
      </c>
      <c r="K24" s="21">
        <v>72881</v>
      </c>
      <c r="L24" s="56">
        <v>0.20943730190310231</v>
      </c>
    </row>
    <row r="25" spans="2:12" ht="15" customHeight="1" x14ac:dyDescent="0.2">
      <c r="B25" s="9" t="s">
        <v>90</v>
      </c>
      <c r="C25" s="21">
        <v>95</v>
      </c>
      <c r="D25" s="21">
        <v>3352</v>
      </c>
      <c r="E25" s="21">
        <v>23023</v>
      </c>
      <c r="F25" s="25">
        <v>0.14559353689788473</v>
      </c>
      <c r="H25" s="9" t="s">
        <v>44</v>
      </c>
      <c r="I25" s="21">
        <v>293</v>
      </c>
      <c r="J25" s="21">
        <v>12859</v>
      </c>
      <c r="K25" s="21">
        <v>72888</v>
      </c>
      <c r="L25" s="56">
        <v>0.1764213587970585</v>
      </c>
    </row>
    <row r="26" spans="2:12" ht="15" customHeight="1" x14ac:dyDescent="0.2">
      <c r="B26" s="9" t="s">
        <v>107</v>
      </c>
      <c r="C26" s="21">
        <v>45</v>
      </c>
      <c r="D26" s="21">
        <v>3010</v>
      </c>
      <c r="E26" s="21">
        <v>9870</v>
      </c>
      <c r="F26" s="25">
        <v>0.30496453900709219</v>
      </c>
      <c r="H26" s="9" t="s">
        <v>333</v>
      </c>
      <c r="I26" s="21">
        <v>122</v>
      </c>
      <c r="J26" s="21">
        <v>12676</v>
      </c>
      <c r="K26" s="21">
        <v>31232</v>
      </c>
      <c r="L26" s="56">
        <v>0.40586577868852458</v>
      </c>
    </row>
    <row r="27" spans="2:12" ht="15" customHeight="1" x14ac:dyDescent="0.2">
      <c r="B27" s="9" t="s">
        <v>92</v>
      </c>
      <c r="C27" s="21">
        <v>47</v>
      </c>
      <c r="D27" s="21">
        <v>2574</v>
      </c>
      <c r="E27" s="21">
        <v>8266</v>
      </c>
      <c r="F27" s="25">
        <v>0.3113960803290588</v>
      </c>
      <c r="H27" s="9" t="s">
        <v>49</v>
      </c>
      <c r="I27" s="21">
        <v>104</v>
      </c>
      <c r="J27" s="21">
        <v>12523</v>
      </c>
      <c r="K27" s="21">
        <v>32620</v>
      </c>
      <c r="L27" s="56">
        <v>0.38390557939914161</v>
      </c>
    </row>
    <row r="28" spans="2:12" ht="15" customHeight="1" x14ac:dyDescent="0.2">
      <c r="B28" s="9" t="s">
        <v>119</v>
      </c>
      <c r="C28" s="21">
        <v>87</v>
      </c>
      <c r="D28" s="21">
        <v>1769</v>
      </c>
      <c r="E28" s="21">
        <v>11832</v>
      </c>
      <c r="F28" s="25">
        <v>0.14950980392156862</v>
      </c>
      <c r="H28" s="9" t="s">
        <v>31</v>
      </c>
      <c r="I28" s="21">
        <v>140</v>
      </c>
      <c r="J28" s="21">
        <v>10153</v>
      </c>
      <c r="K28" s="21">
        <v>41695</v>
      </c>
      <c r="L28" s="56">
        <v>0.24350641563736658</v>
      </c>
    </row>
    <row r="29" spans="2:12" ht="15" customHeight="1" x14ac:dyDescent="0.2">
      <c r="B29" s="9" t="s">
        <v>82</v>
      </c>
      <c r="C29" s="21">
        <v>133</v>
      </c>
      <c r="D29" s="21">
        <v>1759</v>
      </c>
      <c r="E29" s="21">
        <v>37148</v>
      </c>
      <c r="F29" s="25">
        <v>4.7351135996554321E-2</v>
      </c>
      <c r="H29" s="9" t="s">
        <v>359</v>
      </c>
      <c r="I29" s="21">
        <v>97</v>
      </c>
      <c r="J29" s="21">
        <v>8973</v>
      </c>
      <c r="K29" s="21">
        <v>28418</v>
      </c>
      <c r="L29" s="56">
        <v>0.31575058061791822</v>
      </c>
    </row>
    <row r="30" spans="2:12" ht="15" customHeight="1" x14ac:dyDescent="0.2">
      <c r="B30" s="9" t="s">
        <v>25</v>
      </c>
      <c r="C30" s="21">
        <v>59</v>
      </c>
      <c r="D30" s="21">
        <v>1585</v>
      </c>
      <c r="E30" s="21">
        <v>7552</v>
      </c>
      <c r="F30" s="25">
        <v>0.2098781779661017</v>
      </c>
      <c r="H30" s="9" t="s">
        <v>32</v>
      </c>
      <c r="I30" s="21">
        <v>206</v>
      </c>
      <c r="J30" s="21">
        <v>8836</v>
      </c>
      <c r="K30" s="21">
        <v>63327</v>
      </c>
      <c r="L30" s="56">
        <v>0.13952974244792901</v>
      </c>
    </row>
    <row r="31" spans="2:12" ht="15" customHeight="1" x14ac:dyDescent="0.2">
      <c r="B31" s="9" t="s">
        <v>150</v>
      </c>
      <c r="C31" s="21">
        <v>124</v>
      </c>
      <c r="D31" s="21">
        <v>1303</v>
      </c>
      <c r="E31" s="21">
        <v>31830</v>
      </c>
      <c r="F31" s="25">
        <v>4.0936223688344327E-2</v>
      </c>
      <c r="H31" s="9" t="s">
        <v>150</v>
      </c>
      <c r="I31" s="21">
        <v>803</v>
      </c>
      <c r="J31" s="21">
        <v>30166</v>
      </c>
      <c r="K31" s="21">
        <v>194249</v>
      </c>
      <c r="L31" s="56">
        <v>0.15529552275687392</v>
      </c>
    </row>
    <row r="32" spans="2:12" x14ac:dyDescent="0.2">
      <c r="C32" s="21"/>
      <c r="D32" s="21"/>
      <c r="E32" s="21"/>
      <c r="I32" s="21"/>
      <c r="J32" s="21"/>
      <c r="K32" s="21"/>
      <c r="L32" s="56"/>
    </row>
    <row r="33" spans="1:13" x14ac:dyDescent="0.2">
      <c r="B33" s="9" t="s">
        <v>8</v>
      </c>
      <c r="C33" s="21">
        <v>19818</v>
      </c>
      <c r="D33" s="21">
        <v>1122922</v>
      </c>
      <c r="E33" s="21">
        <v>5552953</v>
      </c>
      <c r="F33" s="25">
        <v>0.20222069230551745</v>
      </c>
      <c r="H33" s="9" t="s">
        <v>8</v>
      </c>
      <c r="I33" s="21">
        <v>19818</v>
      </c>
      <c r="J33" s="21">
        <v>1122922</v>
      </c>
      <c r="K33" s="21">
        <v>5552953</v>
      </c>
      <c r="L33" s="56">
        <v>0.20222069230551745</v>
      </c>
    </row>
    <row r="34" spans="1:13" ht="13.5" thickBot="1" x14ac:dyDescent="0.25">
      <c r="B34" s="48"/>
      <c r="C34" s="48"/>
      <c r="D34" s="48"/>
      <c r="E34" s="48"/>
      <c r="F34" s="48"/>
      <c r="H34" s="48"/>
      <c r="I34" s="48"/>
      <c r="J34" s="48"/>
      <c r="K34" s="48"/>
      <c r="L34" s="48"/>
      <c r="M34" s="49"/>
    </row>
    <row r="35" spans="1:13" x14ac:dyDescent="0.2">
      <c r="C35" s="21"/>
      <c r="D35" s="21"/>
      <c r="E35" s="21"/>
      <c r="I35" s="21"/>
      <c r="J35" s="21"/>
      <c r="K35" s="21"/>
      <c r="L35" s="56"/>
    </row>
    <row r="36" spans="1:13" x14ac:dyDescent="0.2">
      <c r="B36" s="8" t="s">
        <v>286</v>
      </c>
      <c r="C36" s="21"/>
      <c r="D36" s="21"/>
      <c r="E36" s="21"/>
      <c r="I36" s="21"/>
      <c r="J36" s="21"/>
      <c r="K36" s="21"/>
      <c r="L36" s="56"/>
    </row>
    <row r="37" spans="1:13" x14ac:dyDescent="0.2">
      <c r="B37" s="8" t="s">
        <v>318</v>
      </c>
      <c r="C37" s="21"/>
      <c r="D37" s="21"/>
      <c r="E37" s="21"/>
      <c r="I37" s="21"/>
      <c r="J37" s="21"/>
      <c r="K37" s="21"/>
      <c r="L37" s="56"/>
    </row>
    <row r="38" spans="1:13" x14ac:dyDescent="0.2">
      <c r="B38" s="9" t="s">
        <v>398</v>
      </c>
      <c r="C38" s="21"/>
      <c r="D38" s="21"/>
      <c r="E38" s="21"/>
      <c r="I38" s="21"/>
      <c r="J38" s="21"/>
      <c r="K38" s="21"/>
      <c r="L38" s="56"/>
    </row>
    <row r="39" spans="1:13" x14ac:dyDescent="0.2">
      <c r="B39" s="9" t="s">
        <v>291</v>
      </c>
      <c r="I39" s="21"/>
      <c r="J39" s="21"/>
      <c r="K39" s="21"/>
      <c r="L39" s="56"/>
    </row>
    <row r="40" spans="1:13" x14ac:dyDescent="0.2">
      <c r="B40"/>
      <c r="C40"/>
      <c r="D40"/>
      <c r="E40"/>
      <c r="F40"/>
      <c r="G40"/>
      <c r="H40"/>
      <c r="I40"/>
      <c r="J40"/>
      <c r="K40"/>
      <c r="L40"/>
    </row>
    <row r="41" spans="1:13" x14ac:dyDescent="0.2">
      <c r="A41"/>
      <c r="B41"/>
      <c r="C41"/>
      <c r="D41"/>
      <c r="E41"/>
      <c r="H41"/>
      <c r="I41"/>
      <c r="J41"/>
      <c r="K41"/>
      <c r="L41" s="56"/>
    </row>
    <row r="42" spans="1:13" x14ac:dyDescent="0.2">
      <c r="A42" s="107"/>
      <c r="B42"/>
      <c r="C42"/>
      <c r="D42"/>
      <c r="E42"/>
      <c r="H42"/>
      <c r="I42"/>
      <c r="J42"/>
      <c r="K42"/>
      <c r="L42" s="56"/>
    </row>
    <row r="43" spans="1:13" x14ac:dyDescent="0.2">
      <c r="A43" s="107"/>
      <c r="B43"/>
      <c r="C43"/>
      <c r="D43"/>
      <c r="E43"/>
      <c r="H43"/>
      <c r="I43"/>
      <c r="J43"/>
      <c r="K43"/>
      <c r="L43" s="56"/>
    </row>
    <row r="44" spans="1:13" x14ac:dyDescent="0.2">
      <c r="A44" s="107"/>
      <c r="B44"/>
      <c r="C44"/>
      <c r="D44"/>
      <c r="E44"/>
      <c r="H44"/>
      <c r="I44"/>
      <c r="J44"/>
      <c r="K44"/>
      <c r="L44" s="8"/>
    </row>
    <row r="45" spans="1:13" x14ac:dyDescent="0.2">
      <c r="A45" s="107"/>
      <c r="B45"/>
      <c r="C45"/>
      <c r="D45"/>
      <c r="E45"/>
      <c r="H45"/>
      <c r="I45"/>
      <c r="J45"/>
      <c r="K45"/>
    </row>
    <row r="46" spans="1:13" x14ac:dyDescent="0.2">
      <c r="A46" s="107"/>
      <c r="B46"/>
      <c r="C46"/>
      <c r="D46"/>
      <c r="E46"/>
      <c r="H46"/>
      <c r="I46"/>
      <c r="J46"/>
      <c r="K46"/>
    </row>
    <row r="47" spans="1:13" x14ac:dyDescent="0.2">
      <c r="A47" s="107"/>
      <c r="B47"/>
      <c r="C47"/>
      <c r="D47"/>
      <c r="E47"/>
      <c r="H47"/>
      <c r="I47"/>
      <c r="J47"/>
      <c r="K47"/>
    </row>
    <row r="48" spans="1:13" x14ac:dyDescent="0.2">
      <c r="A48" s="107"/>
      <c r="B48"/>
      <c r="C48"/>
      <c r="D48"/>
      <c r="E48"/>
      <c r="H48"/>
      <c r="I48"/>
      <c r="J48"/>
      <c r="K48"/>
      <c r="L48" s="8"/>
    </row>
    <row r="49" spans="1:12" x14ac:dyDescent="0.2">
      <c r="A49" s="107"/>
      <c r="B49"/>
      <c r="C49"/>
      <c r="D49"/>
      <c r="E49"/>
      <c r="H49"/>
      <c r="I49"/>
      <c r="J49"/>
      <c r="K49"/>
      <c r="L49" s="8"/>
    </row>
    <row r="50" spans="1:12" x14ac:dyDescent="0.2">
      <c r="A50" s="107"/>
      <c r="B50"/>
      <c r="C50"/>
      <c r="D50"/>
      <c r="E50"/>
      <c r="H50"/>
      <c r="I50"/>
      <c r="J50"/>
      <c r="K50"/>
      <c r="L50" s="8"/>
    </row>
    <row r="51" spans="1:12" x14ac:dyDescent="0.2">
      <c r="A51" s="107"/>
      <c r="B51"/>
      <c r="C51"/>
      <c r="D51"/>
      <c r="E51"/>
      <c r="H51"/>
      <c r="I51"/>
      <c r="J51"/>
      <c r="K51"/>
      <c r="L51" s="8"/>
    </row>
    <row r="52" spans="1:12" x14ac:dyDescent="0.2">
      <c r="A52" s="107"/>
      <c r="B52"/>
      <c r="C52"/>
      <c r="D52"/>
      <c r="E52"/>
      <c r="H52"/>
      <c r="I52"/>
      <c r="J52"/>
      <c r="K52"/>
      <c r="L52" s="8"/>
    </row>
    <row r="53" spans="1:12" x14ac:dyDescent="0.2">
      <c r="A53" s="107"/>
      <c r="B53"/>
      <c r="C53"/>
      <c r="D53"/>
      <c r="E53"/>
      <c r="H53"/>
      <c r="I53"/>
      <c r="J53"/>
      <c r="K53"/>
      <c r="L53" s="8"/>
    </row>
    <row r="54" spans="1:12" x14ac:dyDescent="0.2">
      <c r="A54" s="107"/>
      <c r="B54"/>
      <c r="C54"/>
      <c r="D54"/>
      <c r="E54"/>
      <c r="H54"/>
      <c r="I54"/>
      <c r="J54"/>
      <c r="K54"/>
      <c r="L54" s="8"/>
    </row>
    <row r="55" spans="1:12" x14ac:dyDescent="0.2">
      <c r="A55" s="107"/>
      <c r="B55"/>
      <c r="C55"/>
      <c r="D55"/>
      <c r="E55"/>
      <c r="H55"/>
      <c r="I55"/>
      <c r="J55"/>
      <c r="K55"/>
      <c r="L55" s="8"/>
    </row>
    <row r="56" spans="1:12" x14ac:dyDescent="0.2">
      <c r="A56" s="107"/>
      <c r="B56"/>
      <c r="C56"/>
      <c r="D56"/>
      <c r="E56"/>
      <c r="H56"/>
      <c r="I56"/>
      <c r="J56"/>
      <c r="K56"/>
      <c r="L56" s="8"/>
    </row>
    <row r="57" spans="1:12" x14ac:dyDescent="0.2">
      <c r="A57" s="107"/>
      <c r="B57"/>
      <c r="C57"/>
      <c r="D57"/>
      <c r="E57"/>
      <c r="H57"/>
      <c r="I57"/>
      <c r="J57"/>
      <c r="K57"/>
      <c r="L57" s="8"/>
    </row>
    <row r="58" spans="1:12" x14ac:dyDescent="0.2">
      <c r="A58" s="107"/>
      <c r="B58"/>
      <c r="C58"/>
      <c r="D58"/>
      <c r="E58"/>
      <c r="H58"/>
      <c r="I58"/>
      <c r="J58"/>
      <c r="K58"/>
      <c r="L58" s="18"/>
    </row>
    <row r="59" spans="1:12" x14ac:dyDescent="0.2">
      <c r="A59" s="107"/>
      <c r="B59"/>
      <c r="C59"/>
      <c r="D59"/>
      <c r="E59"/>
      <c r="H59"/>
      <c r="I59"/>
      <c r="J59"/>
      <c r="K59"/>
    </row>
    <row r="60" spans="1:12" x14ac:dyDescent="0.2">
      <c r="A60" s="107"/>
      <c r="B60"/>
      <c r="C60"/>
      <c r="D60"/>
      <c r="E60"/>
      <c r="H60"/>
      <c r="I60"/>
      <c r="J60"/>
      <c r="K60"/>
    </row>
    <row r="61" spans="1:12" x14ac:dyDescent="0.2">
      <c r="A61" s="107"/>
      <c r="B61"/>
      <c r="C61"/>
      <c r="D61"/>
      <c r="E61"/>
      <c r="H61"/>
      <c r="I61"/>
      <c r="J61"/>
      <c r="K61"/>
    </row>
    <row r="62" spans="1:12" x14ac:dyDescent="0.2">
      <c r="A62" s="107"/>
      <c r="B62"/>
      <c r="C62"/>
      <c r="D62"/>
      <c r="E62"/>
      <c r="H62"/>
      <c r="I62"/>
      <c r="J62"/>
      <c r="K62"/>
    </row>
    <row r="63" spans="1:12" x14ac:dyDescent="0.2">
      <c r="A63" s="107"/>
      <c r="B63"/>
      <c r="C63"/>
      <c r="D63"/>
      <c r="E63"/>
      <c r="H63"/>
      <c r="I63"/>
      <c r="J63"/>
      <c r="K63"/>
    </row>
    <row r="64" spans="1:12" x14ac:dyDescent="0.2">
      <c r="A64" s="107"/>
      <c r="B64"/>
      <c r="C64"/>
      <c r="D64"/>
      <c r="E64"/>
      <c r="H64"/>
      <c r="I64"/>
      <c r="J64"/>
      <c r="K64"/>
    </row>
    <row r="65" spans="1:11" x14ac:dyDescent="0.2">
      <c r="A65" s="107"/>
      <c r="B65"/>
      <c r="C65"/>
      <c r="D65"/>
      <c r="E65"/>
      <c r="H65"/>
      <c r="I65"/>
      <c r="J65"/>
      <c r="K65"/>
    </row>
    <row r="66" spans="1:11" x14ac:dyDescent="0.2">
      <c r="A66" s="107"/>
      <c r="B66"/>
      <c r="C66"/>
      <c r="D66"/>
      <c r="E66"/>
      <c r="H66"/>
      <c r="I66"/>
      <c r="J66"/>
      <c r="K66"/>
    </row>
    <row r="67" spans="1:11" x14ac:dyDescent="0.2">
      <c r="A67" s="107"/>
      <c r="B67"/>
      <c r="C67"/>
      <c r="D67"/>
      <c r="E67"/>
      <c r="H67"/>
      <c r="I67"/>
      <c r="J67"/>
      <c r="K67"/>
    </row>
    <row r="68" spans="1:11" x14ac:dyDescent="0.2">
      <c r="A68" s="107"/>
      <c r="B68"/>
      <c r="C68"/>
      <c r="D68"/>
      <c r="E68"/>
      <c r="H68"/>
      <c r="I68"/>
      <c r="J68"/>
      <c r="K68"/>
    </row>
    <row r="69" spans="1:11" x14ac:dyDescent="0.2">
      <c r="A69" s="107"/>
      <c r="B69"/>
      <c r="C69"/>
      <c r="D69"/>
      <c r="E69"/>
      <c r="H69"/>
      <c r="I69"/>
      <c r="J69"/>
      <c r="K69"/>
    </row>
    <row r="70" spans="1:11" x14ac:dyDescent="0.2">
      <c r="A70"/>
      <c r="B70"/>
      <c r="C70"/>
      <c r="D70"/>
      <c r="E70"/>
      <c r="H70"/>
      <c r="I70"/>
      <c r="J70"/>
      <c r="K70"/>
    </row>
    <row r="71" spans="1:11" x14ac:dyDescent="0.2">
      <c r="A71"/>
      <c r="B71"/>
      <c r="C71"/>
      <c r="D71"/>
      <c r="E71"/>
      <c r="H71"/>
      <c r="I71"/>
      <c r="J71"/>
      <c r="K71"/>
    </row>
    <row r="72" spans="1:11" x14ac:dyDescent="0.2">
      <c r="H72"/>
      <c r="I72"/>
      <c r="J72"/>
      <c r="K72"/>
    </row>
    <row r="73" spans="1:11" x14ac:dyDescent="0.2">
      <c r="H73"/>
      <c r="I73"/>
      <c r="J73"/>
      <c r="K73"/>
    </row>
    <row r="74" spans="1:11" x14ac:dyDescent="0.2">
      <c r="H74"/>
      <c r="I74"/>
      <c r="J74"/>
      <c r="K74"/>
    </row>
    <row r="75" spans="1:11" x14ac:dyDescent="0.2">
      <c r="H75"/>
      <c r="I75"/>
      <c r="J75"/>
      <c r="K75"/>
    </row>
    <row r="76" spans="1:11" x14ac:dyDescent="0.2">
      <c r="H76"/>
      <c r="I76"/>
      <c r="J76"/>
      <c r="K76"/>
    </row>
    <row r="77" spans="1:11" x14ac:dyDescent="0.2">
      <c r="H77"/>
      <c r="I77"/>
      <c r="J77"/>
      <c r="K77"/>
    </row>
    <row r="78" spans="1:11" x14ac:dyDescent="0.2">
      <c r="H78"/>
      <c r="I78"/>
      <c r="J78"/>
      <c r="K78"/>
    </row>
    <row r="79" spans="1:11" x14ac:dyDescent="0.2">
      <c r="H79"/>
      <c r="I79"/>
      <c r="J79"/>
      <c r="K79"/>
    </row>
    <row r="80" spans="1:11" x14ac:dyDescent="0.2">
      <c r="H80"/>
      <c r="I80"/>
      <c r="J80"/>
      <c r="K80"/>
    </row>
    <row r="81" spans="8:13" x14ac:dyDescent="0.2">
      <c r="H81"/>
      <c r="I81"/>
      <c r="J81"/>
      <c r="K81"/>
    </row>
    <row r="82" spans="8:13" x14ac:dyDescent="0.2">
      <c r="H82"/>
      <c r="I82"/>
      <c r="J82"/>
      <c r="K82"/>
    </row>
    <row r="83" spans="8:13" x14ac:dyDescent="0.2">
      <c r="H83"/>
      <c r="I83"/>
      <c r="J83"/>
      <c r="K83"/>
    </row>
    <row r="84" spans="8:13" x14ac:dyDescent="0.2">
      <c r="H84"/>
      <c r="I84"/>
      <c r="J84"/>
      <c r="K84"/>
    </row>
    <row r="85" spans="8:13" x14ac:dyDescent="0.2">
      <c r="H85"/>
      <c r="I85"/>
      <c r="J85"/>
      <c r="K85"/>
    </row>
    <row r="86" spans="8:13" x14ac:dyDescent="0.2">
      <c r="H86"/>
      <c r="I86"/>
      <c r="J86"/>
      <c r="K86"/>
    </row>
    <row r="87" spans="8:13" x14ac:dyDescent="0.2">
      <c r="H87"/>
      <c r="I87"/>
      <c r="J87"/>
      <c r="K87"/>
    </row>
    <row r="88" spans="8:13" x14ac:dyDescent="0.2">
      <c r="H88"/>
      <c r="I88"/>
      <c r="J88"/>
      <c r="K88"/>
    </row>
    <row r="89" spans="8:13" x14ac:dyDescent="0.2">
      <c r="H89"/>
      <c r="I89"/>
      <c r="J89"/>
      <c r="K89"/>
      <c r="L89" s="18"/>
      <c r="M89" s="18"/>
    </row>
    <row r="90" spans="8:13" x14ac:dyDescent="0.2">
      <c r="H90"/>
      <c r="I90"/>
      <c r="J90"/>
      <c r="K90"/>
    </row>
    <row r="91" spans="8:13" x14ac:dyDescent="0.2">
      <c r="H91"/>
      <c r="I91"/>
      <c r="J91"/>
      <c r="K91"/>
    </row>
    <row r="92" spans="8:13" x14ac:dyDescent="0.2">
      <c r="H92"/>
      <c r="I92"/>
      <c r="J92"/>
      <c r="K92"/>
    </row>
    <row r="93" spans="8:13" x14ac:dyDescent="0.2">
      <c r="H93"/>
      <c r="I93"/>
      <c r="J93"/>
      <c r="K93"/>
    </row>
    <row r="94" spans="8:13" x14ac:dyDescent="0.2">
      <c r="H94"/>
      <c r="I94"/>
      <c r="J94"/>
      <c r="K94"/>
    </row>
    <row r="95" spans="8:13" x14ac:dyDescent="0.2">
      <c r="H95"/>
      <c r="I95"/>
      <c r="J95"/>
      <c r="K95"/>
    </row>
    <row r="96" spans="8:13" x14ac:dyDescent="0.2">
      <c r="H96"/>
      <c r="I96"/>
      <c r="J96"/>
      <c r="K96"/>
    </row>
    <row r="97" spans="8:11" x14ac:dyDescent="0.2">
      <c r="H97"/>
      <c r="I97"/>
      <c r="J97"/>
      <c r="K97"/>
    </row>
    <row r="98" spans="8:11" x14ac:dyDescent="0.2">
      <c r="H98"/>
      <c r="I98"/>
      <c r="J98"/>
      <c r="K98"/>
    </row>
    <row r="99" spans="8:11" x14ac:dyDescent="0.2">
      <c r="H99"/>
      <c r="I99"/>
      <c r="J99"/>
      <c r="K99"/>
    </row>
    <row r="100" spans="8:11" x14ac:dyDescent="0.2">
      <c r="H100"/>
      <c r="I100"/>
      <c r="J100"/>
      <c r="K100"/>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0"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4" customWidth="1"/>
    <col min="2" max="2" width="20.7109375" style="54" customWidth="1"/>
    <col min="3" max="3" width="11.7109375" style="98" customWidth="1"/>
    <col min="4" max="4" width="10.7109375" style="99" customWidth="1"/>
    <col min="5" max="5" width="11.7109375" style="99" customWidth="1"/>
    <col min="6" max="6" width="2.7109375" style="97" customWidth="1"/>
    <col min="7" max="7" width="11.7109375" style="98" customWidth="1"/>
    <col min="8" max="8" width="10.7109375" style="99" customWidth="1"/>
    <col min="9" max="9" width="11.7109375" style="99" customWidth="1"/>
    <col min="10" max="256" width="9.140625" style="54"/>
    <col min="257" max="257" width="25.7109375" style="54" customWidth="1"/>
    <col min="258" max="258" width="20.7109375" style="54" customWidth="1"/>
    <col min="259" max="259" width="10.7109375" style="54" customWidth="1"/>
    <col min="260" max="260" width="9.7109375" style="54" customWidth="1"/>
    <col min="261" max="261" width="8.7109375" style="54" customWidth="1"/>
    <col min="262" max="262" width="2" style="54" customWidth="1"/>
    <col min="263" max="263" width="10.7109375" style="54" customWidth="1"/>
    <col min="264" max="264" width="9.7109375" style="54" customWidth="1"/>
    <col min="265" max="265" width="8.7109375" style="54" customWidth="1"/>
    <col min="266" max="512" width="9.140625" style="54"/>
    <col min="513" max="513" width="25.7109375" style="54" customWidth="1"/>
    <col min="514" max="514" width="20.7109375" style="54" customWidth="1"/>
    <col min="515" max="515" width="10.7109375" style="54" customWidth="1"/>
    <col min="516" max="516" width="9.7109375" style="54" customWidth="1"/>
    <col min="517" max="517" width="8.7109375" style="54" customWidth="1"/>
    <col min="518" max="518" width="2" style="54" customWidth="1"/>
    <col min="519" max="519" width="10.7109375" style="54" customWidth="1"/>
    <col min="520" max="520" width="9.7109375" style="54" customWidth="1"/>
    <col min="521" max="521" width="8.7109375" style="54" customWidth="1"/>
    <col min="522" max="768" width="9.140625" style="54"/>
    <col min="769" max="769" width="25.7109375" style="54" customWidth="1"/>
    <col min="770" max="770" width="20.7109375" style="54" customWidth="1"/>
    <col min="771" max="771" width="10.7109375" style="54" customWidth="1"/>
    <col min="772" max="772" width="9.7109375" style="54" customWidth="1"/>
    <col min="773" max="773" width="8.7109375" style="54" customWidth="1"/>
    <col min="774" max="774" width="2" style="54" customWidth="1"/>
    <col min="775" max="775" width="10.7109375" style="54" customWidth="1"/>
    <col min="776" max="776" width="9.7109375" style="54" customWidth="1"/>
    <col min="777" max="777" width="8.7109375" style="54" customWidth="1"/>
    <col min="778" max="1024" width="9.140625" style="54"/>
    <col min="1025" max="1025" width="25.7109375" style="54" customWidth="1"/>
    <col min="1026" max="1026" width="20.7109375" style="54" customWidth="1"/>
    <col min="1027" max="1027" width="10.7109375" style="54" customWidth="1"/>
    <col min="1028" max="1028" width="9.7109375" style="54" customWidth="1"/>
    <col min="1029" max="1029" width="8.7109375" style="54" customWidth="1"/>
    <col min="1030" max="1030" width="2" style="54" customWidth="1"/>
    <col min="1031" max="1031" width="10.7109375" style="54" customWidth="1"/>
    <col min="1032" max="1032" width="9.7109375" style="54" customWidth="1"/>
    <col min="1033" max="1033" width="8.7109375" style="54" customWidth="1"/>
    <col min="1034" max="1280" width="9.140625" style="54"/>
    <col min="1281" max="1281" width="25.7109375" style="54" customWidth="1"/>
    <col min="1282" max="1282" width="20.7109375" style="54" customWidth="1"/>
    <col min="1283" max="1283" width="10.7109375" style="54" customWidth="1"/>
    <col min="1284" max="1284" width="9.7109375" style="54" customWidth="1"/>
    <col min="1285" max="1285" width="8.7109375" style="54" customWidth="1"/>
    <col min="1286" max="1286" width="2" style="54" customWidth="1"/>
    <col min="1287" max="1287" width="10.7109375" style="54" customWidth="1"/>
    <col min="1288" max="1288" width="9.7109375" style="54" customWidth="1"/>
    <col min="1289" max="1289" width="8.7109375" style="54" customWidth="1"/>
    <col min="1290" max="1536" width="9.140625" style="54"/>
    <col min="1537" max="1537" width="25.7109375" style="54" customWidth="1"/>
    <col min="1538" max="1538" width="20.7109375" style="54" customWidth="1"/>
    <col min="1539" max="1539" width="10.7109375" style="54" customWidth="1"/>
    <col min="1540" max="1540" width="9.7109375" style="54" customWidth="1"/>
    <col min="1541" max="1541" width="8.7109375" style="54" customWidth="1"/>
    <col min="1542" max="1542" width="2" style="54" customWidth="1"/>
    <col min="1543" max="1543" width="10.7109375" style="54" customWidth="1"/>
    <col min="1544" max="1544" width="9.7109375" style="54" customWidth="1"/>
    <col min="1545" max="1545" width="8.7109375" style="54" customWidth="1"/>
    <col min="1546" max="1792" width="9.140625" style="54"/>
    <col min="1793" max="1793" width="25.7109375" style="54" customWidth="1"/>
    <col min="1794" max="1794" width="20.7109375" style="54" customWidth="1"/>
    <col min="1795" max="1795" width="10.7109375" style="54" customWidth="1"/>
    <col min="1796" max="1796" width="9.7109375" style="54" customWidth="1"/>
    <col min="1797" max="1797" width="8.7109375" style="54" customWidth="1"/>
    <col min="1798" max="1798" width="2" style="54" customWidth="1"/>
    <col min="1799" max="1799" width="10.7109375" style="54" customWidth="1"/>
    <col min="1800" max="1800" width="9.7109375" style="54" customWidth="1"/>
    <col min="1801" max="1801" width="8.7109375" style="54" customWidth="1"/>
    <col min="1802" max="2048" width="9.140625" style="54"/>
    <col min="2049" max="2049" width="25.7109375" style="54" customWidth="1"/>
    <col min="2050" max="2050" width="20.7109375" style="54" customWidth="1"/>
    <col min="2051" max="2051" width="10.7109375" style="54" customWidth="1"/>
    <col min="2052" max="2052" width="9.7109375" style="54" customWidth="1"/>
    <col min="2053" max="2053" width="8.7109375" style="54" customWidth="1"/>
    <col min="2054" max="2054" width="2" style="54" customWidth="1"/>
    <col min="2055" max="2055" width="10.7109375" style="54" customWidth="1"/>
    <col min="2056" max="2056" width="9.7109375" style="54" customWidth="1"/>
    <col min="2057" max="2057" width="8.7109375" style="54" customWidth="1"/>
    <col min="2058" max="2304" width="9.140625" style="54"/>
    <col min="2305" max="2305" width="25.7109375" style="54" customWidth="1"/>
    <col min="2306" max="2306" width="20.7109375" style="54" customWidth="1"/>
    <col min="2307" max="2307" width="10.7109375" style="54" customWidth="1"/>
    <col min="2308" max="2308" width="9.7109375" style="54" customWidth="1"/>
    <col min="2309" max="2309" width="8.7109375" style="54" customWidth="1"/>
    <col min="2310" max="2310" width="2" style="54" customWidth="1"/>
    <col min="2311" max="2311" width="10.7109375" style="54" customWidth="1"/>
    <col min="2312" max="2312" width="9.7109375" style="54" customWidth="1"/>
    <col min="2313" max="2313" width="8.7109375" style="54" customWidth="1"/>
    <col min="2314" max="2560" width="9.140625" style="54"/>
    <col min="2561" max="2561" width="25.7109375" style="54" customWidth="1"/>
    <col min="2562" max="2562" width="20.7109375" style="54" customWidth="1"/>
    <col min="2563" max="2563" width="10.7109375" style="54" customWidth="1"/>
    <col min="2564" max="2564" width="9.7109375" style="54" customWidth="1"/>
    <col min="2565" max="2565" width="8.7109375" style="54" customWidth="1"/>
    <col min="2566" max="2566" width="2" style="54" customWidth="1"/>
    <col min="2567" max="2567" width="10.7109375" style="54" customWidth="1"/>
    <col min="2568" max="2568" width="9.7109375" style="54" customWidth="1"/>
    <col min="2569" max="2569" width="8.7109375" style="54" customWidth="1"/>
    <col min="2570" max="2816" width="9.140625" style="54"/>
    <col min="2817" max="2817" width="25.7109375" style="54" customWidth="1"/>
    <col min="2818" max="2818" width="20.7109375" style="54" customWidth="1"/>
    <col min="2819" max="2819" width="10.7109375" style="54" customWidth="1"/>
    <col min="2820" max="2820" width="9.7109375" style="54" customWidth="1"/>
    <col min="2821" max="2821" width="8.7109375" style="54" customWidth="1"/>
    <col min="2822" max="2822" width="2" style="54" customWidth="1"/>
    <col min="2823" max="2823" width="10.7109375" style="54" customWidth="1"/>
    <col min="2824" max="2824" width="9.7109375" style="54" customWidth="1"/>
    <col min="2825" max="2825" width="8.7109375" style="54" customWidth="1"/>
    <col min="2826" max="3072" width="9.140625" style="54"/>
    <col min="3073" max="3073" width="25.7109375" style="54" customWidth="1"/>
    <col min="3074" max="3074" width="20.7109375" style="54" customWidth="1"/>
    <col min="3075" max="3075" width="10.7109375" style="54" customWidth="1"/>
    <col min="3076" max="3076" width="9.7109375" style="54" customWidth="1"/>
    <col min="3077" max="3077" width="8.7109375" style="54" customWidth="1"/>
    <col min="3078" max="3078" width="2" style="54" customWidth="1"/>
    <col min="3079" max="3079" width="10.7109375" style="54" customWidth="1"/>
    <col min="3080" max="3080" width="9.7109375" style="54" customWidth="1"/>
    <col min="3081" max="3081" width="8.7109375" style="54" customWidth="1"/>
    <col min="3082" max="3328" width="9.140625" style="54"/>
    <col min="3329" max="3329" width="25.7109375" style="54" customWidth="1"/>
    <col min="3330" max="3330" width="20.7109375" style="54" customWidth="1"/>
    <col min="3331" max="3331" width="10.7109375" style="54" customWidth="1"/>
    <col min="3332" max="3332" width="9.7109375" style="54" customWidth="1"/>
    <col min="3333" max="3333" width="8.7109375" style="54" customWidth="1"/>
    <col min="3334" max="3334" width="2" style="54" customWidth="1"/>
    <col min="3335" max="3335" width="10.7109375" style="54" customWidth="1"/>
    <col min="3336" max="3336" width="9.7109375" style="54" customWidth="1"/>
    <col min="3337" max="3337" width="8.7109375" style="54" customWidth="1"/>
    <col min="3338" max="3584" width="9.140625" style="54"/>
    <col min="3585" max="3585" width="25.7109375" style="54" customWidth="1"/>
    <col min="3586" max="3586" width="20.7109375" style="54" customWidth="1"/>
    <col min="3587" max="3587" width="10.7109375" style="54" customWidth="1"/>
    <col min="3588" max="3588" width="9.7109375" style="54" customWidth="1"/>
    <col min="3589" max="3589" width="8.7109375" style="54" customWidth="1"/>
    <col min="3590" max="3590" width="2" style="54" customWidth="1"/>
    <col min="3591" max="3591" width="10.7109375" style="54" customWidth="1"/>
    <col min="3592" max="3592" width="9.7109375" style="54" customWidth="1"/>
    <col min="3593" max="3593" width="8.7109375" style="54" customWidth="1"/>
    <col min="3594" max="3840" width="9.140625" style="54"/>
    <col min="3841" max="3841" width="25.7109375" style="54" customWidth="1"/>
    <col min="3842" max="3842" width="20.7109375" style="54" customWidth="1"/>
    <col min="3843" max="3843" width="10.7109375" style="54" customWidth="1"/>
    <col min="3844" max="3844" width="9.7109375" style="54" customWidth="1"/>
    <col min="3845" max="3845" width="8.7109375" style="54" customWidth="1"/>
    <col min="3846" max="3846" width="2" style="54" customWidth="1"/>
    <col min="3847" max="3847" width="10.7109375" style="54" customWidth="1"/>
    <col min="3848" max="3848" width="9.7109375" style="54" customWidth="1"/>
    <col min="3849" max="3849" width="8.7109375" style="54" customWidth="1"/>
    <col min="3850" max="4096" width="9.140625" style="54"/>
    <col min="4097" max="4097" width="25.7109375" style="54" customWidth="1"/>
    <col min="4098" max="4098" width="20.7109375" style="54" customWidth="1"/>
    <col min="4099" max="4099" width="10.7109375" style="54" customWidth="1"/>
    <col min="4100" max="4100" width="9.7109375" style="54" customWidth="1"/>
    <col min="4101" max="4101" width="8.7109375" style="54" customWidth="1"/>
    <col min="4102" max="4102" width="2" style="54" customWidth="1"/>
    <col min="4103" max="4103" width="10.7109375" style="54" customWidth="1"/>
    <col min="4104" max="4104" width="9.7109375" style="54" customWidth="1"/>
    <col min="4105" max="4105" width="8.7109375" style="54" customWidth="1"/>
    <col min="4106" max="4352" width="9.140625" style="54"/>
    <col min="4353" max="4353" width="25.7109375" style="54" customWidth="1"/>
    <col min="4354" max="4354" width="20.7109375" style="54" customWidth="1"/>
    <col min="4355" max="4355" width="10.7109375" style="54" customWidth="1"/>
    <col min="4356" max="4356" width="9.7109375" style="54" customWidth="1"/>
    <col min="4357" max="4357" width="8.7109375" style="54" customWidth="1"/>
    <col min="4358" max="4358" width="2" style="54" customWidth="1"/>
    <col min="4359" max="4359" width="10.7109375" style="54" customWidth="1"/>
    <col min="4360" max="4360" width="9.7109375" style="54" customWidth="1"/>
    <col min="4361" max="4361" width="8.7109375" style="54" customWidth="1"/>
    <col min="4362" max="4608" width="9.140625" style="54"/>
    <col min="4609" max="4609" width="25.7109375" style="54" customWidth="1"/>
    <col min="4610" max="4610" width="20.7109375" style="54" customWidth="1"/>
    <col min="4611" max="4611" width="10.7109375" style="54" customWidth="1"/>
    <col min="4612" max="4612" width="9.7109375" style="54" customWidth="1"/>
    <col min="4613" max="4613" width="8.7109375" style="54" customWidth="1"/>
    <col min="4614" max="4614" width="2" style="54" customWidth="1"/>
    <col min="4615" max="4615" width="10.7109375" style="54" customWidth="1"/>
    <col min="4616" max="4616" width="9.7109375" style="54" customWidth="1"/>
    <col min="4617" max="4617" width="8.7109375" style="54" customWidth="1"/>
    <col min="4618" max="4864" width="9.140625" style="54"/>
    <col min="4865" max="4865" width="25.7109375" style="54" customWidth="1"/>
    <col min="4866" max="4866" width="20.7109375" style="54" customWidth="1"/>
    <col min="4867" max="4867" width="10.7109375" style="54" customWidth="1"/>
    <col min="4868" max="4868" width="9.7109375" style="54" customWidth="1"/>
    <col min="4869" max="4869" width="8.7109375" style="54" customWidth="1"/>
    <col min="4870" max="4870" width="2" style="54" customWidth="1"/>
    <col min="4871" max="4871" width="10.7109375" style="54" customWidth="1"/>
    <col min="4872" max="4872" width="9.7109375" style="54" customWidth="1"/>
    <col min="4873" max="4873" width="8.7109375" style="54" customWidth="1"/>
    <col min="4874" max="5120" width="9.140625" style="54"/>
    <col min="5121" max="5121" width="25.7109375" style="54" customWidth="1"/>
    <col min="5122" max="5122" width="20.7109375" style="54" customWidth="1"/>
    <col min="5123" max="5123" width="10.7109375" style="54" customWidth="1"/>
    <col min="5124" max="5124" width="9.7109375" style="54" customWidth="1"/>
    <col min="5125" max="5125" width="8.7109375" style="54" customWidth="1"/>
    <col min="5126" max="5126" width="2" style="54" customWidth="1"/>
    <col min="5127" max="5127" width="10.7109375" style="54" customWidth="1"/>
    <col min="5128" max="5128" width="9.7109375" style="54" customWidth="1"/>
    <col min="5129" max="5129" width="8.7109375" style="54" customWidth="1"/>
    <col min="5130" max="5376" width="9.140625" style="54"/>
    <col min="5377" max="5377" width="25.7109375" style="54" customWidth="1"/>
    <col min="5378" max="5378" width="20.7109375" style="54" customWidth="1"/>
    <col min="5379" max="5379" width="10.7109375" style="54" customWidth="1"/>
    <col min="5380" max="5380" width="9.7109375" style="54" customWidth="1"/>
    <col min="5381" max="5381" width="8.7109375" style="54" customWidth="1"/>
    <col min="5382" max="5382" width="2" style="54" customWidth="1"/>
    <col min="5383" max="5383" width="10.7109375" style="54" customWidth="1"/>
    <col min="5384" max="5384" width="9.7109375" style="54" customWidth="1"/>
    <col min="5385" max="5385" width="8.7109375" style="54" customWidth="1"/>
    <col min="5386" max="5632" width="9.140625" style="54"/>
    <col min="5633" max="5633" width="25.7109375" style="54" customWidth="1"/>
    <col min="5634" max="5634" width="20.7109375" style="54" customWidth="1"/>
    <col min="5635" max="5635" width="10.7109375" style="54" customWidth="1"/>
    <col min="5636" max="5636" width="9.7109375" style="54" customWidth="1"/>
    <col min="5637" max="5637" width="8.7109375" style="54" customWidth="1"/>
    <col min="5638" max="5638" width="2" style="54" customWidth="1"/>
    <col min="5639" max="5639" width="10.7109375" style="54" customWidth="1"/>
    <col min="5640" max="5640" width="9.7109375" style="54" customWidth="1"/>
    <col min="5641" max="5641" width="8.7109375" style="54" customWidth="1"/>
    <col min="5642" max="5888" width="9.140625" style="54"/>
    <col min="5889" max="5889" width="25.7109375" style="54" customWidth="1"/>
    <col min="5890" max="5890" width="20.7109375" style="54" customWidth="1"/>
    <col min="5891" max="5891" width="10.7109375" style="54" customWidth="1"/>
    <col min="5892" max="5892" width="9.7109375" style="54" customWidth="1"/>
    <col min="5893" max="5893" width="8.7109375" style="54" customWidth="1"/>
    <col min="5894" max="5894" width="2" style="54" customWidth="1"/>
    <col min="5895" max="5895" width="10.7109375" style="54" customWidth="1"/>
    <col min="5896" max="5896" width="9.7109375" style="54" customWidth="1"/>
    <col min="5897" max="5897" width="8.7109375" style="54" customWidth="1"/>
    <col min="5898" max="6144" width="9.140625" style="54"/>
    <col min="6145" max="6145" width="25.7109375" style="54" customWidth="1"/>
    <col min="6146" max="6146" width="20.7109375" style="54" customWidth="1"/>
    <col min="6147" max="6147" width="10.7109375" style="54" customWidth="1"/>
    <col min="6148" max="6148" width="9.7109375" style="54" customWidth="1"/>
    <col min="6149" max="6149" width="8.7109375" style="54" customWidth="1"/>
    <col min="6150" max="6150" width="2" style="54" customWidth="1"/>
    <col min="6151" max="6151" width="10.7109375" style="54" customWidth="1"/>
    <col min="6152" max="6152" width="9.7109375" style="54" customWidth="1"/>
    <col min="6153" max="6153" width="8.7109375" style="54" customWidth="1"/>
    <col min="6154" max="6400" width="9.140625" style="54"/>
    <col min="6401" max="6401" width="25.7109375" style="54" customWidth="1"/>
    <col min="6402" max="6402" width="20.7109375" style="54" customWidth="1"/>
    <col min="6403" max="6403" width="10.7109375" style="54" customWidth="1"/>
    <col min="6404" max="6404" width="9.7109375" style="54" customWidth="1"/>
    <col min="6405" max="6405" width="8.7109375" style="54" customWidth="1"/>
    <col min="6406" max="6406" width="2" style="54" customWidth="1"/>
    <col min="6407" max="6407" width="10.7109375" style="54" customWidth="1"/>
    <col min="6408" max="6408" width="9.7109375" style="54" customWidth="1"/>
    <col min="6409" max="6409" width="8.7109375" style="54" customWidth="1"/>
    <col min="6410" max="6656" width="9.140625" style="54"/>
    <col min="6657" max="6657" width="25.7109375" style="54" customWidth="1"/>
    <col min="6658" max="6658" width="20.7109375" style="54" customWidth="1"/>
    <col min="6659" max="6659" width="10.7109375" style="54" customWidth="1"/>
    <col min="6660" max="6660" width="9.7109375" style="54" customWidth="1"/>
    <col min="6661" max="6661" width="8.7109375" style="54" customWidth="1"/>
    <col min="6662" max="6662" width="2" style="54" customWidth="1"/>
    <col min="6663" max="6663" width="10.7109375" style="54" customWidth="1"/>
    <col min="6664" max="6664" width="9.7109375" style="54" customWidth="1"/>
    <col min="6665" max="6665" width="8.7109375" style="54" customWidth="1"/>
    <col min="6666" max="6912" width="9.140625" style="54"/>
    <col min="6913" max="6913" width="25.7109375" style="54" customWidth="1"/>
    <col min="6914" max="6914" width="20.7109375" style="54" customWidth="1"/>
    <col min="6915" max="6915" width="10.7109375" style="54" customWidth="1"/>
    <col min="6916" max="6916" width="9.7109375" style="54" customWidth="1"/>
    <col min="6917" max="6917" width="8.7109375" style="54" customWidth="1"/>
    <col min="6918" max="6918" width="2" style="54" customWidth="1"/>
    <col min="6919" max="6919" width="10.7109375" style="54" customWidth="1"/>
    <col min="6920" max="6920" width="9.7109375" style="54" customWidth="1"/>
    <col min="6921" max="6921" width="8.7109375" style="54" customWidth="1"/>
    <col min="6922" max="7168" width="9.140625" style="54"/>
    <col min="7169" max="7169" width="25.7109375" style="54" customWidth="1"/>
    <col min="7170" max="7170" width="20.7109375" style="54" customWidth="1"/>
    <col min="7171" max="7171" width="10.7109375" style="54" customWidth="1"/>
    <col min="7172" max="7172" width="9.7109375" style="54" customWidth="1"/>
    <col min="7173" max="7173" width="8.7109375" style="54" customWidth="1"/>
    <col min="7174" max="7174" width="2" style="54" customWidth="1"/>
    <col min="7175" max="7175" width="10.7109375" style="54" customWidth="1"/>
    <col min="7176" max="7176" width="9.7109375" style="54" customWidth="1"/>
    <col min="7177" max="7177" width="8.7109375" style="54" customWidth="1"/>
    <col min="7178" max="7424" width="9.140625" style="54"/>
    <col min="7425" max="7425" width="25.7109375" style="54" customWidth="1"/>
    <col min="7426" max="7426" width="20.7109375" style="54" customWidth="1"/>
    <col min="7427" max="7427" width="10.7109375" style="54" customWidth="1"/>
    <col min="7428" max="7428" width="9.7109375" style="54" customWidth="1"/>
    <col min="7429" max="7429" width="8.7109375" style="54" customWidth="1"/>
    <col min="7430" max="7430" width="2" style="54" customWidth="1"/>
    <col min="7431" max="7431" width="10.7109375" style="54" customWidth="1"/>
    <col min="7432" max="7432" width="9.7109375" style="54" customWidth="1"/>
    <col min="7433" max="7433" width="8.7109375" style="54" customWidth="1"/>
    <col min="7434" max="7680" width="9.140625" style="54"/>
    <col min="7681" max="7681" width="25.7109375" style="54" customWidth="1"/>
    <col min="7682" max="7682" width="20.7109375" style="54" customWidth="1"/>
    <col min="7683" max="7683" width="10.7109375" style="54" customWidth="1"/>
    <col min="7684" max="7684" width="9.7109375" style="54" customWidth="1"/>
    <col min="7685" max="7685" width="8.7109375" style="54" customWidth="1"/>
    <col min="7686" max="7686" width="2" style="54" customWidth="1"/>
    <col min="7687" max="7687" width="10.7109375" style="54" customWidth="1"/>
    <col min="7688" max="7688" width="9.7109375" style="54" customWidth="1"/>
    <col min="7689" max="7689" width="8.7109375" style="54" customWidth="1"/>
    <col min="7690" max="7936" width="9.140625" style="54"/>
    <col min="7937" max="7937" width="25.7109375" style="54" customWidth="1"/>
    <col min="7938" max="7938" width="20.7109375" style="54" customWidth="1"/>
    <col min="7939" max="7939" width="10.7109375" style="54" customWidth="1"/>
    <col min="7940" max="7940" width="9.7109375" style="54" customWidth="1"/>
    <col min="7941" max="7941" width="8.7109375" style="54" customWidth="1"/>
    <col min="7942" max="7942" width="2" style="54" customWidth="1"/>
    <col min="7943" max="7943" width="10.7109375" style="54" customWidth="1"/>
    <col min="7944" max="7944" width="9.7109375" style="54" customWidth="1"/>
    <col min="7945" max="7945" width="8.7109375" style="54" customWidth="1"/>
    <col min="7946" max="8192" width="9.140625" style="54"/>
    <col min="8193" max="8193" width="25.7109375" style="54" customWidth="1"/>
    <col min="8194" max="8194" width="20.7109375" style="54" customWidth="1"/>
    <col min="8195" max="8195" width="10.7109375" style="54" customWidth="1"/>
    <col min="8196" max="8196" width="9.7109375" style="54" customWidth="1"/>
    <col min="8197" max="8197" width="8.7109375" style="54" customWidth="1"/>
    <col min="8198" max="8198" width="2" style="54" customWidth="1"/>
    <col min="8199" max="8199" width="10.7109375" style="54" customWidth="1"/>
    <col min="8200" max="8200" width="9.7109375" style="54" customWidth="1"/>
    <col min="8201" max="8201" width="8.7109375" style="54" customWidth="1"/>
    <col min="8202" max="8448" width="9.140625" style="54"/>
    <col min="8449" max="8449" width="25.7109375" style="54" customWidth="1"/>
    <col min="8450" max="8450" width="20.7109375" style="54" customWidth="1"/>
    <col min="8451" max="8451" width="10.7109375" style="54" customWidth="1"/>
    <col min="8452" max="8452" width="9.7109375" style="54" customWidth="1"/>
    <col min="8453" max="8453" width="8.7109375" style="54" customWidth="1"/>
    <col min="8454" max="8454" width="2" style="54" customWidth="1"/>
    <col min="8455" max="8455" width="10.7109375" style="54" customWidth="1"/>
    <col min="8456" max="8456" width="9.7109375" style="54" customWidth="1"/>
    <col min="8457" max="8457" width="8.7109375" style="54" customWidth="1"/>
    <col min="8458" max="8704" width="9.140625" style="54"/>
    <col min="8705" max="8705" width="25.7109375" style="54" customWidth="1"/>
    <col min="8706" max="8706" width="20.7109375" style="54" customWidth="1"/>
    <col min="8707" max="8707" width="10.7109375" style="54" customWidth="1"/>
    <col min="8708" max="8708" width="9.7109375" style="54" customWidth="1"/>
    <col min="8709" max="8709" width="8.7109375" style="54" customWidth="1"/>
    <col min="8710" max="8710" width="2" style="54" customWidth="1"/>
    <col min="8711" max="8711" width="10.7109375" style="54" customWidth="1"/>
    <col min="8712" max="8712" width="9.7109375" style="54" customWidth="1"/>
    <col min="8713" max="8713" width="8.7109375" style="54" customWidth="1"/>
    <col min="8714" max="8960" width="9.140625" style="54"/>
    <col min="8961" max="8961" width="25.7109375" style="54" customWidth="1"/>
    <col min="8962" max="8962" width="20.7109375" style="54" customWidth="1"/>
    <col min="8963" max="8963" width="10.7109375" style="54" customWidth="1"/>
    <col min="8964" max="8964" width="9.7109375" style="54" customWidth="1"/>
    <col min="8965" max="8965" width="8.7109375" style="54" customWidth="1"/>
    <col min="8966" max="8966" width="2" style="54" customWidth="1"/>
    <col min="8967" max="8967" width="10.7109375" style="54" customWidth="1"/>
    <col min="8968" max="8968" width="9.7109375" style="54" customWidth="1"/>
    <col min="8969" max="8969" width="8.7109375" style="54" customWidth="1"/>
    <col min="8970" max="9216" width="9.140625" style="54"/>
    <col min="9217" max="9217" width="25.7109375" style="54" customWidth="1"/>
    <col min="9218" max="9218" width="20.7109375" style="54" customWidth="1"/>
    <col min="9219" max="9219" width="10.7109375" style="54" customWidth="1"/>
    <col min="9220" max="9220" width="9.7109375" style="54" customWidth="1"/>
    <col min="9221" max="9221" width="8.7109375" style="54" customWidth="1"/>
    <col min="9222" max="9222" width="2" style="54" customWidth="1"/>
    <col min="9223" max="9223" width="10.7109375" style="54" customWidth="1"/>
    <col min="9224" max="9224" width="9.7109375" style="54" customWidth="1"/>
    <col min="9225" max="9225" width="8.7109375" style="54" customWidth="1"/>
    <col min="9226" max="9472" width="9.140625" style="54"/>
    <col min="9473" max="9473" width="25.7109375" style="54" customWidth="1"/>
    <col min="9474" max="9474" width="20.7109375" style="54" customWidth="1"/>
    <col min="9475" max="9475" width="10.7109375" style="54" customWidth="1"/>
    <col min="9476" max="9476" width="9.7109375" style="54" customWidth="1"/>
    <col min="9477" max="9477" width="8.7109375" style="54" customWidth="1"/>
    <col min="9478" max="9478" width="2" style="54" customWidth="1"/>
    <col min="9479" max="9479" width="10.7109375" style="54" customWidth="1"/>
    <col min="9480" max="9480" width="9.7109375" style="54" customWidth="1"/>
    <col min="9481" max="9481" width="8.7109375" style="54" customWidth="1"/>
    <col min="9482" max="9728" width="9.140625" style="54"/>
    <col min="9729" max="9729" width="25.7109375" style="54" customWidth="1"/>
    <col min="9730" max="9730" width="20.7109375" style="54" customWidth="1"/>
    <col min="9731" max="9731" width="10.7109375" style="54" customWidth="1"/>
    <col min="9732" max="9732" width="9.7109375" style="54" customWidth="1"/>
    <col min="9733" max="9733" width="8.7109375" style="54" customWidth="1"/>
    <col min="9734" max="9734" width="2" style="54" customWidth="1"/>
    <col min="9735" max="9735" width="10.7109375" style="54" customWidth="1"/>
    <col min="9736" max="9736" width="9.7109375" style="54" customWidth="1"/>
    <col min="9737" max="9737" width="8.7109375" style="54" customWidth="1"/>
    <col min="9738" max="9984" width="9.140625" style="54"/>
    <col min="9985" max="9985" width="25.7109375" style="54" customWidth="1"/>
    <col min="9986" max="9986" width="20.7109375" style="54" customWidth="1"/>
    <col min="9987" max="9987" width="10.7109375" style="54" customWidth="1"/>
    <col min="9988" max="9988" width="9.7109375" style="54" customWidth="1"/>
    <col min="9989" max="9989" width="8.7109375" style="54" customWidth="1"/>
    <col min="9990" max="9990" width="2" style="54" customWidth="1"/>
    <col min="9991" max="9991" width="10.7109375" style="54" customWidth="1"/>
    <col min="9992" max="9992" width="9.7109375" style="54" customWidth="1"/>
    <col min="9993" max="9993" width="8.7109375" style="54" customWidth="1"/>
    <col min="9994" max="10240" width="9.140625" style="54"/>
    <col min="10241" max="10241" width="25.7109375" style="54" customWidth="1"/>
    <col min="10242" max="10242" width="20.7109375" style="54" customWidth="1"/>
    <col min="10243" max="10243" width="10.7109375" style="54" customWidth="1"/>
    <col min="10244" max="10244" width="9.7109375" style="54" customWidth="1"/>
    <col min="10245" max="10245" width="8.7109375" style="54" customWidth="1"/>
    <col min="10246" max="10246" width="2" style="54" customWidth="1"/>
    <col min="10247" max="10247" width="10.7109375" style="54" customWidth="1"/>
    <col min="10248" max="10248" width="9.7109375" style="54" customWidth="1"/>
    <col min="10249" max="10249" width="8.7109375" style="54" customWidth="1"/>
    <col min="10250" max="10496" width="9.140625" style="54"/>
    <col min="10497" max="10497" width="25.7109375" style="54" customWidth="1"/>
    <col min="10498" max="10498" width="20.7109375" style="54" customWidth="1"/>
    <col min="10499" max="10499" width="10.7109375" style="54" customWidth="1"/>
    <col min="10500" max="10500" width="9.7109375" style="54" customWidth="1"/>
    <col min="10501" max="10501" width="8.7109375" style="54" customWidth="1"/>
    <col min="10502" max="10502" width="2" style="54" customWidth="1"/>
    <col min="10503" max="10503" width="10.7109375" style="54" customWidth="1"/>
    <col min="10504" max="10504" width="9.7109375" style="54" customWidth="1"/>
    <col min="10505" max="10505" width="8.7109375" style="54" customWidth="1"/>
    <col min="10506" max="10752" width="9.140625" style="54"/>
    <col min="10753" max="10753" width="25.7109375" style="54" customWidth="1"/>
    <col min="10754" max="10754" width="20.7109375" style="54" customWidth="1"/>
    <col min="10755" max="10755" width="10.7109375" style="54" customWidth="1"/>
    <col min="10756" max="10756" width="9.7109375" style="54" customWidth="1"/>
    <col min="10757" max="10757" width="8.7109375" style="54" customWidth="1"/>
    <col min="10758" max="10758" width="2" style="54" customWidth="1"/>
    <col min="10759" max="10759" width="10.7109375" style="54" customWidth="1"/>
    <col min="10760" max="10760" width="9.7109375" style="54" customWidth="1"/>
    <col min="10761" max="10761" width="8.7109375" style="54" customWidth="1"/>
    <col min="10762" max="11008" width="9.140625" style="54"/>
    <col min="11009" max="11009" width="25.7109375" style="54" customWidth="1"/>
    <col min="11010" max="11010" width="20.7109375" style="54" customWidth="1"/>
    <col min="11011" max="11011" width="10.7109375" style="54" customWidth="1"/>
    <col min="11012" max="11012" width="9.7109375" style="54" customWidth="1"/>
    <col min="11013" max="11013" width="8.7109375" style="54" customWidth="1"/>
    <col min="11014" max="11014" width="2" style="54" customWidth="1"/>
    <col min="11015" max="11015" width="10.7109375" style="54" customWidth="1"/>
    <col min="11016" max="11016" width="9.7109375" style="54" customWidth="1"/>
    <col min="11017" max="11017" width="8.7109375" style="54" customWidth="1"/>
    <col min="11018" max="11264" width="9.140625" style="54"/>
    <col min="11265" max="11265" width="25.7109375" style="54" customWidth="1"/>
    <col min="11266" max="11266" width="20.7109375" style="54" customWidth="1"/>
    <col min="11267" max="11267" width="10.7109375" style="54" customWidth="1"/>
    <col min="11268" max="11268" width="9.7109375" style="54" customWidth="1"/>
    <col min="11269" max="11269" width="8.7109375" style="54" customWidth="1"/>
    <col min="11270" max="11270" width="2" style="54" customWidth="1"/>
    <col min="11271" max="11271" width="10.7109375" style="54" customWidth="1"/>
    <col min="11272" max="11272" width="9.7109375" style="54" customWidth="1"/>
    <col min="11273" max="11273" width="8.7109375" style="54" customWidth="1"/>
    <col min="11274" max="11520" width="9.140625" style="54"/>
    <col min="11521" max="11521" width="25.7109375" style="54" customWidth="1"/>
    <col min="11522" max="11522" width="20.7109375" style="54" customWidth="1"/>
    <col min="11523" max="11523" width="10.7109375" style="54" customWidth="1"/>
    <col min="11524" max="11524" width="9.7109375" style="54" customWidth="1"/>
    <col min="11525" max="11525" width="8.7109375" style="54" customWidth="1"/>
    <col min="11526" max="11526" width="2" style="54" customWidth="1"/>
    <col min="11527" max="11527" width="10.7109375" style="54" customWidth="1"/>
    <col min="11528" max="11528" width="9.7109375" style="54" customWidth="1"/>
    <col min="11529" max="11529" width="8.7109375" style="54" customWidth="1"/>
    <col min="11530" max="11776" width="9.140625" style="54"/>
    <col min="11777" max="11777" width="25.7109375" style="54" customWidth="1"/>
    <col min="11778" max="11778" width="20.7109375" style="54" customWidth="1"/>
    <col min="11779" max="11779" width="10.7109375" style="54" customWidth="1"/>
    <col min="11780" max="11780" width="9.7109375" style="54" customWidth="1"/>
    <col min="11781" max="11781" width="8.7109375" style="54" customWidth="1"/>
    <col min="11782" max="11782" width="2" style="54" customWidth="1"/>
    <col min="11783" max="11783" width="10.7109375" style="54" customWidth="1"/>
    <col min="11784" max="11784" width="9.7109375" style="54" customWidth="1"/>
    <col min="11785" max="11785" width="8.7109375" style="54" customWidth="1"/>
    <col min="11786" max="12032" width="9.140625" style="54"/>
    <col min="12033" max="12033" width="25.7109375" style="54" customWidth="1"/>
    <col min="12034" max="12034" width="20.7109375" style="54" customWidth="1"/>
    <col min="12035" max="12035" width="10.7109375" style="54" customWidth="1"/>
    <col min="12036" max="12036" width="9.7109375" style="54" customWidth="1"/>
    <col min="12037" max="12037" width="8.7109375" style="54" customWidth="1"/>
    <col min="12038" max="12038" width="2" style="54" customWidth="1"/>
    <col min="12039" max="12039" width="10.7109375" style="54" customWidth="1"/>
    <col min="12040" max="12040" width="9.7109375" style="54" customWidth="1"/>
    <col min="12041" max="12041" width="8.7109375" style="54" customWidth="1"/>
    <col min="12042" max="12288" width="9.140625" style="54"/>
    <col min="12289" max="12289" width="25.7109375" style="54" customWidth="1"/>
    <col min="12290" max="12290" width="20.7109375" style="54" customWidth="1"/>
    <col min="12291" max="12291" width="10.7109375" style="54" customWidth="1"/>
    <col min="12292" max="12292" width="9.7109375" style="54" customWidth="1"/>
    <col min="12293" max="12293" width="8.7109375" style="54" customWidth="1"/>
    <col min="12294" max="12294" width="2" style="54" customWidth="1"/>
    <col min="12295" max="12295" width="10.7109375" style="54" customWidth="1"/>
    <col min="12296" max="12296" width="9.7109375" style="54" customWidth="1"/>
    <col min="12297" max="12297" width="8.7109375" style="54" customWidth="1"/>
    <col min="12298" max="12544" width="9.140625" style="54"/>
    <col min="12545" max="12545" width="25.7109375" style="54" customWidth="1"/>
    <col min="12546" max="12546" width="20.7109375" style="54" customWidth="1"/>
    <col min="12547" max="12547" width="10.7109375" style="54" customWidth="1"/>
    <col min="12548" max="12548" width="9.7109375" style="54" customWidth="1"/>
    <col min="12549" max="12549" width="8.7109375" style="54" customWidth="1"/>
    <col min="12550" max="12550" width="2" style="54" customWidth="1"/>
    <col min="12551" max="12551" width="10.7109375" style="54" customWidth="1"/>
    <col min="12552" max="12552" width="9.7109375" style="54" customWidth="1"/>
    <col min="12553" max="12553" width="8.7109375" style="54" customWidth="1"/>
    <col min="12554" max="12800" width="9.140625" style="54"/>
    <col min="12801" max="12801" width="25.7109375" style="54" customWidth="1"/>
    <col min="12802" max="12802" width="20.7109375" style="54" customWidth="1"/>
    <col min="12803" max="12803" width="10.7109375" style="54" customWidth="1"/>
    <col min="12804" max="12804" width="9.7109375" style="54" customWidth="1"/>
    <col min="12805" max="12805" width="8.7109375" style="54" customWidth="1"/>
    <col min="12806" max="12806" width="2" style="54" customWidth="1"/>
    <col min="12807" max="12807" width="10.7109375" style="54" customWidth="1"/>
    <col min="12808" max="12808" width="9.7109375" style="54" customWidth="1"/>
    <col min="12809" max="12809" width="8.7109375" style="54" customWidth="1"/>
    <col min="12810" max="13056" width="9.140625" style="54"/>
    <col min="13057" max="13057" width="25.7109375" style="54" customWidth="1"/>
    <col min="13058" max="13058" width="20.7109375" style="54" customWidth="1"/>
    <col min="13059" max="13059" width="10.7109375" style="54" customWidth="1"/>
    <col min="13060" max="13060" width="9.7109375" style="54" customWidth="1"/>
    <col min="13061" max="13061" width="8.7109375" style="54" customWidth="1"/>
    <col min="13062" max="13062" width="2" style="54" customWidth="1"/>
    <col min="13063" max="13063" width="10.7109375" style="54" customWidth="1"/>
    <col min="13064" max="13064" width="9.7109375" style="54" customWidth="1"/>
    <col min="13065" max="13065" width="8.7109375" style="54" customWidth="1"/>
    <col min="13066" max="13312" width="9.140625" style="54"/>
    <col min="13313" max="13313" width="25.7109375" style="54" customWidth="1"/>
    <col min="13314" max="13314" width="20.7109375" style="54" customWidth="1"/>
    <col min="13315" max="13315" width="10.7109375" style="54" customWidth="1"/>
    <col min="13316" max="13316" width="9.7109375" style="54" customWidth="1"/>
    <col min="13317" max="13317" width="8.7109375" style="54" customWidth="1"/>
    <col min="13318" max="13318" width="2" style="54" customWidth="1"/>
    <col min="13319" max="13319" width="10.7109375" style="54" customWidth="1"/>
    <col min="13320" max="13320" width="9.7109375" style="54" customWidth="1"/>
    <col min="13321" max="13321" width="8.7109375" style="54" customWidth="1"/>
    <col min="13322" max="13568" width="9.140625" style="54"/>
    <col min="13569" max="13569" width="25.7109375" style="54" customWidth="1"/>
    <col min="13570" max="13570" width="20.7109375" style="54" customWidth="1"/>
    <col min="13571" max="13571" width="10.7109375" style="54" customWidth="1"/>
    <col min="13572" max="13572" width="9.7109375" style="54" customWidth="1"/>
    <col min="13573" max="13573" width="8.7109375" style="54" customWidth="1"/>
    <col min="13574" max="13574" width="2" style="54" customWidth="1"/>
    <col min="13575" max="13575" width="10.7109375" style="54" customWidth="1"/>
    <col min="13576" max="13576" width="9.7109375" style="54" customWidth="1"/>
    <col min="13577" max="13577" width="8.7109375" style="54" customWidth="1"/>
    <col min="13578" max="13824" width="9.140625" style="54"/>
    <col min="13825" max="13825" width="25.7109375" style="54" customWidth="1"/>
    <col min="13826" max="13826" width="20.7109375" style="54" customWidth="1"/>
    <col min="13827" max="13827" width="10.7109375" style="54" customWidth="1"/>
    <col min="13828" max="13828" width="9.7109375" style="54" customWidth="1"/>
    <col min="13829" max="13829" width="8.7109375" style="54" customWidth="1"/>
    <col min="13830" max="13830" width="2" style="54" customWidth="1"/>
    <col min="13831" max="13831" width="10.7109375" style="54" customWidth="1"/>
    <col min="13832" max="13832" width="9.7109375" style="54" customWidth="1"/>
    <col min="13833" max="13833" width="8.7109375" style="54" customWidth="1"/>
    <col min="13834" max="14080" width="9.140625" style="54"/>
    <col min="14081" max="14081" width="25.7109375" style="54" customWidth="1"/>
    <col min="14082" max="14082" width="20.7109375" style="54" customWidth="1"/>
    <col min="14083" max="14083" width="10.7109375" style="54" customWidth="1"/>
    <col min="14084" max="14084" width="9.7109375" style="54" customWidth="1"/>
    <col min="14085" max="14085" width="8.7109375" style="54" customWidth="1"/>
    <col min="14086" max="14086" width="2" style="54" customWidth="1"/>
    <col min="14087" max="14087" width="10.7109375" style="54" customWidth="1"/>
    <col min="14088" max="14088" width="9.7109375" style="54" customWidth="1"/>
    <col min="14089" max="14089" width="8.7109375" style="54" customWidth="1"/>
    <col min="14090" max="14336" width="9.140625" style="54"/>
    <col min="14337" max="14337" width="25.7109375" style="54" customWidth="1"/>
    <col min="14338" max="14338" width="20.7109375" style="54" customWidth="1"/>
    <col min="14339" max="14339" width="10.7109375" style="54" customWidth="1"/>
    <col min="14340" max="14340" width="9.7109375" style="54" customWidth="1"/>
    <col min="14341" max="14341" width="8.7109375" style="54" customWidth="1"/>
    <col min="14342" max="14342" width="2" style="54" customWidth="1"/>
    <col min="14343" max="14343" width="10.7109375" style="54" customWidth="1"/>
    <col min="14344" max="14344" width="9.7109375" style="54" customWidth="1"/>
    <col min="14345" max="14345" width="8.7109375" style="54" customWidth="1"/>
    <col min="14346" max="14592" width="9.140625" style="54"/>
    <col min="14593" max="14593" width="25.7109375" style="54" customWidth="1"/>
    <col min="14594" max="14594" width="20.7109375" style="54" customWidth="1"/>
    <col min="14595" max="14595" width="10.7109375" style="54" customWidth="1"/>
    <col min="14596" max="14596" width="9.7109375" style="54" customWidth="1"/>
    <col min="14597" max="14597" width="8.7109375" style="54" customWidth="1"/>
    <col min="14598" max="14598" width="2" style="54" customWidth="1"/>
    <col min="14599" max="14599" width="10.7109375" style="54" customWidth="1"/>
    <col min="14600" max="14600" width="9.7109375" style="54" customWidth="1"/>
    <col min="14601" max="14601" width="8.7109375" style="54" customWidth="1"/>
    <col min="14602" max="14848" width="9.140625" style="54"/>
    <col min="14849" max="14849" width="25.7109375" style="54" customWidth="1"/>
    <col min="14850" max="14850" width="20.7109375" style="54" customWidth="1"/>
    <col min="14851" max="14851" width="10.7109375" style="54" customWidth="1"/>
    <col min="14852" max="14852" width="9.7109375" style="54" customWidth="1"/>
    <col min="14853" max="14853" width="8.7109375" style="54" customWidth="1"/>
    <col min="14854" max="14854" width="2" style="54" customWidth="1"/>
    <col min="14855" max="14855" width="10.7109375" style="54" customWidth="1"/>
    <col min="14856" max="14856" width="9.7109375" style="54" customWidth="1"/>
    <col min="14857" max="14857" width="8.7109375" style="54" customWidth="1"/>
    <col min="14858" max="15104" width="9.140625" style="54"/>
    <col min="15105" max="15105" width="25.7109375" style="54" customWidth="1"/>
    <col min="15106" max="15106" width="20.7109375" style="54" customWidth="1"/>
    <col min="15107" max="15107" width="10.7109375" style="54" customWidth="1"/>
    <col min="15108" max="15108" width="9.7109375" style="54" customWidth="1"/>
    <col min="15109" max="15109" width="8.7109375" style="54" customWidth="1"/>
    <col min="15110" max="15110" width="2" style="54" customWidth="1"/>
    <col min="15111" max="15111" width="10.7109375" style="54" customWidth="1"/>
    <col min="15112" max="15112" width="9.7109375" style="54" customWidth="1"/>
    <col min="15113" max="15113" width="8.7109375" style="54" customWidth="1"/>
    <col min="15114" max="15360" width="9.140625" style="54"/>
    <col min="15361" max="15361" width="25.7109375" style="54" customWidth="1"/>
    <col min="15362" max="15362" width="20.7109375" style="54" customWidth="1"/>
    <col min="15363" max="15363" width="10.7109375" style="54" customWidth="1"/>
    <col min="15364" max="15364" width="9.7109375" style="54" customWidth="1"/>
    <col min="15365" max="15365" width="8.7109375" style="54" customWidth="1"/>
    <col min="15366" max="15366" width="2" style="54" customWidth="1"/>
    <col min="15367" max="15367" width="10.7109375" style="54" customWidth="1"/>
    <col min="15368" max="15368" width="9.7109375" style="54" customWidth="1"/>
    <col min="15369" max="15369" width="8.7109375" style="54" customWidth="1"/>
    <col min="15370" max="15616" width="9.140625" style="54"/>
    <col min="15617" max="15617" width="25.7109375" style="54" customWidth="1"/>
    <col min="15618" max="15618" width="20.7109375" style="54" customWidth="1"/>
    <col min="15619" max="15619" width="10.7109375" style="54" customWidth="1"/>
    <col min="15620" max="15620" width="9.7109375" style="54" customWidth="1"/>
    <col min="15621" max="15621" width="8.7109375" style="54" customWidth="1"/>
    <col min="15622" max="15622" width="2" style="54" customWidth="1"/>
    <col min="15623" max="15623" width="10.7109375" style="54" customWidth="1"/>
    <col min="15624" max="15624" width="9.7109375" style="54" customWidth="1"/>
    <col min="15625" max="15625" width="8.7109375" style="54" customWidth="1"/>
    <col min="15626" max="15872" width="9.140625" style="54"/>
    <col min="15873" max="15873" width="25.7109375" style="54" customWidth="1"/>
    <col min="15874" max="15874" width="20.7109375" style="54" customWidth="1"/>
    <col min="15875" max="15875" width="10.7109375" style="54" customWidth="1"/>
    <col min="15876" max="15876" width="9.7109375" style="54" customWidth="1"/>
    <col min="15877" max="15877" width="8.7109375" style="54" customWidth="1"/>
    <col min="15878" max="15878" width="2" style="54" customWidth="1"/>
    <col min="15879" max="15879" width="10.7109375" style="54" customWidth="1"/>
    <col min="15880" max="15880" width="9.7109375" style="54" customWidth="1"/>
    <col min="15881" max="15881" width="8.7109375" style="54" customWidth="1"/>
    <col min="15882" max="16128" width="9.140625" style="54"/>
    <col min="16129" max="16129" width="25.7109375" style="54" customWidth="1"/>
    <col min="16130" max="16130" width="20.7109375" style="54" customWidth="1"/>
    <col min="16131" max="16131" width="10.7109375" style="54" customWidth="1"/>
    <col min="16132" max="16132" width="9.7109375" style="54" customWidth="1"/>
    <col min="16133" max="16133" width="8.7109375" style="54" customWidth="1"/>
    <col min="16134" max="16134" width="2" style="54" customWidth="1"/>
    <col min="16135" max="16135" width="10.7109375" style="54" customWidth="1"/>
    <col min="16136" max="16136" width="9.7109375" style="54" customWidth="1"/>
    <col min="16137" max="16137" width="8.7109375" style="54" customWidth="1"/>
    <col min="16138" max="16384" width="9.140625" style="54"/>
  </cols>
  <sheetData>
    <row r="1" spans="1:9" ht="22.5" customHeight="1" thickBot="1" x14ac:dyDescent="0.25">
      <c r="A1" s="46" t="s">
        <v>411</v>
      </c>
      <c r="B1" s="114"/>
      <c r="C1" s="135"/>
      <c r="D1" s="136"/>
      <c r="E1" s="136"/>
      <c r="F1" s="137"/>
      <c r="G1" s="135"/>
      <c r="H1" s="136"/>
      <c r="I1" s="136"/>
    </row>
    <row r="2" spans="1:9" s="106" customFormat="1" ht="15" customHeight="1" x14ac:dyDescent="0.2">
      <c r="C2" s="138" t="s">
        <v>6</v>
      </c>
      <c r="D2" s="139"/>
      <c r="E2" s="139"/>
      <c r="F2" s="140"/>
      <c r="G2" s="138" t="s">
        <v>7</v>
      </c>
      <c r="H2" s="139"/>
      <c r="I2" s="139"/>
    </row>
    <row r="3" spans="1:9" s="106" customFormat="1" ht="15" customHeight="1" x14ac:dyDescent="0.2">
      <c r="A3" s="106" t="s">
        <v>71</v>
      </c>
      <c r="B3" s="106" t="s">
        <v>128</v>
      </c>
      <c r="C3" s="141" t="s">
        <v>1</v>
      </c>
      <c r="D3" s="142" t="s">
        <v>131</v>
      </c>
      <c r="E3" s="142" t="s">
        <v>132</v>
      </c>
      <c r="F3" s="143"/>
      <c r="G3" s="141" t="s">
        <v>1</v>
      </c>
      <c r="H3" s="142" t="s">
        <v>131</v>
      </c>
      <c r="I3" s="142" t="s">
        <v>132</v>
      </c>
    </row>
    <row r="4" spans="1:9" s="106" customFormat="1" ht="15" customHeight="1" thickBot="1" x14ac:dyDescent="0.25">
      <c r="A4" s="70"/>
      <c r="B4" s="70"/>
      <c r="C4" s="144"/>
      <c r="D4" s="145" t="s">
        <v>133</v>
      </c>
      <c r="E4" s="145" t="s">
        <v>133</v>
      </c>
      <c r="F4" s="71"/>
      <c r="G4" s="144"/>
      <c r="H4" s="145" t="s">
        <v>133</v>
      </c>
      <c r="I4" s="145" t="s">
        <v>133</v>
      </c>
    </row>
    <row r="5" spans="1:9" ht="6" customHeight="1" x14ac:dyDescent="0.2">
      <c r="A5" s="72"/>
      <c r="B5" s="72"/>
      <c r="C5" s="135"/>
      <c r="D5" s="136"/>
      <c r="E5" s="136"/>
      <c r="F5" s="146"/>
      <c r="G5" s="135"/>
      <c r="H5" s="136"/>
      <c r="I5" s="136"/>
    </row>
    <row r="6" spans="1:9" x14ac:dyDescent="0.2">
      <c r="A6" s="54" t="s">
        <v>343</v>
      </c>
      <c r="B6" s="54" t="s">
        <v>82</v>
      </c>
      <c r="C6" s="98">
        <v>802</v>
      </c>
      <c r="D6" s="99">
        <v>60.148000000000003</v>
      </c>
      <c r="E6" s="99">
        <v>6.33</v>
      </c>
      <c r="G6" s="98">
        <v>957</v>
      </c>
      <c r="H6" s="99">
        <v>1221.721</v>
      </c>
      <c r="I6" s="99">
        <v>53.97</v>
      </c>
    </row>
    <row r="7" spans="1:9" x14ac:dyDescent="0.2">
      <c r="A7" s="54" t="s">
        <v>83</v>
      </c>
      <c r="B7" s="54" t="s">
        <v>84</v>
      </c>
      <c r="C7" s="98" t="s">
        <v>69</v>
      </c>
      <c r="D7" s="99">
        <v>2057.7080000000001</v>
      </c>
      <c r="E7" s="99">
        <v>389.065</v>
      </c>
      <c r="G7" s="98" t="s">
        <v>69</v>
      </c>
      <c r="H7" s="99">
        <v>55.05</v>
      </c>
      <c r="I7" s="99">
        <v>2.8679999999999999</v>
      </c>
    </row>
    <row r="8" spans="1:9" x14ac:dyDescent="0.2">
      <c r="B8" s="54" t="s">
        <v>88</v>
      </c>
      <c r="C8" s="98" t="s">
        <v>69</v>
      </c>
      <c r="D8" s="99">
        <v>3.7690000000000001</v>
      </c>
      <c r="E8" s="99">
        <v>5.1150000000000002</v>
      </c>
      <c r="G8" s="98" t="s">
        <v>69</v>
      </c>
      <c r="H8" s="99">
        <v>3084.4690000000001</v>
      </c>
      <c r="I8" s="99">
        <v>473.13799999999998</v>
      </c>
    </row>
    <row r="9" spans="1:9" x14ac:dyDescent="0.2">
      <c r="B9" s="54" t="s">
        <v>108</v>
      </c>
      <c r="C9" s="98" t="s">
        <v>69</v>
      </c>
      <c r="D9" s="99">
        <v>36.689</v>
      </c>
      <c r="E9" s="99" t="s">
        <v>70</v>
      </c>
      <c r="G9" s="98" t="s">
        <v>69</v>
      </c>
      <c r="H9" s="99" t="s">
        <v>69</v>
      </c>
      <c r="I9" s="99" t="s">
        <v>69</v>
      </c>
    </row>
    <row r="10" spans="1:9" s="94" customFormat="1" ht="12.75" customHeight="1" x14ac:dyDescent="0.2">
      <c r="A10" s="54" t="s">
        <v>83</v>
      </c>
      <c r="B10" s="94" t="s">
        <v>96</v>
      </c>
      <c r="C10" s="98" t="s">
        <v>69</v>
      </c>
      <c r="D10" s="99">
        <v>2098.1659999999997</v>
      </c>
      <c r="E10" s="99">
        <v>394.18</v>
      </c>
      <c r="F10" s="97"/>
      <c r="G10" s="98" t="s">
        <v>69</v>
      </c>
      <c r="H10" s="99">
        <v>3139.5190000000002</v>
      </c>
      <c r="I10" s="99">
        <v>476.00599999999997</v>
      </c>
    </row>
    <row r="11" spans="1:9" s="94" customFormat="1" ht="12.75" customHeight="1" x14ac:dyDescent="0.2">
      <c r="A11" s="94" t="s">
        <v>384</v>
      </c>
      <c r="B11" s="94" t="s">
        <v>88</v>
      </c>
      <c r="C11" s="98">
        <v>65</v>
      </c>
      <c r="D11" s="99">
        <v>1.232</v>
      </c>
      <c r="E11" s="99" t="s">
        <v>70</v>
      </c>
      <c r="F11" s="97"/>
      <c r="G11" s="98">
        <v>72</v>
      </c>
      <c r="H11" s="99" t="s">
        <v>70</v>
      </c>
      <c r="I11" s="99" t="s">
        <v>70</v>
      </c>
    </row>
    <row r="12" spans="1:9" s="94" customFormat="1" ht="12.75" customHeight="1" x14ac:dyDescent="0.2">
      <c r="A12" s="94" t="s">
        <v>85</v>
      </c>
      <c r="B12" s="94" t="s">
        <v>86</v>
      </c>
      <c r="C12" s="98" t="s">
        <v>69</v>
      </c>
      <c r="D12" s="99">
        <v>9826.0450000000001</v>
      </c>
      <c r="E12" s="99">
        <v>381.62</v>
      </c>
      <c r="F12" s="97"/>
      <c r="G12" s="98" t="s">
        <v>69</v>
      </c>
      <c r="H12" s="99">
        <v>8933.9609999999993</v>
      </c>
      <c r="I12" s="99">
        <v>147.75800000000001</v>
      </c>
    </row>
    <row r="13" spans="1:9" s="94" customFormat="1" ht="12.75" customHeight="1" x14ac:dyDescent="0.2">
      <c r="A13" s="94" t="s">
        <v>330</v>
      </c>
      <c r="B13" s="94" t="s">
        <v>226</v>
      </c>
      <c r="C13" s="98">
        <v>3305</v>
      </c>
      <c r="D13" s="99">
        <v>344.53</v>
      </c>
      <c r="E13" s="99">
        <v>265.96100000000001</v>
      </c>
      <c r="F13" s="97"/>
      <c r="G13" s="98">
        <v>9371</v>
      </c>
      <c r="H13" s="99">
        <v>360.24299999999999</v>
      </c>
      <c r="I13" s="99">
        <v>0.32900000000000001</v>
      </c>
    </row>
    <row r="14" spans="1:9" s="94" customFormat="1" ht="12.75" customHeight="1" x14ac:dyDescent="0.2">
      <c r="A14" s="94" t="s">
        <v>322</v>
      </c>
      <c r="B14" s="94" t="s">
        <v>46</v>
      </c>
      <c r="C14" s="98">
        <v>25</v>
      </c>
      <c r="D14" s="99">
        <v>0.30399999999999999</v>
      </c>
      <c r="E14" s="99">
        <v>5.1999999999999998E-2</v>
      </c>
      <c r="F14" s="97"/>
      <c r="G14" s="98">
        <v>306</v>
      </c>
      <c r="H14" s="99">
        <v>4.8949999999999996</v>
      </c>
      <c r="I14" s="99" t="s">
        <v>70</v>
      </c>
    </row>
    <row r="15" spans="1:9" s="94" customFormat="1" ht="12.75" customHeight="1" x14ac:dyDescent="0.2">
      <c r="A15" s="94" t="s">
        <v>87</v>
      </c>
      <c r="B15" s="94" t="s">
        <v>88</v>
      </c>
      <c r="C15" s="98">
        <v>159664</v>
      </c>
      <c r="D15" s="99">
        <v>12146.302</v>
      </c>
      <c r="E15" s="99">
        <v>865.67</v>
      </c>
      <c r="F15" s="97"/>
      <c r="G15" s="98">
        <v>157463</v>
      </c>
      <c r="H15" s="99">
        <v>15640.441999999999</v>
      </c>
      <c r="I15" s="99">
        <v>344.15300000000002</v>
      </c>
    </row>
    <row r="16" spans="1:9" s="94" customFormat="1" ht="12.75" customHeight="1" x14ac:dyDescent="0.2">
      <c r="B16" s="94" t="s">
        <v>108</v>
      </c>
      <c r="C16" s="98" t="s">
        <v>70</v>
      </c>
      <c r="D16" s="99">
        <v>315.24400000000003</v>
      </c>
      <c r="E16" s="99">
        <v>5.0039999999999996</v>
      </c>
      <c r="F16" s="97"/>
      <c r="G16" s="98" t="s">
        <v>70</v>
      </c>
      <c r="H16" s="99">
        <v>280.20999999999998</v>
      </c>
      <c r="I16" s="99" t="s">
        <v>70</v>
      </c>
    </row>
    <row r="17" spans="1:9" s="94" customFormat="1" ht="12.75" customHeight="1" x14ac:dyDescent="0.2">
      <c r="B17" s="94" t="s">
        <v>114</v>
      </c>
      <c r="C17" s="98" t="s">
        <v>69</v>
      </c>
      <c r="D17" s="99" t="s">
        <v>69</v>
      </c>
      <c r="E17" s="99" t="s">
        <v>69</v>
      </c>
      <c r="F17" s="97"/>
      <c r="G17" s="98">
        <v>298</v>
      </c>
      <c r="H17" s="99">
        <v>1.2509999999999999</v>
      </c>
      <c r="I17" s="99" t="s">
        <v>70</v>
      </c>
    </row>
    <row r="18" spans="1:9" s="94" customFormat="1" ht="12.75" customHeight="1" x14ac:dyDescent="0.2">
      <c r="A18" s="94" t="s">
        <v>87</v>
      </c>
      <c r="B18" s="94" t="s">
        <v>96</v>
      </c>
      <c r="C18" s="98">
        <v>159664</v>
      </c>
      <c r="D18" s="99">
        <v>12461.546</v>
      </c>
      <c r="E18" s="99">
        <v>870.67399999999998</v>
      </c>
      <c r="F18" s="97"/>
      <c r="G18" s="98">
        <v>157761</v>
      </c>
      <c r="H18" s="99">
        <v>15921.902999999998</v>
      </c>
      <c r="I18" s="99">
        <v>344.15300000000002</v>
      </c>
    </row>
    <row r="19" spans="1:9" s="94" customFormat="1" ht="12.75" customHeight="1" x14ac:dyDescent="0.2">
      <c r="A19" s="94" t="s">
        <v>316</v>
      </c>
      <c r="B19" s="94" t="s">
        <v>89</v>
      </c>
      <c r="C19" s="98">
        <v>9415</v>
      </c>
      <c r="D19" s="99">
        <v>1474.049</v>
      </c>
      <c r="E19" s="99" t="s">
        <v>70</v>
      </c>
      <c r="F19" s="97"/>
      <c r="G19" s="98">
        <v>6385</v>
      </c>
      <c r="H19" s="99">
        <v>2937.2109999999998</v>
      </c>
      <c r="I19" s="99" t="s">
        <v>70</v>
      </c>
    </row>
    <row r="20" spans="1:9" s="94" customFormat="1" ht="12.75" customHeight="1" x14ac:dyDescent="0.2">
      <c r="A20" s="94" t="s">
        <v>312</v>
      </c>
      <c r="B20" s="94" t="s">
        <v>92</v>
      </c>
      <c r="C20" s="98">
        <v>923</v>
      </c>
      <c r="D20" s="99">
        <v>11.917</v>
      </c>
      <c r="E20" s="99">
        <v>2.4E-2</v>
      </c>
      <c r="F20" s="97"/>
      <c r="G20" s="98">
        <v>1651</v>
      </c>
      <c r="H20" s="99">
        <v>42.84</v>
      </c>
      <c r="I20" s="99">
        <v>0.17799999999999999</v>
      </c>
    </row>
    <row r="21" spans="1:9" s="94" customFormat="1" ht="12.75" customHeight="1" x14ac:dyDescent="0.2">
      <c r="A21" s="94" t="s">
        <v>280</v>
      </c>
      <c r="B21" s="94" t="s">
        <v>95</v>
      </c>
      <c r="C21" s="98">
        <v>39</v>
      </c>
      <c r="D21" s="99">
        <v>342.89100000000002</v>
      </c>
      <c r="E21" s="99" t="s">
        <v>70</v>
      </c>
      <c r="F21" s="97"/>
      <c r="G21" s="98">
        <v>8</v>
      </c>
      <c r="H21" s="99">
        <v>95.912999999999997</v>
      </c>
      <c r="I21" s="99" t="s">
        <v>70</v>
      </c>
    </row>
    <row r="22" spans="1:9" s="94" customFormat="1" ht="12.75" customHeight="1" x14ac:dyDescent="0.2">
      <c r="A22" s="94" t="s">
        <v>344</v>
      </c>
      <c r="B22" s="94" t="s">
        <v>94</v>
      </c>
      <c r="C22" s="98">
        <v>5828</v>
      </c>
      <c r="D22" s="99">
        <v>4146.5839999999998</v>
      </c>
      <c r="E22" s="99">
        <v>76.137</v>
      </c>
      <c r="F22" s="97"/>
      <c r="G22" s="98">
        <v>6460</v>
      </c>
      <c r="H22" s="99">
        <v>4169.1120000000001</v>
      </c>
      <c r="I22" s="99" t="s">
        <v>70</v>
      </c>
    </row>
    <row r="23" spans="1:9" s="94" customFormat="1" ht="12.75" customHeight="1" x14ac:dyDescent="0.2">
      <c r="A23" s="94" t="s">
        <v>345</v>
      </c>
      <c r="B23" s="94" t="s">
        <v>108</v>
      </c>
      <c r="C23" s="98">
        <v>4174</v>
      </c>
      <c r="D23" s="99">
        <v>5882.3630000000003</v>
      </c>
      <c r="E23" s="99">
        <v>420.17399999999998</v>
      </c>
      <c r="F23" s="97"/>
      <c r="G23" s="98">
        <v>6245</v>
      </c>
      <c r="H23" s="99">
        <v>4493.9340000000002</v>
      </c>
      <c r="I23" s="99">
        <v>269.43</v>
      </c>
    </row>
    <row r="24" spans="1:9" s="94" customFormat="1" ht="12.75" customHeight="1" x14ac:dyDescent="0.2">
      <c r="A24" s="94" t="s">
        <v>269</v>
      </c>
      <c r="B24" s="94" t="s">
        <v>93</v>
      </c>
      <c r="C24" s="98">
        <v>1578</v>
      </c>
      <c r="D24" s="99">
        <v>494.03100000000001</v>
      </c>
      <c r="E24" s="99">
        <v>1.091</v>
      </c>
      <c r="F24" s="97"/>
      <c r="G24" s="98">
        <v>6729</v>
      </c>
      <c r="H24" s="99">
        <v>578.57000000000005</v>
      </c>
      <c r="I24" s="99" t="s">
        <v>70</v>
      </c>
    </row>
    <row r="25" spans="1:9" s="94" customFormat="1" ht="12.75" customHeight="1" x14ac:dyDescent="0.2">
      <c r="A25" s="94" t="s">
        <v>356</v>
      </c>
      <c r="B25" s="94" t="s">
        <v>86</v>
      </c>
      <c r="C25" s="98" t="s">
        <v>69</v>
      </c>
      <c r="D25" s="99">
        <v>1168.5409999999999</v>
      </c>
      <c r="E25" s="99" t="s">
        <v>70</v>
      </c>
      <c r="F25" s="97"/>
      <c r="G25" s="98" t="s">
        <v>69</v>
      </c>
      <c r="H25" s="99">
        <v>940.20899999999995</v>
      </c>
      <c r="I25" s="99" t="s">
        <v>70</v>
      </c>
    </row>
    <row r="26" spans="1:9" s="94" customFormat="1" ht="12.75" customHeight="1" x14ac:dyDescent="0.2">
      <c r="A26" s="94" t="s">
        <v>99</v>
      </c>
      <c r="B26" s="94" t="s">
        <v>297</v>
      </c>
      <c r="C26" s="98">
        <v>9409</v>
      </c>
      <c r="D26" s="99">
        <v>29467.54</v>
      </c>
      <c r="E26" s="99">
        <v>1485.8710000000001</v>
      </c>
      <c r="F26" s="97"/>
      <c r="G26" s="98">
        <v>16997</v>
      </c>
      <c r="H26" s="99">
        <v>26191.705999999998</v>
      </c>
      <c r="I26" s="99" t="s">
        <v>70</v>
      </c>
    </row>
    <row r="27" spans="1:9" s="94" customFormat="1" ht="12.75" customHeight="1" x14ac:dyDescent="0.2">
      <c r="B27" s="94" t="s">
        <v>88</v>
      </c>
      <c r="C27" s="98" t="s">
        <v>69</v>
      </c>
      <c r="D27" s="99" t="s">
        <v>69</v>
      </c>
      <c r="E27" s="99" t="s">
        <v>69</v>
      </c>
      <c r="F27" s="97"/>
      <c r="G27" s="98" t="s">
        <v>69</v>
      </c>
      <c r="H27" s="99">
        <v>285.226</v>
      </c>
      <c r="I27" s="99" t="s">
        <v>70</v>
      </c>
    </row>
    <row r="28" spans="1:9" s="94" customFormat="1" ht="12.75" customHeight="1" x14ac:dyDescent="0.2">
      <c r="A28" s="94" t="s">
        <v>99</v>
      </c>
      <c r="B28" s="94" t="s">
        <v>96</v>
      </c>
      <c r="C28" s="98">
        <v>9409</v>
      </c>
      <c r="D28" s="99">
        <v>29467.54</v>
      </c>
      <c r="E28" s="99">
        <v>1485.8710000000001</v>
      </c>
      <c r="F28" s="97"/>
      <c r="G28" s="98">
        <v>16997</v>
      </c>
      <c r="H28" s="99">
        <v>26476.931999999997</v>
      </c>
      <c r="I28" s="99" t="s">
        <v>70</v>
      </c>
    </row>
    <row r="29" spans="1:9" s="94" customFormat="1" ht="12.75" customHeight="1" x14ac:dyDescent="0.2">
      <c r="A29" s="94" t="s">
        <v>338</v>
      </c>
      <c r="B29" s="94" t="s">
        <v>107</v>
      </c>
      <c r="C29" s="98" t="s">
        <v>69</v>
      </c>
      <c r="D29" s="99">
        <v>313.34100000000001</v>
      </c>
      <c r="E29" s="99" t="s">
        <v>70</v>
      </c>
      <c r="F29" s="97"/>
      <c r="G29" s="98" t="s">
        <v>69</v>
      </c>
      <c r="H29" s="99">
        <v>130.61199999999999</v>
      </c>
      <c r="I29" s="99" t="s">
        <v>70</v>
      </c>
    </row>
    <row r="30" spans="1:9" s="94" customFormat="1" ht="12.75" customHeight="1" x14ac:dyDescent="0.2">
      <c r="A30" s="94" t="s">
        <v>100</v>
      </c>
      <c r="B30" s="94" t="s">
        <v>88</v>
      </c>
      <c r="C30" s="98" t="s">
        <v>69</v>
      </c>
      <c r="D30" s="99">
        <v>117.771</v>
      </c>
      <c r="E30" s="99" t="s">
        <v>70</v>
      </c>
      <c r="F30" s="97"/>
      <c r="G30" s="98" t="s">
        <v>69</v>
      </c>
      <c r="H30" s="99">
        <v>147.33699999999999</v>
      </c>
      <c r="I30" s="99" t="s">
        <v>70</v>
      </c>
    </row>
    <row r="31" spans="1:9" s="94" customFormat="1" ht="12.75" customHeight="1" x14ac:dyDescent="0.2">
      <c r="B31" s="94" t="s">
        <v>101</v>
      </c>
      <c r="C31" s="98">
        <v>1722</v>
      </c>
      <c r="D31" s="99">
        <v>10057.567999999999</v>
      </c>
      <c r="E31" s="99">
        <v>819.59299999999996</v>
      </c>
      <c r="F31" s="97"/>
      <c r="G31" s="98">
        <v>5708</v>
      </c>
      <c r="H31" s="99">
        <v>15431.955</v>
      </c>
      <c r="I31" s="99">
        <v>18.283999999999999</v>
      </c>
    </row>
    <row r="32" spans="1:9" s="94" customFormat="1" ht="12.75" customHeight="1" x14ac:dyDescent="0.2">
      <c r="A32" s="94" t="s">
        <v>100</v>
      </c>
      <c r="B32" s="94" t="s">
        <v>96</v>
      </c>
      <c r="C32" s="98">
        <v>1722</v>
      </c>
      <c r="D32" s="99">
        <v>10175.339</v>
      </c>
      <c r="E32" s="99">
        <v>819.59299999999996</v>
      </c>
      <c r="F32" s="97"/>
      <c r="G32" s="98">
        <v>5708</v>
      </c>
      <c r="H32" s="99">
        <v>15579.291999999999</v>
      </c>
      <c r="I32" s="99">
        <v>18.283999999999999</v>
      </c>
    </row>
    <row r="33" spans="1:9" s="94" customFormat="1" ht="12.75" customHeight="1" x14ac:dyDescent="0.2">
      <c r="A33" s="94" t="s">
        <v>102</v>
      </c>
      <c r="B33" s="94" t="s">
        <v>86</v>
      </c>
      <c r="C33" s="98">
        <v>2896</v>
      </c>
      <c r="D33" s="99">
        <v>8736.0810000000001</v>
      </c>
      <c r="E33" s="99">
        <v>147.191</v>
      </c>
      <c r="F33" s="97"/>
      <c r="G33" s="98">
        <v>18600</v>
      </c>
      <c r="H33" s="99">
        <v>8564.9339999999993</v>
      </c>
      <c r="I33" s="99" t="s">
        <v>70</v>
      </c>
    </row>
    <row r="34" spans="1:9" s="94" customFormat="1" ht="12.75" customHeight="1" x14ac:dyDescent="0.2">
      <c r="A34" s="94" t="s">
        <v>103</v>
      </c>
      <c r="B34" s="94" t="s">
        <v>86</v>
      </c>
      <c r="C34" s="98">
        <v>2935</v>
      </c>
      <c r="D34" s="99">
        <v>12661.906999999999</v>
      </c>
      <c r="E34" s="99">
        <v>1329.395</v>
      </c>
      <c r="F34" s="97"/>
      <c r="G34" s="98">
        <v>39428</v>
      </c>
      <c r="H34" s="99">
        <v>8296.8790000000008</v>
      </c>
      <c r="I34" s="99" t="s">
        <v>70</v>
      </c>
    </row>
    <row r="35" spans="1:9" s="94" customFormat="1" ht="12.75" customHeight="1" x14ac:dyDescent="0.2">
      <c r="A35" s="94" t="s">
        <v>307</v>
      </c>
      <c r="B35" s="94" t="s">
        <v>108</v>
      </c>
      <c r="C35" s="98">
        <v>7598</v>
      </c>
      <c r="D35" s="99">
        <v>3759.8029999999999</v>
      </c>
      <c r="E35" s="99">
        <v>573.83500000000004</v>
      </c>
      <c r="F35" s="97"/>
      <c r="G35" s="98">
        <v>7709</v>
      </c>
      <c r="H35" s="99">
        <v>4811.2420000000002</v>
      </c>
      <c r="I35" s="99" t="s">
        <v>70</v>
      </c>
    </row>
    <row r="36" spans="1:9" s="94" customFormat="1" ht="12.75" customHeight="1" x14ac:dyDescent="0.2">
      <c r="A36" s="94" t="s">
        <v>104</v>
      </c>
      <c r="B36" s="94" t="s">
        <v>400</v>
      </c>
      <c r="C36" s="98" t="s">
        <v>69</v>
      </c>
      <c r="D36" s="99" t="s">
        <v>69</v>
      </c>
      <c r="E36" s="99" t="s">
        <v>69</v>
      </c>
      <c r="F36" s="97"/>
      <c r="G36" s="98" t="s">
        <v>69</v>
      </c>
      <c r="H36" s="99">
        <v>276.166</v>
      </c>
      <c r="I36" s="99">
        <v>40.512</v>
      </c>
    </row>
    <row r="37" spans="1:9" s="94" customFormat="1" ht="12.75" customHeight="1" x14ac:dyDescent="0.2">
      <c r="B37" s="94" t="s">
        <v>297</v>
      </c>
      <c r="C37" s="98" t="s">
        <v>69</v>
      </c>
      <c r="D37" s="99" t="s">
        <v>69</v>
      </c>
      <c r="E37" s="99" t="s">
        <v>69</v>
      </c>
      <c r="F37" s="97"/>
      <c r="G37" s="98" t="s">
        <v>69</v>
      </c>
      <c r="H37" s="99">
        <v>6967.0339999999997</v>
      </c>
      <c r="I37" s="99">
        <v>2.3919999999999999</v>
      </c>
    </row>
    <row r="38" spans="1:9" s="94" customFormat="1" ht="12.75" customHeight="1" x14ac:dyDescent="0.2">
      <c r="B38" s="94" t="s">
        <v>91</v>
      </c>
      <c r="C38" s="98" t="s">
        <v>69</v>
      </c>
      <c r="D38" s="99" t="s">
        <v>69</v>
      </c>
      <c r="E38" s="99" t="s">
        <v>69</v>
      </c>
      <c r="F38" s="97"/>
      <c r="G38" s="98" t="s">
        <v>69</v>
      </c>
      <c r="H38" s="99">
        <v>0.81499999999999995</v>
      </c>
      <c r="I38" s="99" t="s">
        <v>70</v>
      </c>
    </row>
    <row r="39" spans="1:9" s="94" customFormat="1" ht="12.75" customHeight="1" x14ac:dyDescent="0.2">
      <c r="B39" s="94" t="s">
        <v>88</v>
      </c>
      <c r="C39" s="98" t="s">
        <v>69</v>
      </c>
      <c r="D39" s="99">
        <v>321.17399999999998</v>
      </c>
      <c r="E39" s="99">
        <v>0.33300000000000002</v>
      </c>
      <c r="F39" s="97"/>
      <c r="G39" s="98" t="s">
        <v>69</v>
      </c>
      <c r="H39" s="99">
        <v>659.64300000000003</v>
      </c>
      <c r="I39" s="99">
        <v>0.42699999999999999</v>
      </c>
    </row>
    <row r="40" spans="1:9" s="94" customFormat="1" ht="12.75" customHeight="1" x14ac:dyDescent="0.2">
      <c r="B40" s="94" t="s">
        <v>107</v>
      </c>
      <c r="C40" s="98" t="s">
        <v>69</v>
      </c>
      <c r="D40" s="99" t="s">
        <v>69</v>
      </c>
      <c r="E40" s="99" t="s">
        <v>69</v>
      </c>
      <c r="F40" s="97"/>
      <c r="G40" s="98" t="s">
        <v>69</v>
      </c>
      <c r="H40" s="99">
        <v>162.22399999999999</v>
      </c>
      <c r="I40" s="99">
        <v>3.5840000000000001</v>
      </c>
    </row>
    <row r="41" spans="1:9" s="94" customFormat="1" ht="12.75" customHeight="1" x14ac:dyDescent="0.2">
      <c r="B41" s="94" t="s">
        <v>13</v>
      </c>
      <c r="C41" s="98" t="s">
        <v>69</v>
      </c>
      <c r="D41" s="99">
        <v>7648.1480000000001</v>
      </c>
      <c r="E41" s="99">
        <v>19.786999999999999</v>
      </c>
      <c r="F41" s="97"/>
      <c r="G41" s="98" t="s">
        <v>69</v>
      </c>
      <c r="H41" s="99">
        <v>5197.2460000000001</v>
      </c>
      <c r="I41" s="99">
        <v>12.4</v>
      </c>
    </row>
    <row r="42" spans="1:9" s="94" customFormat="1" ht="12.75" customHeight="1" x14ac:dyDescent="0.2">
      <c r="B42" s="94" t="s">
        <v>121</v>
      </c>
      <c r="C42" s="98" t="s">
        <v>69</v>
      </c>
      <c r="D42" s="99">
        <v>185.673</v>
      </c>
      <c r="E42" s="99" t="s">
        <v>70</v>
      </c>
      <c r="F42" s="97"/>
      <c r="G42" s="98">
        <v>830</v>
      </c>
      <c r="H42" s="99">
        <v>2722.7579999999998</v>
      </c>
      <c r="I42" s="99">
        <v>1.38</v>
      </c>
    </row>
    <row r="43" spans="1:9" s="94" customFormat="1" ht="12.75" customHeight="1" x14ac:dyDescent="0.2">
      <c r="B43" s="94" t="s">
        <v>105</v>
      </c>
      <c r="C43" s="98">
        <v>20805</v>
      </c>
      <c r="D43" s="99">
        <v>36888.485000000001</v>
      </c>
      <c r="E43" s="99">
        <v>970.11900000000003</v>
      </c>
      <c r="F43" s="97"/>
      <c r="G43" s="98">
        <v>53748</v>
      </c>
      <c r="H43" s="99">
        <v>14272.148999999999</v>
      </c>
      <c r="I43" s="99">
        <v>1231.3119999999999</v>
      </c>
    </row>
    <row r="44" spans="1:9" s="94" customFormat="1" ht="12.75" customHeight="1" x14ac:dyDescent="0.2">
      <c r="B44" s="94" t="s">
        <v>123</v>
      </c>
      <c r="C44" s="98" t="s">
        <v>69</v>
      </c>
      <c r="D44" s="99" t="s">
        <v>69</v>
      </c>
      <c r="E44" s="99" t="s">
        <v>69</v>
      </c>
      <c r="F44" s="97"/>
      <c r="G44" s="98" t="s">
        <v>69</v>
      </c>
      <c r="H44" s="99">
        <v>26.962</v>
      </c>
      <c r="I44" s="99" t="s">
        <v>70</v>
      </c>
    </row>
    <row r="45" spans="1:9" s="94" customFormat="1" ht="12.75" customHeight="1" x14ac:dyDescent="0.2">
      <c r="A45" s="94" t="s">
        <v>104</v>
      </c>
      <c r="B45" s="94" t="s">
        <v>96</v>
      </c>
      <c r="C45" s="98">
        <v>20805</v>
      </c>
      <c r="D45" s="99">
        <v>45043.48</v>
      </c>
      <c r="E45" s="99">
        <v>990.23900000000003</v>
      </c>
      <c r="F45" s="97"/>
      <c r="G45" s="98">
        <v>54578</v>
      </c>
      <c r="H45" s="99">
        <v>30284.996999999999</v>
      </c>
      <c r="I45" s="99">
        <v>1292.0069999999998</v>
      </c>
    </row>
    <row r="46" spans="1:9" s="94" customFormat="1" ht="12.75" customHeight="1" x14ac:dyDescent="0.2">
      <c r="A46" s="94" t="s">
        <v>281</v>
      </c>
      <c r="B46" s="94" t="s">
        <v>105</v>
      </c>
      <c r="C46" s="98">
        <v>11757</v>
      </c>
      <c r="D46" s="99">
        <v>6525.4889999999996</v>
      </c>
      <c r="E46" s="99">
        <v>341.85899999999998</v>
      </c>
      <c r="F46" s="97"/>
      <c r="G46" s="98">
        <v>13575</v>
      </c>
      <c r="H46" s="99">
        <v>10105.244000000001</v>
      </c>
      <c r="I46" s="99">
        <v>851.66499999999996</v>
      </c>
    </row>
    <row r="47" spans="1:9" s="94" customFormat="1" ht="12.75" customHeight="1" x14ac:dyDescent="0.2">
      <c r="A47" s="94" t="s">
        <v>106</v>
      </c>
      <c r="B47" s="94" t="s">
        <v>101</v>
      </c>
      <c r="C47" s="98">
        <v>395</v>
      </c>
      <c r="D47" s="99">
        <v>6033.375</v>
      </c>
      <c r="E47" s="99" t="s">
        <v>70</v>
      </c>
      <c r="F47" s="97"/>
      <c r="G47" s="98">
        <v>1011</v>
      </c>
      <c r="H47" s="99">
        <v>6250.5249999999996</v>
      </c>
      <c r="I47" s="99" t="s">
        <v>70</v>
      </c>
    </row>
    <row r="48" spans="1:9" s="94" customFormat="1" ht="12.75" customHeight="1" x14ac:dyDescent="0.2">
      <c r="A48" s="94" t="s">
        <v>129</v>
      </c>
      <c r="B48" s="94" t="s">
        <v>86</v>
      </c>
      <c r="C48" s="98" t="s">
        <v>69</v>
      </c>
      <c r="D48" s="99" t="s">
        <v>69</v>
      </c>
      <c r="E48" s="99" t="s">
        <v>69</v>
      </c>
      <c r="F48" s="97"/>
      <c r="G48" s="98" t="s">
        <v>70</v>
      </c>
      <c r="H48" s="99">
        <v>32463.958999999999</v>
      </c>
      <c r="I48" s="99" t="s">
        <v>70</v>
      </c>
    </row>
    <row r="49" spans="1:9" s="94" customFormat="1" ht="12.75" customHeight="1" x14ac:dyDescent="0.2">
      <c r="B49" s="94" t="s">
        <v>297</v>
      </c>
      <c r="C49" s="98" t="s">
        <v>69</v>
      </c>
      <c r="D49" s="99" t="s">
        <v>69</v>
      </c>
      <c r="E49" s="99" t="s">
        <v>69</v>
      </c>
      <c r="F49" s="97"/>
      <c r="G49" s="98" t="s">
        <v>69</v>
      </c>
      <c r="H49" s="99">
        <v>162.98699999999999</v>
      </c>
      <c r="I49" s="99" t="s">
        <v>70</v>
      </c>
    </row>
    <row r="50" spans="1:9" s="94" customFormat="1" ht="12.75" customHeight="1" x14ac:dyDescent="0.2">
      <c r="B50" s="94" t="s">
        <v>88</v>
      </c>
      <c r="C50" s="98" t="s">
        <v>69</v>
      </c>
      <c r="D50" s="99">
        <v>483.31599999999997</v>
      </c>
      <c r="E50" s="99" t="s">
        <v>70</v>
      </c>
      <c r="F50" s="97"/>
      <c r="G50" s="98" t="s">
        <v>69</v>
      </c>
      <c r="H50" s="99" t="s">
        <v>69</v>
      </c>
      <c r="I50" s="99" t="s">
        <v>69</v>
      </c>
    </row>
    <row r="51" spans="1:9" s="94" customFormat="1" ht="12.75" customHeight="1" x14ac:dyDescent="0.2">
      <c r="B51" s="94" t="s">
        <v>107</v>
      </c>
      <c r="C51" s="98" t="s">
        <v>69</v>
      </c>
      <c r="D51" s="99" t="s">
        <v>69</v>
      </c>
      <c r="E51" s="99" t="s">
        <v>69</v>
      </c>
      <c r="F51" s="97"/>
      <c r="G51" s="98" t="s">
        <v>70</v>
      </c>
      <c r="H51" s="99">
        <v>33.33</v>
      </c>
      <c r="I51" s="99" t="s">
        <v>70</v>
      </c>
    </row>
    <row r="52" spans="1:9" s="94" customFormat="1" ht="12.75" customHeight="1" x14ac:dyDescent="0.2">
      <c r="B52" s="94" t="s">
        <v>13</v>
      </c>
      <c r="C52" s="98" t="s">
        <v>70</v>
      </c>
      <c r="D52" s="99">
        <v>11191.7</v>
      </c>
      <c r="E52" s="99" t="s">
        <v>70</v>
      </c>
      <c r="F52" s="97"/>
      <c r="G52" s="98" t="s">
        <v>70</v>
      </c>
      <c r="H52" s="99">
        <v>2025.704</v>
      </c>
      <c r="I52" s="99" t="s">
        <v>70</v>
      </c>
    </row>
    <row r="53" spans="1:9" s="94" customFormat="1" ht="12.75" customHeight="1" x14ac:dyDescent="0.2">
      <c r="B53" s="94" t="s">
        <v>108</v>
      </c>
      <c r="C53" s="98" t="s">
        <v>70</v>
      </c>
      <c r="D53" s="99">
        <v>37795.762999999999</v>
      </c>
      <c r="E53" s="99" t="s">
        <v>70</v>
      </c>
      <c r="F53" s="97"/>
      <c r="G53" s="98" t="s">
        <v>69</v>
      </c>
      <c r="H53" s="99">
        <v>7.2969999999999997</v>
      </c>
      <c r="I53" s="99" t="s">
        <v>70</v>
      </c>
    </row>
    <row r="54" spans="1:9" s="94" customFormat="1" ht="12.75" customHeight="1" x14ac:dyDescent="0.2">
      <c r="A54" s="94" t="s">
        <v>129</v>
      </c>
      <c r="B54" s="94" t="s">
        <v>96</v>
      </c>
      <c r="C54" s="98" t="s">
        <v>70</v>
      </c>
      <c r="D54" s="99">
        <v>49470.779000000002</v>
      </c>
      <c r="E54" s="99" t="s">
        <v>70</v>
      </c>
      <c r="F54" s="97"/>
      <c r="G54" s="98" t="s">
        <v>70</v>
      </c>
      <c r="H54" s="99">
        <v>34693.277000000002</v>
      </c>
      <c r="I54" s="99" t="s">
        <v>70</v>
      </c>
    </row>
    <row r="55" spans="1:9" s="94" customFormat="1" ht="12.75" customHeight="1" x14ac:dyDescent="0.2">
      <c r="A55" s="94" t="s">
        <v>328</v>
      </c>
      <c r="B55" s="94" t="s">
        <v>90</v>
      </c>
      <c r="C55" s="98">
        <v>2064</v>
      </c>
      <c r="D55" s="99">
        <v>3135.8330000000001</v>
      </c>
      <c r="E55" s="99">
        <v>7.8170000000000002</v>
      </c>
      <c r="F55" s="97"/>
      <c r="G55" s="98">
        <v>1288</v>
      </c>
      <c r="H55" s="99">
        <v>1837.9110000000001</v>
      </c>
      <c r="I55" s="99">
        <v>133.43899999999999</v>
      </c>
    </row>
    <row r="56" spans="1:9" s="94" customFormat="1" ht="12.75" customHeight="1" x14ac:dyDescent="0.2">
      <c r="A56" s="94" t="s">
        <v>109</v>
      </c>
      <c r="B56" s="94" t="s">
        <v>91</v>
      </c>
      <c r="C56" s="98">
        <v>4885</v>
      </c>
      <c r="D56" s="99">
        <v>2876.2660000000001</v>
      </c>
      <c r="E56" s="99">
        <v>408.38200000000001</v>
      </c>
      <c r="F56" s="97"/>
      <c r="G56" s="98">
        <v>8402</v>
      </c>
      <c r="H56" s="99">
        <v>2252.3719999999998</v>
      </c>
      <c r="I56" s="99">
        <v>2E-3</v>
      </c>
    </row>
    <row r="57" spans="1:9" s="94" customFormat="1" ht="12.75" customHeight="1" x14ac:dyDescent="0.2">
      <c r="A57" s="94" t="s">
        <v>329</v>
      </c>
      <c r="B57" s="94" t="s">
        <v>86</v>
      </c>
      <c r="C57" s="98" t="s">
        <v>69</v>
      </c>
      <c r="D57" s="99">
        <v>2252.3009999999999</v>
      </c>
      <c r="E57" s="99" t="s">
        <v>70</v>
      </c>
      <c r="F57" s="97"/>
      <c r="G57" s="98" t="s">
        <v>69</v>
      </c>
      <c r="H57" s="99">
        <v>1524.7270000000001</v>
      </c>
      <c r="I57" s="99" t="s">
        <v>70</v>
      </c>
    </row>
    <row r="58" spans="1:9" s="94" customFormat="1" ht="12.75" customHeight="1" x14ac:dyDescent="0.2">
      <c r="A58" s="94" t="s">
        <v>389</v>
      </c>
      <c r="B58" s="94" t="s">
        <v>297</v>
      </c>
      <c r="C58" s="98" t="s">
        <v>69</v>
      </c>
      <c r="D58" s="99">
        <v>3168.654</v>
      </c>
      <c r="E58" s="99" t="s">
        <v>70</v>
      </c>
      <c r="F58" s="97"/>
      <c r="G58" s="98" t="s">
        <v>69</v>
      </c>
      <c r="H58" s="99">
        <v>1632.078</v>
      </c>
      <c r="I58" s="99" t="s">
        <v>70</v>
      </c>
    </row>
    <row r="59" spans="1:9" s="94" customFormat="1" ht="12.75" customHeight="1" x14ac:dyDescent="0.2">
      <c r="A59" s="94" t="s">
        <v>282</v>
      </c>
      <c r="B59" s="94" t="s">
        <v>94</v>
      </c>
      <c r="C59" s="98">
        <v>3288</v>
      </c>
      <c r="D59" s="99">
        <v>2366.761</v>
      </c>
      <c r="E59" s="99">
        <v>1012.527</v>
      </c>
      <c r="F59" s="97"/>
      <c r="G59" s="98">
        <v>2785</v>
      </c>
      <c r="H59" s="99">
        <v>4955.4179999999997</v>
      </c>
      <c r="I59" s="99">
        <v>86.941000000000003</v>
      </c>
    </row>
    <row r="60" spans="1:9" s="94" customFormat="1" ht="12.75" customHeight="1" x14ac:dyDescent="0.2">
      <c r="A60" s="94" t="s">
        <v>268</v>
      </c>
      <c r="B60" s="94" t="s">
        <v>88</v>
      </c>
      <c r="C60" s="98">
        <v>16989</v>
      </c>
      <c r="D60" s="99">
        <v>5.0000000000000001E-3</v>
      </c>
      <c r="E60" s="99" t="s">
        <v>70</v>
      </c>
      <c r="F60" s="97"/>
      <c r="G60" s="98">
        <v>16057</v>
      </c>
      <c r="H60" s="99">
        <v>8.2149999999999999</v>
      </c>
      <c r="I60" s="99" t="s">
        <v>70</v>
      </c>
    </row>
    <row r="61" spans="1:9" s="94" customFormat="1" ht="12.75" customHeight="1" x14ac:dyDescent="0.2">
      <c r="A61" s="94" t="s">
        <v>392</v>
      </c>
      <c r="B61" s="94" t="s">
        <v>297</v>
      </c>
      <c r="C61" s="98" t="s">
        <v>69</v>
      </c>
      <c r="D61" s="99">
        <v>89.673000000000002</v>
      </c>
      <c r="E61" s="99" t="s">
        <v>70</v>
      </c>
      <c r="F61" s="97"/>
      <c r="G61" s="98" t="s">
        <v>69</v>
      </c>
      <c r="H61" s="99">
        <v>2507.3240000000001</v>
      </c>
      <c r="I61" s="99" t="s">
        <v>70</v>
      </c>
    </row>
    <row r="62" spans="1:9" s="94" customFormat="1" ht="12.75" customHeight="1" x14ac:dyDescent="0.2">
      <c r="B62" s="94" t="s">
        <v>93</v>
      </c>
      <c r="C62" s="98" t="s">
        <v>69</v>
      </c>
      <c r="D62" s="99" t="s">
        <v>69</v>
      </c>
      <c r="E62" s="99" t="s">
        <v>69</v>
      </c>
      <c r="F62" s="97"/>
      <c r="G62" s="98" t="s">
        <v>69</v>
      </c>
      <c r="H62" s="99">
        <v>15.308999999999999</v>
      </c>
      <c r="I62" s="99" t="s">
        <v>70</v>
      </c>
    </row>
    <row r="63" spans="1:9" s="94" customFormat="1" ht="12.75" customHeight="1" x14ac:dyDescent="0.2">
      <c r="B63" s="94" t="s">
        <v>13</v>
      </c>
      <c r="C63" s="98" t="s">
        <v>69</v>
      </c>
      <c r="D63" s="99">
        <v>5376.2569999999996</v>
      </c>
      <c r="E63" s="99" t="s">
        <v>70</v>
      </c>
      <c r="F63" s="97"/>
      <c r="G63" s="98" t="s">
        <v>69</v>
      </c>
      <c r="H63" s="99">
        <v>13191.861999999999</v>
      </c>
      <c r="I63" s="99" t="s">
        <v>70</v>
      </c>
    </row>
    <row r="64" spans="1:9" s="94" customFormat="1" ht="12.75" customHeight="1" x14ac:dyDescent="0.2">
      <c r="B64" s="94" t="s">
        <v>108</v>
      </c>
      <c r="C64" s="98" t="s">
        <v>69</v>
      </c>
      <c r="D64" s="99">
        <v>20300.11</v>
      </c>
      <c r="E64" s="99" t="s">
        <v>70</v>
      </c>
      <c r="F64" s="97"/>
      <c r="G64" s="98" t="s">
        <v>69</v>
      </c>
      <c r="H64" s="99" t="s">
        <v>70</v>
      </c>
      <c r="I64" s="99" t="s">
        <v>70</v>
      </c>
    </row>
    <row r="65" spans="1:9" s="94" customFormat="1" ht="12.75" customHeight="1" x14ac:dyDescent="0.2">
      <c r="A65" s="94" t="s">
        <v>392</v>
      </c>
      <c r="B65" s="94" t="s">
        <v>96</v>
      </c>
      <c r="C65" s="98" t="s">
        <v>69</v>
      </c>
      <c r="D65" s="99">
        <v>25766.04</v>
      </c>
      <c r="E65" s="99" t="s">
        <v>70</v>
      </c>
      <c r="F65" s="97"/>
      <c r="G65" s="98" t="s">
        <v>69</v>
      </c>
      <c r="H65" s="99">
        <v>15714.494999999999</v>
      </c>
      <c r="I65" s="99" t="s">
        <v>70</v>
      </c>
    </row>
    <row r="66" spans="1:9" s="94" customFormat="1" ht="12.75" customHeight="1" x14ac:dyDescent="0.2">
      <c r="A66" s="94" t="s">
        <v>110</v>
      </c>
      <c r="B66" s="94" t="s">
        <v>93</v>
      </c>
      <c r="C66" s="98">
        <v>486</v>
      </c>
      <c r="D66" s="99">
        <v>522.65200000000004</v>
      </c>
      <c r="E66" s="99">
        <v>6.7000000000000004E-2</v>
      </c>
      <c r="F66" s="97"/>
      <c r="G66" s="98">
        <v>1360</v>
      </c>
      <c r="H66" s="99">
        <v>269.791</v>
      </c>
      <c r="I66" s="99">
        <v>6.8220000000000001</v>
      </c>
    </row>
    <row r="67" spans="1:9" s="94" customFormat="1" ht="12.75" customHeight="1" x14ac:dyDescent="0.2">
      <c r="A67" s="94" t="s">
        <v>361</v>
      </c>
      <c r="B67" s="94" t="s">
        <v>111</v>
      </c>
      <c r="C67" s="98">
        <v>343</v>
      </c>
      <c r="D67" s="99">
        <v>213.922</v>
      </c>
      <c r="E67" s="99" t="s">
        <v>70</v>
      </c>
      <c r="F67" s="97"/>
      <c r="G67" s="98">
        <v>115</v>
      </c>
      <c r="H67" s="99">
        <v>90.899000000000001</v>
      </c>
      <c r="I67" s="99" t="s">
        <v>70</v>
      </c>
    </row>
    <row r="68" spans="1:9" s="94" customFormat="1" ht="12.75" customHeight="1" x14ac:dyDescent="0.2">
      <c r="B68" s="94" t="s">
        <v>88</v>
      </c>
      <c r="C68" s="98" t="s">
        <v>70</v>
      </c>
      <c r="D68" s="99">
        <v>5.1189999999999998</v>
      </c>
      <c r="E68" s="99" t="s">
        <v>70</v>
      </c>
      <c r="F68" s="97"/>
      <c r="G68" s="98" t="s">
        <v>70</v>
      </c>
      <c r="H68" s="99">
        <v>95.066999999999993</v>
      </c>
      <c r="I68" s="99" t="s">
        <v>70</v>
      </c>
    </row>
    <row r="69" spans="1:9" s="94" customFormat="1" ht="12.75" customHeight="1" x14ac:dyDescent="0.2">
      <c r="A69" s="94" t="s">
        <v>361</v>
      </c>
      <c r="B69" s="94" t="s">
        <v>96</v>
      </c>
      <c r="C69" s="98">
        <v>343</v>
      </c>
      <c r="D69" s="99">
        <v>219.041</v>
      </c>
      <c r="E69" s="99" t="s">
        <v>70</v>
      </c>
      <c r="F69" s="97"/>
      <c r="G69" s="98">
        <v>115</v>
      </c>
      <c r="H69" s="99">
        <v>185.96600000000001</v>
      </c>
      <c r="I69" s="99" t="s">
        <v>70</v>
      </c>
    </row>
    <row r="70" spans="1:9" s="94" customFormat="1" ht="12.75" customHeight="1" x14ac:dyDescent="0.2">
      <c r="A70" s="94" t="s">
        <v>112</v>
      </c>
      <c r="B70" s="94" t="s">
        <v>117</v>
      </c>
      <c r="C70" s="98" t="s">
        <v>69</v>
      </c>
      <c r="D70" s="99" t="s">
        <v>69</v>
      </c>
      <c r="E70" s="99" t="s">
        <v>69</v>
      </c>
      <c r="F70" s="97"/>
      <c r="G70" s="98" t="s">
        <v>70</v>
      </c>
      <c r="H70" s="99">
        <v>156.01400000000001</v>
      </c>
      <c r="I70" s="99" t="s">
        <v>70</v>
      </c>
    </row>
    <row r="71" spans="1:9" s="94" customFormat="1" ht="12.75" customHeight="1" x14ac:dyDescent="0.2">
      <c r="B71" s="94" t="s">
        <v>91</v>
      </c>
      <c r="C71" s="98" t="s">
        <v>69</v>
      </c>
      <c r="D71" s="99" t="s">
        <v>69</v>
      </c>
      <c r="E71" s="99" t="s">
        <v>69</v>
      </c>
      <c r="F71" s="97"/>
      <c r="G71" s="98" t="s">
        <v>70</v>
      </c>
      <c r="H71" s="99">
        <v>51.11</v>
      </c>
      <c r="I71" s="99" t="s">
        <v>70</v>
      </c>
    </row>
    <row r="72" spans="1:9" s="94" customFormat="1" ht="12.75" customHeight="1" x14ac:dyDescent="0.2">
      <c r="B72" s="94" t="s">
        <v>300</v>
      </c>
      <c r="C72" s="98" t="s">
        <v>69</v>
      </c>
      <c r="D72" s="99" t="s">
        <v>69</v>
      </c>
      <c r="E72" s="99" t="s">
        <v>69</v>
      </c>
      <c r="F72" s="97"/>
      <c r="G72" s="98" t="s">
        <v>70</v>
      </c>
      <c r="H72" s="99">
        <v>10.45</v>
      </c>
      <c r="I72" s="99" t="s">
        <v>70</v>
      </c>
    </row>
    <row r="73" spans="1:9" s="94" customFormat="1" ht="12.75" customHeight="1" x14ac:dyDescent="0.2">
      <c r="A73" s="94" t="s">
        <v>112</v>
      </c>
      <c r="B73" s="94" t="s">
        <v>95</v>
      </c>
      <c r="C73" s="98">
        <v>4412</v>
      </c>
      <c r="D73" s="99">
        <v>18261.91</v>
      </c>
      <c r="E73" s="99">
        <v>264.74900000000002</v>
      </c>
      <c r="F73" s="97"/>
      <c r="G73" s="98">
        <v>9917</v>
      </c>
      <c r="H73" s="99">
        <v>12385.758</v>
      </c>
      <c r="I73" s="99">
        <v>0.71599999999999997</v>
      </c>
    </row>
    <row r="74" spans="1:9" s="94" customFormat="1" ht="12.75" customHeight="1" x14ac:dyDescent="0.2">
      <c r="B74" s="94" t="s">
        <v>88</v>
      </c>
      <c r="C74" s="98" t="s">
        <v>70</v>
      </c>
      <c r="D74" s="99">
        <v>821.79700000000003</v>
      </c>
      <c r="E74" s="99" t="s">
        <v>70</v>
      </c>
      <c r="F74" s="97"/>
      <c r="G74" s="98" t="s">
        <v>70</v>
      </c>
      <c r="H74" s="99">
        <v>450.029</v>
      </c>
      <c r="I74" s="99" t="s">
        <v>70</v>
      </c>
    </row>
    <row r="75" spans="1:9" s="94" customFormat="1" ht="12.75" customHeight="1" x14ac:dyDescent="0.2">
      <c r="B75" s="94" t="s">
        <v>107</v>
      </c>
      <c r="C75" s="98" t="s">
        <v>69</v>
      </c>
      <c r="D75" s="99" t="s">
        <v>69</v>
      </c>
      <c r="E75" s="99" t="s">
        <v>69</v>
      </c>
      <c r="F75" s="97"/>
      <c r="G75" s="98" t="s">
        <v>69</v>
      </c>
      <c r="H75" s="99">
        <v>56.47</v>
      </c>
      <c r="I75" s="99" t="s">
        <v>70</v>
      </c>
    </row>
    <row r="76" spans="1:9" s="94" customFormat="1" ht="12.75" customHeight="1" x14ac:dyDescent="0.2">
      <c r="A76" s="94" t="s">
        <v>112</v>
      </c>
      <c r="B76" s="94" t="s">
        <v>96</v>
      </c>
      <c r="C76" s="98">
        <v>4412</v>
      </c>
      <c r="D76" s="99">
        <v>19083.706999999999</v>
      </c>
      <c r="E76" s="99">
        <v>264.74900000000002</v>
      </c>
      <c r="F76" s="97"/>
      <c r="G76" s="98">
        <v>9917</v>
      </c>
      <c r="H76" s="99">
        <v>13109.831</v>
      </c>
      <c r="I76" s="99">
        <v>0.71599999999999997</v>
      </c>
    </row>
    <row r="77" spans="1:9" s="94" customFormat="1" ht="12.75" customHeight="1" x14ac:dyDescent="0.2">
      <c r="A77" s="94" t="s">
        <v>346</v>
      </c>
      <c r="B77" s="94" t="s">
        <v>95</v>
      </c>
      <c r="C77" s="98">
        <v>30</v>
      </c>
      <c r="D77" s="99">
        <v>0.70699999999999996</v>
      </c>
      <c r="E77" s="99" t="s">
        <v>70</v>
      </c>
      <c r="F77" s="97"/>
      <c r="G77" s="98">
        <v>1625</v>
      </c>
      <c r="H77" s="99">
        <v>33.119999999999997</v>
      </c>
      <c r="I77" s="99" t="s">
        <v>70</v>
      </c>
    </row>
    <row r="78" spans="1:9" s="94" customFormat="1" ht="12.75" customHeight="1" x14ac:dyDescent="0.2">
      <c r="A78" s="94" t="s">
        <v>339</v>
      </c>
      <c r="B78" s="94" t="s">
        <v>25</v>
      </c>
      <c r="C78" s="98">
        <v>691</v>
      </c>
      <c r="D78" s="99">
        <v>116.70099999999999</v>
      </c>
      <c r="E78" s="99">
        <v>0.313</v>
      </c>
      <c r="F78" s="97"/>
      <c r="G78" s="98">
        <v>894</v>
      </c>
      <c r="H78" s="99">
        <v>1234.472</v>
      </c>
      <c r="I78" s="99">
        <v>1.1539999999999999</v>
      </c>
    </row>
    <row r="79" spans="1:9" s="94" customFormat="1" ht="12.75" customHeight="1" x14ac:dyDescent="0.2">
      <c r="B79" s="94" t="s">
        <v>119</v>
      </c>
      <c r="C79" s="98" t="s">
        <v>69</v>
      </c>
      <c r="D79" s="99" t="s">
        <v>69</v>
      </c>
      <c r="E79" s="99" t="s">
        <v>69</v>
      </c>
      <c r="F79" s="97"/>
      <c r="G79" s="98" t="s">
        <v>69</v>
      </c>
      <c r="H79" s="99">
        <v>261.93200000000002</v>
      </c>
      <c r="I79" s="99" t="s">
        <v>70</v>
      </c>
    </row>
    <row r="80" spans="1:9" s="94" customFormat="1" ht="12.75" customHeight="1" x14ac:dyDescent="0.2">
      <c r="A80" s="94" t="s">
        <v>339</v>
      </c>
      <c r="B80" s="94" t="s">
        <v>96</v>
      </c>
      <c r="C80" s="98">
        <v>691</v>
      </c>
      <c r="D80" s="99">
        <v>116.70099999999999</v>
      </c>
      <c r="E80" s="99">
        <v>0.313</v>
      </c>
      <c r="F80" s="97"/>
      <c r="G80" s="98">
        <v>894</v>
      </c>
      <c r="H80" s="99">
        <v>1496.404</v>
      </c>
      <c r="I80" s="99">
        <v>1.1539999999999999</v>
      </c>
    </row>
    <row r="81" spans="1:9" s="94" customFormat="1" ht="12.75" customHeight="1" x14ac:dyDescent="0.2">
      <c r="A81" s="94" t="s">
        <v>283</v>
      </c>
      <c r="B81" s="94" t="s">
        <v>89</v>
      </c>
      <c r="C81" s="98" t="s">
        <v>69</v>
      </c>
      <c r="D81" s="99" t="s">
        <v>69</v>
      </c>
      <c r="E81" s="99" t="s">
        <v>69</v>
      </c>
      <c r="F81" s="97"/>
      <c r="G81" s="98" t="s">
        <v>69</v>
      </c>
      <c r="H81" s="99">
        <v>84.974000000000004</v>
      </c>
      <c r="I81" s="99" t="s">
        <v>70</v>
      </c>
    </row>
    <row r="82" spans="1:9" s="94" customFormat="1" ht="12.75" customHeight="1" x14ac:dyDescent="0.2">
      <c r="A82" s="94" t="s">
        <v>113</v>
      </c>
      <c r="B82" s="94" t="s">
        <v>107</v>
      </c>
      <c r="C82" s="98">
        <v>1250</v>
      </c>
      <c r="D82" s="99">
        <v>239.63</v>
      </c>
      <c r="E82" s="99">
        <v>9.7260000000000009</v>
      </c>
      <c r="F82" s="97"/>
      <c r="G82" s="98">
        <v>1760</v>
      </c>
      <c r="H82" s="99">
        <v>139.649</v>
      </c>
      <c r="I82" s="99" t="s">
        <v>70</v>
      </c>
    </row>
    <row r="83" spans="1:9" s="94" customFormat="1" ht="12.75" customHeight="1" x14ac:dyDescent="0.2">
      <c r="A83" s="94" t="s">
        <v>325</v>
      </c>
      <c r="B83" s="94" t="s">
        <v>36</v>
      </c>
      <c r="C83" s="98" t="s">
        <v>69</v>
      </c>
      <c r="D83" s="99">
        <v>6005.933</v>
      </c>
      <c r="E83" s="99" t="s">
        <v>70</v>
      </c>
      <c r="F83" s="97"/>
      <c r="G83" s="98" t="s">
        <v>69</v>
      </c>
      <c r="H83" s="99" t="s">
        <v>69</v>
      </c>
      <c r="I83" s="99" t="s">
        <v>69</v>
      </c>
    </row>
    <row r="84" spans="1:9" s="94" customFormat="1" ht="12.75" customHeight="1" x14ac:dyDescent="0.2">
      <c r="B84" s="94" t="s">
        <v>94</v>
      </c>
      <c r="C84" s="98" t="s">
        <v>69</v>
      </c>
      <c r="D84" s="99">
        <v>7613.0460000000003</v>
      </c>
      <c r="E84" s="99" t="s">
        <v>70</v>
      </c>
      <c r="F84" s="97"/>
      <c r="G84" s="98" t="s">
        <v>69</v>
      </c>
      <c r="H84" s="99">
        <v>4782.5640000000003</v>
      </c>
      <c r="I84" s="99">
        <v>70.650000000000006</v>
      </c>
    </row>
    <row r="85" spans="1:9" s="94" customFormat="1" ht="12.75" customHeight="1" x14ac:dyDescent="0.2">
      <c r="B85" s="94" t="s">
        <v>93</v>
      </c>
      <c r="C85" s="98" t="s">
        <v>69</v>
      </c>
      <c r="D85" s="99" t="s">
        <v>69</v>
      </c>
      <c r="E85" s="99" t="s">
        <v>69</v>
      </c>
      <c r="F85" s="97"/>
      <c r="G85" s="98" t="s">
        <v>69</v>
      </c>
      <c r="H85" s="99">
        <v>2142.1320000000001</v>
      </c>
      <c r="I85" s="99" t="s">
        <v>70</v>
      </c>
    </row>
    <row r="86" spans="1:9" s="94" customFormat="1" ht="12.75" customHeight="1" x14ac:dyDescent="0.2">
      <c r="B86" s="94" t="s">
        <v>88</v>
      </c>
      <c r="C86" s="98" t="s">
        <v>69</v>
      </c>
      <c r="D86" s="99" t="s">
        <v>69</v>
      </c>
      <c r="E86" s="99" t="s">
        <v>69</v>
      </c>
      <c r="F86" s="97"/>
      <c r="G86" s="98" t="s">
        <v>69</v>
      </c>
      <c r="H86" s="99">
        <v>902.32600000000002</v>
      </c>
      <c r="I86" s="99" t="s">
        <v>70</v>
      </c>
    </row>
    <row r="87" spans="1:9" s="94" customFormat="1" ht="12.75" customHeight="1" x14ac:dyDescent="0.2">
      <c r="A87" s="94" t="s">
        <v>325</v>
      </c>
      <c r="B87" s="94" t="s">
        <v>96</v>
      </c>
      <c r="C87" s="98" t="s">
        <v>69</v>
      </c>
      <c r="D87" s="99">
        <v>13618.978999999999</v>
      </c>
      <c r="E87" s="99" t="s">
        <v>70</v>
      </c>
      <c r="F87" s="97"/>
      <c r="G87" s="98" t="s">
        <v>69</v>
      </c>
      <c r="H87" s="99">
        <v>7827.0219999999999</v>
      </c>
      <c r="I87" s="99">
        <v>70.650000000000006</v>
      </c>
    </row>
    <row r="88" spans="1:9" s="94" customFormat="1" ht="12.75" customHeight="1" x14ac:dyDescent="0.2">
      <c r="A88" s="94" t="s">
        <v>115</v>
      </c>
      <c r="B88" s="94" t="s">
        <v>117</v>
      </c>
      <c r="C88" s="98" t="s">
        <v>69</v>
      </c>
      <c r="D88" s="99" t="s">
        <v>69</v>
      </c>
      <c r="E88" s="99" t="s">
        <v>69</v>
      </c>
      <c r="F88" s="97"/>
      <c r="G88" s="98" t="s">
        <v>69</v>
      </c>
      <c r="H88" s="99">
        <v>237.51499999999999</v>
      </c>
      <c r="I88" s="99" t="s">
        <v>70</v>
      </c>
    </row>
    <row r="89" spans="1:9" s="94" customFormat="1" ht="12.75" customHeight="1" x14ac:dyDescent="0.2">
      <c r="B89" s="94" t="s">
        <v>86</v>
      </c>
      <c r="C89" s="98" t="s">
        <v>69</v>
      </c>
      <c r="D89" s="99">
        <v>2955.848</v>
      </c>
      <c r="E89" s="99">
        <v>276.637</v>
      </c>
      <c r="F89" s="97"/>
      <c r="G89" s="98" t="s">
        <v>69</v>
      </c>
      <c r="H89" s="99">
        <v>10920.346</v>
      </c>
      <c r="I89" s="99">
        <v>330.33499999999998</v>
      </c>
    </row>
    <row r="90" spans="1:9" s="94" customFormat="1" ht="12.75" customHeight="1" x14ac:dyDescent="0.2">
      <c r="B90" s="94" t="s">
        <v>297</v>
      </c>
      <c r="C90" s="98" t="s">
        <v>69</v>
      </c>
      <c r="D90" s="99">
        <v>10498.004000000001</v>
      </c>
      <c r="E90" s="99">
        <v>439.053</v>
      </c>
      <c r="F90" s="97"/>
      <c r="G90" s="98" t="s">
        <v>69</v>
      </c>
      <c r="H90" s="99">
        <v>6943.5159999999996</v>
      </c>
      <c r="I90" s="99">
        <v>405.096</v>
      </c>
    </row>
    <row r="91" spans="1:9" s="94" customFormat="1" ht="12.75" customHeight="1" x14ac:dyDescent="0.2">
      <c r="B91" s="94" t="s">
        <v>226</v>
      </c>
      <c r="C91" s="98" t="s">
        <v>69</v>
      </c>
      <c r="D91" s="99" t="s">
        <v>69</v>
      </c>
      <c r="E91" s="99" t="s">
        <v>69</v>
      </c>
      <c r="F91" s="97"/>
      <c r="G91" s="98" t="s">
        <v>69</v>
      </c>
      <c r="H91" s="99">
        <v>20.073</v>
      </c>
      <c r="I91" s="99" t="s">
        <v>70</v>
      </c>
    </row>
    <row r="92" spans="1:9" s="94" customFormat="1" ht="12.75" customHeight="1" x14ac:dyDescent="0.2">
      <c r="B92" s="94" t="s">
        <v>91</v>
      </c>
      <c r="C92" s="98" t="s">
        <v>69</v>
      </c>
      <c r="D92" s="99" t="s">
        <v>69</v>
      </c>
      <c r="E92" s="99" t="s">
        <v>69</v>
      </c>
      <c r="F92" s="97"/>
      <c r="G92" s="98" t="s">
        <v>69</v>
      </c>
      <c r="H92" s="99">
        <v>117.33499999999999</v>
      </c>
      <c r="I92" s="99" t="s">
        <v>70</v>
      </c>
    </row>
    <row r="93" spans="1:9" s="94" customFormat="1" ht="12.75" customHeight="1" x14ac:dyDescent="0.2">
      <c r="B93" s="94" t="s">
        <v>94</v>
      </c>
      <c r="C93" s="98" t="s">
        <v>69</v>
      </c>
      <c r="D93" s="99">
        <v>1490.4380000000001</v>
      </c>
      <c r="E93" s="99">
        <v>4.3259999999999996</v>
      </c>
      <c r="F93" s="97"/>
      <c r="G93" s="98" t="s">
        <v>69</v>
      </c>
      <c r="H93" s="99">
        <v>1405.12</v>
      </c>
      <c r="I93" s="99">
        <v>262.09199999999998</v>
      </c>
    </row>
    <row r="94" spans="1:9" s="94" customFormat="1" ht="12.75" customHeight="1" x14ac:dyDescent="0.2">
      <c r="B94" s="94" t="s">
        <v>93</v>
      </c>
      <c r="C94" s="98" t="s">
        <v>69</v>
      </c>
      <c r="D94" s="99" t="s">
        <v>70</v>
      </c>
      <c r="E94" s="99" t="s">
        <v>70</v>
      </c>
      <c r="F94" s="97"/>
      <c r="G94" s="98" t="s">
        <v>69</v>
      </c>
      <c r="H94" s="99">
        <v>4.0999999999999996</v>
      </c>
      <c r="I94" s="99" t="s">
        <v>70</v>
      </c>
    </row>
    <row r="95" spans="1:9" s="94" customFormat="1" ht="12.75" customHeight="1" x14ac:dyDescent="0.2">
      <c r="B95" s="94" t="s">
        <v>88</v>
      </c>
      <c r="C95" s="98">
        <v>55274</v>
      </c>
      <c r="D95" s="99">
        <v>5759.9809999999998</v>
      </c>
      <c r="E95" s="99">
        <v>6.173</v>
      </c>
      <c r="F95" s="97"/>
      <c r="G95" s="98">
        <v>58099</v>
      </c>
      <c r="H95" s="99">
        <v>7829.5690000000004</v>
      </c>
      <c r="I95" s="99">
        <v>1820.9480000000001</v>
      </c>
    </row>
    <row r="96" spans="1:9" s="94" customFormat="1" ht="12.75" customHeight="1" x14ac:dyDescent="0.2">
      <c r="B96" s="94" t="s">
        <v>107</v>
      </c>
      <c r="C96" s="98" t="s">
        <v>69</v>
      </c>
      <c r="D96" s="99" t="s">
        <v>69</v>
      </c>
      <c r="E96" s="99" t="s">
        <v>69</v>
      </c>
      <c r="F96" s="97"/>
      <c r="G96" s="98" t="s">
        <v>69</v>
      </c>
      <c r="H96" s="99">
        <v>107.44499999999999</v>
      </c>
      <c r="I96" s="99" t="s">
        <v>70</v>
      </c>
    </row>
    <row r="97" spans="1:9" s="94" customFormat="1" ht="12.75" customHeight="1" x14ac:dyDescent="0.2">
      <c r="B97" s="94" t="s">
        <v>13</v>
      </c>
      <c r="C97" s="98" t="s">
        <v>69</v>
      </c>
      <c r="D97" s="99">
        <v>1521.9839999999999</v>
      </c>
      <c r="E97" s="99">
        <v>3.722</v>
      </c>
      <c r="F97" s="97"/>
      <c r="G97" s="98" t="s">
        <v>69</v>
      </c>
      <c r="H97" s="99">
        <v>1727.9659999999999</v>
      </c>
      <c r="I97" s="99">
        <v>77.233999999999995</v>
      </c>
    </row>
    <row r="98" spans="1:9" s="94" customFormat="1" ht="12.75" customHeight="1" x14ac:dyDescent="0.2">
      <c r="B98" s="94" t="s">
        <v>121</v>
      </c>
      <c r="C98" s="98" t="s">
        <v>69</v>
      </c>
      <c r="D98" s="99">
        <v>248.21799999999999</v>
      </c>
      <c r="E98" s="99" t="s">
        <v>70</v>
      </c>
      <c r="F98" s="97"/>
      <c r="G98" s="98" t="s">
        <v>69</v>
      </c>
      <c r="H98" s="99">
        <v>2070.6370000000002</v>
      </c>
      <c r="I98" s="99">
        <v>119.595</v>
      </c>
    </row>
    <row r="99" spans="1:9" s="94" customFormat="1" ht="12.75" customHeight="1" x14ac:dyDescent="0.2">
      <c r="B99" s="94" t="s">
        <v>108</v>
      </c>
      <c r="C99" s="98" t="s">
        <v>69</v>
      </c>
      <c r="D99" s="99">
        <v>20133.406999999999</v>
      </c>
      <c r="E99" s="99">
        <v>186.52199999999999</v>
      </c>
      <c r="F99" s="97"/>
      <c r="G99" s="98" t="s">
        <v>69</v>
      </c>
      <c r="H99" s="99">
        <v>679.70799999999997</v>
      </c>
      <c r="I99" s="99">
        <v>287.779</v>
      </c>
    </row>
    <row r="100" spans="1:9" s="94" customFormat="1" ht="12.75" customHeight="1" x14ac:dyDescent="0.2">
      <c r="B100" s="94" t="s">
        <v>123</v>
      </c>
      <c r="C100" s="98" t="s">
        <v>69</v>
      </c>
      <c r="D100" s="99" t="s">
        <v>69</v>
      </c>
      <c r="E100" s="99" t="s">
        <v>69</v>
      </c>
      <c r="F100" s="97"/>
      <c r="G100" s="98" t="s">
        <v>69</v>
      </c>
      <c r="H100" s="99">
        <v>24.905000000000001</v>
      </c>
      <c r="I100" s="99">
        <v>5.2069999999999999</v>
      </c>
    </row>
    <row r="101" spans="1:9" s="94" customFormat="1" ht="12.75" customHeight="1" x14ac:dyDescent="0.2">
      <c r="A101" s="94" t="s">
        <v>115</v>
      </c>
      <c r="B101" s="94" t="s">
        <v>96</v>
      </c>
      <c r="C101" s="98">
        <v>55274</v>
      </c>
      <c r="D101" s="99">
        <v>42607.880000000005</v>
      </c>
      <c r="E101" s="99">
        <v>916.43299999999999</v>
      </c>
      <c r="F101" s="97"/>
      <c r="G101" s="98">
        <v>58099</v>
      </c>
      <c r="H101" s="99">
        <v>32088.234999999993</v>
      </c>
      <c r="I101" s="99">
        <v>3308.2859999999996</v>
      </c>
    </row>
    <row r="102" spans="1:9" s="94" customFormat="1" ht="12.75" customHeight="1" x14ac:dyDescent="0.2">
      <c r="A102" s="94" t="s">
        <v>308</v>
      </c>
      <c r="B102" s="94" t="s">
        <v>88</v>
      </c>
      <c r="C102" s="98">
        <v>1284</v>
      </c>
      <c r="D102" s="99">
        <v>1328.5820000000001</v>
      </c>
      <c r="E102" s="99">
        <v>7.0460000000000003</v>
      </c>
      <c r="F102" s="97"/>
      <c r="G102" s="98">
        <v>1181</v>
      </c>
      <c r="H102" s="99">
        <v>1316.4559999999999</v>
      </c>
      <c r="I102" s="99">
        <v>0.48299999999999998</v>
      </c>
    </row>
    <row r="103" spans="1:9" s="94" customFormat="1" ht="12.75" customHeight="1" x14ac:dyDescent="0.2">
      <c r="B103" s="94" t="s">
        <v>301</v>
      </c>
      <c r="C103" s="98">
        <v>49746</v>
      </c>
      <c r="D103" s="99">
        <v>27507.789000000001</v>
      </c>
      <c r="E103" s="99">
        <v>1645.2080000000001</v>
      </c>
      <c r="F103" s="97"/>
      <c r="G103" s="98">
        <v>80638</v>
      </c>
      <c r="H103" s="99">
        <v>37831.629000000001</v>
      </c>
      <c r="I103" s="99">
        <v>735.995</v>
      </c>
    </row>
    <row r="104" spans="1:9" s="94" customFormat="1" ht="12.75" customHeight="1" x14ac:dyDescent="0.2">
      <c r="B104" s="94" t="s">
        <v>121</v>
      </c>
      <c r="C104" s="98" t="s">
        <v>69</v>
      </c>
      <c r="D104" s="99" t="s">
        <v>69</v>
      </c>
      <c r="E104" s="99" t="s">
        <v>69</v>
      </c>
      <c r="F104" s="97"/>
      <c r="G104" s="98" t="s">
        <v>69</v>
      </c>
      <c r="H104" s="99">
        <v>118.303</v>
      </c>
      <c r="I104" s="99" t="s">
        <v>70</v>
      </c>
    </row>
    <row r="105" spans="1:9" s="94" customFormat="1" ht="12.75" customHeight="1" x14ac:dyDescent="0.2">
      <c r="B105" s="94" t="s">
        <v>108</v>
      </c>
      <c r="C105" s="98">
        <v>160</v>
      </c>
      <c r="D105" s="99" t="s">
        <v>70</v>
      </c>
      <c r="E105" s="99" t="s">
        <v>70</v>
      </c>
      <c r="F105" s="97"/>
      <c r="G105" s="98" t="s">
        <v>69</v>
      </c>
      <c r="H105" s="99" t="s">
        <v>69</v>
      </c>
      <c r="I105" s="99" t="s">
        <v>69</v>
      </c>
    </row>
    <row r="106" spans="1:9" s="94" customFormat="1" ht="12.75" customHeight="1" x14ac:dyDescent="0.2">
      <c r="B106" s="94" t="s">
        <v>123</v>
      </c>
      <c r="C106" s="98" t="s">
        <v>69</v>
      </c>
      <c r="D106" s="99" t="s">
        <v>70</v>
      </c>
      <c r="E106" s="99" t="s">
        <v>70</v>
      </c>
      <c r="F106" s="97"/>
      <c r="G106" s="98" t="s">
        <v>69</v>
      </c>
      <c r="H106" s="99">
        <v>68.117999999999995</v>
      </c>
      <c r="I106" s="99" t="s">
        <v>70</v>
      </c>
    </row>
    <row r="107" spans="1:9" s="94" customFormat="1" ht="12.75" customHeight="1" x14ac:dyDescent="0.2">
      <c r="A107" s="94" t="s">
        <v>308</v>
      </c>
      <c r="B107" s="94" t="s">
        <v>96</v>
      </c>
      <c r="C107" s="98">
        <v>51190</v>
      </c>
      <c r="D107" s="99">
        <v>28836.370999999999</v>
      </c>
      <c r="E107" s="99">
        <v>1652.2540000000001</v>
      </c>
      <c r="F107" s="97"/>
      <c r="G107" s="98">
        <v>81819</v>
      </c>
      <c r="H107" s="99">
        <v>39334.506000000001</v>
      </c>
      <c r="I107" s="99">
        <v>736.47799999999995</v>
      </c>
    </row>
    <row r="108" spans="1:9" s="94" customFormat="1" ht="12.75" customHeight="1" x14ac:dyDescent="0.2">
      <c r="A108" s="94" t="s">
        <v>284</v>
      </c>
      <c r="B108" s="94" t="s">
        <v>117</v>
      </c>
      <c r="C108" s="98">
        <v>138</v>
      </c>
      <c r="D108" s="99">
        <v>912.447</v>
      </c>
      <c r="E108" s="99">
        <v>1.1819999999999999</v>
      </c>
      <c r="F108" s="97"/>
      <c r="G108" s="98">
        <v>242</v>
      </c>
      <c r="H108" s="99">
        <v>1648.4929999999999</v>
      </c>
      <c r="I108" s="99" t="s">
        <v>70</v>
      </c>
    </row>
    <row r="109" spans="1:9" s="94" customFormat="1" ht="12.75" customHeight="1" x14ac:dyDescent="0.2">
      <c r="A109" s="94" t="s">
        <v>363</v>
      </c>
      <c r="B109" s="94" t="s">
        <v>13</v>
      </c>
      <c r="C109" s="98">
        <v>4487</v>
      </c>
      <c r="D109" s="99">
        <v>7551.8860000000004</v>
      </c>
      <c r="E109" s="99" t="s">
        <v>70</v>
      </c>
      <c r="F109" s="97"/>
      <c r="G109" s="98">
        <v>5403</v>
      </c>
      <c r="H109" s="99">
        <v>7366.9359999999997</v>
      </c>
      <c r="I109" s="99" t="s">
        <v>70</v>
      </c>
    </row>
    <row r="110" spans="1:9" s="94" customFormat="1" ht="12.75" customHeight="1" x14ac:dyDescent="0.2">
      <c r="A110" s="94" t="s">
        <v>323</v>
      </c>
      <c r="B110" s="94" t="s">
        <v>13</v>
      </c>
      <c r="C110" s="98">
        <v>63</v>
      </c>
      <c r="D110" s="99">
        <v>0.309</v>
      </c>
      <c r="E110" s="99" t="s">
        <v>70</v>
      </c>
      <c r="F110" s="97"/>
      <c r="G110" s="98">
        <v>4</v>
      </c>
      <c r="H110" s="99">
        <v>0.99099999999999999</v>
      </c>
      <c r="I110" s="99" t="s">
        <v>70</v>
      </c>
    </row>
    <row r="111" spans="1:9" s="94" customFormat="1" ht="12.75" customHeight="1" x14ac:dyDescent="0.2">
      <c r="A111" s="94" t="s">
        <v>118</v>
      </c>
      <c r="B111" s="94" t="s">
        <v>88</v>
      </c>
      <c r="C111" s="98" t="s">
        <v>69</v>
      </c>
      <c r="D111" s="99">
        <v>2956.1509999999998</v>
      </c>
      <c r="E111" s="99" t="s">
        <v>70</v>
      </c>
      <c r="F111" s="97"/>
      <c r="G111" s="98" t="s">
        <v>69</v>
      </c>
      <c r="H111" s="99">
        <v>7998.165</v>
      </c>
      <c r="I111" s="99">
        <v>45.491999999999997</v>
      </c>
    </row>
    <row r="112" spans="1:9" s="94" customFormat="1" ht="12.75" customHeight="1" x14ac:dyDescent="0.2">
      <c r="B112" s="94" t="s">
        <v>13</v>
      </c>
      <c r="C112" s="98">
        <v>52995</v>
      </c>
      <c r="D112" s="99">
        <v>60608.353999999999</v>
      </c>
      <c r="E112" s="99">
        <v>505.55099999999999</v>
      </c>
      <c r="F112" s="97"/>
      <c r="G112" s="98">
        <v>50232</v>
      </c>
      <c r="H112" s="99">
        <v>41434.938999999998</v>
      </c>
      <c r="I112" s="99">
        <v>81.006</v>
      </c>
    </row>
    <row r="113" spans="1:9" s="94" customFormat="1" ht="12.75" customHeight="1" x14ac:dyDescent="0.2">
      <c r="A113" s="94" t="s">
        <v>118</v>
      </c>
      <c r="B113" s="94" t="s">
        <v>96</v>
      </c>
      <c r="C113" s="98">
        <v>52995</v>
      </c>
      <c r="D113" s="99">
        <v>63564.504999999997</v>
      </c>
      <c r="E113" s="99">
        <v>505.55099999999999</v>
      </c>
      <c r="F113" s="97"/>
      <c r="G113" s="98">
        <v>50232</v>
      </c>
      <c r="H113" s="99">
        <v>49433.103999999999</v>
      </c>
      <c r="I113" s="99">
        <v>126.49799999999999</v>
      </c>
    </row>
    <row r="114" spans="1:9" s="94" customFormat="1" ht="12.75" customHeight="1" x14ac:dyDescent="0.2">
      <c r="A114" s="94" t="s">
        <v>309</v>
      </c>
      <c r="B114" s="94" t="s">
        <v>119</v>
      </c>
      <c r="C114" s="98">
        <v>893</v>
      </c>
      <c r="D114" s="99">
        <v>42.975000000000001</v>
      </c>
      <c r="E114" s="99" t="s">
        <v>70</v>
      </c>
      <c r="F114" s="97"/>
      <c r="G114" s="98">
        <v>876</v>
      </c>
      <c r="H114" s="99">
        <v>272.20800000000003</v>
      </c>
      <c r="I114" s="99" t="s">
        <v>70</v>
      </c>
    </row>
    <row r="115" spans="1:9" s="94" customFormat="1" ht="12.75" customHeight="1" x14ac:dyDescent="0.2">
      <c r="A115" s="94" t="s">
        <v>365</v>
      </c>
      <c r="B115" s="94" t="s">
        <v>13</v>
      </c>
      <c r="C115" s="98" t="s">
        <v>69</v>
      </c>
      <c r="D115" s="99">
        <v>377.42500000000001</v>
      </c>
      <c r="E115" s="99" t="s">
        <v>70</v>
      </c>
      <c r="F115" s="97"/>
      <c r="G115" s="98" t="s">
        <v>69</v>
      </c>
      <c r="H115" s="99">
        <v>889.05</v>
      </c>
      <c r="I115" s="99" t="s">
        <v>70</v>
      </c>
    </row>
    <row r="116" spans="1:9" s="94" customFormat="1" ht="12.75" customHeight="1" x14ac:dyDescent="0.2">
      <c r="B116" s="94" t="s">
        <v>364</v>
      </c>
      <c r="C116" s="98">
        <v>2951</v>
      </c>
      <c r="D116" s="99">
        <v>2280.308</v>
      </c>
      <c r="E116" s="99">
        <v>7.3049999999999997</v>
      </c>
      <c r="F116" s="97"/>
      <c r="G116" s="98">
        <v>15572</v>
      </c>
      <c r="H116" s="99">
        <v>1032.154</v>
      </c>
      <c r="I116" s="99" t="s">
        <v>70</v>
      </c>
    </row>
    <row r="117" spans="1:9" s="94" customFormat="1" ht="12.75" customHeight="1" x14ac:dyDescent="0.2">
      <c r="A117" s="94" t="s">
        <v>365</v>
      </c>
      <c r="B117" s="94" t="s">
        <v>96</v>
      </c>
      <c r="C117" s="98">
        <v>2951</v>
      </c>
      <c r="D117" s="99">
        <v>2657.7330000000002</v>
      </c>
      <c r="E117" s="99">
        <v>7.3049999999999997</v>
      </c>
      <c r="F117" s="97"/>
      <c r="G117" s="98">
        <v>15572</v>
      </c>
      <c r="H117" s="99">
        <v>1921.204</v>
      </c>
      <c r="I117" s="99" t="s">
        <v>70</v>
      </c>
    </row>
    <row r="118" spans="1:9" s="94" customFormat="1" ht="12.75" customHeight="1" x14ac:dyDescent="0.2">
      <c r="A118" s="94" t="s">
        <v>302</v>
      </c>
      <c r="B118" s="94" t="s">
        <v>88</v>
      </c>
      <c r="C118" s="98" t="s">
        <v>69</v>
      </c>
      <c r="D118" s="99">
        <v>12673.665000000001</v>
      </c>
      <c r="E118" s="99" t="s">
        <v>70</v>
      </c>
      <c r="F118" s="97"/>
      <c r="G118" s="98" t="s">
        <v>69</v>
      </c>
      <c r="H118" s="99">
        <v>11988.691000000001</v>
      </c>
      <c r="I118" s="99" t="s">
        <v>70</v>
      </c>
    </row>
    <row r="119" spans="1:9" s="94" customFormat="1" ht="12.75" customHeight="1" x14ac:dyDescent="0.2">
      <c r="B119" s="94" t="s">
        <v>13</v>
      </c>
      <c r="C119" s="98" t="s">
        <v>69</v>
      </c>
      <c r="D119" s="99">
        <v>1574.7729999999999</v>
      </c>
      <c r="E119" s="99" t="s">
        <v>70</v>
      </c>
      <c r="F119" s="97"/>
      <c r="G119" s="98" t="s">
        <v>69</v>
      </c>
      <c r="H119" s="99">
        <v>1122.19</v>
      </c>
      <c r="I119" s="99" t="s">
        <v>70</v>
      </c>
    </row>
    <row r="120" spans="1:9" s="94" customFormat="1" ht="12.75" customHeight="1" x14ac:dyDescent="0.2">
      <c r="A120" s="94" t="s">
        <v>302</v>
      </c>
      <c r="B120" s="94" t="s">
        <v>96</v>
      </c>
      <c r="C120" s="98" t="s">
        <v>69</v>
      </c>
      <c r="D120" s="99">
        <v>14248.438</v>
      </c>
      <c r="E120" s="99" t="s">
        <v>70</v>
      </c>
      <c r="F120" s="97"/>
      <c r="G120" s="98" t="s">
        <v>69</v>
      </c>
      <c r="H120" s="99">
        <v>13110.881000000001</v>
      </c>
      <c r="I120" s="99" t="s">
        <v>70</v>
      </c>
    </row>
    <row r="121" spans="1:9" s="94" customFormat="1" ht="12.75" customHeight="1" x14ac:dyDescent="0.2">
      <c r="A121" s="94" t="s">
        <v>120</v>
      </c>
      <c r="B121" s="94" t="s">
        <v>121</v>
      </c>
      <c r="C121" s="98">
        <v>1447</v>
      </c>
      <c r="D121" s="99">
        <v>1170.5429999999999</v>
      </c>
      <c r="E121" s="99">
        <v>93.350999999999999</v>
      </c>
      <c r="F121" s="97"/>
      <c r="G121" s="98">
        <v>3866</v>
      </c>
      <c r="H121" s="99">
        <v>1322.338</v>
      </c>
      <c r="I121" s="99" t="s">
        <v>70</v>
      </c>
    </row>
    <row r="122" spans="1:9" s="94" customFormat="1" ht="12.75" customHeight="1" x14ac:dyDescent="0.2">
      <c r="A122" s="94" t="s">
        <v>122</v>
      </c>
      <c r="B122" s="94" t="s">
        <v>88</v>
      </c>
      <c r="C122" s="98" t="s">
        <v>70</v>
      </c>
      <c r="D122" s="99">
        <v>839.697</v>
      </c>
      <c r="E122" s="99">
        <v>111.383</v>
      </c>
      <c r="F122" s="97"/>
      <c r="G122" s="98" t="s">
        <v>70</v>
      </c>
      <c r="H122" s="99">
        <v>534.423</v>
      </c>
      <c r="I122" s="99">
        <v>420.97199999999998</v>
      </c>
    </row>
    <row r="123" spans="1:9" s="94" customFormat="1" ht="12.75" customHeight="1" x14ac:dyDescent="0.2">
      <c r="B123" s="94" t="s">
        <v>108</v>
      </c>
      <c r="C123" s="98">
        <v>15598</v>
      </c>
      <c r="D123" s="99">
        <v>12154.282999999999</v>
      </c>
      <c r="E123" s="99">
        <v>1243.1790000000001</v>
      </c>
      <c r="F123" s="97"/>
      <c r="G123" s="98">
        <v>18968</v>
      </c>
      <c r="H123" s="99">
        <v>14913.659</v>
      </c>
      <c r="I123" s="99">
        <v>1864.221</v>
      </c>
    </row>
    <row r="124" spans="1:9" s="94" customFormat="1" ht="12.75" customHeight="1" x14ac:dyDescent="0.2">
      <c r="A124" s="94" t="s">
        <v>122</v>
      </c>
      <c r="B124" s="94" t="s">
        <v>96</v>
      </c>
      <c r="C124" s="98">
        <v>15598</v>
      </c>
      <c r="D124" s="99">
        <v>12993.98</v>
      </c>
      <c r="E124" s="99">
        <v>1354.5620000000001</v>
      </c>
      <c r="F124" s="97"/>
      <c r="G124" s="98">
        <v>18968</v>
      </c>
      <c r="H124" s="99">
        <v>15448.082</v>
      </c>
      <c r="I124" s="99">
        <v>2285.1930000000002</v>
      </c>
    </row>
    <row r="125" spans="1:9" s="94" customFormat="1" ht="12.75" customHeight="1" x14ac:dyDescent="0.2">
      <c r="A125" s="94" t="s">
        <v>229</v>
      </c>
      <c r="B125" s="94" t="s">
        <v>86</v>
      </c>
      <c r="C125" s="98" t="s">
        <v>69</v>
      </c>
      <c r="D125" s="99" t="s">
        <v>69</v>
      </c>
      <c r="E125" s="99" t="s">
        <v>69</v>
      </c>
      <c r="F125" s="97"/>
      <c r="G125" s="98" t="s">
        <v>69</v>
      </c>
      <c r="H125" s="99">
        <v>136.96299999999999</v>
      </c>
      <c r="I125" s="99" t="s">
        <v>70</v>
      </c>
    </row>
    <row r="126" spans="1:9" s="94" customFormat="1" ht="12.75" customHeight="1" x14ac:dyDescent="0.2">
      <c r="B126" s="94" t="s">
        <v>93</v>
      </c>
      <c r="C126" s="98" t="s">
        <v>69</v>
      </c>
      <c r="D126" s="99" t="s">
        <v>69</v>
      </c>
      <c r="E126" s="99" t="s">
        <v>69</v>
      </c>
      <c r="F126" s="97"/>
      <c r="G126" s="98" t="s">
        <v>69</v>
      </c>
      <c r="H126" s="99">
        <v>3287.3670000000002</v>
      </c>
      <c r="I126" s="99" t="s">
        <v>70</v>
      </c>
    </row>
    <row r="127" spans="1:9" s="94" customFormat="1" ht="12.75" customHeight="1" x14ac:dyDescent="0.2">
      <c r="B127" s="94" t="s">
        <v>13</v>
      </c>
      <c r="C127" s="98" t="s">
        <v>69</v>
      </c>
      <c r="D127" s="99" t="s">
        <v>69</v>
      </c>
      <c r="E127" s="99" t="s">
        <v>69</v>
      </c>
      <c r="F127" s="97"/>
      <c r="G127" s="98" t="s">
        <v>69</v>
      </c>
      <c r="H127" s="99">
        <v>641.71100000000001</v>
      </c>
      <c r="I127" s="99" t="s">
        <v>70</v>
      </c>
    </row>
    <row r="128" spans="1:9" s="94" customFormat="1" ht="12.75" customHeight="1" x14ac:dyDescent="0.2">
      <c r="B128" s="94" t="s">
        <v>108</v>
      </c>
      <c r="C128" s="98" t="s">
        <v>69</v>
      </c>
      <c r="D128" s="99">
        <v>19152.397000000001</v>
      </c>
      <c r="E128" s="99" t="s">
        <v>70</v>
      </c>
      <c r="F128" s="97"/>
      <c r="G128" s="98" t="s">
        <v>69</v>
      </c>
      <c r="H128" s="99">
        <v>0.36199999999999999</v>
      </c>
      <c r="I128" s="99" t="s">
        <v>70</v>
      </c>
    </row>
    <row r="129" spans="1:9" s="94" customFormat="1" ht="12.75" customHeight="1" x14ac:dyDescent="0.2">
      <c r="A129" s="94" t="s">
        <v>229</v>
      </c>
      <c r="B129" s="94" t="s">
        <v>96</v>
      </c>
      <c r="C129" s="98" t="s">
        <v>69</v>
      </c>
      <c r="D129" s="99">
        <v>19152.397000000001</v>
      </c>
      <c r="E129" s="99" t="s">
        <v>70</v>
      </c>
      <c r="F129" s="97"/>
      <c r="G129" s="98" t="s">
        <v>69</v>
      </c>
      <c r="H129" s="99">
        <v>4066.4030000000002</v>
      </c>
      <c r="I129" s="99" t="s">
        <v>70</v>
      </c>
    </row>
    <row r="130" spans="1:9" s="94" customFormat="1" ht="12.75" customHeight="1" x14ac:dyDescent="0.2">
      <c r="A130" s="94" t="s">
        <v>320</v>
      </c>
      <c r="B130" s="94" t="s">
        <v>123</v>
      </c>
      <c r="C130" s="98">
        <v>2079</v>
      </c>
      <c r="D130" s="99">
        <v>4177.8360000000002</v>
      </c>
      <c r="E130" s="99">
        <v>9.202</v>
      </c>
      <c r="F130" s="97"/>
      <c r="G130" s="98">
        <v>5374</v>
      </c>
      <c r="H130" s="99">
        <v>4138.8429999999998</v>
      </c>
      <c r="I130" s="99">
        <v>40.537999999999997</v>
      </c>
    </row>
    <row r="131" spans="1:9" s="94" customFormat="1" ht="12.75" customHeight="1" x14ac:dyDescent="0.2">
      <c r="A131" s="94" t="s">
        <v>315</v>
      </c>
      <c r="B131" s="94" t="s">
        <v>108</v>
      </c>
      <c r="C131" s="98" t="s">
        <v>69</v>
      </c>
      <c r="D131" s="99">
        <v>87.057000000000002</v>
      </c>
      <c r="E131" s="99" t="s">
        <v>70</v>
      </c>
      <c r="F131" s="97"/>
      <c r="G131" s="98" t="s">
        <v>69</v>
      </c>
      <c r="H131" s="99">
        <v>96.968999999999994</v>
      </c>
      <c r="I131" s="99" t="s">
        <v>70</v>
      </c>
    </row>
    <row r="132" spans="1:9" s="94" customFormat="1" ht="12.75" customHeight="1" x14ac:dyDescent="0.2">
      <c r="A132" s="94" t="s">
        <v>347</v>
      </c>
      <c r="B132" s="94" t="s">
        <v>86</v>
      </c>
      <c r="C132" s="98">
        <v>3022</v>
      </c>
      <c r="D132" s="99">
        <v>2004.2360000000001</v>
      </c>
      <c r="E132" s="99">
        <v>70.855000000000004</v>
      </c>
      <c r="F132" s="97"/>
      <c r="G132" s="98">
        <v>16796</v>
      </c>
      <c r="H132" s="99">
        <v>1671.7429999999999</v>
      </c>
      <c r="I132" s="99" t="s">
        <v>70</v>
      </c>
    </row>
    <row r="133" spans="1:9" s="106" customFormat="1" ht="22.5" customHeight="1" thickBot="1" x14ac:dyDescent="0.25">
      <c r="A133" s="70" t="s">
        <v>62</v>
      </c>
      <c r="B133" s="70"/>
      <c r="C133" s="144">
        <v>467910</v>
      </c>
      <c r="D133" s="145">
        <v>483875.35099999997</v>
      </c>
      <c r="E133" s="145">
        <v>14418.502</v>
      </c>
      <c r="F133" s="71"/>
      <c r="G133" s="144">
        <v>655005</v>
      </c>
      <c r="H133" s="145">
        <v>411026.87400000001</v>
      </c>
      <c r="I133" s="145">
        <v>10250.497000000001</v>
      </c>
    </row>
    <row r="134" spans="1:9" s="94" customFormat="1" ht="12.75" customHeight="1" x14ac:dyDescent="0.2">
      <c r="C134" s="98"/>
      <c r="D134" s="99"/>
      <c r="E134" s="99"/>
      <c r="F134" s="97"/>
      <c r="G134" s="98"/>
      <c r="H134" s="99"/>
      <c r="I134" s="99"/>
    </row>
    <row r="135" spans="1:9" s="94" customFormat="1" ht="12.75" customHeight="1" x14ac:dyDescent="0.2">
      <c r="A135" s="94" t="s">
        <v>419</v>
      </c>
      <c r="C135" s="98"/>
      <c r="D135" s="99"/>
      <c r="E135" s="99"/>
      <c r="F135" s="97"/>
      <c r="G135" s="98"/>
      <c r="H135" s="99"/>
      <c r="I135" s="99"/>
    </row>
    <row r="136" spans="1:9" s="94" customFormat="1" ht="12.75" customHeight="1" x14ac:dyDescent="0.2">
      <c r="A136" s="177" t="s">
        <v>420</v>
      </c>
      <c r="B136" s="177"/>
      <c r="C136" s="177"/>
      <c r="D136" s="177"/>
      <c r="E136" s="177"/>
      <c r="F136" s="177"/>
      <c r="G136" s="177"/>
      <c r="H136" s="177"/>
      <c r="I136" s="177"/>
    </row>
    <row r="137" spans="1:9" s="94" customFormat="1" ht="12.75" customHeight="1" x14ac:dyDescent="0.2">
      <c r="A137" s="177"/>
      <c r="B137" s="177"/>
      <c r="C137" s="177"/>
      <c r="D137" s="177"/>
      <c r="E137" s="177"/>
      <c r="F137" s="177"/>
      <c r="G137" s="177"/>
      <c r="H137" s="177"/>
      <c r="I137" s="177"/>
    </row>
    <row r="138" spans="1:9" s="94" customFormat="1" ht="12.75" customHeight="1" x14ac:dyDescent="0.2">
      <c r="C138" s="98"/>
      <c r="D138" s="99"/>
      <c r="E138" s="99"/>
      <c r="F138" s="97"/>
      <c r="G138" s="98"/>
      <c r="H138" s="99"/>
      <c r="I138" s="99"/>
    </row>
    <row r="139" spans="1:9" s="94" customFormat="1" ht="12.75" customHeight="1" x14ac:dyDescent="0.2">
      <c r="C139" s="98"/>
      <c r="D139" s="99"/>
      <c r="E139" s="99"/>
      <c r="F139" s="97"/>
      <c r="G139" s="98"/>
      <c r="H139" s="99"/>
      <c r="I139" s="99"/>
    </row>
    <row r="140" spans="1:9" s="94" customFormat="1" ht="12.75" customHeight="1" x14ac:dyDescent="0.2">
      <c r="C140" s="98"/>
      <c r="D140" s="99"/>
      <c r="E140" s="99"/>
      <c r="F140" s="97"/>
      <c r="G140" s="98"/>
      <c r="H140" s="99"/>
      <c r="I140" s="99"/>
    </row>
    <row r="141" spans="1:9" s="94" customFormat="1" ht="12.75" customHeight="1" x14ac:dyDescent="0.2">
      <c r="C141" s="98"/>
      <c r="D141" s="99"/>
      <c r="E141" s="99"/>
      <c r="F141" s="97"/>
      <c r="G141" s="98"/>
      <c r="H141" s="99"/>
      <c r="I141" s="99"/>
    </row>
    <row r="142" spans="1:9" s="94" customFormat="1" ht="12.75" customHeight="1" x14ac:dyDescent="0.2">
      <c r="C142" s="98"/>
      <c r="D142" s="99"/>
      <c r="E142" s="99"/>
      <c r="F142" s="97"/>
      <c r="G142" s="98"/>
      <c r="H142" s="99"/>
      <c r="I142" s="99"/>
    </row>
    <row r="143" spans="1:9" s="94" customFormat="1" ht="12.75" customHeight="1" x14ac:dyDescent="0.2">
      <c r="C143" s="98"/>
      <c r="D143" s="99"/>
      <c r="E143" s="99"/>
      <c r="F143" s="97"/>
      <c r="G143" s="98"/>
      <c r="H143" s="99"/>
      <c r="I143" s="99"/>
    </row>
    <row r="144" spans="1:9" s="94" customFormat="1" ht="12.75" customHeight="1" x14ac:dyDescent="0.2">
      <c r="C144" s="98"/>
      <c r="D144" s="99"/>
      <c r="E144" s="99"/>
      <c r="F144" s="97"/>
      <c r="G144" s="98"/>
      <c r="H144" s="99"/>
      <c r="I144" s="99"/>
    </row>
    <row r="145" spans="3:9" s="94" customFormat="1" ht="12.75" customHeight="1" x14ac:dyDescent="0.2">
      <c r="C145" s="98"/>
      <c r="D145" s="99"/>
      <c r="E145" s="99"/>
      <c r="F145" s="97"/>
      <c r="G145" s="98"/>
      <c r="H145" s="99"/>
      <c r="I145" s="99"/>
    </row>
    <row r="146" spans="3:9" s="94" customFormat="1" ht="12.75" customHeight="1" x14ac:dyDescent="0.2">
      <c r="C146" s="98"/>
      <c r="D146" s="99"/>
      <c r="E146" s="99"/>
      <c r="F146" s="97"/>
      <c r="G146" s="98"/>
      <c r="H146" s="99"/>
      <c r="I146" s="99"/>
    </row>
    <row r="147" spans="3:9" s="94" customFormat="1" ht="12.75" customHeight="1" x14ac:dyDescent="0.2">
      <c r="C147" s="98"/>
      <c r="D147" s="99"/>
      <c r="E147" s="99"/>
      <c r="F147" s="97"/>
      <c r="G147" s="98"/>
      <c r="H147" s="99"/>
      <c r="I147" s="99"/>
    </row>
    <row r="148" spans="3:9" s="94" customFormat="1" ht="12.75" customHeight="1" x14ac:dyDescent="0.2">
      <c r="C148" s="98"/>
      <c r="D148" s="99"/>
      <c r="E148" s="99"/>
      <c r="F148" s="97"/>
      <c r="G148" s="98"/>
      <c r="H148" s="99"/>
      <c r="I148" s="99"/>
    </row>
    <row r="149" spans="3:9" s="94" customFormat="1" ht="12.75" customHeight="1" x14ac:dyDescent="0.2">
      <c r="C149" s="98"/>
      <c r="D149" s="99"/>
      <c r="E149" s="99"/>
      <c r="F149" s="97"/>
      <c r="G149" s="98"/>
      <c r="H149" s="99"/>
      <c r="I149" s="99"/>
    </row>
    <row r="150" spans="3:9" s="94" customFormat="1" ht="12.75" customHeight="1" x14ac:dyDescent="0.2">
      <c r="C150" s="98"/>
      <c r="D150" s="99"/>
      <c r="E150" s="99"/>
      <c r="F150" s="97"/>
      <c r="G150" s="98"/>
      <c r="H150" s="99"/>
      <c r="I150" s="99"/>
    </row>
    <row r="151" spans="3:9" s="94" customFormat="1" ht="12.75" customHeight="1" x14ac:dyDescent="0.2">
      <c r="C151" s="98"/>
      <c r="D151" s="99"/>
      <c r="E151" s="99"/>
      <c r="F151" s="97"/>
      <c r="G151" s="98"/>
      <c r="H151" s="99"/>
      <c r="I151" s="99"/>
    </row>
    <row r="152" spans="3:9" s="94" customFormat="1" ht="12.75" customHeight="1" x14ac:dyDescent="0.2">
      <c r="C152" s="98"/>
      <c r="D152" s="99"/>
      <c r="E152" s="99"/>
      <c r="F152" s="97"/>
      <c r="G152" s="98"/>
      <c r="H152" s="99"/>
      <c r="I152" s="99"/>
    </row>
    <row r="153" spans="3:9" s="94" customFormat="1" ht="12.75" customHeight="1" x14ac:dyDescent="0.2">
      <c r="C153" s="98"/>
      <c r="D153" s="99"/>
      <c r="E153" s="99"/>
      <c r="F153" s="97"/>
      <c r="G153" s="98"/>
      <c r="H153" s="99"/>
      <c r="I153" s="99"/>
    </row>
    <row r="154" spans="3:9" s="94" customFormat="1" ht="12.75" customHeight="1" x14ac:dyDescent="0.2">
      <c r="C154" s="98"/>
      <c r="D154" s="99"/>
      <c r="E154" s="99"/>
      <c r="F154" s="97"/>
      <c r="G154" s="98"/>
      <c r="H154" s="99"/>
      <c r="I154" s="99"/>
    </row>
    <row r="155" spans="3:9" s="94" customFormat="1" ht="12.75" customHeight="1" x14ac:dyDescent="0.2">
      <c r="C155" s="98"/>
      <c r="D155" s="99"/>
      <c r="E155" s="99"/>
      <c r="F155" s="97"/>
      <c r="G155" s="98"/>
      <c r="H155" s="99"/>
      <c r="I155" s="99"/>
    </row>
    <row r="156" spans="3:9" s="94" customFormat="1" ht="12.75" customHeight="1" x14ac:dyDescent="0.2">
      <c r="C156" s="98"/>
      <c r="D156" s="99"/>
      <c r="E156" s="99"/>
      <c r="F156" s="97"/>
      <c r="G156" s="98"/>
      <c r="H156" s="99"/>
      <c r="I156" s="99"/>
    </row>
    <row r="157" spans="3:9" s="94" customFormat="1" ht="12.75" customHeight="1" x14ac:dyDescent="0.2">
      <c r="C157" s="98"/>
      <c r="D157" s="99"/>
      <c r="E157" s="99"/>
      <c r="F157" s="97"/>
      <c r="G157" s="98"/>
      <c r="H157" s="99"/>
      <c r="I157" s="99"/>
    </row>
    <row r="158" spans="3:9" s="94" customFormat="1" ht="12.75" customHeight="1" x14ac:dyDescent="0.2">
      <c r="C158" s="98"/>
      <c r="D158" s="99"/>
      <c r="E158" s="99"/>
      <c r="F158" s="97"/>
      <c r="G158" s="98"/>
      <c r="H158" s="99"/>
      <c r="I158" s="99"/>
    </row>
    <row r="159" spans="3:9" s="94" customFormat="1" ht="12.75" customHeight="1" x14ac:dyDescent="0.2">
      <c r="C159" s="98"/>
      <c r="D159" s="99"/>
      <c r="E159" s="99"/>
      <c r="F159" s="97"/>
      <c r="G159" s="98"/>
      <c r="H159" s="99"/>
      <c r="I159" s="99"/>
    </row>
    <row r="160" spans="3:9" s="94" customFormat="1" ht="12.75" customHeight="1" x14ac:dyDescent="0.2">
      <c r="C160" s="98"/>
      <c r="D160" s="99"/>
      <c r="E160" s="99"/>
      <c r="F160" s="97"/>
      <c r="G160" s="98"/>
      <c r="H160" s="99"/>
      <c r="I160" s="99"/>
    </row>
    <row r="161" spans="3:9" s="94" customFormat="1" ht="12.75" customHeight="1" x14ac:dyDescent="0.2">
      <c r="C161" s="98"/>
      <c r="D161" s="99"/>
      <c r="E161" s="99"/>
      <c r="F161" s="97"/>
      <c r="G161" s="98"/>
      <c r="H161" s="99"/>
      <c r="I161" s="99"/>
    </row>
    <row r="162" spans="3:9" s="94" customFormat="1" ht="12.75" customHeight="1" x14ac:dyDescent="0.2">
      <c r="C162" s="98"/>
      <c r="D162" s="99"/>
      <c r="E162" s="99"/>
      <c r="F162" s="97"/>
      <c r="G162" s="98"/>
      <c r="H162" s="99"/>
      <c r="I162" s="99"/>
    </row>
    <row r="163" spans="3:9" s="94" customFormat="1" ht="12.75" customHeight="1" x14ac:dyDescent="0.2">
      <c r="C163" s="98"/>
      <c r="D163" s="99"/>
      <c r="E163" s="99"/>
      <c r="F163" s="97"/>
      <c r="G163" s="98"/>
      <c r="H163" s="99"/>
      <c r="I163" s="99"/>
    </row>
    <row r="164" spans="3:9" s="94" customFormat="1" ht="12.75" customHeight="1" x14ac:dyDescent="0.2">
      <c r="C164" s="98"/>
      <c r="D164" s="99"/>
      <c r="E164" s="99"/>
      <c r="F164" s="97"/>
      <c r="G164" s="98"/>
      <c r="H164" s="99"/>
      <c r="I164" s="99"/>
    </row>
    <row r="165" spans="3:9" s="94" customFormat="1" ht="12.75" customHeight="1" x14ac:dyDescent="0.2">
      <c r="C165" s="98"/>
      <c r="D165" s="99"/>
      <c r="E165" s="99"/>
      <c r="F165" s="97"/>
      <c r="G165" s="98"/>
      <c r="H165" s="99"/>
      <c r="I165" s="99"/>
    </row>
    <row r="166" spans="3:9" s="94" customFormat="1" ht="12.75" customHeight="1" x14ac:dyDescent="0.2">
      <c r="C166" s="98"/>
      <c r="D166" s="99"/>
      <c r="E166" s="99"/>
      <c r="F166" s="97"/>
      <c r="G166" s="98"/>
      <c r="H166" s="99"/>
      <c r="I166" s="99"/>
    </row>
    <row r="167" spans="3:9" s="94" customFormat="1" ht="12.75" customHeight="1" x14ac:dyDescent="0.2">
      <c r="C167" s="98"/>
      <c r="D167" s="99"/>
      <c r="E167" s="99"/>
      <c r="F167" s="97"/>
      <c r="G167" s="98"/>
      <c r="H167" s="99"/>
      <c r="I167" s="99"/>
    </row>
    <row r="168" spans="3:9" s="94" customFormat="1" ht="12.75" customHeight="1" x14ac:dyDescent="0.2">
      <c r="C168" s="98"/>
      <c r="D168" s="99"/>
      <c r="E168" s="99"/>
      <c r="F168" s="97"/>
      <c r="G168" s="98"/>
      <c r="H168" s="99"/>
      <c r="I168" s="99"/>
    </row>
    <row r="169" spans="3:9" s="94" customFormat="1" ht="12.75" customHeight="1" x14ac:dyDescent="0.2">
      <c r="C169" s="98"/>
      <c r="D169" s="99"/>
      <c r="E169" s="99"/>
      <c r="F169" s="97"/>
      <c r="G169" s="98"/>
      <c r="H169" s="99"/>
      <c r="I169" s="99"/>
    </row>
    <row r="170" spans="3:9" s="94" customFormat="1" ht="12.75" customHeight="1" x14ac:dyDescent="0.2">
      <c r="C170" s="98"/>
      <c r="D170" s="99"/>
      <c r="E170" s="99"/>
      <c r="F170" s="97"/>
      <c r="G170" s="98"/>
      <c r="H170" s="99"/>
      <c r="I170" s="99"/>
    </row>
    <row r="171" spans="3:9" s="94" customFormat="1" ht="12.75" customHeight="1" x14ac:dyDescent="0.2">
      <c r="C171" s="98"/>
      <c r="D171" s="99"/>
      <c r="E171" s="99"/>
      <c r="F171" s="97"/>
      <c r="G171" s="98"/>
      <c r="H171" s="99"/>
      <c r="I171" s="99"/>
    </row>
    <row r="172" spans="3:9" s="94" customFormat="1" ht="12.75" customHeight="1" x14ac:dyDescent="0.2">
      <c r="C172" s="98"/>
      <c r="D172" s="99"/>
      <c r="E172" s="99"/>
      <c r="F172" s="97"/>
      <c r="G172" s="98"/>
      <c r="H172" s="99"/>
      <c r="I172" s="99"/>
    </row>
    <row r="173" spans="3:9" s="94" customFormat="1" ht="12.75" customHeight="1" x14ac:dyDescent="0.2">
      <c r="C173" s="98"/>
      <c r="D173" s="99"/>
      <c r="E173" s="99"/>
      <c r="F173" s="97"/>
      <c r="G173" s="98"/>
      <c r="H173" s="99"/>
      <c r="I173" s="99"/>
    </row>
    <row r="174" spans="3:9" s="94" customFormat="1" ht="12.75" customHeight="1" x14ac:dyDescent="0.2">
      <c r="C174" s="98"/>
      <c r="D174" s="99"/>
      <c r="E174" s="99"/>
      <c r="F174" s="97"/>
      <c r="G174" s="98"/>
      <c r="H174" s="99"/>
      <c r="I174" s="99"/>
    </row>
    <row r="175" spans="3:9" s="94" customFormat="1" ht="12.75" customHeight="1" x14ac:dyDescent="0.2">
      <c r="C175" s="98"/>
      <c r="D175" s="99"/>
      <c r="E175" s="99"/>
      <c r="F175" s="97"/>
      <c r="G175" s="98"/>
      <c r="H175" s="99"/>
      <c r="I175" s="99"/>
    </row>
    <row r="176" spans="3:9" s="94" customFormat="1" ht="12.75" customHeight="1" x14ac:dyDescent="0.2">
      <c r="C176" s="98"/>
      <c r="D176" s="99"/>
      <c r="E176" s="99"/>
      <c r="F176" s="97"/>
      <c r="G176" s="98"/>
      <c r="H176" s="99"/>
      <c r="I176" s="99"/>
    </row>
    <row r="177" spans="3:9" s="94" customFormat="1" ht="12.75" customHeight="1" x14ac:dyDescent="0.2">
      <c r="C177" s="98"/>
      <c r="D177" s="99"/>
      <c r="E177" s="99"/>
      <c r="F177" s="97"/>
      <c r="G177" s="98"/>
      <c r="H177" s="99"/>
      <c r="I177" s="99"/>
    </row>
    <row r="178" spans="3:9" s="94" customFormat="1" ht="12.75" customHeight="1" x14ac:dyDescent="0.2">
      <c r="C178" s="98"/>
      <c r="D178" s="99"/>
      <c r="E178" s="99"/>
      <c r="F178" s="97"/>
      <c r="G178" s="98"/>
      <c r="H178" s="99"/>
      <c r="I178" s="99"/>
    </row>
    <row r="179" spans="3:9" s="94" customFormat="1" ht="12.75" customHeight="1" x14ac:dyDescent="0.2">
      <c r="C179" s="98"/>
      <c r="D179" s="99"/>
      <c r="E179" s="99"/>
      <c r="F179" s="97"/>
      <c r="G179" s="98"/>
      <c r="H179" s="99"/>
      <c r="I179" s="99"/>
    </row>
    <row r="180" spans="3:9" s="94" customFormat="1" ht="12.75" customHeight="1" x14ac:dyDescent="0.2">
      <c r="C180" s="98"/>
      <c r="D180" s="99"/>
      <c r="E180" s="99"/>
      <c r="F180" s="97"/>
      <c r="G180" s="98"/>
      <c r="H180" s="99"/>
      <c r="I180" s="99"/>
    </row>
    <row r="181" spans="3:9" s="94" customFormat="1" ht="12.75" customHeight="1" x14ac:dyDescent="0.2">
      <c r="C181" s="98"/>
      <c r="D181" s="99"/>
      <c r="E181" s="99"/>
      <c r="F181" s="97"/>
      <c r="G181" s="98"/>
      <c r="H181" s="99"/>
      <c r="I181" s="99"/>
    </row>
    <row r="182" spans="3:9" s="94" customFormat="1" ht="12.75" customHeight="1" x14ac:dyDescent="0.2">
      <c r="C182" s="98"/>
      <c r="D182" s="99"/>
      <c r="E182" s="99"/>
      <c r="F182" s="97"/>
      <c r="G182" s="98"/>
      <c r="H182" s="99"/>
      <c r="I182" s="99"/>
    </row>
    <row r="183" spans="3:9" s="94" customFormat="1" ht="12.75" customHeight="1" x14ac:dyDescent="0.2">
      <c r="C183" s="98"/>
      <c r="D183" s="99"/>
      <c r="E183" s="99"/>
      <c r="F183" s="97"/>
      <c r="G183" s="98"/>
      <c r="H183" s="99"/>
      <c r="I183" s="99"/>
    </row>
    <row r="184" spans="3:9" s="94" customFormat="1" ht="12.75" customHeight="1" x14ac:dyDescent="0.2">
      <c r="C184" s="98"/>
      <c r="D184" s="99"/>
      <c r="E184" s="99"/>
      <c r="F184" s="97"/>
      <c r="G184" s="98"/>
      <c r="H184" s="99"/>
      <c r="I184" s="99"/>
    </row>
    <row r="185" spans="3:9" s="94" customFormat="1" ht="12.75" customHeight="1" x14ac:dyDescent="0.2">
      <c r="C185" s="98"/>
      <c r="D185" s="99"/>
      <c r="E185" s="99"/>
      <c r="F185" s="97"/>
      <c r="G185" s="98"/>
      <c r="H185" s="99"/>
      <c r="I185" s="99"/>
    </row>
    <row r="186" spans="3:9" s="94" customFormat="1" ht="12.75" customHeight="1" x14ac:dyDescent="0.2">
      <c r="C186" s="98"/>
      <c r="D186" s="99"/>
      <c r="E186" s="99"/>
      <c r="F186" s="97"/>
      <c r="G186" s="98"/>
      <c r="H186" s="99"/>
      <c r="I186" s="99"/>
    </row>
    <row r="187" spans="3:9" s="94" customFormat="1" ht="12.75" customHeight="1" x14ac:dyDescent="0.2">
      <c r="C187" s="98"/>
      <c r="D187" s="99"/>
      <c r="E187" s="99"/>
      <c r="F187" s="97"/>
      <c r="G187" s="98"/>
      <c r="H187" s="99"/>
      <c r="I187" s="99"/>
    </row>
    <row r="188" spans="3:9" s="94" customFormat="1" ht="12.75" customHeight="1" x14ac:dyDescent="0.2">
      <c r="C188" s="98"/>
      <c r="D188" s="99"/>
      <c r="E188" s="99"/>
      <c r="F188" s="97"/>
      <c r="G188" s="98"/>
      <c r="H188" s="99"/>
      <c r="I188" s="99"/>
    </row>
    <row r="189" spans="3:9" s="94" customFormat="1" ht="12.75" customHeight="1" x14ac:dyDescent="0.2">
      <c r="C189" s="98"/>
      <c r="D189" s="99"/>
      <c r="E189" s="99"/>
      <c r="F189" s="97"/>
      <c r="G189" s="98"/>
      <c r="H189" s="99"/>
      <c r="I189" s="99"/>
    </row>
    <row r="190" spans="3:9" s="94" customFormat="1" ht="12.75" customHeight="1" x14ac:dyDescent="0.2">
      <c r="C190" s="98"/>
      <c r="D190" s="99"/>
      <c r="E190" s="99"/>
      <c r="F190" s="97"/>
      <c r="G190" s="98"/>
      <c r="H190" s="99"/>
      <c r="I190" s="99"/>
    </row>
    <row r="191" spans="3:9" s="94" customFormat="1" ht="12.75" customHeight="1" x14ac:dyDescent="0.2">
      <c r="C191" s="98"/>
      <c r="D191" s="99"/>
      <c r="E191" s="99"/>
      <c r="F191" s="97"/>
      <c r="G191" s="98"/>
      <c r="H191" s="99"/>
      <c r="I191" s="99"/>
    </row>
    <row r="192" spans="3:9" s="94" customFormat="1" ht="12.75" customHeight="1" x14ac:dyDescent="0.2">
      <c r="C192" s="98"/>
      <c r="D192" s="99"/>
      <c r="E192" s="99"/>
      <c r="F192" s="97"/>
      <c r="G192" s="98"/>
      <c r="H192" s="99"/>
      <c r="I192" s="99"/>
    </row>
    <row r="193" spans="3:9" s="94" customFormat="1" ht="12.75" customHeight="1" x14ac:dyDescent="0.2">
      <c r="C193" s="98"/>
      <c r="D193" s="99"/>
      <c r="E193" s="99"/>
      <c r="F193" s="97"/>
      <c r="G193" s="98"/>
      <c r="H193" s="99"/>
      <c r="I193" s="99"/>
    </row>
    <row r="194" spans="3:9" s="94" customFormat="1" ht="12.75" customHeight="1" x14ac:dyDescent="0.2">
      <c r="C194" s="98"/>
      <c r="D194" s="99"/>
      <c r="E194" s="99"/>
      <c r="F194" s="97"/>
      <c r="G194" s="98"/>
      <c r="H194" s="99"/>
      <c r="I194" s="99"/>
    </row>
    <row r="195" spans="3:9" s="94" customFormat="1" ht="12.75" customHeight="1" x14ac:dyDescent="0.2">
      <c r="C195" s="98"/>
      <c r="D195" s="99"/>
      <c r="E195" s="99"/>
      <c r="F195" s="97"/>
      <c r="G195" s="98"/>
      <c r="H195" s="99"/>
      <c r="I195" s="99"/>
    </row>
    <row r="196" spans="3:9" s="94" customFormat="1" ht="12.75" customHeight="1" x14ac:dyDescent="0.2">
      <c r="C196" s="98"/>
      <c r="D196" s="99"/>
      <c r="E196" s="99"/>
      <c r="F196" s="97"/>
      <c r="G196" s="98"/>
      <c r="H196" s="99"/>
      <c r="I196" s="99"/>
    </row>
    <row r="197" spans="3:9" s="94" customFormat="1" ht="12.75" customHeight="1" x14ac:dyDescent="0.2">
      <c r="C197" s="98"/>
      <c r="D197" s="99"/>
      <c r="E197" s="99"/>
      <c r="F197" s="97"/>
      <c r="G197" s="98"/>
      <c r="H197" s="99"/>
      <c r="I197" s="99"/>
    </row>
    <row r="198" spans="3:9" s="94" customFormat="1" ht="12.75" customHeight="1" x14ac:dyDescent="0.2">
      <c r="C198" s="98"/>
      <c r="D198" s="99"/>
      <c r="E198" s="99"/>
      <c r="F198" s="97"/>
      <c r="G198" s="98"/>
      <c r="H198" s="99"/>
      <c r="I198" s="99"/>
    </row>
    <row r="199" spans="3:9" s="94" customFormat="1" ht="12.75" customHeight="1" x14ac:dyDescent="0.2">
      <c r="C199" s="98"/>
      <c r="D199" s="99"/>
      <c r="E199" s="99"/>
      <c r="F199" s="97"/>
      <c r="G199" s="98"/>
      <c r="H199" s="99"/>
      <c r="I199" s="99"/>
    </row>
    <row r="200" spans="3:9" s="94" customFormat="1" ht="12.75" customHeight="1" x14ac:dyDescent="0.2">
      <c r="C200" s="98"/>
      <c r="D200" s="99"/>
      <c r="E200" s="99"/>
      <c r="F200" s="97"/>
      <c r="G200" s="98"/>
      <c r="H200" s="99"/>
      <c r="I200" s="99"/>
    </row>
    <row r="201" spans="3:9" s="94" customFormat="1" ht="12.75" customHeight="1" x14ac:dyDescent="0.2">
      <c r="C201" s="98"/>
      <c r="D201" s="99"/>
      <c r="E201" s="99"/>
      <c r="F201" s="97"/>
      <c r="G201" s="98"/>
      <c r="H201" s="99"/>
      <c r="I201" s="99"/>
    </row>
    <row r="202" spans="3:9" s="94" customFormat="1" ht="12.75" customHeight="1" x14ac:dyDescent="0.2">
      <c r="C202" s="98"/>
      <c r="D202" s="99"/>
      <c r="E202" s="99"/>
      <c r="F202" s="97"/>
      <c r="G202" s="98"/>
      <c r="H202" s="99"/>
      <c r="I202" s="99"/>
    </row>
    <row r="203" spans="3:9" s="94" customFormat="1" ht="12.75" customHeight="1" x14ac:dyDescent="0.2">
      <c r="C203" s="98"/>
      <c r="D203" s="99"/>
      <c r="E203" s="99"/>
      <c r="F203" s="97"/>
      <c r="G203" s="98"/>
      <c r="H203" s="99"/>
      <c r="I203" s="99"/>
    </row>
    <row r="204" spans="3:9" s="94" customFormat="1" ht="12.75" customHeight="1" x14ac:dyDescent="0.2">
      <c r="C204" s="98"/>
      <c r="D204" s="99"/>
      <c r="E204" s="99"/>
      <c r="F204" s="97"/>
      <c r="G204" s="98"/>
      <c r="H204" s="99"/>
      <c r="I204" s="99"/>
    </row>
    <row r="205" spans="3:9" s="94" customFormat="1" ht="12.75" customHeight="1" x14ac:dyDescent="0.2">
      <c r="C205" s="98"/>
      <c r="D205" s="99"/>
      <c r="E205" s="99"/>
      <c r="F205" s="97"/>
      <c r="G205" s="98"/>
      <c r="H205" s="99"/>
      <c r="I205" s="99"/>
    </row>
    <row r="206" spans="3:9" s="94" customFormat="1" ht="12.75" customHeight="1" x14ac:dyDescent="0.2">
      <c r="C206" s="98"/>
      <c r="D206" s="99"/>
      <c r="E206" s="99"/>
      <c r="F206" s="97"/>
      <c r="G206" s="98"/>
      <c r="H206" s="99"/>
      <c r="I206" s="99"/>
    </row>
    <row r="207" spans="3:9" s="94" customFormat="1" ht="12.75" customHeight="1" x14ac:dyDescent="0.2">
      <c r="C207" s="98"/>
      <c r="D207" s="99"/>
      <c r="E207" s="99"/>
      <c r="F207" s="97"/>
      <c r="G207" s="98"/>
      <c r="H207" s="99"/>
      <c r="I207" s="99"/>
    </row>
    <row r="208" spans="3:9" s="94" customFormat="1" ht="12.75" customHeight="1" x14ac:dyDescent="0.2">
      <c r="C208" s="98"/>
      <c r="D208" s="99"/>
      <c r="E208" s="99"/>
      <c r="F208" s="97"/>
      <c r="G208" s="98"/>
      <c r="H208" s="99"/>
      <c r="I208" s="99"/>
    </row>
    <row r="209" spans="3:9" s="94" customFormat="1" ht="12.75" customHeight="1" x14ac:dyDescent="0.2">
      <c r="C209" s="98"/>
      <c r="D209" s="99"/>
      <c r="E209" s="99"/>
      <c r="F209" s="97"/>
      <c r="G209" s="98"/>
      <c r="H209" s="99"/>
      <c r="I209" s="99"/>
    </row>
    <row r="210" spans="3:9" s="94" customFormat="1" ht="12.75" customHeight="1" x14ac:dyDescent="0.2">
      <c r="C210" s="98"/>
      <c r="D210" s="99"/>
      <c r="E210" s="99"/>
      <c r="F210" s="97"/>
      <c r="G210" s="98"/>
      <c r="H210" s="99"/>
      <c r="I210" s="99"/>
    </row>
    <row r="211" spans="3:9" s="94" customFormat="1" ht="12.75" customHeight="1" x14ac:dyDescent="0.2">
      <c r="C211" s="98"/>
      <c r="D211" s="99"/>
      <c r="E211" s="99"/>
      <c r="F211" s="97"/>
      <c r="G211" s="98"/>
      <c r="H211" s="99"/>
      <c r="I211" s="99"/>
    </row>
    <row r="212" spans="3:9" s="94" customFormat="1" ht="12.75" customHeight="1" x14ac:dyDescent="0.2">
      <c r="C212" s="98"/>
      <c r="D212" s="99"/>
      <c r="E212" s="99"/>
      <c r="F212" s="97"/>
      <c r="G212" s="98"/>
      <c r="H212" s="99"/>
      <c r="I212" s="99"/>
    </row>
    <row r="213" spans="3:9" s="94" customFormat="1" ht="12.75" customHeight="1" x14ac:dyDescent="0.2">
      <c r="C213" s="98"/>
      <c r="D213" s="99"/>
      <c r="E213" s="99"/>
      <c r="F213" s="97"/>
      <c r="G213" s="98"/>
      <c r="H213" s="99"/>
      <c r="I213" s="99"/>
    </row>
    <row r="214" spans="3:9" s="94" customFormat="1" ht="12.75" customHeight="1" x14ac:dyDescent="0.2">
      <c r="C214" s="98"/>
      <c r="D214" s="99"/>
      <c r="E214" s="99"/>
      <c r="F214" s="97"/>
      <c r="G214" s="98"/>
      <c r="H214" s="99"/>
      <c r="I214" s="99"/>
    </row>
    <row r="215" spans="3:9" s="94" customFormat="1" ht="12.75" customHeight="1" x14ac:dyDescent="0.2">
      <c r="C215" s="98"/>
      <c r="D215" s="99"/>
      <c r="E215" s="99"/>
      <c r="F215" s="97"/>
      <c r="G215" s="98"/>
      <c r="H215" s="99"/>
      <c r="I215" s="99"/>
    </row>
    <row r="216" spans="3:9" s="94" customFormat="1" ht="12.75" customHeight="1" x14ac:dyDescent="0.2">
      <c r="C216" s="98"/>
      <c r="D216" s="99"/>
      <c r="E216" s="99"/>
      <c r="F216" s="97"/>
      <c r="G216" s="98"/>
      <c r="H216" s="99"/>
      <c r="I216" s="99"/>
    </row>
    <row r="217" spans="3:9" s="94" customFormat="1" ht="12.75" customHeight="1" x14ac:dyDescent="0.2">
      <c r="C217" s="98"/>
      <c r="D217" s="99"/>
      <c r="E217" s="99"/>
      <c r="F217" s="97"/>
      <c r="G217" s="98"/>
      <c r="H217" s="99"/>
      <c r="I217" s="99"/>
    </row>
    <row r="218" spans="3:9" s="94" customFormat="1" ht="12.75" customHeight="1" x14ac:dyDescent="0.2">
      <c r="C218" s="98"/>
      <c r="D218" s="99"/>
      <c r="E218" s="99"/>
      <c r="F218" s="97"/>
      <c r="G218" s="98"/>
      <c r="H218" s="99"/>
      <c r="I218" s="99"/>
    </row>
    <row r="219" spans="3:9" s="94" customFormat="1" ht="12.75" customHeight="1" x14ac:dyDescent="0.2">
      <c r="C219" s="98"/>
      <c r="D219" s="99"/>
      <c r="E219" s="99"/>
      <c r="F219" s="97"/>
      <c r="G219" s="98"/>
      <c r="H219" s="99"/>
      <c r="I219" s="99"/>
    </row>
    <row r="220" spans="3:9" s="94" customFormat="1" ht="12.75" customHeight="1" x14ac:dyDescent="0.2">
      <c r="C220" s="98"/>
      <c r="D220" s="99"/>
      <c r="E220" s="99"/>
      <c r="F220" s="97"/>
      <c r="G220" s="98"/>
      <c r="H220" s="99"/>
      <c r="I220" s="99"/>
    </row>
    <row r="221" spans="3:9" s="94" customFormat="1" ht="12.75" customHeight="1" x14ac:dyDescent="0.2">
      <c r="C221" s="98"/>
      <c r="D221" s="99"/>
      <c r="E221" s="99"/>
      <c r="F221" s="97"/>
      <c r="G221" s="98"/>
      <c r="H221" s="99"/>
      <c r="I221" s="99"/>
    </row>
    <row r="222" spans="3:9" s="94" customFormat="1" ht="12.75" customHeight="1" x14ac:dyDescent="0.2">
      <c r="C222" s="98"/>
      <c r="D222" s="99"/>
      <c r="E222" s="99"/>
      <c r="F222" s="97"/>
      <c r="G222" s="98"/>
      <c r="H222" s="99"/>
      <c r="I222" s="99"/>
    </row>
    <row r="223" spans="3:9" s="94" customFormat="1" ht="12.75" customHeight="1" x14ac:dyDescent="0.2">
      <c r="C223" s="98"/>
      <c r="D223" s="99"/>
      <c r="E223" s="99"/>
      <c r="F223" s="97"/>
      <c r="G223" s="98"/>
      <c r="H223" s="99"/>
      <c r="I223" s="99"/>
    </row>
    <row r="224" spans="3:9" s="94" customFormat="1" ht="12.75" customHeight="1" x14ac:dyDescent="0.2">
      <c r="C224" s="98"/>
      <c r="D224" s="99"/>
      <c r="E224" s="99"/>
      <c r="F224" s="97"/>
      <c r="G224" s="98"/>
      <c r="H224" s="99"/>
      <c r="I224" s="99"/>
    </row>
    <row r="225" spans="3:9" s="94" customFormat="1" ht="12.75" customHeight="1" x14ac:dyDescent="0.2">
      <c r="C225" s="98"/>
      <c r="D225" s="99"/>
      <c r="E225" s="99"/>
      <c r="F225" s="97"/>
      <c r="G225" s="98"/>
      <c r="H225" s="99"/>
      <c r="I225" s="99"/>
    </row>
    <row r="226" spans="3:9" s="94" customFormat="1" ht="12.75" customHeight="1" x14ac:dyDescent="0.2">
      <c r="C226" s="98"/>
      <c r="D226" s="99"/>
      <c r="E226" s="99"/>
      <c r="F226" s="97"/>
      <c r="G226" s="98"/>
      <c r="H226" s="99"/>
      <c r="I226" s="99"/>
    </row>
    <row r="227" spans="3:9" s="94" customFormat="1" ht="12.75" customHeight="1" x14ac:dyDescent="0.2">
      <c r="C227" s="98"/>
      <c r="D227" s="99"/>
      <c r="E227" s="99"/>
      <c r="F227" s="97"/>
      <c r="G227" s="98"/>
      <c r="H227" s="99"/>
      <c r="I227" s="99"/>
    </row>
    <row r="228" spans="3:9" s="94" customFormat="1" ht="12.75" customHeight="1" x14ac:dyDescent="0.2">
      <c r="C228" s="98"/>
      <c r="D228" s="99"/>
      <c r="E228" s="99"/>
      <c r="F228" s="97"/>
      <c r="G228" s="98"/>
      <c r="H228" s="99"/>
      <c r="I228" s="99"/>
    </row>
    <row r="229" spans="3:9" s="94" customFormat="1" ht="12.75" customHeight="1" x14ac:dyDescent="0.2">
      <c r="C229" s="98"/>
      <c r="D229" s="99"/>
      <c r="E229" s="99"/>
      <c r="F229" s="97"/>
      <c r="G229" s="98"/>
      <c r="H229" s="99"/>
      <c r="I229" s="99"/>
    </row>
    <row r="230" spans="3:9" s="94" customFormat="1" ht="12.75" customHeight="1" x14ac:dyDescent="0.2">
      <c r="C230" s="98"/>
      <c r="D230" s="99"/>
      <c r="E230" s="99"/>
      <c r="F230" s="97"/>
      <c r="G230" s="98"/>
      <c r="H230" s="99"/>
      <c r="I230" s="99"/>
    </row>
    <row r="231" spans="3:9" s="94" customFormat="1" ht="12.75" customHeight="1" x14ac:dyDescent="0.2">
      <c r="C231" s="98"/>
      <c r="D231" s="99"/>
      <c r="E231" s="99"/>
      <c r="F231" s="97"/>
      <c r="G231" s="98"/>
      <c r="H231" s="99"/>
      <c r="I231" s="99"/>
    </row>
    <row r="232" spans="3:9" s="94" customFormat="1" ht="12.75" customHeight="1" x14ac:dyDescent="0.2">
      <c r="C232" s="98"/>
      <c r="D232" s="99"/>
      <c r="E232" s="99"/>
      <c r="F232" s="97"/>
      <c r="G232" s="98"/>
      <c r="H232" s="99"/>
      <c r="I232" s="99"/>
    </row>
    <row r="233" spans="3:9" s="94" customFormat="1" ht="12.75" customHeight="1" x14ac:dyDescent="0.2">
      <c r="C233" s="98"/>
      <c r="D233" s="99"/>
      <c r="E233" s="99"/>
      <c r="F233" s="97"/>
      <c r="G233" s="98"/>
      <c r="H233" s="99"/>
      <c r="I233" s="99"/>
    </row>
    <row r="234" spans="3:9" s="94" customFormat="1" ht="12.75" customHeight="1" x14ac:dyDescent="0.2">
      <c r="C234" s="98"/>
      <c r="D234" s="99"/>
      <c r="E234" s="99"/>
      <c r="F234" s="97"/>
      <c r="G234" s="98"/>
      <c r="H234" s="99"/>
      <c r="I234" s="99"/>
    </row>
    <row r="235" spans="3:9" s="94" customFormat="1" ht="12.75" customHeight="1" x14ac:dyDescent="0.2">
      <c r="C235" s="98"/>
      <c r="D235" s="99"/>
      <c r="E235" s="99"/>
      <c r="F235" s="97"/>
      <c r="G235" s="98"/>
      <c r="H235" s="99"/>
      <c r="I235" s="99"/>
    </row>
    <row r="236" spans="3:9" s="94" customFormat="1" ht="12.75" customHeight="1" x14ac:dyDescent="0.2">
      <c r="C236" s="98"/>
      <c r="D236" s="99"/>
      <c r="E236" s="99"/>
      <c r="F236" s="97"/>
      <c r="G236" s="98"/>
      <c r="H236" s="99"/>
      <c r="I236" s="99"/>
    </row>
    <row r="237" spans="3:9" s="94" customFormat="1" ht="12.75" customHeight="1" x14ac:dyDescent="0.2">
      <c r="C237" s="98"/>
      <c r="D237" s="99"/>
      <c r="E237" s="99"/>
      <c r="F237" s="97"/>
      <c r="G237" s="98"/>
      <c r="H237" s="99"/>
      <c r="I237" s="99"/>
    </row>
    <row r="238" spans="3:9" s="94" customFormat="1" ht="12.75" customHeight="1" x14ac:dyDescent="0.2">
      <c r="C238" s="98"/>
      <c r="D238" s="99"/>
      <c r="E238" s="99"/>
      <c r="F238" s="97"/>
      <c r="G238" s="98"/>
      <c r="H238" s="99"/>
      <c r="I238" s="99"/>
    </row>
    <row r="239" spans="3:9" s="94" customFormat="1" ht="12.75" customHeight="1" x14ac:dyDescent="0.2">
      <c r="C239" s="98"/>
      <c r="D239" s="99"/>
      <c r="E239" s="99"/>
      <c r="F239" s="97"/>
      <c r="G239" s="98"/>
      <c r="H239" s="99"/>
      <c r="I239" s="99"/>
    </row>
    <row r="240" spans="3:9" s="94" customFormat="1" ht="12.75" customHeight="1" x14ac:dyDescent="0.2">
      <c r="C240" s="98"/>
      <c r="D240" s="99"/>
      <c r="E240" s="99"/>
      <c r="F240" s="97"/>
      <c r="G240" s="98"/>
      <c r="H240" s="99"/>
      <c r="I240" s="99"/>
    </row>
    <row r="241" spans="3:9" s="94" customFormat="1" ht="12.75" customHeight="1" x14ac:dyDescent="0.2">
      <c r="C241" s="98"/>
      <c r="D241" s="99"/>
      <c r="E241" s="99"/>
      <c r="F241" s="97"/>
      <c r="G241" s="98"/>
      <c r="H241" s="99"/>
      <c r="I241" s="99"/>
    </row>
    <row r="242" spans="3:9" s="94" customFormat="1" ht="12.75" customHeight="1" x14ac:dyDescent="0.2">
      <c r="C242" s="98"/>
      <c r="D242" s="99"/>
      <c r="E242" s="99"/>
      <c r="F242" s="97"/>
      <c r="G242" s="98"/>
      <c r="H242" s="99"/>
      <c r="I242" s="99"/>
    </row>
    <row r="243" spans="3:9" s="94" customFormat="1" ht="12.75" customHeight="1" x14ac:dyDescent="0.2">
      <c r="C243" s="98"/>
      <c r="D243" s="99"/>
      <c r="E243" s="99"/>
      <c r="F243" s="97"/>
      <c r="G243" s="98"/>
      <c r="H243" s="99"/>
      <c r="I243" s="99"/>
    </row>
    <row r="244" spans="3:9" s="94" customFormat="1" ht="12.75" customHeight="1" x14ac:dyDescent="0.2">
      <c r="C244" s="98"/>
      <c r="D244" s="99"/>
      <c r="E244" s="99"/>
      <c r="F244" s="97"/>
      <c r="G244" s="98"/>
      <c r="H244" s="99"/>
      <c r="I244" s="99"/>
    </row>
    <row r="245" spans="3:9" s="94" customFormat="1" ht="12.75" customHeight="1" x14ac:dyDescent="0.2">
      <c r="C245" s="98"/>
      <c r="D245" s="99"/>
      <c r="E245" s="99"/>
      <c r="F245" s="97"/>
      <c r="G245" s="98"/>
      <c r="H245" s="99"/>
      <c r="I245" s="99"/>
    </row>
    <row r="246" spans="3:9" s="94" customFormat="1" ht="12.75" customHeight="1" x14ac:dyDescent="0.2">
      <c r="C246" s="98"/>
      <c r="D246" s="99"/>
      <c r="E246" s="99"/>
      <c r="F246" s="97"/>
      <c r="G246" s="98"/>
      <c r="H246" s="99"/>
      <c r="I246" s="99"/>
    </row>
    <row r="247" spans="3:9" s="94" customFormat="1" ht="12.75" customHeight="1" x14ac:dyDescent="0.2">
      <c r="C247" s="98"/>
      <c r="D247" s="99"/>
      <c r="E247" s="99"/>
      <c r="F247" s="97"/>
      <c r="G247" s="98"/>
      <c r="H247" s="99"/>
      <c r="I247" s="99"/>
    </row>
    <row r="248" spans="3:9" s="94" customFormat="1" ht="12.75" customHeight="1" x14ac:dyDescent="0.2">
      <c r="C248" s="98"/>
      <c r="D248" s="99"/>
      <c r="E248" s="99"/>
      <c r="F248" s="97"/>
      <c r="G248" s="98"/>
      <c r="H248" s="99"/>
      <c r="I248" s="99"/>
    </row>
    <row r="249" spans="3:9" s="94" customFormat="1" ht="12.75" customHeight="1" x14ac:dyDescent="0.2">
      <c r="C249" s="98"/>
      <c r="D249" s="99"/>
      <c r="E249" s="99"/>
      <c r="F249" s="97"/>
      <c r="G249" s="98"/>
      <c r="H249" s="99"/>
      <c r="I249" s="99"/>
    </row>
    <row r="250" spans="3:9" s="94" customFormat="1" ht="12.75" customHeight="1" x14ac:dyDescent="0.2">
      <c r="C250" s="98"/>
      <c r="D250" s="99"/>
      <c r="E250" s="99"/>
      <c r="F250" s="97"/>
      <c r="G250" s="98"/>
      <c r="H250" s="99"/>
      <c r="I250" s="99"/>
    </row>
    <row r="251" spans="3:9" s="94" customFormat="1" ht="12.75" customHeight="1" x14ac:dyDescent="0.2">
      <c r="C251" s="98"/>
      <c r="D251" s="99"/>
      <c r="E251" s="99"/>
      <c r="F251" s="97"/>
      <c r="G251" s="98"/>
      <c r="H251" s="99"/>
      <c r="I251" s="99"/>
    </row>
    <row r="252" spans="3:9" s="94" customFormat="1" ht="12.75" customHeight="1" x14ac:dyDescent="0.2">
      <c r="C252" s="98"/>
      <c r="D252" s="99"/>
      <c r="E252" s="99"/>
      <c r="F252" s="97"/>
      <c r="G252" s="98"/>
      <c r="H252" s="99"/>
      <c r="I252" s="99"/>
    </row>
    <row r="253" spans="3:9" s="94" customFormat="1" ht="12.75" customHeight="1" x14ac:dyDescent="0.2">
      <c r="C253" s="98"/>
      <c r="D253" s="99"/>
      <c r="E253" s="99"/>
      <c r="F253" s="97"/>
      <c r="G253" s="98"/>
      <c r="H253" s="99"/>
      <c r="I253" s="99"/>
    </row>
    <row r="254" spans="3:9" s="94" customFormat="1" ht="12.75" customHeight="1" x14ac:dyDescent="0.2">
      <c r="C254" s="98"/>
      <c r="D254" s="99"/>
      <c r="E254" s="99"/>
      <c r="F254" s="97"/>
      <c r="G254" s="98"/>
      <c r="H254" s="99"/>
      <c r="I254" s="99"/>
    </row>
    <row r="255" spans="3:9" s="94" customFormat="1" ht="12.75" customHeight="1" x14ac:dyDescent="0.2">
      <c r="C255" s="98"/>
      <c r="D255" s="99"/>
      <c r="E255" s="99"/>
      <c r="F255" s="97"/>
      <c r="G255" s="98"/>
      <c r="H255" s="99"/>
      <c r="I255" s="99"/>
    </row>
    <row r="256" spans="3:9" s="94" customFormat="1" ht="12.75" customHeight="1" x14ac:dyDescent="0.2">
      <c r="C256" s="98"/>
      <c r="D256" s="99"/>
      <c r="E256" s="99"/>
      <c r="F256" s="97"/>
      <c r="G256" s="98"/>
      <c r="H256" s="99"/>
      <c r="I256" s="99"/>
    </row>
    <row r="257" spans="3:9" s="94" customFormat="1" ht="12.75" customHeight="1" x14ac:dyDescent="0.2">
      <c r="C257" s="98"/>
      <c r="D257" s="99"/>
      <c r="E257" s="99"/>
      <c r="F257" s="97"/>
      <c r="G257" s="98"/>
      <c r="H257" s="99"/>
      <c r="I257" s="99"/>
    </row>
    <row r="258" spans="3:9" s="94" customFormat="1" ht="12.75" customHeight="1" x14ac:dyDescent="0.2">
      <c r="C258" s="98"/>
      <c r="D258" s="99"/>
      <c r="E258" s="99"/>
      <c r="F258" s="97"/>
      <c r="G258" s="98"/>
      <c r="H258" s="99"/>
      <c r="I258" s="99"/>
    </row>
    <row r="259" spans="3:9" s="94" customFormat="1" ht="12.75" customHeight="1" x14ac:dyDescent="0.2">
      <c r="C259" s="98"/>
      <c r="D259" s="99"/>
      <c r="E259" s="99"/>
      <c r="F259" s="97"/>
      <c r="G259" s="98"/>
      <c r="H259" s="99"/>
      <c r="I259" s="99"/>
    </row>
    <row r="260" spans="3:9" s="94" customFormat="1" ht="12.75" customHeight="1" x14ac:dyDescent="0.2">
      <c r="C260" s="98"/>
      <c r="D260" s="99"/>
      <c r="E260" s="99"/>
      <c r="F260" s="97"/>
      <c r="G260" s="98"/>
      <c r="H260" s="99"/>
      <c r="I260" s="99"/>
    </row>
    <row r="261" spans="3:9" s="94" customFormat="1" ht="12.75" customHeight="1" x14ac:dyDescent="0.2">
      <c r="C261" s="98"/>
      <c r="D261" s="99"/>
      <c r="E261" s="99"/>
      <c r="F261" s="97"/>
      <c r="G261" s="98"/>
      <c r="H261" s="99"/>
      <c r="I261" s="99"/>
    </row>
    <row r="262" spans="3:9" s="94" customFormat="1" ht="12.75" customHeight="1" x14ac:dyDescent="0.2">
      <c r="C262" s="98"/>
      <c r="D262" s="99"/>
      <c r="E262" s="99"/>
      <c r="F262" s="97"/>
      <c r="G262" s="98"/>
      <c r="H262" s="99"/>
      <c r="I262" s="99"/>
    </row>
    <row r="263" spans="3:9" s="94" customFormat="1" ht="12.75" customHeight="1" x14ac:dyDescent="0.2">
      <c r="C263" s="98"/>
      <c r="D263" s="99"/>
      <c r="E263" s="99"/>
      <c r="F263" s="97"/>
      <c r="G263" s="98"/>
      <c r="H263" s="99"/>
      <c r="I263" s="99"/>
    </row>
    <row r="264" spans="3:9" s="94" customFormat="1" ht="12.75" customHeight="1" x14ac:dyDescent="0.2">
      <c r="C264" s="98"/>
      <c r="D264" s="99"/>
      <c r="E264" s="99"/>
      <c r="F264" s="97"/>
      <c r="G264" s="98"/>
      <c r="H264" s="99"/>
      <c r="I264" s="99"/>
    </row>
    <row r="265" spans="3:9" s="94" customFormat="1" ht="12.75" customHeight="1" x14ac:dyDescent="0.2">
      <c r="C265" s="98"/>
      <c r="D265" s="99"/>
      <c r="E265" s="99"/>
      <c r="F265" s="97"/>
      <c r="G265" s="98"/>
      <c r="H265" s="99"/>
      <c r="I265" s="99"/>
    </row>
    <row r="266" spans="3:9" s="94" customFormat="1" ht="12.75" customHeight="1" x14ac:dyDescent="0.2">
      <c r="C266" s="98"/>
      <c r="D266" s="99"/>
      <c r="E266" s="99"/>
      <c r="F266" s="97"/>
      <c r="G266" s="98"/>
      <c r="H266" s="99"/>
      <c r="I266" s="99"/>
    </row>
    <row r="267" spans="3:9" s="94" customFormat="1" ht="12.75" customHeight="1" x14ac:dyDescent="0.2">
      <c r="C267" s="98"/>
      <c r="D267" s="99"/>
      <c r="E267" s="99"/>
      <c r="F267" s="97"/>
      <c r="G267" s="98"/>
      <c r="H267" s="99"/>
      <c r="I267" s="99"/>
    </row>
    <row r="268" spans="3:9" s="94" customFormat="1" ht="12.75" customHeight="1" x14ac:dyDescent="0.2">
      <c r="C268" s="98"/>
      <c r="D268" s="99"/>
      <c r="E268" s="99"/>
      <c r="F268" s="97"/>
      <c r="G268" s="98"/>
      <c r="H268" s="99"/>
      <c r="I268" s="99"/>
    </row>
    <row r="269" spans="3:9" s="94" customFormat="1" ht="12.75" customHeight="1" x14ac:dyDescent="0.2">
      <c r="C269" s="98"/>
      <c r="D269" s="99"/>
      <c r="E269" s="99"/>
      <c r="F269" s="97"/>
      <c r="G269" s="98"/>
      <c r="H269" s="99"/>
      <c r="I269" s="99"/>
    </row>
    <row r="270" spans="3:9" s="94" customFormat="1" ht="12.75" customHeight="1" x14ac:dyDescent="0.2">
      <c r="C270" s="98"/>
      <c r="D270" s="99"/>
      <c r="E270" s="99"/>
      <c r="F270" s="97"/>
      <c r="G270" s="98"/>
      <c r="H270" s="99"/>
      <c r="I270" s="99"/>
    </row>
    <row r="271" spans="3:9" s="94" customFormat="1" ht="12.75" customHeight="1" x14ac:dyDescent="0.2">
      <c r="C271" s="98"/>
      <c r="D271" s="99"/>
      <c r="E271" s="99"/>
      <c r="F271" s="97"/>
      <c r="G271" s="98"/>
      <c r="H271" s="99"/>
      <c r="I271" s="99"/>
    </row>
    <row r="272" spans="3:9" s="94" customFormat="1" ht="12.75" customHeight="1" x14ac:dyDescent="0.2">
      <c r="C272" s="98"/>
      <c r="D272" s="99"/>
      <c r="E272" s="99"/>
      <c r="F272" s="97"/>
      <c r="G272" s="98"/>
      <c r="H272" s="99"/>
      <c r="I272" s="99"/>
    </row>
    <row r="273" spans="3:9" s="94" customFormat="1" ht="12.75" customHeight="1" x14ac:dyDescent="0.2">
      <c r="C273" s="98"/>
      <c r="D273" s="99"/>
      <c r="E273" s="99"/>
      <c r="F273" s="97"/>
      <c r="G273" s="98"/>
      <c r="H273" s="99"/>
      <c r="I273" s="99"/>
    </row>
    <row r="274" spans="3:9" s="94" customFormat="1" ht="12.75" customHeight="1" x14ac:dyDescent="0.2">
      <c r="C274" s="98"/>
      <c r="D274" s="99"/>
      <c r="E274" s="99"/>
      <c r="F274" s="97"/>
      <c r="G274" s="98"/>
      <c r="H274" s="99"/>
      <c r="I274" s="99"/>
    </row>
    <row r="275" spans="3:9" s="94" customFormat="1" ht="12.75" customHeight="1" x14ac:dyDescent="0.2">
      <c r="C275" s="98"/>
      <c r="D275" s="99"/>
      <c r="E275" s="99"/>
      <c r="F275" s="97"/>
      <c r="G275" s="98"/>
      <c r="H275" s="99"/>
      <c r="I275" s="99"/>
    </row>
    <row r="276" spans="3:9" s="94" customFormat="1" ht="12.75" customHeight="1" x14ac:dyDescent="0.2">
      <c r="C276" s="98"/>
      <c r="D276" s="99"/>
      <c r="E276" s="99"/>
      <c r="F276" s="97"/>
      <c r="G276" s="98"/>
      <c r="H276" s="99"/>
      <c r="I276" s="99"/>
    </row>
    <row r="277" spans="3:9" s="94" customFormat="1" ht="12.75" customHeight="1" x14ac:dyDescent="0.2">
      <c r="C277" s="98"/>
      <c r="D277" s="99"/>
      <c r="E277" s="99"/>
      <c r="F277" s="97"/>
      <c r="G277" s="98"/>
      <c r="H277" s="99"/>
      <c r="I277" s="99"/>
    </row>
    <row r="278" spans="3:9" s="94" customFormat="1" ht="12.75" customHeight="1" x14ac:dyDescent="0.2">
      <c r="C278" s="98"/>
      <c r="D278" s="99"/>
      <c r="E278" s="99"/>
      <c r="F278" s="97"/>
      <c r="G278" s="98"/>
      <c r="H278" s="99"/>
      <c r="I278" s="99"/>
    </row>
    <row r="279" spans="3:9" s="94" customFormat="1" ht="12.75" customHeight="1" x14ac:dyDescent="0.2">
      <c r="C279" s="98"/>
      <c r="D279" s="99"/>
      <c r="E279" s="99"/>
      <c r="F279" s="97"/>
      <c r="G279" s="98"/>
      <c r="H279" s="99"/>
      <c r="I279" s="99"/>
    </row>
    <row r="280" spans="3:9" s="94" customFormat="1" ht="12.75" customHeight="1" x14ac:dyDescent="0.2">
      <c r="C280" s="98"/>
      <c r="D280" s="99"/>
      <c r="E280" s="99"/>
      <c r="F280" s="97"/>
      <c r="G280" s="98"/>
      <c r="H280" s="99"/>
      <c r="I280" s="99"/>
    </row>
    <row r="281" spans="3:9" s="94" customFormat="1" ht="12.75" customHeight="1" x14ac:dyDescent="0.2">
      <c r="C281" s="98"/>
      <c r="D281" s="99"/>
      <c r="E281" s="99"/>
      <c r="F281" s="97"/>
      <c r="G281" s="98"/>
      <c r="H281" s="99"/>
      <c r="I281" s="99"/>
    </row>
    <row r="282" spans="3:9" s="94" customFormat="1" ht="12.75" customHeight="1" x14ac:dyDescent="0.2">
      <c r="C282" s="98"/>
      <c r="D282" s="99"/>
      <c r="E282" s="99"/>
      <c r="F282" s="97"/>
      <c r="G282" s="98"/>
      <c r="H282" s="99"/>
      <c r="I282" s="99"/>
    </row>
    <row r="283" spans="3:9" s="94" customFormat="1" ht="12.75" customHeight="1" x14ac:dyDescent="0.2">
      <c r="C283" s="98"/>
      <c r="D283" s="99"/>
      <c r="E283" s="99"/>
      <c r="F283" s="97"/>
      <c r="G283" s="98"/>
      <c r="H283" s="99"/>
      <c r="I283" s="99"/>
    </row>
    <row r="284" spans="3:9" s="94" customFormat="1" ht="12.75" customHeight="1" x14ac:dyDescent="0.2">
      <c r="C284" s="98"/>
      <c r="D284" s="99"/>
      <c r="E284" s="99"/>
      <c r="F284" s="97"/>
      <c r="G284" s="98"/>
      <c r="H284" s="99"/>
      <c r="I284" s="99"/>
    </row>
    <row r="285" spans="3:9" s="94" customFormat="1" ht="12.75" customHeight="1" x14ac:dyDescent="0.2">
      <c r="C285" s="98"/>
      <c r="D285" s="99"/>
      <c r="E285" s="99"/>
      <c r="F285" s="97"/>
      <c r="G285" s="98"/>
      <c r="H285" s="99"/>
      <c r="I285" s="99"/>
    </row>
    <row r="286" spans="3:9" s="94" customFormat="1" ht="12.75" customHeight="1" x14ac:dyDescent="0.2">
      <c r="C286" s="98"/>
      <c r="D286" s="99"/>
      <c r="E286" s="99"/>
      <c r="F286" s="97"/>
      <c r="G286" s="98"/>
      <c r="H286" s="99"/>
      <c r="I286" s="99"/>
    </row>
    <row r="287" spans="3:9" s="94" customFormat="1" ht="12.75" customHeight="1" x14ac:dyDescent="0.2">
      <c r="C287" s="98"/>
      <c r="D287" s="99"/>
      <c r="E287" s="99"/>
      <c r="F287" s="97"/>
      <c r="G287" s="98"/>
      <c r="H287" s="99"/>
      <c r="I287" s="99"/>
    </row>
    <row r="288" spans="3:9" s="94" customFormat="1" ht="12.75" customHeight="1" x14ac:dyDescent="0.2">
      <c r="C288" s="98"/>
      <c r="D288" s="99"/>
      <c r="E288" s="99"/>
      <c r="F288" s="97"/>
      <c r="G288" s="98"/>
      <c r="H288" s="99"/>
      <c r="I288" s="99"/>
    </row>
    <row r="289" spans="3:9" s="94" customFormat="1" ht="12.75" customHeight="1" x14ac:dyDescent="0.2">
      <c r="C289" s="98"/>
      <c r="D289" s="99"/>
      <c r="E289" s="99"/>
      <c r="F289" s="97"/>
      <c r="G289" s="98"/>
      <c r="H289" s="99"/>
      <c r="I289" s="99"/>
    </row>
    <row r="290" spans="3:9" s="94" customFormat="1" ht="12.75" customHeight="1" x14ac:dyDescent="0.2">
      <c r="C290" s="98"/>
      <c r="D290" s="99"/>
      <c r="E290" s="99"/>
      <c r="F290" s="97"/>
      <c r="G290" s="98"/>
      <c r="H290" s="99"/>
      <c r="I290" s="99"/>
    </row>
    <row r="291" spans="3:9" s="94" customFormat="1" ht="12.75" customHeight="1" x14ac:dyDescent="0.2">
      <c r="C291" s="98"/>
      <c r="D291" s="99"/>
      <c r="E291" s="99"/>
      <c r="F291" s="97"/>
      <c r="G291" s="98"/>
      <c r="H291" s="99"/>
      <c r="I291" s="99"/>
    </row>
    <row r="292" spans="3:9" s="94" customFormat="1" ht="12.75" customHeight="1" x14ac:dyDescent="0.2">
      <c r="C292" s="98"/>
      <c r="D292" s="99"/>
      <c r="E292" s="99"/>
      <c r="F292" s="97"/>
      <c r="G292" s="98"/>
      <c r="H292" s="99"/>
      <c r="I292" s="99"/>
    </row>
    <row r="293" spans="3:9" s="94" customFormat="1" ht="12.75" customHeight="1" x14ac:dyDescent="0.2">
      <c r="C293" s="98"/>
      <c r="D293" s="99"/>
      <c r="E293" s="99"/>
      <c r="F293" s="97"/>
      <c r="G293" s="98"/>
      <c r="H293" s="99"/>
      <c r="I293" s="99"/>
    </row>
    <row r="294" spans="3:9" s="94" customFormat="1" ht="12.75" customHeight="1" x14ac:dyDescent="0.2">
      <c r="C294" s="98"/>
      <c r="D294" s="99"/>
      <c r="E294" s="99"/>
      <c r="F294" s="97"/>
      <c r="G294" s="98"/>
      <c r="H294" s="99"/>
      <c r="I294" s="99"/>
    </row>
    <row r="295" spans="3:9" s="94" customFormat="1" ht="12.75" customHeight="1" x14ac:dyDescent="0.2">
      <c r="C295" s="98"/>
      <c r="D295" s="99"/>
      <c r="E295" s="99"/>
      <c r="F295" s="97"/>
      <c r="G295" s="98"/>
      <c r="H295" s="99"/>
      <c r="I295" s="99"/>
    </row>
    <row r="296" spans="3:9" s="94" customFormat="1" ht="12.75" customHeight="1" x14ac:dyDescent="0.2">
      <c r="C296" s="98"/>
      <c r="D296" s="99"/>
      <c r="E296" s="99"/>
      <c r="F296" s="97"/>
      <c r="G296" s="98"/>
      <c r="H296" s="99"/>
      <c r="I296" s="99"/>
    </row>
    <row r="297" spans="3:9" s="94" customFormat="1" ht="12.75" customHeight="1" x14ac:dyDescent="0.2">
      <c r="C297" s="98"/>
      <c r="D297" s="99"/>
      <c r="E297" s="99"/>
      <c r="F297" s="97"/>
      <c r="G297" s="98"/>
      <c r="H297" s="99"/>
      <c r="I297" s="99"/>
    </row>
    <row r="298" spans="3:9" s="94" customFormat="1" ht="12.75" customHeight="1" x14ac:dyDescent="0.2">
      <c r="C298" s="98"/>
      <c r="D298" s="99"/>
      <c r="E298" s="99"/>
      <c r="F298" s="97"/>
      <c r="G298" s="98"/>
      <c r="H298" s="99"/>
      <c r="I298" s="99"/>
    </row>
    <row r="299" spans="3:9" s="94" customFormat="1" ht="12.75" customHeight="1" x14ac:dyDescent="0.2">
      <c r="C299" s="98"/>
      <c r="D299" s="99"/>
      <c r="E299" s="99"/>
      <c r="F299" s="97"/>
      <c r="G299" s="98"/>
      <c r="H299" s="99"/>
      <c r="I299" s="99"/>
    </row>
    <row r="300" spans="3:9" s="94" customFormat="1" ht="12.75" customHeight="1" x14ac:dyDescent="0.2">
      <c r="C300" s="98"/>
      <c r="D300" s="99"/>
      <c r="E300" s="99"/>
      <c r="F300" s="97"/>
      <c r="G300" s="98"/>
      <c r="H300" s="99"/>
      <c r="I300" s="99"/>
    </row>
    <row r="301" spans="3:9" s="94" customFormat="1" ht="12.75" customHeight="1" x14ac:dyDescent="0.2">
      <c r="C301" s="98"/>
      <c r="D301" s="99"/>
      <c r="E301" s="99"/>
      <c r="F301" s="97"/>
      <c r="G301" s="98"/>
      <c r="H301" s="99"/>
      <c r="I301" s="99"/>
    </row>
    <row r="302" spans="3:9" s="94" customFormat="1" ht="12.75" customHeight="1" x14ac:dyDescent="0.2">
      <c r="C302" s="98"/>
      <c r="D302" s="99"/>
      <c r="E302" s="99"/>
      <c r="F302" s="97"/>
      <c r="G302" s="98"/>
      <c r="H302" s="99"/>
      <c r="I302" s="99"/>
    </row>
    <row r="303" spans="3:9" s="94" customFormat="1" ht="12.75" customHeight="1" x14ac:dyDescent="0.2">
      <c r="C303" s="98"/>
      <c r="D303" s="99"/>
      <c r="E303" s="99"/>
      <c r="F303" s="97"/>
      <c r="G303" s="98"/>
      <c r="H303" s="99"/>
      <c r="I303" s="99"/>
    </row>
    <row r="304" spans="3:9" s="94" customFormat="1" ht="12.75" customHeight="1" x14ac:dyDescent="0.2">
      <c r="C304" s="98"/>
      <c r="D304" s="99"/>
      <c r="E304" s="99"/>
      <c r="F304" s="97"/>
      <c r="G304" s="98"/>
      <c r="H304" s="99"/>
      <c r="I304" s="99"/>
    </row>
    <row r="305" spans="3:9" s="94" customFormat="1" ht="12.75" customHeight="1" x14ac:dyDescent="0.2">
      <c r="C305" s="98"/>
      <c r="D305" s="99"/>
      <c r="E305" s="99"/>
      <c r="F305" s="97"/>
      <c r="G305" s="98"/>
      <c r="H305" s="99"/>
      <c r="I305" s="99"/>
    </row>
    <row r="306" spans="3:9" s="94" customFormat="1" ht="12.75" customHeight="1" x14ac:dyDescent="0.2">
      <c r="C306" s="98"/>
      <c r="D306" s="99"/>
      <c r="E306" s="99"/>
      <c r="F306" s="97"/>
      <c r="G306" s="98"/>
      <c r="H306" s="99"/>
      <c r="I306" s="99"/>
    </row>
    <row r="307" spans="3:9" s="94" customFormat="1" ht="12.75" customHeight="1" x14ac:dyDescent="0.2">
      <c r="C307" s="98"/>
      <c r="D307" s="99"/>
      <c r="E307" s="99"/>
      <c r="F307" s="97"/>
      <c r="G307" s="98"/>
      <c r="H307" s="99"/>
      <c r="I307" s="99"/>
    </row>
    <row r="308" spans="3:9" s="94" customFormat="1" ht="12.75" customHeight="1" x14ac:dyDescent="0.2">
      <c r="C308" s="98"/>
      <c r="D308" s="99"/>
      <c r="E308" s="99"/>
      <c r="F308" s="97"/>
      <c r="G308" s="98"/>
      <c r="H308" s="99"/>
      <c r="I308" s="99"/>
    </row>
    <row r="309" spans="3:9" s="94" customFormat="1" ht="12.75" customHeight="1" x14ac:dyDescent="0.2">
      <c r="C309" s="98"/>
      <c r="D309" s="99"/>
      <c r="E309" s="99"/>
      <c r="F309" s="97"/>
      <c r="G309" s="98"/>
      <c r="H309" s="99"/>
      <c r="I309" s="99"/>
    </row>
    <row r="310" spans="3:9" s="94" customFormat="1" ht="12.75" customHeight="1" x14ac:dyDescent="0.2">
      <c r="C310" s="98"/>
      <c r="D310" s="99"/>
      <c r="E310" s="99"/>
      <c r="F310" s="97"/>
      <c r="G310" s="98"/>
      <c r="H310" s="99"/>
      <c r="I310" s="99"/>
    </row>
    <row r="311" spans="3:9" s="94" customFormat="1" ht="12.75" customHeight="1" x14ac:dyDescent="0.2">
      <c r="C311" s="98"/>
      <c r="D311" s="99"/>
      <c r="E311" s="99"/>
      <c r="F311" s="97"/>
      <c r="G311" s="98"/>
      <c r="H311" s="99"/>
      <c r="I311" s="99"/>
    </row>
    <row r="312" spans="3:9" s="94" customFormat="1" ht="12.75" customHeight="1" x14ac:dyDescent="0.2">
      <c r="C312" s="98"/>
      <c r="D312" s="99"/>
      <c r="E312" s="99"/>
      <c r="F312" s="97"/>
      <c r="G312" s="98"/>
      <c r="H312" s="99"/>
      <c r="I312" s="99"/>
    </row>
    <row r="313" spans="3:9" s="94" customFormat="1" ht="12.75" customHeight="1" x14ac:dyDescent="0.2">
      <c r="C313" s="98"/>
      <c r="D313" s="99"/>
      <c r="E313" s="99"/>
      <c r="F313" s="97"/>
      <c r="G313" s="98"/>
      <c r="H313" s="99"/>
      <c r="I313" s="99"/>
    </row>
    <row r="314" spans="3:9" s="94" customFormat="1" ht="12.75" customHeight="1" x14ac:dyDescent="0.2">
      <c r="C314" s="98"/>
      <c r="D314" s="99"/>
      <c r="E314" s="99"/>
      <c r="F314" s="97"/>
      <c r="G314" s="98"/>
      <c r="H314" s="99"/>
      <c r="I314" s="99"/>
    </row>
    <row r="315" spans="3:9" s="94" customFormat="1" ht="12.75" customHeight="1" x14ac:dyDescent="0.2">
      <c r="C315" s="98"/>
      <c r="D315" s="99"/>
      <c r="E315" s="99"/>
      <c r="F315" s="97"/>
      <c r="G315" s="98"/>
      <c r="H315" s="99"/>
      <c r="I315" s="99"/>
    </row>
    <row r="316" spans="3:9" s="94" customFormat="1" ht="12.75" customHeight="1" x14ac:dyDescent="0.2">
      <c r="C316" s="98"/>
      <c r="D316" s="99"/>
      <c r="E316" s="99"/>
      <c r="F316" s="97"/>
      <c r="G316" s="98"/>
      <c r="H316" s="99"/>
      <c r="I316" s="99"/>
    </row>
    <row r="317" spans="3:9" s="94" customFormat="1" ht="12.75" customHeight="1" x14ac:dyDescent="0.2">
      <c r="C317" s="98"/>
      <c r="D317" s="99"/>
      <c r="E317" s="99"/>
      <c r="F317" s="97"/>
      <c r="G317" s="98"/>
      <c r="H317" s="99"/>
      <c r="I317" s="99"/>
    </row>
    <row r="318" spans="3:9" s="94" customFormat="1" ht="12.75" customHeight="1" x14ac:dyDescent="0.2">
      <c r="C318" s="98"/>
      <c r="D318" s="99"/>
      <c r="E318" s="99"/>
      <c r="F318" s="97"/>
      <c r="G318" s="98"/>
      <c r="H318" s="99"/>
      <c r="I318" s="99"/>
    </row>
    <row r="319" spans="3:9" s="94" customFormat="1" ht="12.75" customHeight="1" x14ac:dyDescent="0.2">
      <c r="C319" s="98"/>
      <c r="D319" s="99"/>
      <c r="E319" s="99"/>
      <c r="F319" s="97"/>
      <c r="G319" s="98"/>
      <c r="H319" s="99"/>
      <c r="I319" s="99"/>
    </row>
    <row r="320" spans="3:9" s="94" customFormat="1" ht="12.75" customHeight="1" x14ac:dyDescent="0.2">
      <c r="C320" s="98"/>
      <c r="D320" s="99"/>
      <c r="E320" s="99"/>
      <c r="F320" s="97"/>
      <c r="G320" s="98"/>
      <c r="H320" s="99"/>
      <c r="I320" s="99"/>
    </row>
    <row r="321" spans="3:9" s="94" customFormat="1" ht="12.75" customHeight="1" x14ac:dyDescent="0.2">
      <c r="C321" s="98"/>
      <c r="D321" s="99"/>
      <c r="E321" s="99"/>
      <c r="F321" s="97"/>
      <c r="G321" s="98"/>
      <c r="H321" s="99"/>
      <c r="I321" s="99"/>
    </row>
    <row r="322" spans="3:9" s="94" customFormat="1" ht="12.75" customHeight="1" x14ac:dyDescent="0.2">
      <c r="C322" s="98"/>
      <c r="D322" s="99"/>
      <c r="E322" s="99"/>
      <c r="F322" s="97"/>
      <c r="G322" s="98"/>
      <c r="H322" s="99"/>
      <c r="I322" s="99"/>
    </row>
    <row r="323" spans="3:9" s="94" customFormat="1" ht="12.75" customHeight="1" x14ac:dyDescent="0.2">
      <c r="C323" s="98"/>
      <c r="D323" s="99"/>
      <c r="E323" s="99"/>
      <c r="F323" s="97"/>
      <c r="G323" s="98"/>
      <c r="H323" s="99"/>
      <c r="I323" s="99"/>
    </row>
    <row r="324" spans="3:9" s="94" customFormat="1" ht="12.75" customHeight="1" x14ac:dyDescent="0.2">
      <c r="C324" s="98"/>
      <c r="D324" s="99"/>
      <c r="E324" s="99"/>
      <c r="F324" s="97"/>
      <c r="G324" s="98"/>
      <c r="H324" s="99"/>
      <c r="I324" s="99"/>
    </row>
    <row r="325" spans="3:9" s="94" customFormat="1" ht="12.75" customHeight="1" x14ac:dyDescent="0.2">
      <c r="C325" s="98"/>
      <c r="D325" s="99"/>
      <c r="E325" s="99"/>
      <c r="F325" s="97"/>
      <c r="G325" s="98"/>
      <c r="H325" s="99"/>
      <c r="I325" s="99"/>
    </row>
    <row r="326" spans="3:9" s="94" customFormat="1" ht="12.75" customHeight="1" x14ac:dyDescent="0.2">
      <c r="C326" s="98"/>
      <c r="D326" s="99"/>
      <c r="E326" s="99"/>
      <c r="F326" s="97"/>
      <c r="G326" s="98"/>
      <c r="H326" s="99"/>
      <c r="I326" s="99"/>
    </row>
    <row r="327" spans="3:9" s="94" customFormat="1" ht="12.75" customHeight="1" x14ac:dyDescent="0.2">
      <c r="C327" s="98"/>
      <c r="D327" s="99"/>
      <c r="E327" s="99"/>
      <c r="F327" s="97"/>
      <c r="G327" s="98"/>
      <c r="H327" s="99"/>
      <c r="I327" s="99"/>
    </row>
    <row r="328" spans="3:9" s="94" customFormat="1" ht="12.75" customHeight="1" x14ac:dyDescent="0.2">
      <c r="C328" s="98"/>
      <c r="D328" s="99"/>
      <c r="E328" s="99"/>
      <c r="F328" s="97"/>
      <c r="G328" s="98"/>
      <c r="H328" s="99"/>
      <c r="I328" s="99"/>
    </row>
    <row r="329" spans="3:9" s="94" customFormat="1" ht="12.75" customHeight="1" x14ac:dyDescent="0.2">
      <c r="C329" s="98"/>
      <c r="D329" s="99"/>
      <c r="E329" s="99"/>
      <c r="F329" s="97"/>
      <c r="G329" s="98"/>
      <c r="H329" s="99"/>
      <c r="I329" s="99"/>
    </row>
    <row r="330" spans="3:9" s="94" customFormat="1" ht="12.75" customHeight="1" x14ac:dyDescent="0.2">
      <c r="C330" s="98"/>
      <c r="D330" s="99"/>
      <c r="E330" s="99"/>
      <c r="F330" s="97"/>
      <c r="G330" s="98"/>
      <c r="H330" s="99"/>
      <c r="I330" s="99"/>
    </row>
    <row r="331" spans="3:9" s="94" customFormat="1" ht="12.75" customHeight="1" x14ac:dyDescent="0.2">
      <c r="C331" s="98"/>
      <c r="D331" s="99"/>
      <c r="E331" s="99"/>
      <c r="F331" s="97"/>
      <c r="G331" s="98"/>
      <c r="H331" s="99"/>
      <c r="I331" s="99"/>
    </row>
    <row r="332" spans="3:9" s="94" customFormat="1" ht="12.75" customHeight="1" x14ac:dyDescent="0.2">
      <c r="C332" s="98"/>
      <c r="D332" s="99"/>
      <c r="E332" s="99"/>
      <c r="F332" s="97"/>
      <c r="G332" s="98"/>
      <c r="H332" s="99"/>
      <c r="I332" s="99"/>
    </row>
    <row r="333" spans="3:9" s="94" customFormat="1" ht="12.75" customHeight="1" x14ac:dyDescent="0.2">
      <c r="C333" s="98"/>
      <c r="D333" s="99"/>
      <c r="E333" s="99"/>
      <c r="F333" s="97"/>
      <c r="G333" s="98"/>
      <c r="H333" s="99"/>
      <c r="I333" s="99"/>
    </row>
    <row r="334" spans="3:9" s="94" customFormat="1" ht="12.75" customHeight="1" x14ac:dyDescent="0.2">
      <c r="C334" s="98"/>
      <c r="D334" s="99"/>
      <c r="E334" s="99"/>
      <c r="F334" s="97"/>
      <c r="G334" s="98"/>
      <c r="H334" s="99"/>
      <c r="I334" s="99"/>
    </row>
    <row r="335" spans="3:9" s="94" customFormat="1" ht="12.75" customHeight="1" x14ac:dyDescent="0.2">
      <c r="C335" s="98"/>
      <c r="D335" s="99"/>
      <c r="E335" s="99"/>
      <c r="F335" s="97"/>
      <c r="G335" s="98"/>
      <c r="H335" s="99"/>
      <c r="I335" s="99"/>
    </row>
    <row r="336" spans="3:9" s="94" customFormat="1" ht="12.75" customHeight="1" x14ac:dyDescent="0.2">
      <c r="C336" s="98"/>
      <c r="D336" s="99"/>
      <c r="E336" s="99"/>
      <c r="F336" s="97"/>
      <c r="G336" s="98"/>
      <c r="H336" s="99"/>
      <c r="I336" s="99"/>
    </row>
    <row r="337" spans="3:9" s="94" customFormat="1" ht="12.75" customHeight="1" x14ac:dyDescent="0.2">
      <c r="C337" s="98"/>
      <c r="D337" s="99"/>
      <c r="E337" s="99"/>
      <c r="F337" s="97"/>
      <c r="G337" s="98"/>
      <c r="H337" s="99"/>
      <c r="I337" s="99"/>
    </row>
    <row r="338" spans="3:9" s="94" customFormat="1" ht="12.75" customHeight="1" x14ac:dyDescent="0.2">
      <c r="C338" s="98"/>
      <c r="D338" s="99"/>
      <c r="E338" s="99"/>
      <c r="F338" s="97"/>
      <c r="G338" s="98"/>
      <c r="H338" s="99"/>
      <c r="I338" s="99"/>
    </row>
    <row r="339" spans="3:9" s="94" customFormat="1" ht="12.75" customHeight="1" x14ac:dyDescent="0.2">
      <c r="C339" s="98"/>
      <c r="D339" s="99"/>
      <c r="E339" s="99"/>
      <c r="F339" s="97"/>
      <c r="G339" s="98"/>
      <c r="H339" s="99"/>
      <c r="I339" s="99"/>
    </row>
    <row r="340" spans="3:9" s="94" customFormat="1" ht="12.75" customHeight="1" x14ac:dyDescent="0.2">
      <c r="C340" s="98"/>
      <c r="D340" s="99"/>
      <c r="E340" s="99"/>
      <c r="F340" s="97"/>
      <c r="G340" s="98"/>
      <c r="H340" s="99"/>
      <c r="I340" s="99"/>
    </row>
    <row r="341" spans="3:9" s="94" customFormat="1" ht="12.75" customHeight="1" x14ac:dyDescent="0.2">
      <c r="C341" s="98"/>
      <c r="D341" s="99"/>
      <c r="E341" s="99"/>
      <c r="F341" s="97"/>
      <c r="G341" s="98"/>
      <c r="H341" s="99"/>
      <c r="I341" s="99"/>
    </row>
    <row r="342" spans="3:9" s="94" customFormat="1" ht="12.75" customHeight="1" x14ac:dyDescent="0.2">
      <c r="C342" s="98"/>
      <c r="D342" s="99"/>
      <c r="E342" s="99"/>
      <c r="F342" s="97"/>
      <c r="G342" s="98"/>
      <c r="H342" s="99"/>
      <c r="I342" s="99"/>
    </row>
    <row r="343" spans="3:9" s="94" customFormat="1" ht="12.75" customHeight="1" x14ac:dyDescent="0.2">
      <c r="C343" s="98"/>
      <c r="D343" s="99"/>
      <c r="E343" s="99"/>
      <c r="F343" s="97"/>
      <c r="G343" s="98"/>
      <c r="H343" s="99"/>
      <c r="I343" s="99"/>
    </row>
    <row r="344" spans="3:9" s="94" customFormat="1" ht="12.75" customHeight="1" x14ac:dyDescent="0.2">
      <c r="C344" s="98"/>
      <c r="D344" s="99"/>
      <c r="E344" s="99"/>
      <c r="F344" s="97"/>
      <c r="G344" s="98"/>
      <c r="H344" s="99"/>
      <c r="I344" s="99"/>
    </row>
    <row r="345" spans="3:9" s="94" customFormat="1" ht="12.75" customHeight="1" x14ac:dyDescent="0.2">
      <c r="C345" s="98"/>
      <c r="D345" s="99"/>
      <c r="E345" s="99"/>
      <c r="F345" s="97"/>
      <c r="G345" s="98"/>
      <c r="H345" s="99"/>
      <c r="I345" s="99"/>
    </row>
    <row r="346" spans="3:9" s="94" customFormat="1" ht="12.75" customHeight="1" x14ac:dyDescent="0.2">
      <c r="C346" s="98"/>
      <c r="D346" s="99"/>
      <c r="E346" s="99"/>
      <c r="F346" s="97"/>
      <c r="G346" s="98"/>
      <c r="H346" s="99"/>
      <c r="I346" s="99"/>
    </row>
    <row r="347" spans="3:9" s="94" customFormat="1" ht="12.75" customHeight="1" x14ac:dyDescent="0.2">
      <c r="C347" s="98"/>
      <c r="D347" s="99"/>
      <c r="E347" s="99"/>
      <c r="F347" s="97"/>
      <c r="G347" s="98"/>
      <c r="H347" s="99"/>
      <c r="I347" s="99"/>
    </row>
    <row r="348" spans="3:9" s="94" customFormat="1" ht="12.75" customHeight="1" x14ac:dyDescent="0.2">
      <c r="C348" s="98"/>
      <c r="D348" s="99"/>
      <c r="E348" s="99"/>
      <c r="F348" s="97"/>
      <c r="G348" s="98"/>
      <c r="H348" s="99"/>
      <c r="I348" s="99"/>
    </row>
    <row r="349" spans="3:9" s="94" customFormat="1" ht="12.75" customHeight="1" x14ac:dyDescent="0.2">
      <c r="C349" s="98"/>
      <c r="D349" s="99"/>
      <c r="E349" s="99"/>
      <c r="F349" s="97"/>
      <c r="G349" s="98"/>
      <c r="H349" s="99"/>
      <c r="I349" s="99"/>
    </row>
    <row r="350" spans="3:9" s="94" customFormat="1" ht="12.75" customHeight="1" x14ac:dyDescent="0.2">
      <c r="C350" s="98"/>
      <c r="D350" s="99"/>
      <c r="E350" s="99"/>
      <c r="F350" s="97"/>
      <c r="G350" s="98"/>
      <c r="H350" s="99"/>
      <c r="I350" s="99"/>
    </row>
    <row r="351" spans="3:9" s="94" customFormat="1" ht="12.75" customHeight="1" x14ac:dyDescent="0.2">
      <c r="C351" s="98"/>
      <c r="D351" s="99"/>
      <c r="E351" s="99"/>
      <c r="F351" s="97"/>
      <c r="G351" s="98"/>
      <c r="H351" s="99"/>
      <c r="I351" s="99"/>
    </row>
    <row r="352" spans="3:9" s="94" customFormat="1" ht="12.75" customHeight="1" x14ac:dyDescent="0.2">
      <c r="C352" s="98"/>
      <c r="D352" s="99"/>
      <c r="E352" s="99"/>
      <c r="F352" s="97"/>
      <c r="G352" s="98"/>
      <c r="H352" s="99"/>
      <c r="I352" s="99"/>
    </row>
    <row r="353" spans="3:9" s="94" customFormat="1" ht="12.75" customHeight="1" x14ac:dyDescent="0.2">
      <c r="C353" s="98"/>
      <c r="D353" s="99"/>
      <c r="E353" s="99"/>
      <c r="F353" s="97"/>
      <c r="G353" s="98"/>
      <c r="H353" s="99"/>
      <c r="I353" s="99"/>
    </row>
    <row r="354" spans="3:9" s="94" customFormat="1" ht="12.75" customHeight="1" x14ac:dyDescent="0.2">
      <c r="C354" s="98"/>
      <c r="D354" s="99"/>
      <c r="E354" s="99"/>
      <c r="F354" s="97"/>
      <c r="G354" s="98"/>
      <c r="H354" s="99"/>
      <c r="I354" s="99"/>
    </row>
    <row r="355" spans="3:9" s="94" customFormat="1" ht="12.75" customHeight="1" x14ac:dyDescent="0.2">
      <c r="C355" s="98"/>
      <c r="D355" s="99"/>
      <c r="E355" s="99"/>
      <c r="F355" s="97"/>
      <c r="G355" s="98"/>
      <c r="H355" s="99"/>
      <c r="I355" s="99"/>
    </row>
    <row r="356" spans="3:9" s="94" customFormat="1" ht="12.75" customHeight="1" x14ac:dyDescent="0.2">
      <c r="C356" s="98"/>
      <c r="D356" s="99"/>
      <c r="E356" s="99"/>
      <c r="F356" s="97"/>
      <c r="G356" s="98"/>
      <c r="H356" s="99"/>
      <c r="I356" s="99"/>
    </row>
    <row r="357" spans="3:9" s="94" customFormat="1" ht="12.75" customHeight="1" x14ac:dyDescent="0.2">
      <c r="C357" s="98"/>
      <c r="D357" s="99"/>
      <c r="E357" s="99"/>
      <c r="F357" s="97"/>
      <c r="G357" s="98"/>
      <c r="H357" s="99"/>
      <c r="I357" s="99"/>
    </row>
    <row r="358" spans="3:9" s="94" customFormat="1" ht="12.75" customHeight="1" x14ac:dyDescent="0.2">
      <c r="C358" s="98"/>
      <c r="D358" s="99"/>
      <c r="E358" s="99"/>
      <c r="F358" s="97"/>
      <c r="G358" s="98"/>
      <c r="H358" s="99"/>
      <c r="I358" s="99"/>
    </row>
    <row r="359" spans="3:9" s="94" customFormat="1" ht="12.75" customHeight="1" x14ac:dyDescent="0.2">
      <c r="C359" s="98"/>
      <c r="D359" s="99"/>
      <c r="E359" s="99"/>
      <c r="F359" s="97"/>
      <c r="G359" s="98"/>
      <c r="H359" s="99"/>
      <c r="I359" s="99"/>
    </row>
    <row r="360" spans="3:9" s="94" customFormat="1" ht="12.75" customHeight="1" x14ac:dyDescent="0.2">
      <c r="C360" s="98"/>
      <c r="D360" s="99"/>
      <c r="E360" s="99"/>
      <c r="F360" s="97"/>
      <c r="G360" s="98"/>
      <c r="H360" s="99"/>
      <c r="I360" s="99"/>
    </row>
    <row r="361" spans="3:9" s="94" customFormat="1" ht="12.75" customHeight="1" x14ac:dyDescent="0.2">
      <c r="C361" s="98"/>
      <c r="D361" s="99"/>
      <c r="E361" s="99"/>
      <c r="F361" s="97"/>
      <c r="G361" s="98"/>
      <c r="H361" s="99"/>
      <c r="I361" s="99"/>
    </row>
    <row r="362" spans="3:9" s="94" customFormat="1" ht="12.75" customHeight="1" x14ac:dyDescent="0.2">
      <c r="C362" s="98"/>
      <c r="D362" s="99"/>
      <c r="E362" s="99"/>
      <c r="F362" s="97"/>
      <c r="G362" s="98"/>
      <c r="H362" s="99"/>
      <c r="I362" s="99"/>
    </row>
    <row r="363" spans="3:9" s="94" customFormat="1" ht="12.75" customHeight="1" x14ac:dyDescent="0.2">
      <c r="C363" s="98"/>
      <c r="D363" s="99"/>
      <c r="E363" s="99"/>
      <c r="F363" s="97"/>
      <c r="G363" s="98"/>
      <c r="H363" s="99"/>
      <c r="I363" s="99"/>
    </row>
    <row r="364" spans="3:9" s="94" customFormat="1" ht="12.75" customHeight="1" x14ac:dyDescent="0.2">
      <c r="C364" s="98"/>
      <c r="D364" s="99"/>
      <c r="E364" s="99"/>
      <c r="F364" s="97"/>
      <c r="G364" s="98"/>
      <c r="H364" s="99"/>
      <c r="I364" s="99"/>
    </row>
    <row r="365" spans="3:9" s="94" customFormat="1" ht="12.75" customHeight="1" x14ac:dyDescent="0.2">
      <c r="C365" s="98"/>
      <c r="D365" s="99"/>
      <c r="E365" s="99"/>
      <c r="F365" s="97"/>
      <c r="G365" s="98"/>
      <c r="H365" s="99"/>
      <c r="I365" s="99"/>
    </row>
    <row r="366" spans="3:9" s="94" customFormat="1" ht="12.75" customHeight="1" x14ac:dyDescent="0.2">
      <c r="C366" s="98"/>
      <c r="D366" s="99"/>
      <c r="E366" s="99"/>
      <c r="F366" s="97"/>
      <c r="G366" s="98"/>
      <c r="H366" s="99"/>
      <c r="I366" s="99"/>
    </row>
    <row r="367" spans="3:9" s="94" customFormat="1" ht="12.75" customHeight="1" x14ac:dyDescent="0.2">
      <c r="C367" s="98"/>
      <c r="D367" s="99"/>
      <c r="E367" s="99"/>
      <c r="F367" s="97"/>
      <c r="G367" s="98"/>
      <c r="H367" s="99"/>
      <c r="I367" s="99"/>
    </row>
    <row r="368" spans="3:9" s="94" customFormat="1" ht="12.75" customHeight="1" x14ac:dyDescent="0.2">
      <c r="C368" s="98"/>
      <c r="D368" s="99"/>
      <c r="E368" s="99"/>
      <c r="F368" s="97"/>
      <c r="G368" s="98"/>
      <c r="H368" s="99"/>
      <c r="I368" s="99"/>
    </row>
    <row r="369" spans="3:9" s="94" customFormat="1" ht="12.75" customHeight="1" x14ac:dyDescent="0.2">
      <c r="C369" s="98"/>
      <c r="D369" s="99"/>
      <c r="E369" s="99"/>
      <c r="F369" s="97"/>
      <c r="G369" s="98"/>
      <c r="H369" s="99"/>
      <c r="I369" s="99"/>
    </row>
    <row r="370" spans="3:9" s="94" customFormat="1" ht="12.75" customHeight="1" x14ac:dyDescent="0.2">
      <c r="C370" s="98"/>
      <c r="D370" s="99"/>
      <c r="E370" s="99"/>
      <c r="F370" s="97"/>
      <c r="G370" s="98"/>
      <c r="H370" s="99"/>
      <c r="I370" s="99"/>
    </row>
    <row r="371" spans="3:9" s="94" customFormat="1" ht="12.75" customHeight="1" x14ac:dyDescent="0.2">
      <c r="C371" s="98"/>
      <c r="D371" s="99"/>
      <c r="E371" s="99"/>
      <c r="F371" s="97"/>
      <c r="G371" s="98"/>
      <c r="H371" s="99"/>
      <c r="I371" s="99"/>
    </row>
    <row r="372" spans="3:9" s="94" customFormat="1" ht="12.75" customHeight="1" x14ac:dyDescent="0.2">
      <c r="C372" s="98"/>
      <c r="D372" s="99"/>
      <c r="E372" s="99"/>
      <c r="F372" s="97"/>
      <c r="G372" s="98"/>
      <c r="H372" s="99"/>
      <c r="I372" s="99"/>
    </row>
    <row r="373" spans="3:9" s="94" customFormat="1" ht="12.75" customHeight="1" x14ac:dyDescent="0.2">
      <c r="C373" s="98"/>
      <c r="D373" s="99"/>
      <c r="E373" s="99"/>
      <c r="F373" s="97"/>
      <c r="G373" s="98"/>
      <c r="H373" s="99"/>
      <c r="I373" s="99"/>
    </row>
    <row r="374" spans="3:9" s="94" customFormat="1" ht="12.75" customHeight="1" x14ac:dyDescent="0.2">
      <c r="C374" s="98"/>
      <c r="D374" s="99"/>
      <c r="E374" s="99"/>
      <c r="F374" s="97"/>
      <c r="G374" s="98"/>
      <c r="H374" s="99"/>
      <c r="I374" s="99"/>
    </row>
    <row r="375" spans="3:9" s="94" customFormat="1" ht="12.75" customHeight="1" x14ac:dyDescent="0.2">
      <c r="C375" s="98"/>
      <c r="D375" s="99"/>
      <c r="E375" s="99"/>
      <c r="F375" s="97"/>
      <c r="G375" s="98"/>
      <c r="H375" s="99"/>
      <c r="I375" s="99"/>
    </row>
    <row r="376" spans="3:9" s="94" customFormat="1" ht="12.75" customHeight="1" x14ac:dyDescent="0.2">
      <c r="C376" s="98"/>
      <c r="D376" s="99"/>
      <c r="E376" s="99"/>
      <c r="F376" s="97"/>
      <c r="G376" s="98"/>
      <c r="H376" s="99"/>
      <c r="I376" s="99"/>
    </row>
    <row r="377" spans="3:9" s="94" customFormat="1" ht="12.75" customHeight="1" x14ac:dyDescent="0.2">
      <c r="C377" s="98"/>
      <c r="D377" s="99"/>
      <c r="E377" s="99"/>
      <c r="F377" s="97"/>
      <c r="G377" s="98"/>
      <c r="H377" s="99"/>
      <c r="I377" s="99"/>
    </row>
    <row r="378" spans="3:9" s="94" customFormat="1" ht="12.75" customHeight="1" x14ac:dyDescent="0.2">
      <c r="C378" s="98"/>
      <c r="D378" s="99"/>
      <c r="E378" s="99"/>
      <c r="F378" s="97"/>
      <c r="G378" s="98"/>
      <c r="H378" s="99"/>
      <c r="I378" s="99"/>
    </row>
    <row r="379" spans="3:9" s="94" customFormat="1" ht="12.75" customHeight="1" x14ac:dyDescent="0.2">
      <c r="C379" s="98"/>
      <c r="D379" s="99"/>
      <c r="E379" s="99"/>
      <c r="F379" s="97"/>
      <c r="G379" s="98"/>
      <c r="H379" s="99"/>
      <c r="I379" s="99"/>
    </row>
    <row r="380" spans="3:9" s="94" customFormat="1" ht="12.75" customHeight="1" x14ac:dyDescent="0.2">
      <c r="C380" s="98"/>
      <c r="D380" s="99"/>
      <c r="E380" s="99"/>
      <c r="F380" s="97"/>
      <c r="G380" s="98"/>
      <c r="H380" s="99"/>
      <c r="I380" s="99"/>
    </row>
    <row r="381" spans="3:9" s="94" customFormat="1" ht="12.75" customHeight="1" x14ac:dyDescent="0.2">
      <c r="C381" s="98"/>
      <c r="D381" s="99"/>
      <c r="E381" s="99"/>
      <c r="F381" s="97"/>
      <c r="G381" s="98"/>
      <c r="H381" s="99"/>
      <c r="I381" s="99"/>
    </row>
    <row r="382" spans="3:9" s="94" customFormat="1" ht="12.75" customHeight="1" x14ac:dyDescent="0.2">
      <c r="C382" s="98"/>
      <c r="D382" s="99"/>
      <c r="E382" s="99"/>
      <c r="F382" s="97"/>
      <c r="G382" s="98"/>
      <c r="H382" s="99"/>
      <c r="I382" s="99"/>
    </row>
    <row r="383" spans="3:9" s="94" customFormat="1" ht="12.75" customHeight="1" x14ac:dyDescent="0.2">
      <c r="C383" s="98"/>
      <c r="D383" s="99"/>
      <c r="E383" s="99"/>
      <c r="F383" s="97"/>
      <c r="G383" s="98"/>
      <c r="H383" s="99"/>
      <c r="I383" s="99"/>
    </row>
    <row r="384" spans="3:9" s="94" customFormat="1" ht="12.75" customHeight="1" x14ac:dyDescent="0.2">
      <c r="C384" s="98"/>
      <c r="D384" s="99"/>
      <c r="E384" s="99"/>
      <c r="F384" s="97"/>
      <c r="G384" s="98"/>
      <c r="H384" s="99"/>
      <c r="I384" s="99"/>
    </row>
    <row r="385" spans="3:9" s="94" customFormat="1" ht="12.75" customHeight="1" x14ac:dyDescent="0.2">
      <c r="C385" s="98"/>
      <c r="D385" s="99"/>
      <c r="E385" s="99"/>
      <c r="F385" s="97"/>
      <c r="G385" s="98"/>
      <c r="H385" s="99"/>
      <c r="I385" s="99"/>
    </row>
    <row r="386" spans="3:9" s="94" customFormat="1" ht="12.75" customHeight="1" x14ac:dyDescent="0.2">
      <c r="C386" s="98"/>
      <c r="D386" s="99"/>
      <c r="E386" s="99"/>
      <c r="F386" s="97"/>
      <c r="G386" s="98"/>
      <c r="H386" s="99"/>
      <c r="I386" s="99"/>
    </row>
    <row r="387" spans="3:9" s="94" customFormat="1" ht="12.75" customHeight="1" x14ac:dyDescent="0.2">
      <c r="C387" s="98"/>
      <c r="D387" s="99"/>
      <c r="E387" s="99"/>
      <c r="F387" s="97"/>
      <c r="G387" s="98"/>
      <c r="H387" s="99"/>
      <c r="I387" s="99"/>
    </row>
    <row r="388" spans="3:9" s="94" customFormat="1" ht="12.75" customHeight="1" x14ac:dyDescent="0.2">
      <c r="C388" s="98"/>
      <c r="D388" s="99"/>
      <c r="E388" s="99"/>
      <c r="F388" s="97"/>
      <c r="G388" s="98"/>
      <c r="H388" s="99"/>
      <c r="I388" s="99"/>
    </row>
    <row r="389" spans="3:9" s="94" customFormat="1" ht="12.75" customHeight="1" x14ac:dyDescent="0.2">
      <c r="C389" s="98"/>
      <c r="D389" s="99"/>
      <c r="E389" s="99"/>
      <c r="F389" s="97"/>
      <c r="G389" s="98"/>
      <c r="H389" s="99"/>
      <c r="I389" s="99"/>
    </row>
    <row r="390" spans="3:9" s="94" customFormat="1" ht="12.75" customHeight="1" x14ac:dyDescent="0.2">
      <c r="C390" s="98"/>
      <c r="D390" s="99"/>
      <c r="E390" s="99"/>
      <c r="F390" s="97"/>
      <c r="G390" s="98"/>
      <c r="H390" s="99"/>
      <c r="I390" s="99"/>
    </row>
    <row r="391" spans="3:9" s="94" customFormat="1" ht="12.75" customHeight="1" x14ac:dyDescent="0.2">
      <c r="C391" s="98"/>
      <c r="D391" s="99"/>
      <c r="E391" s="99"/>
      <c r="F391" s="97"/>
      <c r="G391" s="98"/>
      <c r="H391" s="99"/>
      <c r="I391" s="99"/>
    </row>
    <row r="392" spans="3:9" s="94" customFormat="1" ht="12.75" customHeight="1" x14ac:dyDescent="0.2">
      <c r="C392" s="98"/>
      <c r="D392" s="99"/>
      <c r="E392" s="99"/>
      <c r="F392" s="97"/>
      <c r="G392" s="98"/>
      <c r="H392" s="99"/>
      <c r="I392" s="99"/>
    </row>
    <row r="393" spans="3:9" s="94" customFormat="1" ht="12.75" customHeight="1" x14ac:dyDescent="0.2">
      <c r="C393" s="98"/>
      <c r="D393" s="99"/>
      <c r="E393" s="99"/>
      <c r="F393" s="97"/>
      <c r="G393" s="98"/>
      <c r="H393" s="99"/>
      <c r="I393" s="99"/>
    </row>
    <row r="394" spans="3:9" s="94" customFormat="1" ht="12.75" customHeight="1" x14ac:dyDescent="0.2">
      <c r="C394" s="98"/>
      <c r="D394" s="99"/>
      <c r="E394" s="99"/>
      <c r="F394" s="97"/>
      <c r="G394" s="98"/>
      <c r="H394" s="99"/>
      <c r="I394" s="99"/>
    </row>
    <row r="395" spans="3:9" s="94" customFormat="1" ht="12.75" customHeight="1" x14ac:dyDescent="0.2">
      <c r="C395" s="98"/>
      <c r="D395" s="99"/>
      <c r="E395" s="99"/>
      <c r="F395" s="97"/>
      <c r="G395" s="98"/>
      <c r="H395" s="99"/>
      <c r="I395" s="99"/>
    </row>
    <row r="396" spans="3:9" s="94" customFormat="1" ht="12.75" customHeight="1" x14ac:dyDescent="0.2">
      <c r="C396" s="98"/>
      <c r="D396" s="99"/>
      <c r="E396" s="99"/>
      <c r="F396" s="97"/>
      <c r="G396" s="98"/>
      <c r="H396" s="99"/>
      <c r="I396" s="99"/>
    </row>
    <row r="397" spans="3:9" s="94" customFormat="1" ht="12.75" customHeight="1" x14ac:dyDescent="0.2">
      <c r="C397" s="98"/>
      <c r="D397" s="99"/>
      <c r="E397" s="99"/>
      <c r="F397" s="97"/>
      <c r="G397" s="98"/>
      <c r="H397" s="99"/>
      <c r="I397" s="99"/>
    </row>
    <row r="398" spans="3:9" s="94" customFormat="1" ht="12.75" customHeight="1" x14ac:dyDescent="0.2">
      <c r="C398" s="98"/>
      <c r="D398" s="99"/>
      <c r="E398" s="99"/>
      <c r="F398" s="97"/>
      <c r="G398" s="98"/>
      <c r="H398" s="99"/>
      <c r="I398" s="99"/>
    </row>
    <row r="399" spans="3:9" s="94" customFormat="1" ht="12.75" customHeight="1" x14ac:dyDescent="0.2">
      <c r="C399" s="98"/>
      <c r="D399" s="99"/>
      <c r="E399" s="99"/>
      <c r="F399" s="97"/>
      <c r="G399" s="98"/>
      <c r="H399" s="99"/>
      <c r="I399" s="99"/>
    </row>
    <row r="400" spans="3:9" s="94" customFormat="1" ht="12.75" customHeight="1" x14ac:dyDescent="0.2">
      <c r="C400" s="98"/>
      <c r="D400" s="99"/>
      <c r="E400" s="99"/>
      <c r="F400" s="97"/>
      <c r="G400" s="98"/>
      <c r="H400" s="99"/>
      <c r="I400" s="99"/>
    </row>
    <row r="401" spans="3:9" s="94" customFormat="1" ht="12.75" customHeight="1" x14ac:dyDescent="0.2">
      <c r="C401" s="98"/>
      <c r="D401" s="99"/>
      <c r="E401" s="99"/>
      <c r="F401" s="97"/>
      <c r="G401" s="98"/>
      <c r="H401" s="99"/>
      <c r="I401" s="99"/>
    </row>
    <row r="402" spans="3:9" s="94" customFormat="1" ht="12.75" customHeight="1" x14ac:dyDescent="0.2">
      <c r="C402" s="98"/>
      <c r="D402" s="99"/>
      <c r="E402" s="99"/>
      <c r="F402" s="97"/>
      <c r="G402" s="98"/>
      <c r="H402" s="99"/>
      <c r="I402" s="99"/>
    </row>
    <row r="403" spans="3:9" s="94" customFormat="1" ht="12.75" customHeight="1" x14ac:dyDescent="0.2">
      <c r="C403" s="98"/>
      <c r="D403" s="99"/>
      <c r="E403" s="99"/>
      <c r="F403" s="97"/>
      <c r="G403" s="98"/>
      <c r="H403" s="99"/>
      <c r="I403" s="99"/>
    </row>
    <row r="404" spans="3:9" s="94" customFormat="1" ht="12.75" customHeight="1" x14ac:dyDescent="0.2">
      <c r="C404" s="98"/>
      <c r="D404" s="99"/>
      <c r="E404" s="99"/>
      <c r="F404" s="97"/>
      <c r="G404" s="98"/>
      <c r="H404" s="99"/>
      <c r="I404" s="99"/>
    </row>
    <row r="405" spans="3:9" s="94" customFormat="1" ht="12.75" customHeight="1" x14ac:dyDescent="0.2">
      <c r="C405" s="98"/>
      <c r="D405" s="99"/>
      <c r="E405" s="99"/>
      <c r="F405" s="97"/>
      <c r="G405" s="98"/>
      <c r="H405" s="99"/>
      <c r="I405" s="99"/>
    </row>
    <row r="406" spans="3:9" s="94" customFormat="1" ht="12.75" customHeight="1" x14ac:dyDescent="0.2">
      <c r="C406" s="98"/>
      <c r="D406" s="99"/>
      <c r="E406" s="99"/>
      <c r="F406" s="97"/>
      <c r="G406" s="98"/>
      <c r="H406" s="99"/>
      <c r="I406" s="99"/>
    </row>
    <row r="407" spans="3:9" s="94" customFormat="1" ht="12.75" customHeight="1" x14ac:dyDescent="0.2">
      <c r="C407" s="98"/>
      <c r="D407" s="99"/>
      <c r="E407" s="99"/>
      <c r="F407" s="97"/>
      <c r="G407" s="98"/>
      <c r="H407" s="99"/>
      <c r="I407" s="99"/>
    </row>
    <row r="408" spans="3:9" s="94" customFormat="1" ht="12.75" customHeight="1" x14ac:dyDescent="0.2">
      <c r="C408" s="98"/>
      <c r="D408" s="99"/>
      <c r="E408" s="99"/>
      <c r="F408" s="97"/>
      <c r="G408" s="98"/>
      <c r="H408" s="99"/>
      <c r="I408" s="99"/>
    </row>
    <row r="409" spans="3:9" s="94" customFormat="1" ht="12.75" customHeight="1" x14ac:dyDescent="0.2">
      <c r="C409" s="98"/>
      <c r="D409" s="99"/>
      <c r="E409" s="99"/>
      <c r="F409" s="97"/>
      <c r="G409" s="98"/>
      <c r="H409" s="99"/>
      <c r="I409" s="99"/>
    </row>
    <row r="410" spans="3:9" s="94" customFormat="1" ht="12.75" customHeight="1" x14ac:dyDescent="0.2">
      <c r="C410" s="98"/>
      <c r="D410" s="99"/>
      <c r="E410" s="99"/>
      <c r="F410" s="97"/>
      <c r="G410" s="98"/>
      <c r="H410" s="99"/>
      <c r="I410" s="99"/>
    </row>
    <row r="411" spans="3:9" s="94" customFormat="1" ht="12.75" customHeight="1" x14ac:dyDescent="0.2">
      <c r="C411" s="98"/>
      <c r="D411" s="99"/>
      <c r="E411" s="99"/>
      <c r="F411" s="97"/>
      <c r="G411" s="98"/>
      <c r="H411" s="99"/>
      <c r="I411" s="99"/>
    </row>
    <row r="412" spans="3:9" s="94" customFormat="1" ht="12.75" customHeight="1" x14ac:dyDescent="0.2">
      <c r="C412" s="98"/>
      <c r="D412" s="99"/>
      <c r="E412" s="99"/>
      <c r="F412" s="97"/>
      <c r="G412" s="98"/>
      <c r="H412" s="99"/>
      <c r="I412" s="99"/>
    </row>
    <row r="413" spans="3:9" s="94" customFormat="1" ht="12.75" customHeight="1" x14ac:dyDescent="0.2">
      <c r="C413" s="98"/>
      <c r="D413" s="99"/>
      <c r="E413" s="99"/>
      <c r="F413" s="97"/>
      <c r="G413" s="98"/>
      <c r="H413" s="99"/>
      <c r="I413" s="99"/>
    </row>
    <row r="414" spans="3:9" s="94" customFormat="1" ht="12.75" customHeight="1" x14ac:dyDescent="0.2">
      <c r="C414" s="98"/>
      <c r="D414" s="99"/>
      <c r="E414" s="99"/>
      <c r="F414" s="97"/>
      <c r="G414" s="98"/>
      <c r="H414" s="99"/>
      <c r="I414" s="99"/>
    </row>
    <row r="415" spans="3:9" s="94" customFormat="1" ht="12.75" customHeight="1" x14ac:dyDescent="0.2">
      <c r="C415" s="98"/>
      <c r="D415" s="99"/>
      <c r="E415" s="99"/>
      <c r="F415" s="97"/>
      <c r="G415" s="98"/>
      <c r="H415" s="99"/>
      <c r="I415" s="99"/>
    </row>
    <row r="416" spans="3:9" s="94" customFormat="1" ht="12.75" customHeight="1" x14ac:dyDescent="0.2">
      <c r="C416" s="98"/>
      <c r="D416" s="99"/>
      <c r="E416" s="99"/>
      <c r="F416" s="97"/>
      <c r="G416" s="98"/>
      <c r="H416" s="99"/>
      <c r="I416" s="99"/>
    </row>
    <row r="417" spans="3:9" s="94" customFormat="1" ht="12.75" customHeight="1" x14ac:dyDescent="0.2">
      <c r="C417" s="98"/>
      <c r="D417" s="99"/>
      <c r="E417" s="99"/>
      <c r="F417" s="97"/>
      <c r="G417" s="98"/>
      <c r="H417" s="99"/>
      <c r="I417" s="99"/>
    </row>
    <row r="418" spans="3:9" s="94" customFormat="1" ht="12.75" customHeight="1" x14ac:dyDescent="0.2">
      <c r="C418" s="98"/>
      <c r="D418" s="99"/>
      <c r="E418" s="99"/>
      <c r="F418" s="97"/>
      <c r="G418" s="98"/>
      <c r="H418" s="99"/>
      <c r="I418" s="99"/>
    </row>
    <row r="419" spans="3:9" s="94" customFormat="1" ht="12.75" customHeight="1" x14ac:dyDescent="0.2">
      <c r="C419" s="98"/>
      <c r="D419" s="99"/>
      <c r="E419" s="99"/>
      <c r="F419" s="97"/>
      <c r="G419" s="98"/>
      <c r="H419" s="99"/>
      <c r="I419" s="99"/>
    </row>
    <row r="420" spans="3:9" s="94" customFormat="1" ht="12.75" customHeight="1" x14ac:dyDescent="0.2">
      <c r="C420" s="98"/>
      <c r="D420" s="99"/>
      <c r="E420" s="99"/>
      <c r="F420" s="97"/>
      <c r="G420" s="98"/>
      <c r="H420" s="99"/>
      <c r="I420" s="99"/>
    </row>
    <row r="421" spans="3:9" s="94" customFormat="1" ht="12.75" customHeight="1" x14ac:dyDescent="0.2">
      <c r="C421" s="98"/>
      <c r="D421" s="99"/>
      <c r="E421" s="99"/>
      <c r="F421" s="97"/>
      <c r="G421" s="98"/>
      <c r="H421" s="99"/>
      <c r="I421" s="99"/>
    </row>
    <row r="422" spans="3:9" s="94" customFormat="1" ht="12.75" customHeight="1" x14ac:dyDescent="0.2">
      <c r="C422" s="98"/>
      <c r="D422" s="99"/>
      <c r="E422" s="99"/>
      <c r="F422" s="97"/>
      <c r="G422" s="98"/>
      <c r="H422" s="99"/>
      <c r="I422" s="99"/>
    </row>
    <row r="423" spans="3:9" s="94" customFormat="1" ht="12.75" customHeight="1" x14ac:dyDescent="0.2">
      <c r="C423" s="98"/>
      <c r="D423" s="99"/>
      <c r="E423" s="99"/>
      <c r="F423" s="97"/>
      <c r="G423" s="98"/>
      <c r="H423" s="99"/>
      <c r="I423" s="99"/>
    </row>
    <row r="424" spans="3:9" s="94" customFormat="1" ht="12.75" customHeight="1" x14ac:dyDescent="0.2">
      <c r="C424" s="98"/>
      <c r="D424" s="99"/>
      <c r="E424" s="99"/>
      <c r="F424" s="97"/>
      <c r="G424" s="98"/>
      <c r="H424" s="99"/>
      <c r="I424" s="99"/>
    </row>
    <row r="425" spans="3:9" s="94" customFormat="1" ht="12.75" customHeight="1" x14ac:dyDescent="0.2">
      <c r="C425" s="98"/>
      <c r="D425" s="99"/>
      <c r="E425" s="99"/>
      <c r="F425" s="97"/>
      <c r="G425" s="98"/>
      <c r="H425" s="99"/>
      <c r="I425" s="99"/>
    </row>
    <row r="426" spans="3:9" s="94" customFormat="1" ht="12.75" customHeight="1" x14ac:dyDescent="0.2">
      <c r="C426" s="98"/>
      <c r="D426" s="99"/>
      <c r="E426" s="99"/>
      <c r="F426" s="97"/>
      <c r="G426" s="98"/>
      <c r="H426" s="99"/>
      <c r="I426" s="99"/>
    </row>
    <row r="427" spans="3:9" s="94" customFormat="1" ht="12.75" customHeight="1" x14ac:dyDescent="0.2">
      <c r="C427" s="98"/>
      <c r="D427" s="99"/>
      <c r="E427" s="99"/>
      <c r="F427" s="97"/>
      <c r="G427" s="98"/>
      <c r="H427" s="99"/>
      <c r="I427" s="99"/>
    </row>
    <row r="428" spans="3:9" s="94" customFormat="1" ht="12.75" customHeight="1" x14ac:dyDescent="0.2">
      <c r="C428" s="98"/>
      <c r="D428" s="99"/>
      <c r="E428" s="99"/>
      <c r="F428" s="97"/>
      <c r="G428" s="98"/>
      <c r="H428" s="99"/>
      <c r="I428" s="99"/>
    </row>
    <row r="429" spans="3:9" s="94" customFormat="1" ht="12.75" customHeight="1" x14ac:dyDescent="0.2">
      <c r="C429" s="98"/>
      <c r="D429" s="99"/>
      <c r="E429" s="99"/>
      <c r="F429" s="97"/>
      <c r="G429" s="98"/>
      <c r="H429" s="99"/>
      <c r="I429" s="99"/>
    </row>
    <row r="430" spans="3:9" s="94" customFormat="1" ht="12.75" customHeight="1" x14ac:dyDescent="0.2">
      <c r="C430" s="98"/>
      <c r="D430" s="99"/>
      <c r="E430" s="99"/>
      <c r="F430" s="97"/>
      <c r="G430" s="98"/>
      <c r="H430" s="99"/>
      <c r="I430" s="99"/>
    </row>
    <row r="431" spans="3:9" s="94" customFormat="1" ht="12.75" customHeight="1" x14ac:dyDescent="0.2">
      <c r="C431" s="98"/>
      <c r="D431" s="99"/>
      <c r="E431" s="99"/>
      <c r="F431" s="97"/>
      <c r="G431" s="98"/>
      <c r="H431" s="99"/>
      <c r="I431" s="99"/>
    </row>
    <row r="432" spans="3:9" s="94" customFormat="1" ht="12.75" customHeight="1" x14ac:dyDescent="0.2">
      <c r="C432" s="98"/>
      <c r="D432" s="99"/>
      <c r="E432" s="99"/>
      <c r="F432" s="97"/>
      <c r="G432" s="98"/>
      <c r="H432" s="99"/>
      <c r="I432" s="99"/>
    </row>
    <row r="433" spans="3:9" s="94" customFormat="1" ht="12.75" customHeight="1" x14ac:dyDescent="0.2">
      <c r="C433" s="98"/>
      <c r="D433" s="99"/>
      <c r="E433" s="99"/>
      <c r="F433" s="97"/>
      <c r="G433" s="98"/>
      <c r="H433" s="99"/>
      <c r="I433" s="99"/>
    </row>
    <row r="434" spans="3:9" s="94" customFormat="1" ht="12.75" customHeight="1" x14ac:dyDescent="0.2">
      <c r="C434" s="98"/>
      <c r="D434" s="99"/>
      <c r="E434" s="99"/>
      <c r="F434" s="97"/>
      <c r="G434" s="98"/>
      <c r="H434" s="99"/>
      <c r="I434" s="99"/>
    </row>
    <row r="435" spans="3:9" s="94" customFormat="1" ht="12.75" customHeight="1" x14ac:dyDescent="0.2">
      <c r="C435" s="98"/>
      <c r="D435" s="99"/>
      <c r="E435" s="99"/>
      <c r="F435" s="97"/>
      <c r="G435" s="98"/>
      <c r="H435" s="99"/>
      <c r="I435" s="99"/>
    </row>
    <row r="436" spans="3:9" s="94" customFormat="1" ht="12.75" customHeight="1" x14ac:dyDescent="0.2">
      <c r="C436" s="98"/>
      <c r="D436" s="99"/>
      <c r="E436" s="99"/>
      <c r="F436" s="97"/>
      <c r="G436" s="98"/>
      <c r="H436" s="99"/>
      <c r="I436" s="99"/>
    </row>
    <row r="437" spans="3:9" s="94" customFormat="1" ht="12.75" customHeight="1" x14ac:dyDescent="0.2">
      <c r="C437" s="98"/>
      <c r="D437" s="99"/>
      <c r="E437" s="99"/>
      <c r="F437" s="97"/>
      <c r="G437" s="98"/>
      <c r="H437" s="99"/>
      <c r="I437" s="99"/>
    </row>
    <row r="438" spans="3:9" s="94" customFormat="1" ht="12.75" customHeight="1" x14ac:dyDescent="0.2">
      <c r="C438" s="98"/>
      <c r="D438" s="99"/>
      <c r="E438" s="99"/>
      <c r="F438" s="97"/>
      <c r="G438" s="98"/>
      <c r="H438" s="99"/>
      <c r="I438" s="99"/>
    </row>
    <row r="439" spans="3:9" s="94" customFormat="1" ht="12.75" customHeight="1" x14ac:dyDescent="0.2">
      <c r="C439" s="98"/>
      <c r="D439" s="99"/>
      <c r="E439" s="99"/>
      <c r="F439" s="97"/>
      <c r="G439" s="98"/>
      <c r="H439" s="99"/>
      <c r="I439" s="99"/>
    </row>
    <row r="440" spans="3:9" s="94" customFormat="1" ht="12.75" customHeight="1" x14ac:dyDescent="0.2">
      <c r="C440" s="98"/>
      <c r="D440" s="99"/>
      <c r="E440" s="99"/>
      <c r="F440" s="97"/>
      <c r="G440" s="98"/>
      <c r="H440" s="99"/>
      <c r="I440" s="99"/>
    </row>
    <row r="441" spans="3:9" s="94" customFormat="1" ht="12.75" customHeight="1" x14ac:dyDescent="0.2">
      <c r="C441" s="98"/>
      <c r="D441" s="99"/>
      <c r="E441" s="99"/>
      <c r="F441" s="97"/>
      <c r="G441" s="98"/>
      <c r="H441" s="99"/>
      <c r="I441" s="99"/>
    </row>
    <row r="442" spans="3:9" s="94" customFormat="1" ht="12.75" customHeight="1" x14ac:dyDescent="0.2">
      <c r="C442" s="98"/>
      <c r="D442" s="99"/>
      <c r="E442" s="99"/>
      <c r="F442" s="97"/>
      <c r="G442" s="98"/>
      <c r="H442" s="99"/>
      <c r="I442" s="99"/>
    </row>
    <row r="443" spans="3:9" s="94" customFormat="1" ht="12.75" customHeight="1" x14ac:dyDescent="0.2">
      <c r="C443" s="98"/>
      <c r="D443" s="99"/>
      <c r="E443" s="99"/>
      <c r="F443" s="97"/>
      <c r="G443" s="98"/>
      <c r="H443" s="99"/>
      <c r="I443" s="99"/>
    </row>
    <row r="444" spans="3:9" s="94" customFormat="1" ht="12.75" customHeight="1" x14ac:dyDescent="0.2">
      <c r="C444" s="98"/>
      <c r="D444" s="99"/>
      <c r="E444" s="99"/>
      <c r="F444" s="97"/>
      <c r="G444" s="98"/>
      <c r="H444" s="99"/>
      <c r="I444" s="99"/>
    </row>
    <row r="445" spans="3:9" s="94" customFormat="1" ht="12.75" customHeight="1" x14ac:dyDescent="0.2">
      <c r="C445" s="98"/>
      <c r="D445" s="99"/>
      <c r="E445" s="99"/>
      <c r="F445" s="97"/>
      <c r="G445" s="98"/>
      <c r="H445" s="99"/>
      <c r="I445" s="99"/>
    </row>
    <row r="446" spans="3:9" s="94" customFormat="1" ht="12.75" customHeight="1" x14ac:dyDescent="0.2">
      <c r="C446" s="98"/>
      <c r="D446" s="99"/>
      <c r="E446" s="99"/>
      <c r="F446" s="97"/>
      <c r="G446" s="98"/>
      <c r="H446" s="99"/>
      <c r="I446" s="99"/>
    </row>
    <row r="447" spans="3:9" s="94" customFormat="1" ht="12.75" customHeight="1" x14ac:dyDescent="0.2">
      <c r="C447" s="98"/>
      <c r="D447" s="99"/>
      <c r="E447" s="99"/>
      <c r="F447" s="97"/>
      <c r="G447" s="98"/>
      <c r="H447" s="99"/>
      <c r="I447" s="99"/>
    </row>
    <row r="448" spans="3:9" s="94" customFormat="1" ht="12.75" customHeight="1" x14ac:dyDescent="0.2">
      <c r="C448" s="98"/>
      <c r="D448" s="99"/>
      <c r="E448" s="99"/>
      <c r="F448" s="97"/>
      <c r="G448" s="98"/>
      <c r="H448" s="99"/>
      <c r="I448" s="99"/>
    </row>
    <row r="449" spans="3:9" s="94" customFormat="1" ht="12.75" customHeight="1" x14ac:dyDescent="0.2">
      <c r="C449" s="98"/>
      <c r="D449" s="99"/>
      <c r="E449" s="99"/>
      <c r="F449" s="97"/>
      <c r="G449" s="98"/>
      <c r="H449" s="99"/>
      <c r="I449" s="99"/>
    </row>
    <row r="450" spans="3:9" s="94" customFormat="1" ht="12.75" customHeight="1" x14ac:dyDescent="0.2">
      <c r="C450" s="98"/>
      <c r="D450" s="99"/>
      <c r="E450" s="99"/>
      <c r="F450" s="97"/>
      <c r="G450" s="98"/>
      <c r="H450" s="99"/>
      <c r="I450" s="99"/>
    </row>
    <row r="451" spans="3:9" s="94" customFormat="1" ht="12.75" customHeight="1" x14ac:dyDescent="0.2">
      <c r="C451" s="98"/>
      <c r="D451" s="99"/>
      <c r="E451" s="99"/>
      <c r="F451" s="97"/>
      <c r="G451" s="98"/>
      <c r="H451" s="99"/>
      <c r="I451" s="99"/>
    </row>
    <row r="452" spans="3:9" s="94" customFormat="1" ht="12.75" customHeight="1" x14ac:dyDescent="0.2">
      <c r="C452" s="98"/>
      <c r="D452" s="99"/>
      <c r="E452" s="99"/>
      <c r="F452" s="97"/>
      <c r="G452" s="98"/>
      <c r="H452" s="99"/>
      <c r="I452" s="99"/>
    </row>
    <row r="453" spans="3:9" s="94" customFormat="1" ht="12.75" customHeight="1" x14ac:dyDescent="0.2">
      <c r="C453" s="98"/>
      <c r="D453" s="99"/>
      <c r="E453" s="99"/>
      <c r="F453" s="97"/>
      <c r="G453" s="98"/>
      <c r="H453" s="99"/>
      <c r="I453" s="99"/>
    </row>
    <row r="454" spans="3:9" s="94" customFormat="1" ht="12.75" customHeight="1" x14ac:dyDescent="0.2">
      <c r="C454" s="98"/>
      <c r="D454" s="99"/>
      <c r="E454" s="99"/>
      <c r="F454" s="97"/>
      <c r="G454" s="98"/>
      <c r="H454" s="99"/>
      <c r="I454" s="99"/>
    </row>
    <row r="455" spans="3:9" s="94" customFormat="1" ht="12.75" customHeight="1" x14ac:dyDescent="0.2">
      <c r="C455" s="98"/>
      <c r="D455" s="99"/>
      <c r="E455" s="99"/>
      <c r="F455" s="97"/>
      <c r="G455" s="98"/>
      <c r="H455" s="99"/>
      <c r="I455" s="99"/>
    </row>
    <row r="456" spans="3:9" s="94" customFormat="1" ht="12.75" customHeight="1" x14ac:dyDescent="0.2">
      <c r="C456" s="98"/>
      <c r="D456" s="99"/>
      <c r="E456" s="99"/>
      <c r="F456" s="97"/>
      <c r="G456" s="98"/>
      <c r="H456" s="99"/>
      <c r="I456" s="99"/>
    </row>
    <row r="457" spans="3:9" s="94" customFormat="1" ht="12.75" customHeight="1" x14ac:dyDescent="0.2">
      <c r="C457" s="98"/>
      <c r="D457" s="99"/>
      <c r="E457" s="99"/>
      <c r="F457" s="97"/>
      <c r="G457" s="98"/>
      <c r="H457" s="99"/>
      <c r="I457" s="99"/>
    </row>
    <row r="458" spans="3:9" s="94" customFormat="1" ht="12.75" customHeight="1" x14ac:dyDescent="0.2">
      <c r="C458" s="98"/>
      <c r="D458" s="99"/>
      <c r="E458" s="99"/>
      <c r="F458" s="97"/>
      <c r="G458" s="98"/>
      <c r="H458" s="99"/>
      <c r="I458" s="99"/>
    </row>
    <row r="459" spans="3:9" s="94" customFormat="1" ht="12.75" customHeight="1" x14ac:dyDescent="0.2">
      <c r="C459" s="98"/>
      <c r="D459" s="99"/>
      <c r="E459" s="99"/>
      <c r="F459" s="97"/>
      <c r="G459" s="98"/>
      <c r="H459" s="99"/>
      <c r="I459" s="99"/>
    </row>
    <row r="460" spans="3:9" s="94" customFormat="1" ht="12.75" customHeight="1" x14ac:dyDescent="0.2">
      <c r="C460" s="98"/>
      <c r="D460" s="99"/>
      <c r="E460" s="99"/>
      <c r="F460" s="97"/>
      <c r="G460" s="98"/>
      <c r="H460" s="99"/>
      <c r="I460" s="99"/>
    </row>
    <row r="461" spans="3:9" s="94" customFormat="1" ht="12.75" customHeight="1" x14ac:dyDescent="0.2">
      <c r="C461" s="98"/>
      <c r="D461" s="99"/>
      <c r="E461" s="99"/>
      <c r="F461" s="97"/>
      <c r="G461" s="98"/>
      <c r="H461" s="99"/>
      <c r="I461" s="99"/>
    </row>
    <row r="462" spans="3:9" s="94" customFormat="1" ht="12.75" customHeight="1" x14ac:dyDescent="0.2">
      <c r="C462" s="98"/>
      <c r="D462" s="99"/>
      <c r="E462" s="99"/>
      <c r="F462" s="97"/>
      <c r="G462" s="98"/>
      <c r="H462" s="99"/>
      <c r="I462" s="99"/>
    </row>
    <row r="463" spans="3:9" s="94" customFormat="1" ht="12.75" customHeight="1" x14ac:dyDescent="0.2">
      <c r="C463" s="98"/>
      <c r="D463" s="99"/>
      <c r="E463" s="99"/>
      <c r="F463" s="97"/>
      <c r="G463" s="98"/>
      <c r="H463" s="99"/>
      <c r="I463" s="99"/>
    </row>
    <row r="464" spans="3:9" s="94" customFormat="1" ht="12.75" customHeight="1" x14ac:dyDescent="0.2">
      <c r="C464" s="98"/>
      <c r="D464" s="99"/>
      <c r="E464" s="99"/>
      <c r="F464" s="97"/>
      <c r="G464" s="98"/>
      <c r="H464" s="99"/>
      <c r="I464" s="99"/>
    </row>
    <row r="465" spans="3:9" s="94" customFormat="1" ht="12.75" customHeight="1" x14ac:dyDescent="0.2">
      <c r="C465" s="98"/>
      <c r="D465" s="99"/>
      <c r="E465" s="99"/>
      <c r="F465" s="97"/>
      <c r="G465" s="98"/>
      <c r="H465" s="99"/>
      <c r="I465" s="99"/>
    </row>
    <row r="466" spans="3:9" s="94" customFormat="1" ht="12.75" customHeight="1" x14ac:dyDescent="0.2">
      <c r="C466" s="98"/>
      <c r="D466" s="99"/>
      <c r="E466" s="99"/>
      <c r="F466" s="97"/>
      <c r="G466" s="98"/>
      <c r="H466" s="99"/>
      <c r="I466" s="99"/>
    </row>
    <row r="467" spans="3:9" s="94" customFormat="1" ht="12.75" customHeight="1" x14ac:dyDescent="0.2">
      <c r="C467" s="98"/>
      <c r="D467" s="99"/>
      <c r="E467" s="99"/>
      <c r="F467" s="97"/>
      <c r="G467" s="98"/>
      <c r="H467" s="99"/>
      <c r="I467" s="99"/>
    </row>
    <row r="468" spans="3:9" s="94" customFormat="1" ht="12.75" customHeight="1" x14ac:dyDescent="0.2">
      <c r="C468" s="98"/>
      <c r="D468" s="99"/>
      <c r="E468" s="99"/>
      <c r="F468" s="97"/>
      <c r="G468" s="98"/>
      <c r="H468" s="99"/>
      <c r="I468" s="99"/>
    </row>
    <row r="469" spans="3:9" s="94" customFormat="1" ht="12.75" customHeight="1" x14ac:dyDescent="0.2">
      <c r="C469" s="98"/>
      <c r="D469" s="99"/>
      <c r="E469" s="99"/>
      <c r="F469" s="97"/>
      <c r="G469" s="98"/>
      <c r="H469" s="99"/>
      <c r="I469" s="99"/>
    </row>
    <row r="470" spans="3:9" s="94" customFormat="1" ht="12.75" customHeight="1" x14ac:dyDescent="0.2">
      <c r="C470" s="98"/>
      <c r="D470" s="99"/>
      <c r="E470" s="99"/>
      <c r="F470" s="97"/>
      <c r="G470" s="98"/>
      <c r="H470" s="99"/>
      <c r="I470" s="99"/>
    </row>
    <row r="471" spans="3:9" s="94" customFormat="1" ht="12.75" customHeight="1" x14ac:dyDescent="0.2">
      <c r="C471" s="98"/>
      <c r="D471" s="99"/>
      <c r="E471" s="99"/>
      <c r="F471" s="97"/>
      <c r="G471" s="98"/>
      <c r="H471" s="99"/>
      <c r="I471" s="99"/>
    </row>
    <row r="472" spans="3:9" s="94" customFormat="1" ht="12.75" customHeight="1" x14ac:dyDescent="0.2">
      <c r="C472" s="98"/>
      <c r="D472" s="99"/>
      <c r="E472" s="99"/>
      <c r="F472" s="97"/>
      <c r="G472" s="98"/>
      <c r="H472" s="99"/>
      <c r="I472" s="99"/>
    </row>
    <row r="473" spans="3:9" s="94" customFormat="1" ht="12.75" customHeight="1" x14ac:dyDescent="0.2">
      <c r="C473" s="98"/>
      <c r="D473" s="99"/>
      <c r="E473" s="99"/>
      <c r="F473" s="97"/>
      <c r="G473" s="98"/>
      <c r="H473" s="99"/>
      <c r="I473" s="99"/>
    </row>
    <row r="474" spans="3:9" s="94" customFormat="1" ht="12.75" customHeight="1" x14ac:dyDescent="0.2">
      <c r="C474" s="98"/>
      <c r="D474" s="99"/>
      <c r="E474" s="99"/>
      <c r="F474" s="97"/>
      <c r="G474" s="98"/>
      <c r="H474" s="99"/>
      <c r="I474" s="99"/>
    </row>
    <row r="475" spans="3:9" s="94" customFormat="1" ht="12.75" customHeight="1" x14ac:dyDescent="0.2">
      <c r="C475" s="98"/>
      <c r="D475" s="99"/>
      <c r="E475" s="99"/>
      <c r="F475" s="97"/>
      <c r="G475" s="98"/>
      <c r="H475" s="99"/>
      <c r="I475" s="99"/>
    </row>
    <row r="476" spans="3:9" s="94" customFormat="1" ht="12.75" customHeight="1" x14ac:dyDescent="0.2">
      <c r="C476" s="98"/>
      <c r="D476" s="99"/>
      <c r="E476" s="99"/>
      <c r="F476" s="97"/>
      <c r="G476" s="98"/>
      <c r="H476" s="99"/>
      <c r="I476" s="99"/>
    </row>
    <row r="477" spans="3:9" s="94" customFormat="1" ht="12.75" customHeight="1" x14ac:dyDescent="0.2">
      <c r="C477" s="98"/>
      <c r="D477" s="99"/>
      <c r="E477" s="99"/>
      <c r="F477" s="97"/>
      <c r="G477" s="98"/>
      <c r="H477" s="99"/>
      <c r="I477" s="99"/>
    </row>
    <row r="478" spans="3:9" s="94" customFormat="1" ht="12.75" customHeight="1" x14ac:dyDescent="0.2">
      <c r="C478" s="98"/>
      <c r="D478" s="99"/>
      <c r="E478" s="99"/>
      <c r="F478" s="97"/>
      <c r="G478" s="98"/>
      <c r="H478" s="99"/>
      <c r="I478" s="99"/>
    </row>
    <row r="479" spans="3:9" s="94" customFormat="1" ht="12.75" customHeight="1" x14ac:dyDescent="0.2">
      <c r="C479" s="98"/>
      <c r="D479" s="99"/>
      <c r="E479" s="99"/>
      <c r="F479" s="97"/>
      <c r="G479" s="98"/>
      <c r="H479" s="99"/>
      <c r="I479" s="99"/>
    </row>
    <row r="480" spans="3:9" s="94" customFormat="1" ht="12.75" customHeight="1" x14ac:dyDescent="0.2">
      <c r="C480" s="98"/>
      <c r="D480" s="99"/>
      <c r="E480" s="99"/>
      <c r="F480" s="97"/>
      <c r="G480" s="98"/>
      <c r="H480" s="99"/>
      <c r="I480" s="99"/>
    </row>
    <row r="481" spans="3:9" s="94" customFormat="1" ht="12.75" customHeight="1" x14ac:dyDescent="0.2">
      <c r="C481" s="98"/>
      <c r="D481" s="99"/>
      <c r="E481" s="99"/>
      <c r="F481" s="97"/>
      <c r="G481" s="98"/>
      <c r="H481" s="99"/>
      <c r="I481" s="99"/>
    </row>
    <row r="482" spans="3:9" s="94" customFormat="1" ht="12.75" customHeight="1" x14ac:dyDescent="0.2">
      <c r="C482" s="98"/>
      <c r="D482" s="99"/>
      <c r="E482" s="99"/>
      <c r="F482" s="97"/>
      <c r="G482" s="98"/>
      <c r="H482" s="99"/>
      <c r="I482" s="99"/>
    </row>
    <row r="483" spans="3:9" s="94" customFormat="1" ht="12.75" customHeight="1" x14ac:dyDescent="0.2">
      <c r="C483" s="98"/>
      <c r="D483" s="99"/>
      <c r="E483" s="99"/>
      <c r="F483" s="97"/>
      <c r="G483" s="98"/>
      <c r="H483" s="99"/>
      <c r="I483" s="99"/>
    </row>
    <row r="484" spans="3:9" s="94" customFormat="1" ht="12.75" customHeight="1" x14ac:dyDescent="0.2">
      <c r="C484" s="98"/>
      <c r="D484" s="99"/>
      <c r="E484" s="99"/>
      <c r="F484" s="97"/>
      <c r="G484" s="98"/>
      <c r="H484" s="99"/>
      <c r="I484" s="99"/>
    </row>
    <row r="485" spans="3:9" s="94" customFormat="1" ht="12.75" customHeight="1" x14ac:dyDescent="0.2">
      <c r="C485" s="98"/>
      <c r="D485" s="99"/>
      <c r="E485" s="99"/>
      <c r="F485" s="97"/>
      <c r="G485" s="98"/>
      <c r="H485" s="99"/>
      <c r="I485" s="99"/>
    </row>
    <row r="486" spans="3:9" s="94" customFormat="1" ht="12.75" customHeight="1" x14ac:dyDescent="0.2">
      <c r="C486" s="98"/>
      <c r="D486" s="99"/>
      <c r="E486" s="99"/>
      <c r="F486" s="97"/>
      <c r="G486" s="98"/>
      <c r="H486" s="99"/>
      <c r="I486" s="99"/>
    </row>
    <row r="487" spans="3:9" s="94" customFormat="1" ht="12.75" customHeight="1" x14ac:dyDescent="0.2">
      <c r="C487" s="98"/>
      <c r="D487" s="99"/>
      <c r="E487" s="99"/>
      <c r="F487" s="97"/>
      <c r="G487" s="98"/>
      <c r="H487" s="99"/>
      <c r="I487" s="99"/>
    </row>
    <row r="488" spans="3:9" s="94" customFormat="1" ht="12.75" customHeight="1" x14ac:dyDescent="0.2">
      <c r="C488" s="98"/>
      <c r="D488" s="99"/>
      <c r="E488" s="99"/>
      <c r="F488" s="97"/>
      <c r="G488" s="98"/>
      <c r="H488" s="99"/>
      <c r="I488" s="99"/>
    </row>
    <row r="489" spans="3:9" s="94" customFormat="1" ht="12.75" customHeight="1" x14ac:dyDescent="0.2">
      <c r="C489" s="98"/>
      <c r="D489" s="99"/>
      <c r="E489" s="99"/>
      <c r="F489" s="97"/>
      <c r="G489" s="98"/>
      <c r="H489" s="99"/>
      <c r="I489" s="99"/>
    </row>
    <row r="490" spans="3:9" s="94" customFormat="1" ht="12.75" customHeight="1" x14ac:dyDescent="0.2">
      <c r="C490" s="98"/>
      <c r="D490" s="99"/>
      <c r="E490" s="99"/>
      <c r="F490" s="97"/>
      <c r="G490" s="98"/>
      <c r="H490" s="99"/>
      <c r="I490" s="99"/>
    </row>
    <row r="491" spans="3:9" s="94" customFormat="1" ht="12.75" customHeight="1" x14ac:dyDescent="0.2">
      <c r="C491" s="98"/>
      <c r="D491" s="99"/>
      <c r="E491" s="99"/>
      <c r="F491" s="97"/>
      <c r="G491" s="98"/>
      <c r="H491" s="99"/>
      <c r="I491" s="99"/>
    </row>
    <row r="492" spans="3:9" s="94" customFormat="1" ht="12.75" customHeight="1" x14ac:dyDescent="0.2">
      <c r="C492" s="98"/>
      <c r="D492" s="99"/>
      <c r="E492" s="99"/>
      <c r="F492" s="97"/>
      <c r="G492" s="98"/>
      <c r="H492" s="99"/>
      <c r="I492" s="99"/>
    </row>
    <row r="493" spans="3:9" s="94" customFormat="1" ht="12.75" customHeight="1" x14ac:dyDescent="0.2">
      <c r="C493" s="98"/>
      <c r="D493" s="99"/>
      <c r="E493" s="99"/>
      <c r="F493" s="97"/>
      <c r="G493" s="98"/>
      <c r="H493" s="99"/>
      <c r="I493" s="99"/>
    </row>
    <row r="494" spans="3:9" s="94" customFormat="1" ht="12.75" customHeight="1" x14ac:dyDescent="0.2">
      <c r="C494" s="98"/>
      <c r="D494" s="99"/>
      <c r="E494" s="99"/>
      <c r="F494" s="97"/>
      <c r="G494" s="98"/>
      <c r="H494" s="99"/>
      <c r="I494" s="99"/>
    </row>
    <row r="495" spans="3:9" s="94" customFormat="1" ht="12.75" customHeight="1" x14ac:dyDescent="0.2">
      <c r="C495" s="98"/>
      <c r="D495" s="99"/>
      <c r="E495" s="99"/>
      <c r="F495" s="97"/>
      <c r="G495" s="98"/>
      <c r="H495" s="99"/>
      <c r="I495" s="99"/>
    </row>
    <row r="496" spans="3:9" s="94" customFormat="1" ht="12.75" customHeight="1" x14ac:dyDescent="0.2">
      <c r="C496" s="98"/>
      <c r="D496" s="99"/>
      <c r="E496" s="99"/>
      <c r="F496" s="97"/>
      <c r="G496" s="98"/>
      <c r="H496" s="99"/>
      <c r="I496" s="99"/>
    </row>
    <row r="497" spans="3:9" s="94" customFormat="1" ht="12.75" customHeight="1" x14ac:dyDescent="0.2">
      <c r="C497" s="98"/>
      <c r="D497" s="99"/>
      <c r="E497" s="99"/>
      <c r="F497" s="97"/>
      <c r="G497" s="98"/>
      <c r="H497" s="99"/>
      <c r="I497" s="99"/>
    </row>
    <row r="498" spans="3:9" s="94" customFormat="1" ht="12.75" customHeight="1" x14ac:dyDescent="0.2">
      <c r="C498" s="98"/>
      <c r="D498" s="99"/>
      <c r="E498" s="99"/>
      <c r="F498" s="97"/>
      <c r="G498" s="98"/>
      <c r="H498" s="99"/>
      <c r="I498" s="99"/>
    </row>
    <row r="499" spans="3:9" s="94" customFormat="1" ht="12.75" customHeight="1" x14ac:dyDescent="0.2">
      <c r="C499" s="98"/>
      <c r="D499" s="99"/>
      <c r="E499" s="99"/>
      <c r="F499" s="97"/>
      <c r="G499" s="98"/>
      <c r="H499" s="99"/>
      <c r="I499" s="99"/>
    </row>
    <row r="500" spans="3:9" s="94" customFormat="1" ht="12.75" customHeight="1" x14ac:dyDescent="0.2">
      <c r="C500" s="98"/>
      <c r="D500" s="99"/>
      <c r="E500" s="99"/>
      <c r="F500" s="97"/>
      <c r="G500" s="98"/>
      <c r="H500" s="99"/>
      <c r="I500" s="99"/>
    </row>
  </sheetData>
  <mergeCells count="1">
    <mergeCell ref="A136:I137"/>
  </mergeCells>
  <phoneticPr fontId="0" type="noConversion"/>
  <printOptions horizontalCentered="1"/>
  <pageMargins left="0.39370078740157483" right="0.39370078740157483" top="0.78740157480314965" bottom="0.78740157480314965" header="0.51181102362204722" footer="0.39370078740157483"/>
  <pageSetup paperSize="9" scale="80" firstPageNumber="12"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4" customWidth="1"/>
    <col min="2" max="2" width="20.7109375" style="54" customWidth="1"/>
    <col min="3" max="4" width="11.7109375" style="98" customWidth="1"/>
    <col min="5" max="6" width="8.7109375" style="96" customWidth="1"/>
    <col min="7" max="7" width="1.7109375" style="97" customWidth="1"/>
    <col min="8" max="9" width="12.7109375" style="99" customWidth="1"/>
    <col min="10" max="11" width="8.7109375" style="96" customWidth="1"/>
    <col min="12" max="12" width="1.7109375" style="97" customWidth="1"/>
    <col min="13" max="14" width="9.7109375" style="99" customWidth="1"/>
    <col min="15" max="16" width="8.7109375" style="96" customWidth="1"/>
    <col min="17" max="256" width="9.140625" style="54"/>
    <col min="257" max="257" width="25.7109375" style="54" customWidth="1"/>
    <col min="258" max="258" width="20.7109375" style="54" customWidth="1"/>
    <col min="259" max="260" width="10.7109375" style="54" customWidth="1"/>
    <col min="261" max="262" width="8.7109375" style="54" customWidth="1"/>
    <col min="263" max="263" width="1.7109375" style="54" customWidth="1"/>
    <col min="264" max="265" width="10.7109375" style="54" customWidth="1"/>
    <col min="266" max="267" width="8.7109375" style="54" customWidth="1"/>
    <col min="268" max="268" width="1.7109375" style="54" customWidth="1"/>
    <col min="269" max="272" width="8.7109375" style="54" customWidth="1"/>
    <col min="273" max="512" width="9.140625" style="54"/>
    <col min="513" max="513" width="25.7109375" style="54" customWidth="1"/>
    <col min="514" max="514" width="20.7109375" style="54" customWidth="1"/>
    <col min="515" max="516" width="10.7109375" style="54" customWidth="1"/>
    <col min="517" max="518" width="8.7109375" style="54" customWidth="1"/>
    <col min="519" max="519" width="1.7109375" style="54" customWidth="1"/>
    <col min="520" max="521" width="10.7109375" style="54" customWidth="1"/>
    <col min="522" max="523" width="8.7109375" style="54" customWidth="1"/>
    <col min="524" max="524" width="1.7109375" style="54" customWidth="1"/>
    <col min="525" max="528" width="8.7109375" style="54" customWidth="1"/>
    <col min="529" max="768" width="9.140625" style="54"/>
    <col min="769" max="769" width="25.7109375" style="54" customWidth="1"/>
    <col min="770" max="770" width="20.7109375" style="54" customWidth="1"/>
    <col min="771" max="772" width="10.7109375" style="54" customWidth="1"/>
    <col min="773" max="774" width="8.7109375" style="54" customWidth="1"/>
    <col min="775" max="775" width="1.7109375" style="54" customWidth="1"/>
    <col min="776" max="777" width="10.7109375" style="54" customWidth="1"/>
    <col min="778" max="779" width="8.7109375" style="54" customWidth="1"/>
    <col min="780" max="780" width="1.7109375" style="54" customWidth="1"/>
    <col min="781" max="784" width="8.7109375" style="54" customWidth="1"/>
    <col min="785" max="1024" width="9.140625" style="54"/>
    <col min="1025" max="1025" width="25.7109375" style="54" customWidth="1"/>
    <col min="1026" max="1026" width="20.7109375" style="54" customWidth="1"/>
    <col min="1027" max="1028" width="10.7109375" style="54" customWidth="1"/>
    <col min="1029" max="1030" width="8.7109375" style="54" customWidth="1"/>
    <col min="1031" max="1031" width="1.7109375" style="54" customWidth="1"/>
    <col min="1032" max="1033" width="10.7109375" style="54" customWidth="1"/>
    <col min="1034" max="1035" width="8.7109375" style="54" customWidth="1"/>
    <col min="1036" max="1036" width="1.7109375" style="54" customWidth="1"/>
    <col min="1037" max="1040" width="8.7109375" style="54" customWidth="1"/>
    <col min="1041" max="1280" width="9.140625" style="54"/>
    <col min="1281" max="1281" width="25.7109375" style="54" customWidth="1"/>
    <col min="1282" max="1282" width="20.7109375" style="54" customWidth="1"/>
    <col min="1283" max="1284" width="10.7109375" style="54" customWidth="1"/>
    <col min="1285" max="1286" width="8.7109375" style="54" customWidth="1"/>
    <col min="1287" max="1287" width="1.7109375" style="54" customWidth="1"/>
    <col min="1288" max="1289" width="10.7109375" style="54" customWidth="1"/>
    <col min="1290" max="1291" width="8.7109375" style="54" customWidth="1"/>
    <col min="1292" max="1292" width="1.7109375" style="54" customWidth="1"/>
    <col min="1293" max="1296" width="8.7109375" style="54" customWidth="1"/>
    <col min="1297" max="1536" width="9.140625" style="54"/>
    <col min="1537" max="1537" width="25.7109375" style="54" customWidth="1"/>
    <col min="1538" max="1538" width="20.7109375" style="54" customWidth="1"/>
    <col min="1539" max="1540" width="10.7109375" style="54" customWidth="1"/>
    <col min="1541" max="1542" width="8.7109375" style="54" customWidth="1"/>
    <col min="1543" max="1543" width="1.7109375" style="54" customWidth="1"/>
    <col min="1544" max="1545" width="10.7109375" style="54" customWidth="1"/>
    <col min="1546" max="1547" width="8.7109375" style="54" customWidth="1"/>
    <col min="1548" max="1548" width="1.7109375" style="54" customWidth="1"/>
    <col min="1549" max="1552" width="8.7109375" style="54" customWidth="1"/>
    <col min="1553" max="1792" width="9.140625" style="54"/>
    <col min="1793" max="1793" width="25.7109375" style="54" customWidth="1"/>
    <col min="1794" max="1794" width="20.7109375" style="54" customWidth="1"/>
    <col min="1795" max="1796" width="10.7109375" style="54" customWidth="1"/>
    <col min="1797" max="1798" width="8.7109375" style="54" customWidth="1"/>
    <col min="1799" max="1799" width="1.7109375" style="54" customWidth="1"/>
    <col min="1800" max="1801" width="10.7109375" style="54" customWidth="1"/>
    <col min="1802" max="1803" width="8.7109375" style="54" customWidth="1"/>
    <col min="1804" max="1804" width="1.7109375" style="54" customWidth="1"/>
    <col min="1805" max="1808" width="8.7109375" style="54" customWidth="1"/>
    <col min="1809" max="2048" width="9.140625" style="54"/>
    <col min="2049" max="2049" width="25.7109375" style="54" customWidth="1"/>
    <col min="2050" max="2050" width="20.7109375" style="54" customWidth="1"/>
    <col min="2051" max="2052" width="10.7109375" style="54" customWidth="1"/>
    <col min="2053" max="2054" width="8.7109375" style="54" customWidth="1"/>
    <col min="2055" max="2055" width="1.7109375" style="54" customWidth="1"/>
    <col min="2056" max="2057" width="10.7109375" style="54" customWidth="1"/>
    <col min="2058" max="2059" width="8.7109375" style="54" customWidth="1"/>
    <col min="2060" max="2060" width="1.7109375" style="54" customWidth="1"/>
    <col min="2061" max="2064" width="8.7109375" style="54" customWidth="1"/>
    <col min="2065" max="2304" width="9.140625" style="54"/>
    <col min="2305" max="2305" width="25.7109375" style="54" customWidth="1"/>
    <col min="2306" max="2306" width="20.7109375" style="54" customWidth="1"/>
    <col min="2307" max="2308" width="10.7109375" style="54" customWidth="1"/>
    <col min="2309" max="2310" width="8.7109375" style="54" customWidth="1"/>
    <col min="2311" max="2311" width="1.7109375" style="54" customWidth="1"/>
    <col min="2312" max="2313" width="10.7109375" style="54" customWidth="1"/>
    <col min="2314" max="2315" width="8.7109375" style="54" customWidth="1"/>
    <col min="2316" max="2316" width="1.7109375" style="54" customWidth="1"/>
    <col min="2317" max="2320" width="8.7109375" style="54" customWidth="1"/>
    <col min="2321" max="2560" width="9.140625" style="54"/>
    <col min="2561" max="2561" width="25.7109375" style="54" customWidth="1"/>
    <col min="2562" max="2562" width="20.7109375" style="54" customWidth="1"/>
    <col min="2563" max="2564" width="10.7109375" style="54" customWidth="1"/>
    <col min="2565" max="2566" width="8.7109375" style="54" customWidth="1"/>
    <col min="2567" max="2567" width="1.7109375" style="54" customWidth="1"/>
    <col min="2568" max="2569" width="10.7109375" style="54" customWidth="1"/>
    <col min="2570" max="2571" width="8.7109375" style="54" customWidth="1"/>
    <col min="2572" max="2572" width="1.7109375" style="54" customWidth="1"/>
    <col min="2573" max="2576" width="8.7109375" style="54" customWidth="1"/>
    <col min="2577" max="2816" width="9.140625" style="54"/>
    <col min="2817" max="2817" width="25.7109375" style="54" customWidth="1"/>
    <col min="2818" max="2818" width="20.7109375" style="54" customWidth="1"/>
    <col min="2819" max="2820" width="10.7109375" style="54" customWidth="1"/>
    <col min="2821" max="2822" width="8.7109375" style="54" customWidth="1"/>
    <col min="2823" max="2823" width="1.7109375" style="54" customWidth="1"/>
    <col min="2824" max="2825" width="10.7109375" style="54" customWidth="1"/>
    <col min="2826" max="2827" width="8.7109375" style="54" customWidth="1"/>
    <col min="2828" max="2828" width="1.7109375" style="54" customWidth="1"/>
    <col min="2829" max="2832" width="8.7109375" style="54" customWidth="1"/>
    <col min="2833" max="3072" width="9.140625" style="54"/>
    <col min="3073" max="3073" width="25.7109375" style="54" customWidth="1"/>
    <col min="3074" max="3074" width="20.7109375" style="54" customWidth="1"/>
    <col min="3075" max="3076" width="10.7109375" style="54" customWidth="1"/>
    <col min="3077" max="3078" width="8.7109375" style="54" customWidth="1"/>
    <col min="3079" max="3079" width="1.7109375" style="54" customWidth="1"/>
    <col min="3080" max="3081" width="10.7109375" style="54" customWidth="1"/>
    <col min="3082" max="3083" width="8.7109375" style="54" customWidth="1"/>
    <col min="3084" max="3084" width="1.7109375" style="54" customWidth="1"/>
    <col min="3085" max="3088" width="8.7109375" style="54" customWidth="1"/>
    <col min="3089" max="3328" width="9.140625" style="54"/>
    <col min="3329" max="3329" width="25.7109375" style="54" customWidth="1"/>
    <col min="3330" max="3330" width="20.7109375" style="54" customWidth="1"/>
    <col min="3331" max="3332" width="10.7109375" style="54" customWidth="1"/>
    <col min="3333" max="3334" width="8.7109375" style="54" customWidth="1"/>
    <col min="3335" max="3335" width="1.7109375" style="54" customWidth="1"/>
    <col min="3336" max="3337" width="10.7109375" style="54" customWidth="1"/>
    <col min="3338" max="3339" width="8.7109375" style="54" customWidth="1"/>
    <col min="3340" max="3340" width="1.7109375" style="54" customWidth="1"/>
    <col min="3341" max="3344" width="8.7109375" style="54" customWidth="1"/>
    <col min="3345" max="3584" width="9.140625" style="54"/>
    <col min="3585" max="3585" width="25.7109375" style="54" customWidth="1"/>
    <col min="3586" max="3586" width="20.7109375" style="54" customWidth="1"/>
    <col min="3587" max="3588" width="10.7109375" style="54" customWidth="1"/>
    <col min="3589" max="3590" width="8.7109375" style="54" customWidth="1"/>
    <col min="3591" max="3591" width="1.7109375" style="54" customWidth="1"/>
    <col min="3592" max="3593" width="10.7109375" style="54" customWidth="1"/>
    <col min="3594" max="3595" width="8.7109375" style="54" customWidth="1"/>
    <col min="3596" max="3596" width="1.7109375" style="54" customWidth="1"/>
    <col min="3597" max="3600" width="8.7109375" style="54" customWidth="1"/>
    <col min="3601" max="3840" width="9.140625" style="54"/>
    <col min="3841" max="3841" width="25.7109375" style="54" customWidth="1"/>
    <col min="3842" max="3842" width="20.7109375" style="54" customWidth="1"/>
    <col min="3843" max="3844" width="10.7109375" style="54" customWidth="1"/>
    <col min="3845" max="3846" width="8.7109375" style="54" customWidth="1"/>
    <col min="3847" max="3847" width="1.7109375" style="54" customWidth="1"/>
    <col min="3848" max="3849" width="10.7109375" style="54" customWidth="1"/>
    <col min="3850" max="3851" width="8.7109375" style="54" customWidth="1"/>
    <col min="3852" max="3852" width="1.7109375" style="54" customWidth="1"/>
    <col min="3853" max="3856" width="8.7109375" style="54" customWidth="1"/>
    <col min="3857" max="4096" width="9.140625" style="54"/>
    <col min="4097" max="4097" width="25.7109375" style="54" customWidth="1"/>
    <col min="4098" max="4098" width="20.7109375" style="54" customWidth="1"/>
    <col min="4099" max="4100" width="10.7109375" style="54" customWidth="1"/>
    <col min="4101" max="4102" width="8.7109375" style="54" customWidth="1"/>
    <col min="4103" max="4103" width="1.7109375" style="54" customWidth="1"/>
    <col min="4104" max="4105" width="10.7109375" style="54" customWidth="1"/>
    <col min="4106" max="4107" width="8.7109375" style="54" customWidth="1"/>
    <col min="4108" max="4108" width="1.7109375" style="54" customWidth="1"/>
    <col min="4109" max="4112" width="8.7109375" style="54" customWidth="1"/>
    <col min="4113" max="4352" width="9.140625" style="54"/>
    <col min="4353" max="4353" width="25.7109375" style="54" customWidth="1"/>
    <col min="4354" max="4354" width="20.7109375" style="54" customWidth="1"/>
    <col min="4355" max="4356" width="10.7109375" style="54" customWidth="1"/>
    <col min="4357" max="4358" width="8.7109375" style="54" customWidth="1"/>
    <col min="4359" max="4359" width="1.7109375" style="54" customWidth="1"/>
    <col min="4360" max="4361" width="10.7109375" style="54" customWidth="1"/>
    <col min="4362" max="4363" width="8.7109375" style="54" customWidth="1"/>
    <col min="4364" max="4364" width="1.7109375" style="54" customWidth="1"/>
    <col min="4365" max="4368" width="8.7109375" style="54" customWidth="1"/>
    <col min="4369" max="4608" width="9.140625" style="54"/>
    <col min="4609" max="4609" width="25.7109375" style="54" customWidth="1"/>
    <col min="4610" max="4610" width="20.7109375" style="54" customWidth="1"/>
    <col min="4611" max="4612" width="10.7109375" style="54" customWidth="1"/>
    <col min="4613" max="4614" width="8.7109375" style="54" customWidth="1"/>
    <col min="4615" max="4615" width="1.7109375" style="54" customWidth="1"/>
    <col min="4616" max="4617" width="10.7109375" style="54" customWidth="1"/>
    <col min="4618" max="4619" width="8.7109375" style="54" customWidth="1"/>
    <col min="4620" max="4620" width="1.7109375" style="54" customWidth="1"/>
    <col min="4621" max="4624" width="8.7109375" style="54" customWidth="1"/>
    <col min="4625" max="4864" width="9.140625" style="54"/>
    <col min="4865" max="4865" width="25.7109375" style="54" customWidth="1"/>
    <col min="4866" max="4866" width="20.7109375" style="54" customWidth="1"/>
    <col min="4867" max="4868" width="10.7109375" style="54" customWidth="1"/>
    <col min="4869" max="4870" width="8.7109375" style="54" customWidth="1"/>
    <col min="4871" max="4871" width="1.7109375" style="54" customWidth="1"/>
    <col min="4872" max="4873" width="10.7109375" style="54" customWidth="1"/>
    <col min="4874" max="4875" width="8.7109375" style="54" customWidth="1"/>
    <col min="4876" max="4876" width="1.7109375" style="54" customWidth="1"/>
    <col min="4877" max="4880" width="8.7109375" style="54" customWidth="1"/>
    <col min="4881" max="5120" width="9.140625" style="54"/>
    <col min="5121" max="5121" width="25.7109375" style="54" customWidth="1"/>
    <col min="5122" max="5122" width="20.7109375" style="54" customWidth="1"/>
    <col min="5123" max="5124" width="10.7109375" style="54" customWidth="1"/>
    <col min="5125" max="5126" width="8.7109375" style="54" customWidth="1"/>
    <col min="5127" max="5127" width="1.7109375" style="54" customWidth="1"/>
    <col min="5128" max="5129" width="10.7109375" style="54" customWidth="1"/>
    <col min="5130" max="5131" width="8.7109375" style="54" customWidth="1"/>
    <col min="5132" max="5132" width="1.7109375" style="54" customWidth="1"/>
    <col min="5133" max="5136" width="8.7109375" style="54" customWidth="1"/>
    <col min="5137" max="5376" width="9.140625" style="54"/>
    <col min="5377" max="5377" width="25.7109375" style="54" customWidth="1"/>
    <col min="5378" max="5378" width="20.7109375" style="54" customWidth="1"/>
    <col min="5379" max="5380" width="10.7109375" style="54" customWidth="1"/>
    <col min="5381" max="5382" width="8.7109375" style="54" customWidth="1"/>
    <col min="5383" max="5383" width="1.7109375" style="54" customWidth="1"/>
    <col min="5384" max="5385" width="10.7109375" style="54" customWidth="1"/>
    <col min="5386" max="5387" width="8.7109375" style="54" customWidth="1"/>
    <col min="5388" max="5388" width="1.7109375" style="54" customWidth="1"/>
    <col min="5389" max="5392" width="8.7109375" style="54" customWidth="1"/>
    <col min="5393" max="5632" width="9.140625" style="54"/>
    <col min="5633" max="5633" width="25.7109375" style="54" customWidth="1"/>
    <col min="5634" max="5634" width="20.7109375" style="54" customWidth="1"/>
    <col min="5635" max="5636" width="10.7109375" style="54" customWidth="1"/>
    <col min="5637" max="5638" width="8.7109375" style="54" customWidth="1"/>
    <col min="5639" max="5639" width="1.7109375" style="54" customWidth="1"/>
    <col min="5640" max="5641" width="10.7109375" style="54" customWidth="1"/>
    <col min="5642" max="5643" width="8.7109375" style="54" customWidth="1"/>
    <col min="5644" max="5644" width="1.7109375" style="54" customWidth="1"/>
    <col min="5645" max="5648" width="8.7109375" style="54" customWidth="1"/>
    <col min="5649" max="5888" width="9.140625" style="54"/>
    <col min="5889" max="5889" width="25.7109375" style="54" customWidth="1"/>
    <col min="5890" max="5890" width="20.7109375" style="54" customWidth="1"/>
    <col min="5891" max="5892" width="10.7109375" style="54" customWidth="1"/>
    <col min="5893" max="5894" width="8.7109375" style="54" customWidth="1"/>
    <col min="5895" max="5895" width="1.7109375" style="54" customWidth="1"/>
    <col min="5896" max="5897" width="10.7109375" style="54" customWidth="1"/>
    <col min="5898" max="5899" width="8.7109375" style="54" customWidth="1"/>
    <col min="5900" max="5900" width="1.7109375" style="54" customWidth="1"/>
    <col min="5901" max="5904" width="8.7109375" style="54" customWidth="1"/>
    <col min="5905" max="6144" width="9.140625" style="54"/>
    <col min="6145" max="6145" width="25.7109375" style="54" customWidth="1"/>
    <col min="6146" max="6146" width="20.7109375" style="54" customWidth="1"/>
    <col min="6147" max="6148" width="10.7109375" style="54" customWidth="1"/>
    <col min="6149" max="6150" width="8.7109375" style="54" customWidth="1"/>
    <col min="6151" max="6151" width="1.7109375" style="54" customWidth="1"/>
    <col min="6152" max="6153" width="10.7109375" style="54" customWidth="1"/>
    <col min="6154" max="6155" width="8.7109375" style="54" customWidth="1"/>
    <col min="6156" max="6156" width="1.7109375" style="54" customWidth="1"/>
    <col min="6157" max="6160" width="8.7109375" style="54" customWidth="1"/>
    <col min="6161" max="6400" width="9.140625" style="54"/>
    <col min="6401" max="6401" width="25.7109375" style="54" customWidth="1"/>
    <col min="6402" max="6402" width="20.7109375" style="54" customWidth="1"/>
    <col min="6403" max="6404" width="10.7109375" style="54" customWidth="1"/>
    <col min="6405" max="6406" width="8.7109375" style="54" customWidth="1"/>
    <col min="6407" max="6407" width="1.7109375" style="54" customWidth="1"/>
    <col min="6408" max="6409" width="10.7109375" style="54" customWidth="1"/>
    <col min="6410" max="6411" width="8.7109375" style="54" customWidth="1"/>
    <col min="6412" max="6412" width="1.7109375" style="54" customWidth="1"/>
    <col min="6413" max="6416" width="8.7109375" style="54" customWidth="1"/>
    <col min="6417" max="6656" width="9.140625" style="54"/>
    <col min="6657" max="6657" width="25.7109375" style="54" customWidth="1"/>
    <col min="6658" max="6658" width="20.7109375" style="54" customWidth="1"/>
    <col min="6659" max="6660" width="10.7109375" style="54" customWidth="1"/>
    <col min="6661" max="6662" width="8.7109375" style="54" customWidth="1"/>
    <col min="6663" max="6663" width="1.7109375" style="54" customWidth="1"/>
    <col min="6664" max="6665" width="10.7109375" style="54" customWidth="1"/>
    <col min="6666" max="6667" width="8.7109375" style="54" customWidth="1"/>
    <col min="6668" max="6668" width="1.7109375" style="54" customWidth="1"/>
    <col min="6669" max="6672" width="8.7109375" style="54" customWidth="1"/>
    <col min="6673" max="6912" width="9.140625" style="54"/>
    <col min="6913" max="6913" width="25.7109375" style="54" customWidth="1"/>
    <col min="6914" max="6914" width="20.7109375" style="54" customWidth="1"/>
    <col min="6915" max="6916" width="10.7109375" style="54" customWidth="1"/>
    <col min="6917" max="6918" width="8.7109375" style="54" customWidth="1"/>
    <col min="6919" max="6919" width="1.7109375" style="54" customWidth="1"/>
    <col min="6920" max="6921" width="10.7109375" style="54" customWidth="1"/>
    <col min="6922" max="6923" width="8.7109375" style="54" customWidth="1"/>
    <col min="6924" max="6924" width="1.7109375" style="54" customWidth="1"/>
    <col min="6925" max="6928" width="8.7109375" style="54" customWidth="1"/>
    <col min="6929" max="7168" width="9.140625" style="54"/>
    <col min="7169" max="7169" width="25.7109375" style="54" customWidth="1"/>
    <col min="7170" max="7170" width="20.7109375" style="54" customWidth="1"/>
    <col min="7171" max="7172" width="10.7109375" style="54" customWidth="1"/>
    <col min="7173" max="7174" width="8.7109375" style="54" customWidth="1"/>
    <col min="7175" max="7175" width="1.7109375" style="54" customWidth="1"/>
    <col min="7176" max="7177" width="10.7109375" style="54" customWidth="1"/>
    <col min="7178" max="7179" width="8.7109375" style="54" customWidth="1"/>
    <col min="7180" max="7180" width="1.7109375" style="54" customWidth="1"/>
    <col min="7181" max="7184" width="8.7109375" style="54" customWidth="1"/>
    <col min="7185" max="7424" width="9.140625" style="54"/>
    <col min="7425" max="7425" width="25.7109375" style="54" customWidth="1"/>
    <col min="7426" max="7426" width="20.7109375" style="54" customWidth="1"/>
    <col min="7427" max="7428" width="10.7109375" style="54" customWidth="1"/>
    <col min="7429" max="7430" width="8.7109375" style="54" customWidth="1"/>
    <col min="7431" max="7431" width="1.7109375" style="54" customWidth="1"/>
    <col min="7432" max="7433" width="10.7109375" style="54" customWidth="1"/>
    <col min="7434" max="7435" width="8.7109375" style="54" customWidth="1"/>
    <col min="7436" max="7436" width="1.7109375" style="54" customWidth="1"/>
    <col min="7437" max="7440" width="8.7109375" style="54" customWidth="1"/>
    <col min="7441" max="7680" width="9.140625" style="54"/>
    <col min="7681" max="7681" width="25.7109375" style="54" customWidth="1"/>
    <col min="7682" max="7682" width="20.7109375" style="54" customWidth="1"/>
    <col min="7683" max="7684" width="10.7109375" style="54" customWidth="1"/>
    <col min="7685" max="7686" width="8.7109375" style="54" customWidth="1"/>
    <col min="7687" max="7687" width="1.7109375" style="54" customWidth="1"/>
    <col min="7688" max="7689" width="10.7109375" style="54" customWidth="1"/>
    <col min="7690" max="7691" width="8.7109375" style="54" customWidth="1"/>
    <col min="7692" max="7692" width="1.7109375" style="54" customWidth="1"/>
    <col min="7693" max="7696" width="8.7109375" style="54" customWidth="1"/>
    <col min="7697" max="7936" width="9.140625" style="54"/>
    <col min="7937" max="7937" width="25.7109375" style="54" customWidth="1"/>
    <col min="7938" max="7938" width="20.7109375" style="54" customWidth="1"/>
    <col min="7939" max="7940" width="10.7109375" style="54" customWidth="1"/>
    <col min="7941" max="7942" width="8.7109375" style="54" customWidth="1"/>
    <col min="7943" max="7943" width="1.7109375" style="54" customWidth="1"/>
    <col min="7944" max="7945" width="10.7109375" style="54" customWidth="1"/>
    <col min="7946" max="7947" width="8.7109375" style="54" customWidth="1"/>
    <col min="7948" max="7948" width="1.7109375" style="54" customWidth="1"/>
    <col min="7949" max="7952" width="8.7109375" style="54" customWidth="1"/>
    <col min="7953" max="8192" width="9.140625" style="54"/>
    <col min="8193" max="8193" width="25.7109375" style="54" customWidth="1"/>
    <col min="8194" max="8194" width="20.7109375" style="54" customWidth="1"/>
    <col min="8195" max="8196" width="10.7109375" style="54" customWidth="1"/>
    <col min="8197" max="8198" width="8.7109375" style="54" customWidth="1"/>
    <col min="8199" max="8199" width="1.7109375" style="54" customWidth="1"/>
    <col min="8200" max="8201" width="10.7109375" style="54" customWidth="1"/>
    <col min="8202" max="8203" width="8.7109375" style="54" customWidth="1"/>
    <col min="8204" max="8204" width="1.7109375" style="54" customWidth="1"/>
    <col min="8205" max="8208" width="8.7109375" style="54" customWidth="1"/>
    <col min="8209" max="8448" width="9.140625" style="54"/>
    <col min="8449" max="8449" width="25.7109375" style="54" customWidth="1"/>
    <col min="8450" max="8450" width="20.7109375" style="54" customWidth="1"/>
    <col min="8451" max="8452" width="10.7109375" style="54" customWidth="1"/>
    <col min="8453" max="8454" width="8.7109375" style="54" customWidth="1"/>
    <col min="8455" max="8455" width="1.7109375" style="54" customWidth="1"/>
    <col min="8456" max="8457" width="10.7109375" style="54" customWidth="1"/>
    <col min="8458" max="8459" width="8.7109375" style="54" customWidth="1"/>
    <col min="8460" max="8460" width="1.7109375" style="54" customWidth="1"/>
    <col min="8461" max="8464" width="8.7109375" style="54" customWidth="1"/>
    <col min="8465" max="8704" width="9.140625" style="54"/>
    <col min="8705" max="8705" width="25.7109375" style="54" customWidth="1"/>
    <col min="8706" max="8706" width="20.7109375" style="54" customWidth="1"/>
    <col min="8707" max="8708" width="10.7109375" style="54" customWidth="1"/>
    <col min="8709" max="8710" width="8.7109375" style="54" customWidth="1"/>
    <col min="8711" max="8711" width="1.7109375" style="54" customWidth="1"/>
    <col min="8712" max="8713" width="10.7109375" style="54" customWidth="1"/>
    <col min="8714" max="8715" width="8.7109375" style="54" customWidth="1"/>
    <col min="8716" max="8716" width="1.7109375" style="54" customWidth="1"/>
    <col min="8717" max="8720" width="8.7109375" style="54" customWidth="1"/>
    <col min="8721" max="8960" width="9.140625" style="54"/>
    <col min="8961" max="8961" width="25.7109375" style="54" customWidth="1"/>
    <col min="8962" max="8962" width="20.7109375" style="54" customWidth="1"/>
    <col min="8963" max="8964" width="10.7109375" style="54" customWidth="1"/>
    <col min="8965" max="8966" width="8.7109375" style="54" customWidth="1"/>
    <col min="8967" max="8967" width="1.7109375" style="54" customWidth="1"/>
    <col min="8968" max="8969" width="10.7109375" style="54" customWidth="1"/>
    <col min="8970" max="8971" width="8.7109375" style="54" customWidth="1"/>
    <col min="8972" max="8972" width="1.7109375" style="54" customWidth="1"/>
    <col min="8973" max="8976" width="8.7109375" style="54" customWidth="1"/>
    <col min="8977" max="9216" width="9.140625" style="54"/>
    <col min="9217" max="9217" width="25.7109375" style="54" customWidth="1"/>
    <col min="9218" max="9218" width="20.7109375" style="54" customWidth="1"/>
    <col min="9219" max="9220" width="10.7109375" style="54" customWidth="1"/>
    <col min="9221" max="9222" width="8.7109375" style="54" customWidth="1"/>
    <col min="9223" max="9223" width="1.7109375" style="54" customWidth="1"/>
    <col min="9224" max="9225" width="10.7109375" style="54" customWidth="1"/>
    <col min="9226" max="9227" width="8.7109375" style="54" customWidth="1"/>
    <col min="9228" max="9228" width="1.7109375" style="54" customWidth="1"/>
    <col min="9229" max="9232" width="8.7109375" style="54" customWidth="1"/>
    <col min="9233" max="9472" width="9.140625" style="54"/>
    <col min="9473" max="9473" width="25.7109375" style="54" customWidth="1"/>
    <col min="9474" max="9474" width="20.7109375" style="54" customWidth="1"/>
    <col min="9475" max="9476" width="10.7109375" style="54" customWidth="1"/>
    <col min="9477" max="9478" width="8.7109375" style="54" customWidth="1"/>
    <col min="9479" max="9479" width="1.7109375" style="54" customWidth="1"/>
    <col min="9480" max="9481" width="10.7109375" style="54" customWidth="1"/>
    <col min="9482" max="9483" width="8.7109375" style="54" customWidth="1"/>
    <col min="9484" max="9484" width="1.7109375" style="54" customWidth="1"/>
    <col min="9485" max="9488" width="8.7109375" style="54" customWidth="1"/>
    <col min="9489" max="9728" width="9.140625" style="54"/>
    <col min="9729" max="9729" width="25.7109375" style="54" customWidth="1"/>
    <col min="9730" max="9730" width="20.7109375" style="54" customWidth="1"/>
    <col min="9731" max="9732" width="10.7109375" style="54" customWidth="1"/>
    <col min="9733" max="9734" width="8.7109375" style="54" customWidth="1"/>
    <col min="9735" max="9735" width="1.7109375" style="54" customWidth="1"/>
    <col min="9736" max="9737" width="10.7109375" style="54" customWidth="1"/>
    <col min="9738" max="9739" width="8.7109375" style="54" customWidth="1"/>
    <col min="9740" max="9740" width="1.7109375" style="54" customWidth="1"/>
    <col min="9741" max="9744" width="8.7109375" style="54" customWidth="1"/>
    <col min="9745" max="9984" width="9.140625" style="54"/>
    <col min="9985" max="9985" width="25.7109375" style="54" customWidth="1"/>
    <col min="9986" max="9986" width="20.7109375" style="54" customWidth="1"/>
    <col min="9987" max="9988" width="10.7109375" style="54" customWidth="1"/>
    <col min="9989" max="9990" width="8.7109375" style="54" customWidth="1"/>
    <col min="9991" max="9991" width="1.7109375" style="54" customWidth="1"/>
    <col min="9992" max="9993" width="10.7109375" style="54" customWidth="1"/>
    <col min="9994" max="9995" width="8.7109375" style="54" customWidth="1"/>
    <col min="9996" max="9996" width="1.7109375" style="54" customWidth="1"/>
    <col min="9997" max="10000" width="8.7109375" style="54" customWidth="1"/>
    <col min="10001" max="10240" width="9.140625" style="54"/>
    <col min="10241" max="10241" width="25.7109375" style="54" customWidth="1"/>
    <col min="10242" max="10242" width="20.7109375" style="54" customWidth="1"/>
    <col min="10243" max="10244" width="10.7109375" style="54" customWidth="1"/>
    <col min="10245" max="10246" width="8.7109375" style="54" customWidth="1"/>
    <col min="10247" max="10247" width="1.7109375" style="54" customWidth="1"/>
    <col min="10248" max="10249" width="10.7109375" style="54" customWidth="1"/>
    <col min="10250" max="10251" width="8.7109375" style="54" customWidth="1"/>
    <col min="10252" max="10252" width="1.7109375" style="54" customWidth="1"/>
    <col min="10253" max="10256" width="8.7109375" style="54" customWidth="1"/>
    <col min="10257" max="10496" width="9.140625" style="54"/>
    <col min="10497" max="10497" width="25.7109375" style="54" customWidth="1"/>
    <col min="10498" max="10498" width="20.7109375" style="54" customWidth="1"/>
    <col min="10499" max="10500" width="10.7109375" style="54" customWidth="1"/>
    <col min="10501" max="10502" width="8.7109375" style="54" customWidth="1"/>
    <col min="10503" max="10503" width="1.7109375" style="54" customWidth="1"/>
    <col min="10504" max="10505" width="10.7109375" style="54" customWidth="1"/>
    <col min="10506" max="10507" width="8.7109375" style="54" customWidth="1"/>
    <col min="10508" max="10508" width="1.7109375" style="54" customWidth="1"/>
    <col min="10509" max="10512" width="8.7109375" style="54" customWidth="1"/>
    <col min="10513" max="10752" width="9.140625" style="54"/>
    <col min="10753" max="10753" width="25.7109375" style="54" customWidth="1"/>
    <col min="10754" max="10754" width="20.7109375" style="54" customWidth="1"/>
    <col min="10755" max="10756" width="10.7109375" style="54" customWidth="1"/>
    <col min="10757" max="10758" width="8.7109375" style="54" customWidth="1"/>
    <col min="10759" max="10759" width="1.7109375" style="54" customWidth="1"/>
    <col min="10760" max="10761" width="10.7109375" style="54" customWidth="1"/>
    <col min="10762" max="10763" width="8.7109375" style="54" customWidth="1"/>
    <col min="10764" max="10764" width="1.7109375" style="54" customWidth="1"/>
    <col min="10765" max="10768" width="8.7109375" style="54" customWidth="1"/>
    <col min="10769" max="11008" width="9.140625" style="54"/>
    <col min="11009" max="11009" width="25.7109375" style="54" customWidth="1"/>
    <col min="11010" max="11010" width="20.7109375" style="54" customWidth="1"/>
    <col min="11011" max="11012" width="10.7109375" style="54" customWidth="1"/>
    <col min="11013" max="11014" width="8.7109375" style="54" customWidth="1"/>
    <col min="11015" max="11015" width="1.7109375" style="54" customWidth="1"/>
    <col min="11016" max="11017" width="10.7109375" style="54" customWidth="1"/>
    <col min="11018" max="11019" width="8.7109375" style="54" customWidth="1"/>
    <col min="11020" max="11020" width="1.7109375" style="54" customWidth="1"/>
    <col min="11021" max="11024" width="8.7109375" style="54" customWidth="1"/>
    <col min="11025" max="11264" width="9.140625" style="54"/>
    <col min="11265" max="11265" width="25.7109375" style="54" customWidth="1"/>
    <col min="11266" max="11266" width="20.7109375" style="54" customWidth="1"/>
    <col min="11267" max="11268" width="10.7109375" style="54" customWidth="1"/>
    <col min="11269" max="11270" width="8.7109375" style="54" customWidth="1"/>
    <col min="11271" max="11271" width="1.7109375" style="54" customWidth="1"/>
    <col min="11272" max="11273" width="10.7109375" style="54" customWidth="1"/>
    <col min="11274" max="11275" width="8.7109375" style="54" customWidth="1"/>
    <col min="11276" max="11276" width="1.7109375" style="54" customWidth="1"/>
    <col min="11277" max="11280" width="8.7109375" style="54" customWidth="1"/>
    <col min="11281" max="11520" width="9.140625" style="54"/>
    <col min="11521" max="11521" width="25.7109375" style="54" customWidth="1"/>
    <col min="11522" max="11522" width="20.7109375" style="54" customWidth="1"/>
    <col min="11523" max="11524" width="10.7109375" style="54" customWidth="1"/>
    <col min="11525" max="11526" width="8.7109375" style="54" customWidth="1"/>
    <col min="11527" max="11527" width="1.7109375" style="54" customWidth="1"/>
    <col min="11528" max="11529" width="10.7109375" style="54" customWidth="1"/>
    <col min="11530" max="11531" width="8.7109375" style="54" customWidth="1"/>
    <col min="11532" max="11532" width="1.7109375" style="54" customWidth="1"/>
    <col min="11533" max="11536" width="8.7109375" style="54" customWidth="1"/>
    <col min="11537" max="11776" width="9.140625" style="54"/>
    <col min="11777" max="11777" width="25.7109375" style="54" customWidth="1"/>
    <col min="11778" max="11778" width="20.7109375" style="54" customWidth="1"/>
    <col min="11779" max="11780" width="10.7109375" style="54" customWidth="1"/>
    <col min="11781" max="11782" width="8.7109375" style="54" customWidth="1"/>
    <col min="11783" max="11783" width="1.7109375" style="54" customWidth="1"/>
    <col min="11784" max="11785" width="10.7109375" style="54" customWidth="1"/>
    <col min="11786" max="11787" width="8.7109375" style="54" customWidth="1"/>
    <col min="11788" max="11788" width="1.7109375" style="54" customWidth="1"/>
    <col min="11789" max="11792" width="8.7109375" style="54" customWidth="1"/>
    <col min="11793" max="12032" width="9.140625" style="54"/>
    <col min="12033" max="12033" width="25.7109375" style="54" customWidth="1"/>
    <col min="12034" max="12034" width="20.7109375" style="54" customWidth="1"/>
    <col min="12035" max="12036" width="10.7109375" style="54" customWidth="1"/>
    <col min="12037" max="12038" width="8.7109375" style="54" customWidth="1"/>
    <col min="12039" max="12039" width="1.7109375" style="54" customWidth="1"/>
    <col min="12040" max="12041" width="10.7109375" style="54" customWidth="1"/>
    <col min="12042" max="12043" width="8.7109375" style="54" customWidth="1"/>
    <col min="12044" max="12044" width="1.7109375" style="54" customWidth="1"/>
    <col min="12045" max="12048" width="8.7109375" style="54" customWidth="1"/>
    <col min="12049" max="12288" width="9.140625" style="54"/>
    <col min="12289" max="12289" width="25.7109375" style="54" customWidth="1"/>
    <col min="12290" max="12290" width="20.7109375" style="54" customWidth="1"/>
    <col min="12291" max="12292" width="10.7109375" style="54" customWidth="1"/>
    <col min="12293" max="12294" width="8.7109375" style="54" customWidth="1"/>
    <col min="12295" max="12295" width="1.7109375" style="54" customWidth="1"/>
    <col min="12296" max="12297" width="10.7109375" style="54" customWidth="1"/>
    <col min="12298" max="12299" width="8.7109375" style="54" customWidth="1"/>
    <col min="12300" max="12300" width="1.7109375" style="54" customWidth="1"/>
    <col min="12301" max="12304" width="8.7109375" style="54" customWidth="1"/>
    <col min="12305" max="12544" width="9.140625" style="54"/>
    <col min="12545" max="12545" width="25.7109375" style="54" customWidth="1"/>
    <col min="12546" max="12546" width="20.7109375" style="54" customWidth="1"/>
    <col min="12547" max="12548" width="10.7109375" style="54" customWidth="1"/>
    <col min="12549" max="12550" width="8.7109375" style="54" customWidth="1"/>
    <col min="12551" max="12551" width="1.7109375" style="54" customWidth="1"/>
    <col min="12552" max="12553" width="10.7109375" style="54" customWidth="1"/>
    <col min="12554" max="12555" width="8.7109375" style="54" customWidth="1"/>
    <col min="12556" max="12556" width="1.7109375" style="54" customWidth="1"/>
    <col min="12557" max="12560" width="8.7109375" style="54" customWidth="1"/>
    <col min="12561" max="12800" width="9.140625" style="54"/>
    <col min="12801" max="12801" width="25.7109375" style="54" customWidth="1"/>
    <col min="12802" max="12802" width="20.7109375" style="54" customWidth="1"/>
    <col min="12803" max="12804" width="10.7109375" style="54" customWidth="1"/>
    <col min="12805" max="12806" width="8.7109375" style="54" customWidth="1"/>
    <col min="12807" max="12807" width="1.7109375" style="54" customWidth="1"/>
    <col min="12808" max="12809" width="10.7109375" style="54" customWidth="1"/>
    <col min="12810" max="12811" width="8.7109375" style="54" customWidth="1"/>
    <col min="12812" max="12812" width="1.7109375" style="54" customWidth="1"/>
    <col min="12813" max="12816" width="8.7109375" style="54" customWidth="1"/>
    <col min="12817" max="13056" width="9.140625" style="54"/>
    <col min="13057" max="13057" width="25.7109375" style="54" customWidth="1"/>
    <col min="13058" max="13058" width="20.7109375" style="54" customWidth="1"/>
    <col min="13059" max="13060" width="10.7109375" style="54" customWidth="1"/>
    <col min="13061" max="13062" width="8.7109375" style="54" customWidth="1"/>
    <col min="13063" max="13063" width="1.7109375" style="54" customWidth="1"/>
    <col min="13064" max="13065" width="10.7109375" style="54" customWidth="1"/>
    <col min="13066" max="13067" width="8.7109375" style="54" customWidth="1"/>
    <col min="13068" max="13068" width="1.7109375" style="54" customWidth="1"/>
    <col min="13069" max="13072" width="8.7109375" style="54" customWidth="1"/>
    <col min="13073" max="13312" width="9.140625" style="54"/>
    <col min="13313" max="13313" width="25.7109375" style="54" customWidth="1"/>
    <col min="13314" max="13314" width="20.7109375" style="54" customWidth="1"/>
    <col min="13315" max="13316" width="10.7109375" style="54" customWidth="1"/>
    <col min="13317" max="13318" width="8.7109375" style="54" customWidth="1"/>
    <col min="13319" max="13319" width="1.7109375" style="54" customWidth="1"/>
    <col min="13320" max="13321" width="10.7109375" style="54" customWidth="1"/>
    <col min="13322" max="13323" width="8.7109375" style="54" customWidth="1"/>
    <col min="13324" max="13324" width="1.7109375" style="54" customWidth="1"/>
    <col min="13325" max="13328" width="8.7109375" style="54" customWidth="1"/>
    <col min="13329" max="13568" width="9.140625" style="54"/>
    <col min="13569" max="13569" width="25.7109375" style="54" customWidth="1"/>
    <col min="13570" max="13570" width="20.7109375" style="54" customWidth="1"/>
    <col min="13571" max="13572" width="10.7109375" style="54" customWidth="1"/>
    <col min="13573" max="13574" width="8.7109375" style="54" customWidth="1"/>
    <col min="13575" max="13575" width="1.7109375" style="54" customWidth="1"/>
    <col min="13576" max="13577" width="10.7109375" style="54" customWidth="1"/>
    <col min="13578" max="13579" width="8.7109375" style="54" customWidth="1"/>
    <col min="13580" max="13580" width="1.7109375" style="54" customWidth="1"/>
    <col min="13581" max="13584" width="8.7109375" style="54" customWidth="1"/>
    <col min="13585" max="13824" width="9.140625" style="54"/>
    <col min="13825" max="13825" width="25.7109375" style="54" customWidth="1"/>
    <col min="13826" max="13826" width="20.7109375" style="54" customWidth="1"/>
    <col min="13827" max="13828" width="10.7109375" style="54" customWidth="1"/>
    <col min="13829" max="13830" width="8.7109375" style="54" customWidth="1"/>
    <col min="13831" max="13831" width="1.7109375" style="54" customWidth="1"/>
    <col min="13832" max="13833" width="10.7109375" style="54" customWidth="1"/>
    <col min="13834" max="13835" width="8.7109375" style="54" customWidth="1"/>
    <col min="13836" max="13836" width="1.7109375" style="54" customWidth="1"/>
    <col min="13837" max="13840" width="8.7109375" style="54" customWidth="1"/>
    <col min="13841" max="14080" width="9.140625" style="54"/>
    <col min="14081" max="14081" width="25.7109375" style="54" customWidth="1"/>
    <col min="14082" max="14082" width="20.7109375" style="54" customWidth="1"/>
    <col min="14083" max="14084" width="10.7109375" style="54" customWidth="1"/>
    <col min="14085" max="14086" width="8.7109375" style="54" customWidth="1"/>
    <col min="14087" max="14087" width="1.7109375" style="54" customWidth="1"/>
    <col min="14088" max="14089" width="10.7109375" style="54" customWidth="1"/>
    <col min="14090" max="14091" width="8.7109375" style="54" customWidth="1"/>
    <col min="14092" max="14092" width="1.7109375" style="54" customWidth="1"/>
    <col min="14093" max="14096" width="8.7109375" style="54" customWidth="1"/>
    <col min="14097" max="14336" width="9.140625" style="54"/>
    <col min="14337" max="14337" width="25.7109375" style="54" customWidth="1"/>
    <col min="14338" max="14338" width="20.7109375" style="54" customWidth="1"/>
    <col min="14339" max="14340" width="10.7109375" style="54" customWidth="1"/>
    <col min="14341" max="14342" width="8.7109375" style="54" customWidth="1"/>
    <col min="14343" max="14343" width="1.7109375" style="54" customWidth="1"/>
    <col min="14344" max="14345" width="10.7109375" style="54" customWidth="1"/>
    <col min="14346" max="14347" width="8.7109375" style="54" customWidth="1"/>
    <col min="14348" max="14348" width="1.7109375" style="54" customWidth="1"/>
    <col min="14349" max="14352" width="8.7109375" style="54" customWidth="1"/>
    <col min="14353" max="14592" width="9.140625" style="54"/>
    <col min="14593" max="14593" width="25.7109375" style="54" customWidth="1"/>
    <col min="14594" max="14594" width="20.7109375" style="54" customWidth="1"/>
    <col min="14595" max="14596" width="10.7109375" style="54" customWidth="1"/>
    <col min="14597" max="14598" width="8.7109375" style="54" customWidth="1"/>
    <col min="14599" max="14599" width="1.7109375" style="54" customWidth="1"/>
    <col min="14600" max="14601" width="10.7109375" style="54" customWidth="1"/>
    <col min="14602" max="14603" width="8.7109375" style="54" customWidth="1"/>
    <col min="14604" max="14604" width="1.7109375" style="54" customWidth="1"/>
    <col min="14605" max="14608" width="8.7109375" style="54" customWidth="1"/>
    <col min="14609" max="14848" width="9.140625" style="54"/>
    <col min="14849" max="14849" width="25.7109375" style="54" customWidth="1"/>
    <col min="14850" max="14850" width="20.7109375" style="54" customWidth="1"/>
    <col min="14851" max="14852" width="10.7109375" style="54" customWidth="1"/>
    <col min="14853" max="14854" width="8.7109375" style="54" customWidth="1"/>
    <col min="14855" max="14855" width="1.7109375" style="54" customWidth="1"/>
    <col min="14856" max="14857" width="10.7109375" style="54" customWidth="1"/>
    <col min="14858" max="14859" width="8.7109375" style="54" customWidth="1"/>
    <col min="14860" max="14860" width="1.7109375" style="54" customWidth="1"/>
    <col min="14861" max="14864" width="8.7109375" style="54" customWidth="1"/>
    <col min="14865" max="15104" width="9.140625" style="54"/>
    <col min="15105" max="15105" width="25.7109375" style="54" customWidth="1"/>
    <col min="15106" max="15106" width="20.7109375" style="54" customWidth="1"/>
    <col min="15107" max="15108" width="10.7109375" style="54" customWidth="1"/>
    <col min="15109" max="15110" width="8.7109375" style="54" customWidth="1"/>
    <col min="15111" max="15111" width="1.7109375" style="54" customWidth="1"/>
    <col min="15112" max="15113" width="10.7109375" style="54" customWidth="1"/>
    <col min="15114" max="15115" width="8.7109375" style="54" customWidth="1"/>
    <col min="15116" max="15116" width="1.7109375" style="54" customWidth="1"/>
    <col min="15117" max="15120" width="8.7109375" style="54" customWidth="1"/>
    <col min="15121" max="15360" width="9.140625" style="54"/>
    <col min="15361" max="15361" width="25.7109375" style="54" customWidth="1"/>
    <col min="15362" max="15362" width="20.7109375" style="54" customWidth="1"/>
    <col min="15363" max="15364" width="10.7109375" style="54" customWidth="1"/>
    <col min="15365" max="15366" width="8.7109375" style="54" customWidth="1"/>
    <col min="15367" max="15367" width="1.7109375" style="54" customWidth="1"/>
    <col min="15368" max="15369" width="10.7109375" style="54" customWidth="1"/>
    <col min="15370" max="15371" width="8.7109375" style="54" customWidth="1"/>
    <col min="15372" max="15372" width="1.7109375" style="54" customWidth="1"/>
    <col min="15373" max="15376" width="8.7109375" style="54" customWidth="1"/>
    <col min="15377" max="15616" width="9.140625" style="54"/>
    <col min="15617" max="15617" width="25.7109375" style="54" customWidth="1"/>
    <col min="15618" max="15618" width="20.7109375" style="54" customWidth="1"/>
    <col min="15619" max="15620" width="10.7109375" style="54" customWidth="1"/>
    <col min="15621" max="15622" width="8.7109375" style="54" customWidth="1"/>
    <col min="15623" max="15623" width="1.7109375" style="54" customWidth="1"/>
    <col min="15624" max="15625" width="10.7109375" style="54" customWidth="1"/>
    <col min="15626" max="15627" width="8.7109375" style="54" customWidth="1"/>
    <col min="15628" max="15628" width="1.7109375" style="54" customWidth="1"/>
    <col min="15629" max="15632" width="8.7109375" style="54" customWidth="1"/>
    <col min="15633" max="15872" width="9.140625" style="54"/>
    <col min="15873" max="15873" width="25.7109375" style="54" customWidth="1"/>
    <col min="15874" max="15874" width="20.7109375" style="54" customWidth="1"/>
    <col min="15875" max="15876" width="10.7109375" style="54" customWidth="1"/>
    <col min="15877" max="15878" width="8.7109375" style="54" customWidth="1"/>
    <col min="15879" max="15879" width="1.7109375" style="54" customWidth="1"/>
    <col min="15880" max="15881" width="10.7109375" style="54" customWidth="1"/>
    <col min="15882" max="15883" width="8.7109375" style="54" customWidth="1"/>
    <col min="15884" max="15884" width="1.7109375" style="54" customWidth="1"/>
    <col min="15885" max="15888" width="8.7109375" style="54" customWidth="1"/>
    <col min="15889" max="16128" width="9.140625" style="54"/>
    <col min="16129" max="16129" width="25.7109375" style="54" customWidth="1"/>
    <col min="16130" max="16130" width="20.7109375" style="54" customWidth="1"/>
    <col min="16131" max="16132" width="10.7109375" style="54" customWidth="1"/>
    <col min="16133" max="16134" width="8.7109375" style="54" customWidth="1"/>
    <col min="16135" max="16135" width="1.7109375" style="54" customWidth="1"/>
    <col min="16136" max="16137" width="10.7109375" style="54" customWidth="1"/>
    <col min="16138" max="16139" width="8.7109375" style="54" customWidth="1"/>
    <col min="16140" max="16140" width="1.7109375" style="54" customWidth="1"/>
    <col min="16141" max="16144" width="8.7109375" style="54" customWidth="1"/>
    <col min="16145" max="16384" width="9.140625" style="54"/>
  </cols>
  <sheetData>
    <row r="1" spans="1:16" ht="22.5" customHeight="1" thickBot="1" x14ac:dyDescent="0.25">
      <c r="A1" s="30" t="s">
        <v>412</v>
      </c>
      <c r="B1" s="72"/>
      <c r="C1" s="135"/>
      <c r="D1" s="135"/>
      <c r="E1" s="147"/>
      <c r="F1" s="147"/>
      <c r="G1" s="146"/>
      <c r="H1" s="136"/>
      <c r="I1" s="136"/>
      <c r="J1" s="147"/>
      <c r="K1" s="147"/>
      <c r="L1" s="146"/>
      <c r="M1" s="136"/>
      <c r="N1" s="136"/>
      <c r="O1" s="147"/>
      <c r="P1" s="147"/>
    </row>
    <row r="2" spans="1:16" s="106" customFormat="1" ht="15" customHeight="1" x14ac:dyDescent="0.2">
      <c r="A2" s="115"/>
      <c r="B2" s="115"/>
      <c r="C2" s="148"/>
      <c r="D2" s="148" t="s">
        <v>124</v>
      </c>
      <c r="E2" s="149"/>
      <c r="F2" s="149"/>
      <c r="G2" s="150"/>
      <c r="H2" s="139"/>
      <c r="I2" s="139" t="s">
        <v>125</v>
      </c>
      <c r="J2" s="149"/>
      <c r="K2" s="149"/>
      <c r="L2" s="150"/>
      <c r="M2" s="139"/>
      <c r="N2" s="139" t="s">
        <v>126</v>
      </c>
      <c r="O2" s="149"/>
      <c r="P2" s="149"/>
    </row>
    <row r="3" spans="1:16" s="106" customFormat="1" ht="15" customHeight="1" x14ac:dyDescent="0.2">
      <c r="C3" s="151"/>
      <c r="D3" s="151"/>
      <c r="E3" s="152" t="s">
        <v>65</v>
      </c>
      <c r="F3" s="152" t="s">
        <v>64</v>
      </c>
      <c r="G3" s="140"/>
      <c r="H3" s="153"/>
      <c r="I3" s="153"/>
      <c r="J3" s="152" t="s">
        <v>65</v>
      </c>
      <c r="K3" s="152" t="s">
        <v>64</v>
      </c>
      <c r="L3" s="140"/>
      <c r="M3" s="153"/>
      <c r="N3" s="153"/>
      <c r="O3" s="152" t="s">
        <v>65</v>
      </c>
      <c r="P3" s="152" t="s">
        <v>64</v>
      </c>
    </row>
    <row r="4" spans="1:16" s="106" customFormat="1" ht="15" customHeight="1" thickBot="1" x14ac:dyDescent="0.25">
      <c r="A4" s="116" t="s">
        <v>127</v>
      </c>
      <c r="B4" s="116" t="s">
        <v>128</v>
      </c>
      <c r="C4" s="117">
        <v>2020</v>
      </c>
      <c r="D4" s="117">
        <v>2021</v>
      </c>
      <c r="E4" s="117" t="s">
        <v>62</v>
      </c>
      <c r="F4" s="117" t="s">
        <v>66</v>
      </c>
      <c r="G4" s="117"/>
      <c r="H4" s="117">
        <v>2020</v>
      </c>
      <c r="I4" s="117">
        <v>2021</v>
      </c>
      <c r="J4" s="118" t="s">
        <v>62</v>
      </c>
      <c r="K4" s="118" t="s">
        <v>66</v>
      </c>
      <c r="L4" s="154"/>
      <c r="M4" s="117">
        <v>2020</v>
      </c>
      <c r="N4" s="117">
        <v>2021</v>
      </c>
      <c r="O4" s="118" t="s">
        <v>62</v>
      </c>
      <c r="P4" s="118" t="s">
        <v>66</v>
      </c>
    </row>
    <row r="5" spans="1:16" ht="6" customHeight="1" x14ac:dyDescent="0.2">
      <c r="A5" s="155"/>
      <c r="B5" s="155"/>
      <c r="G5" s="156"/>
      <c r="L5" s="156"/>
    </row>
    <row r="6" spans="1:16" x14ac:dyDescent="0.2">
      <c r="A6" s="54" t="s">
        <v>343</v>
      </c>
      <c r="B6" s="54" t="s">
        <v>82</v>
      </c>
      <c r="C6" s="98">
        <v>93195</v>
      </c>
      <c r="D6" s="98">
        <v>1759</v>
      </c>
      <c r="E6" s="96">
        <v>0.15664587257272367</v>
      </c>
      <c r="F6" s="96">
        <v>-98.112559686678466</v>
      </c>
      <c r="G6" s="156"/>
      <c r="H6" s="99">
        <v>1038.5250000000001</v>
      </c>
      <c r="I6" s="99">
        <v>1281.8689999999999</v>
      </c>
      <c r="J6" s="96">
        <v>0.14324123509694037</v>
      </c>
      <c r="K6" s="96">
        <v>23.431693989071011</v>
      </c>
      <c r="L6" s="156"/>
      <c r="M6" s="99">
        <v>88.584999999999994</v>
      </c>
      <c r="N6" s="99">
        <v>60.3</v>
      </c>
      <c r="O6" s="96">
        <v>0.24443634701189135</v>
      </c>
      <c r="P6" s="96">
        <v>-31.929784952305695</v>
      </c>
    </row>
    <row r="7" spans="1:16" x14ac:dyDescent="0.2">
      <c r="A7" s="54" t="s">
        <v>83</v>
      </c>
      <c r="B7" s="54" t="s">
        <v>84</v>
      </c>
      <c r="C7" s="98">
        <v>309806</v>
      </c>
      <c r="D7" s="98" t="s">
        <v>69</v>
      </c>
      <c r="E7" s="96" t="s">
        <v>69</v>
      </c>
      <c r="F7" s="96">
        <v>-100</v>
      </c>
      <c r="G7" s="156"/>
      <c r="H7" s="99">
        <v>6441.1360000000004</v>
      </c>
      <c r="I7" s="99">
        <v>2112.7579999999998</v>
      </c>
      <c r="J7" s="96">
        <v>0.23608813800859643</v>
      </c>
      <c r="K7" s="96">
        <v>-67.198984775356394</v>
      </c>
      <c r="L7" s="156"/>
      <c r="M7" s="99">
        <v>372.92</v>
      </c>
      <c r="N7" s="99">
        <v>391.93299999999999</v>
      </c>
      <c r="O7" s="96">
        <v>1.5887673431743219</v>
      </c>
      <c r="P7" s="96">
        <v>5.098412528156171</v>
      </c>
    </row>
    <row r="8" spans="1:16" x14ac:dyDescent="0.2">
      <c r="B8" s="54" t="s">
        <v>88</v>
      </c>
      <c r="C8" s="98" t="s">
        <v>69</v>
      </c>
      <c r="D8" s="98" t="s">
        <v>69</v>
      </c>
      <c r="E8" s="96" t="s">
        <v>69</v>
      </c>
      <c r="F8" s="96" t="s">
        <v>69</v>
      </c>
      <c r="G8" s="156"/>
      <c r="H8" s="99">
        <v>278.61500000000001</v>
      </c>
      <c r="I8" s="99">
        <v>3088.2379999999998</v>
      </c>
      <c r="J8" s="96">
        <v>0.34509222501933107</v>
      </c>
      <c r="K8" s="96" t="s">
        <v>285</v>
      </c>
      <c r="L8" s="156"/>
      <c r="M8" s="99">
        <v>47.923000000000002</v>
      </c>
      <c r="N8" s="99">
        <v>478.25299999999999</v>
      </c>
      <c r="O8" s="96">
        <v>1.9386802034407642</v>
      </c>
      <c r="P8" s="96">
        <v>897.96131293950714</v>
      </c>
    </row>
    <row r="9" spans="1:16" x14ac:dyDescent="0.2">
      <c r="B9" s="54" t="s">
        <v>108</v>
      </c>
      <c r="C9" s="98" t="s">
        <v>69</v>
      </c>
      <c r="D9" s="98" t="s">
        <v>69</v>
      </c>
      <c r="E9" s="96" t="s">
        <v>69</v>
      </c>
      <c r="F9" s="96" t="s">
        <v>69</v>
      </c>
      <c r="G9" s="156"/>
      <c r="H9" s="99" t="s">
        <v>69</v>
      </c>
      <c r="I9" s="99">
        <v>36.689</v>
      </c>
      <c r="J9" s="96">
        <v>4.0997774924517606E-3</v>
      </c>
      <c r="K9" s="96" t="s">
        <v>69</v>
      </c>
      <c r="L9" s="156"/>
      <c r="M9" s="99" t="s">
        <v>69</v>
      </c>
      <c r="N9" s="99" t="s">
        <v>70</v>
      </c>
      <c r="O9" s="96" t="s">
        <v>70</v>
      </c>
      <c r="P9" s="96" t="s">
        <v>69</v>
      </c>
    </row>
    <row r="10" spans="1:16" s="94" customFormat="1" ht="12.75" customHeight="1" x14ac:dyDescent="0.2">
      <c r="A10" s="54" t="s">
        <v>83</v>
      </c>
      <c r="B10" s="94" t="s">
        <v>96</v>
      </c>
      <c r="C10" s="98">
        <v>309806</v>
      </c>
      <c r="D10" s="98" t="s">
        <v>69</v>
      </c>
      <c r="E10" s="96" t="s">
        <v>69</v>
      </c>
      <c r="F10" s="96">
        <v>-100</v>
      </c>
      <c r="G10" s="156"/>
      <c r="H10" s="99">
        <v>6719.7510000000002</v>
      </c>
      <c r="I10" s="99">
        <v>5237.6849999999995</v>
      </c>
      <c r="J10" s="96">
        <v>0.58528014052037924</v>
      </c>
      <c r="K10" s="96">
        <v>-22.055370801685971</v>
      </c>
      <c r="L10" s="156"/>
      <c r="M10" s="99">
        <v>420.84300000000002</v>
      </c>
      <c r="N10" s="99">
        <v>870.18599999999992</v>
      </c>
      <c r="O10" s="96">
        <v>3.5274475466150861</v>
      </c>
      <c r="P10" s="96">
        <v>106.77212167007646</v>
      </c>
    </row>
    <row r="11" spans="1:16" s="94" customFormat="1" ht="12.75" customHeight="1" x14ac:dyDescent="0.2">
      <c r="A11" s="94" t="s">
        <v>384</v>
      </c>
      <c r="B11" s="94" t="s">
        <v>88</v>
      </c>
      <c r="C11" s="98">
        <v>1878</v>
      </c>
      <c r="D11" s="98">
        <v>137</v>
      </c>
      <c r="E11" s="96">
        <v>1.2200389165698204E-2</v>
      </c>
      <c r="F11" s="96">
        <v>-92.705005324813627</v>
      </c>
      <c r="G11" s="156"/>
      <c r="H11" s="99">
        <v>6.3890000000000002</v>
      </c>
      <c r="I11" s="99">
        <v>1.232</v>
      </c>
      <c r="J11" s="96">
        <v>1.3766867101040007E-4</v>
      </c>
      <c r="K11" s="96">
        <v>-80.716857098137424</v>
      </c>
      <c r="L11" s="156"/>
      <c r="M11" s="99" t="s">
        <v>70</v>
      </c>
      <c r="N11" s="99" t="s">
        <v>70</v>
      </c>
      <c r="O11" s="96" t="s">
        <v>70</v>
      </c>
      <c r="P11" s="96" t="s">
        <v>69</v>
      </c>
    </row>
    <row r="12" spans="1:16" s="94" customFormat="1" ht="12.75" customHeight="1" x14ac:dyDescent="0.2">
      <c r="A12" s="94" t="s">
        <v>85</v>
      </c>
      <c r="B12" s="94" t="s">
        <v>86</v>
      </c>
      <c r="C12" s="98">
        <v>221931</v>
      </c>
      <c r="D12" s="98" t="s">
        <v>69</v>
      </c>
      <c r="E12" s="96" t="s">
        <v>69</v>
      </c>
      <c r="F12" s="96">
        <v>-100</v>
      </c>
      <c r="G12" s="156"/>
      <c r="H12" s="99">
        <v>8857.5730000000003</v>
      </c>
      <c r="I12" s="99">
        <v>18760.006000000001</v>
      </c>
      <c r="J12" s="96">
        <v>2.0963190699408538</v>
      </c>
      <c r="K12" s="96">
        <v>111.79623357323729</v>
      </c>
      <c r="L12" s="156"/>
      <c r="M12" s="99">
        <v>293.029</v>
      </c>
      <c r="N12" s="99">
        <v>529.37800000000004</v>
      </c>
      <c r="O12" s="96">
        <v>2.1459241212016753</v>
      </c>
      <c r="P12" s="96">
        <v>80.657204577021417</v>
      </c>
    </row>
    <row r="13" spans="1:16" s="94" customFormat="1" ht="12.75" customHeight="1" x14ac:dyDescent="0.2">
      <c r="A13" s="94" t="s">
        <v>330</v>
      </c>
      <c r="B13" s="94" t="s">
        <v>226</v>
      </c>
      <c r="C13" s="98">
        <v>140716</v>
      </c>
      <c r="D13" s="98">
        <v>12676</v>
      </c>
      <c r="E13" s="96">
        <v>1.1288476866013901</v>
      </c>
      <c r="F13" s="96">
        <v>-90.991784871656392</v>
      </c>
      <c r="G13" s="156"/>
      <c r="H13" s="99">
        <v>2761.223</v>
      </c>
      <c r="I13" s="99">
        <v>704.77300000000002</v>
      </c>
      <c r="J13" s="96">
        <v>7.8754190157477852E-2</v>
      </c>
      <c r="K13" s="96">
        <v>-74.476056443105094</v>
      </c>
      <c r="L13" s="156"/>
      <c r="M13" s="99">
        <v>86.956000000000003</v>
      </c>
      <c r="N13" s="99">
        <v>266.29000000000002</v>
      </c>
      <c r="O13" s="96">
        <v>1.0794519874924802</v>
      </c>
      <c r="P13" s="96">
        <v>206.23533741202448</v>
      </c>
    </row>
    <row r="14" spans="1:16" s="94" customFormat="1" ht="12.75" customHeight="1" x14ac:dyDescent="0.2">
      <c r="A14" s="94" t="s">
        <v>322</v>
      </c>
      <c r="B14" s="94" t="s">
        <v>46</v>
      </c>
      <c r="C14" s="98">
        <v>39292</v>
      </c>
      <c r="D14" s="98">
        <v>331</v>
      </c>
      <c r="E14" s="96">
        <v>2.9476852655810994E-2</v>
      </c>
      <c r="F14" s="96">
        <v>-99.15758933116156</v>
      </c>
      <c r="G14" s="156"/>
      <c r="H14" s="99">
        <v>842.75699999999995</v>
      </c>
      <c r="I14" s="99">
        <v>5.1989999999999998</v>
      </c>
      <c r="J14" s="96">
        <v>5.8095732190184253E-4</v>
      </c>
      <c r="K14" s="96">
        <v>-99.383096194988596</v>
      </c>
      <c r="L14" s="156"/>
      <c r="M14" s="99">
        <v>2.4510000000000001</v>
      </c>
      <c r="N14" s="99">
        <v>5.1999999999999998E-2</v>
      </c>
      <c r="O14" s="96">
        <v>2.1079087967857961E-4</v>
      </c>
      <c r="P14" s="96">
        <v>-97.878416972664212</v>
      </c>
    </row>
    <row r="15" spans="1:16" s="94" customFormat="1" ht="12.75" customHeight="1" x14ac:dyDescent="0.2">
      <c r="A15" s="94" t="s">
        <v>87</v>
      </c>
      <c r="B15" s="94" t="s">
        <v>230</v>
      </c>
      <c r="C15" s="98">
        <v>18335</v>
      </c>
      <c r="D15" s="98" t="s">
        <v>69</v>
      </c>
      <c r="E15" s="96" t="s">
        <v>69</v>
      </c>
      <c r="F15" s="96">
        <v>-100</v>
      </c>
      <c r="G15" s="156"/>
      <c r="H15" s="99">
        <v>54.262</v>
      </c>
      <c r="I15" s="99" t="s">
        <v>69</v>
      </c>
      <c r="J15" s="96" t="s">
        <v>69</v>
      </c>
      <c r="K15" s="96">
        <v>-100</v>
      </c>
      <c r="L15" s="156"/>
      <c r="M15" s="99">
        <v>0.33</v>
      </c>
      <c r="N15" s="99" t="s">
        <v>69</v>
      </c>
      <c r="O15" s="96" t="s">
        <v>69</v>
      </c>
      <c r="P15" s="96">
        <v>-100</v>
      </c>
    </row>
    <row r="16" spans="1:16" s="94" customFormat="1" ht="12.75" customHeight="1" x14ac:dyDescent="0.2">
      <c r="B16" s="94" t="s">
        <v>88</v>
      </c>
      <c r="C16" s="98">
        <v>2093790</v>
      </c>
      <c r="D16" s="98">
        <v>317127</v>
      </c>
      <c r="E16" s="96">
        <v>28.241407408396896</v>
      </c>
      <c r="F16" s="96">
        <v>-84.853925178742855</v>
      </c>
      <c r="G16" s="156"/>
      <c r="H16" s="99">
        <v>48600.093000000001</v>
      </c>
      <c r="I16" s="99">
        <v>27786.743999999999</v>
      </c>
      <c r="J16" s="96">
        <v>3.1050033426836108</v>
      </c>
      <c r="K16" s="96">
        <v>-42.825739037166045</v>
      </c>
      <c r="L16" s="156"/>
      <c r="M16" s="99">
        <v>2276.13</v>
      </c>
      <c r="N16" s="99">
        <v>1209.8230000000001</v>
      </c>
      <c r="O16" s="96">
        <v>4.9042241235649664</v>
      </c>
      <c r="P16" s="96">
        <v>-46.847368120450064</v>
      </c>
    </row>
    <row r="17" spans="1:16" s="94" customFormat="1" ht="12.75" customHeight="1" x14ac:dyDescent="0.2">
      <c r="B17" s="94" t="s">
        <v>108</v>
      </c>
      <c r="C17" s="98" t="s">
        <v>69</v>
      </c>
      <c r="D17" s="98" t="s">
        <v>70</v>
      </c>
      <c r="E17" s="96" t="s">
        <v>70</v>
      </c>
      <c r="F17" s="96" t="s">
        <v>69</v>
      </c>
      <c r="G17" s="156"/>
      <c r="H17" s="99" t="s">
        <v>69</v>
      </c>
      <c r="I17" s="99">
        <v>595.45399999999995</v>
      </c>
      <c r="J17" s="96">
        <v>6.6538442230378872E-2</v>
      </c>
      <c r="K17" s="96" t="s">
        <v>69</v>
      </c>
      <c r="L17" s="156"/>
      <c r="M17" s="99" t="s">
        <v>69</v>
      </c>
      <c r="N17" s="99">
        <v>5.0039999999999996</v>
      </c>
      <c r="O17" s="96">
        <v>2.0284568498300237E-2</v>
      </c>
      <c r="P17" s="96" t="s">
        <v>69</v>
      </c>
    </row>
    <row r="18" spans="1:16" s="94" customFormat="1" ht="12.75" customHeight="1" x14ac:dyDescent="0.2">
      <c r="B18" s="94" t="s">
        <v>114</v>
      </c>
      <c r="C18" s="98" t="s">
        <v>69</v>
      </c>
      <c r="D18" s="98">
        <v>298</v>
      </c>
      <c r="E18" s="96">
        <v>2.6538072783781497E-2</v>
      </c>
      <c r="F18" s="96" t="s">
        <v>69</v>
      </c>
      <c r="G18" s="156"/>
      <c r="H18" s="99" t="s">
        <v>69</v>
      </c>
      <c r="I18" s="99">
        <v>1.2509999999999999</v>
      </c>
      <c r="J18" s="96">
        <v>1.3979180798215138E-4</v>
      </c>
      <c r="K18" s="96" t="s">
        <v>69</v>
      </c>
      <c r="L18" s="156"/>
      <c r="M18" s="99" t="s">
        <v>69</v>
      </c>
      <c r="N18" s="99" t="s">
        <v>70</v>
      </c>
      <c r="O18" s="96" t="s">
        <v>70</v>
      </c>
      <c r="P18" s="96" t="s">
        <v>69</v>
      </c>
    </row>
    <row r="19" spans="1:16" s="94" customFormat="1" ht="12.75" customHeight="1" x14ac:dyDescent="0.2">
      <c r="A19" s="94" t="s">
        <v>87</v>
      </c>
      <c r="B19" s="94" t="s">
        <v>96</v>
      </c>
      <c r="C19" s="98">
        <v>2112125</v>
      </c>
      <c r="D19" s="98">
        <v>317425</v>
      </c>
      <c r="E19" s="96">
        <v>28.267945481180679</v>
      </c>
      <c r="F19" s="96">
        <v>-84.971296679884006</v>
      </c>
      <c r="G19" s="156"/>
      <c r="H19" s="99">
        <v>48654.355000000003</v>
      </c>
      <c r="I19" s="99">
        <v>28383.449000000001</v>
      </c>
      <c r="J19" s="96">
        <v>3.1716815767219719</v>
      </c>
      <c r="K19" s="96">
        <v>-41.663086480131128</v>
      </c>
      <c r="L19" s="156"/>
      <c r="M19" s="99">
        <v>2276.46</v>
      </c>
      <c r="N19" s="99">
        <v>1214.827</v>
      </c>
      <c r="O19" s="96">
        <v>4.9245086920632657</v>
      </c>
      <c r="P19" s="96">
        <v>-46.635258251847169</v>
      </c>
    </row>
    <row r="20" spans="1:16" s="94" customFormat="1" ht="12.75" customHeight="1" x14ac:dyDescent="0.2">
      <c r="A20" s="94" t="s">
        <v>316</v>
      </c>
      <c r="B20" s="94" t="s">
        <v>89</v>
      </c>
      <c r="C20" s="98">
        <v>110350</v>
      </c>
      <c r="D20" s="98">
        <v>15800</v>
      </c>
      <c r="E20" s="96">
        <v>1.4070521811535155</v>
      </c>
      <c r="F20" s="96">
        <v>-85.681921159945631</v>
      </c>
      <c r="G20" s="156"/>
      <c r="H20" s="99">
        <v>3852.2089999999998</v>
      </c>
      <c r="I20" s="99">
        <v>4411.26</v>
      </c>
      <c r="J20" s="96">
        <v>0.49293206305303372</v>
      </c>
      <c r="K20" s="96">
        <v>14.512478424716836</v>
      </c>
      <c r="L20" s="156"/>
      <c r="M20" s="99" t="s">
        <v>70</v>
      </c>
      <c r="N20" s="99" t="s">
        <v>70</v>
      </c>
      <c r="O20" s="96" t="s">
        <v>70</v>
      </c>
      <c r="P20" s="96" t="s">
        <v>69</v>
      </c>
    </row>
    <row r="21" spans="1:16" s="94" customFormat="1" ht="12.75" customHeight="1" x14ac:dyDescent="0.2">
      <c r="A21" s="94" t="s">
        <v>312</v>
      </c>
      <c r="B21" s="94" t="s">
        <v>92</v>
      </c>
      <c r="C21" s="98">
        <v>107178</v>
      </c>
      <c r="D21" s="98">
        <v>2574</v>
      </c>
      <c r="E21" s="96">
        <v>0.22922483001830057</v>
      </c>
      <c r="F21" s="96">
        <v>-97.598387728824946</v>
      </c>
      <c r="G21" s="156"/>
      <c r="H21" s="99">
        <v>302.91399999999999</v>
      </c>
      <c r="I21" s="99">
        <v>54.756999999999998</v>
      </c>
      <c r="J21" s="96">
        <v>6.118769008536102E-3</v>
      </c>
      <c r="K21" s="96">
        <v>-81.923252144172935</v>
      </c>
      <c r="L21" s="156"/>
      <c r="M21" s="99">
        <v>54.735999999999997</v>
      </c>
      <c r="N21" s="99">
        <v>0.20200000000000001</v>
      </c>
      <c r="O21" s="96">
        <v>8.1884149413602089E-4</v>
      </c>
      <c r="P21" s="96">
        <v>-99.630955860859387</v>
      </c>
    </row>
    <row r="22" spans="1:16" s="94" customFormat="1" ht="12.75" customHeight="1" x14ac:dyDescent="0.2">
      <c r="A22" s="94" t="s">
        <v>280</v>
      </c>
      <c r="B22" s="94" t="s">
        <v>95</v>
      </c>
      <c r="C22" s="98">
        <v>772780</v>
      </c>
      <c r="D22" s="98">
        <v>47</v>
      </c>
      <c r="E22" s="96">
        <v>4.1855349692541286E-3</v>
      </c>
      <c r="F22" s="96">
        <v>-99.993918062061653</v>
      </c>
      <c r="G22" s="156"/>
      <c r="H22" s="99">
        <v>14945.978999999999</v>
      </c>
      <c r="I22" s="99">
        <v>438.80399999999997</v>
      </c>
      <c r="J22" s="96">
        <v>4.9033736618545126E-2</v>
      </c>
      <c r="K22" s="96">
        <v>-97.064066529198257</v>
      </c>
      <c r="L22" s="156"/>
      <c r="M22" s="99" t="s">
        <v>70</v>
      </c>
      <c r="N22" s="99" t="s">
        <v>70</v>
      </c>
      <c r="O22" s="96" t="s">
        <v>70</v>
      </c>
      <c r="P22" s="96" t="s">
        <v>69</v>
      </c>
    </row>
    <row r="23" spans="1:16" s="94" customFormat="1" ht="12.75" customHeight="1" x14ac:dyDescent="0.2">
      <c r="A23" s="94" t="s">
        <v>344</v>
      </c>
      <c r="B23" s="94" t="s">
        <v>94</v>
      </c>
      <c r="C23" s="98">
        <v>159800</v>
      </c>
      <c r="D23" s="98">
        <v>12288</v>
      </c>
      <c r="E23" s="96">
        <v>1.0942947596211645</v>
      </c>
      <c r="F23" s="96">
        <v>-92.310387984981219</v>
      </c>
      <c r="G23" s="156"/>
      <c r="H23" s="99">
        <v>10539.754000000001</v>
      </c>
      <c r="I23" s="99">
        <v>8315.6959999999999</v>
      </c>
      <c r="J23" s="96">
        <v>0.92922955912865257</v>
      </c>
      <c r="K23" s="96">
        <v>-21.101612049009876</v>
      </c>
      <c r="L23" s="156"/>
      <c r="M23" s="99">
        <v>92.11</v>
      </c>
      <c r="N23" s="99">
        <v>76.137</v>
      </c>
      <c r="O23" s="96">
        <v>0.30863433088630804</v>
      </c>
      <c r="P23" s="96">
        <v>-17.341222451416783</v>
      </c>
    </row>
    <row r="24" spans="1:16" s="94" customFormat="1" ht="12.75" customHeight="1" x14ac:dyDescent="0.2">
      <c r="A24" s="94" t="s">
        <v>345</v>
      </c>
      <c r="B24" s="94" t="s">
        <v>108</v>
      </c>
      <c r="C24" s="98">
        <v>122705</v>
      </c>
      <c r="D24" s="98">
        <v>10419</v>
      </c>
      <c r="E24" s="96">
        <v>0.9278529541416759</v>
      </c>
      <c r="F24" s="96">
        <v>-91.508903467666357</v>
      </c>
      <c r="G24" s="156"/>
      <c r="H24" s="99">
        <v>2404.7240000000002</v>
      </c>
      <c r="I24" s="99">
        <v>10376.297</v>
      </c>
      <c r="J24" s="96">
        <v>1.1594894626616896</v>
      </c>
      <c r="K24" s="96">
        <v>331.49637962610268</v>
      </c>
      <c r="L24" s="156"/>
      <c r="M24" s="99">
        <v>216.99700000000001</v>
      </c>
      <c r="N24" s="99">
        <v>689.60400000000004</v>
      </c>
      <c r="O24" s="96">
        <v>2.7954275728820619</v>
      </c>
      <c r="P24" s="96">
        <v>217.79425522011823</v>
      </c>
    </row>
    <row r="25" spans="1:16" s="94" customFormat="1" ht="12.75" customHeight="1" x14ac:dyDescent="0.2">
      <c r="A25" s="94" t="s">
        <v>269</v>
      </c>
      <c r="B25" s="94" t="s">
        <v>93</v>
      </c>
      <c r="C25" s="98">
        <v>160283</v>
      </c>
      <c r="D25" s="98">
        <v>8307</v>
      </c>
      <c r="E25" s="96">
        <v>0.73977104233178825</v>
      </c>
      <c r="F25" s="96">
        <v>-94.817291914925477</v>
      </c>
      <c r="G25" s="156"/>
      <c r="H25" s="99">
        <v>2529.1170000000002</v>
      </c>
      <c r="I25" s="99">
        <v>1072.6010000000001</v>
      </c>
      <c r="J25" s="96">
        <v>0.11985678100196928</v>
      </c>
      <c r="K25" s="96">
        <v>-57.589901930199346</v>
      </c>
      <c r="L25" s="156"/>
      <c r="M25" s="99">
        <v>114.901</v>
      </c>
      <c r="N25" s="99">
        <v>1.091</v>
      </c>
      <c r="O25" s="96">
        <v>4.4225548024871223E-3</v>
      </c>
      <c r="P25" s="96">
        <v>-99.050486940931762</v>
      </c>
    </row>
    <row r="26" spans="1:16" s="94" customFormat="1" ht="12.75" customHeight="1" x14ac:dyDescent="0.2">
      <c r="A26" s="94" t="s">
        <v>423</v>
      </c>
      <c r="B26" s="94" t="s">
        <v>91</v>
      </c>
      <c r="C26" s="98">
        <v>60633</v>
      </c>
      <c r="D26" s="98" t="s">
        <v>69</v>
      </c>
      <c r="E26" s="96" t="s">
        <v>69</v>
      </c>
      <c r="F26" s="96">
        <v>-100</v>
      </c>
      <c r="G26" s="156"/>
      <c r="H26" s="99" t="s">
        <v>70</v>
      </c>
      <c r="I26" s="99" t="s">
        <v>69</v>
      </c>
      <c r="J26" s="96" t="s">
        <v>69</v>
      </c>
      <c r="K26" s="96" t="s">
        <v>69</v>
      </c>
      <c r="L26" s="156"/>
      <c r="M26" s="99" t="s">
        <v>70</v>
      </c>
      <c r="N26" s="99" t="s">
        <v>69</v>
      </c>
      <c r="O26" s="96" t="s">
        <v>69</v>
      </c>
      <c r="P26" s="96" t="s">
        <v>69</v>
      </c>
    </row>
    <row r="27" spans="1:16" s="94" customFormat="1" ht="12.75" customHeight="1" x14ac:dyDescent="0.2">
      <c r="A27" s="94" t="s">
        <v>356</v>
      </c>
      <c r="B27" s="94" t="s">
        <v>86</v>
      </c>
      <c r="C27" s="98">
        <v>66685</v>
      </c>
      <c r="D27" s="98" t="s">
        <v>69</v>
      </c>
      <c r="E27" s="96" t="s">
        <v>69</v>
      </c>
      <c r="F27" s="96">
        <v>-100</v>
      </c>
      <c r="G27" s="156"/>
      <c r="H27" s="99">
        <v>2415.2260000000001</v>
      </c>
      <c r="I27" s="99">
        <v>2108.75</v>
      </c>
      <c r="J27" s="96">
        <v>0.2356402678516081</v>
      </c>
      <c r="K27" s="96">
        <v>-12.689330108238316</v>
      </c>
      <c r="L27" s="156"/>
      <c r="M27" s="99" t="s">
        <v>70</v>
      </c>
      <c r="N27" s="99" t="s">
        <v>70</v>
      </c>
      <c r="O27" s="96" t="s">
        <v>70</v>
      </c>
      <c r="P27" s="96" t="s">
        <v>69</v>
      </c>
    </row>
    <row r="28" spans="1:16" s="94" customFormat="1" ht="12.75" customHeight="1" x14ac:dyDescent="0.2">
      <c r="A28" s="94" t="s">
        <v>97</v>
      </c>
      <c r="B28" s="94" t="s">
        <v>13</v>
      </c>
      <c r="C28" s="98">
        <v>52473</v>
      </c>
      <c r="D28" s="98" t="s">
        <v>69</v>
      </c>
      <c r="E28" s="96" t="s">
        <v>69</v>
      </c>
      <c r="F28" s="96">
        <v>-100</v>
      </c>
      <c r="G28" s="156"/>
      <c r="H28" s="99">
        <v>2459.7190000000001</v>
      </c>
      <c r="I28" s="99" t="s">
        <v>69</v>
      </c>
      <c r="J28" s="96" t="s">
        <v>69</v>
      </c>
      <c r="K28" s="96">
        <v>-100</v>
      </c>
      <c r="L28" s="156"/>
      <c r="M28" s="99">
        <v>1.1000000000000001</v>
      </c>
      <c r="N28" s="99" t="s">
        <v>69</v>
      </c>
      <c r="O28" s="96" t="s">
        <v>69</v>
      </c>
      <c r="P28" s="96">
        <v>-100</v>
      </c>
    </row>
    <row r="29" spans="1:16" s="94" customFormat="1" ht="12.75" customHeight="1" x14ac:dyDescent="0.2">
      <c r="B29" s="94" t="s">
        <v>98</v>
      </c>
      <c r="C29" s="98">
        <v>77368</v>
      </c>
      <c r="D29" s="98" t="s">
        <v>69</v>
      </c>
      <c r="E29" s="96" t="s">
        <v>69</v>
      </c>
      <c r="F29" s="96">
        <v>-100</v>
      </c>
      <c r="G29" s="156"/>
      <c r="H29" s="99">
        <v>3370.547</v>
      </c>
      <c r="I29" s="99" t="s">
        <v>69</v>
      </c>
      <c r="J29" s="96" t="s">
        <v>69</v>
      </c>
      <c r="K29" s="96">
        <v>-100</v>
      </c>
      <c r="L29" s="156"/>
      <c r="M29" s="99">
        <v>146.815</v>
      </c>
      <c r="N29" s="99" t="s">
        <v>69</v>
      </c>
      <c r="O29" s="96" t="s">
        <v>69</v>
      </c>
      <c r="P29" s="96">
        <v>-100</v>
      </c>
    </row>
    <row r="30" spans="1:16" s="94" customFormat="1" ht="12.75" customHeight="1" x14ac:dyDescent="0.2">
      <c r="A30" s="94" t="s">
        <v>97</v>
      </c>
      <c r="B30" s="94" t="s">
        <v>96</v>
      </c>
      <c r="C30" s="98">
        <v>129841</v>
      </c>
      <c r="D30" s="98" t="s">
        <v>69</v>
      </c>
      <c r="E30" s="96" t="s">
        <v>69</v>
      </c>
      <c r="F30" s="96">
        <v>-100</v>
      </c>
      <c r="G30" s="156"/>
      <c r="H30" s="99">
        <v>5830.2659999999996</v>
      </c>
      <c r="I30" s="99" t="s">
        <v>69</v>
      </c>
      <c r="J30" s="96" t="s">
        <v>69</v>
      </c>
      <c r="K30" s="96">
        <v>-100</v>
      </c>
      <c r="L30" s="156"/>
      <c r="M30" s="99">
        <v>147.91499999999999</v>
      </c>
      <c r="N30" s="99" t="s">
        <v>69</v>
      </c>
      <c r="O30" s="96" t="s">
        <v>69</v>
      </c>
      <c r="P30" s="96">
        <v>-100</v>
      </c>
    </row>
    <row r="31" spans="1:16" s="94" customFormat="1" ht="12.75" customHeight="1" x14ac:dyDescent="0.2">
      <c r="A31" s="94" t="s">
        <v>99</v>
      </c>
      <c r="B31" s="94" t="s">
        <v>297</v>
      </c>
      <c r="C31" s="98">
        <v>1267144</v>
      </c>
      <c r="D31" s="98">
        <v>26406</v>
      </c>
      <c r="E31" s="96">
        <v>2.3515582212366919</v>
      </c>
      <c r="F31" s="96">
        <v>-97.916101090325952</v>
      </c>
      <c r="G31" s="156"/>
      <c r="H31" s="99">
        <v>72117.607999999993</v>
      </c>
      <c r="I31" s="99">
        <v>55659.245999999999</v>
      </c>
      <c r="J31" s="96">
        <v>6.2195896317052979</v>
      </c>
      <c r="K31" s="96">
        <v>-22.82155836338886</v>
      </c>
      <c r="L31" s="156"/>
      <c r="M31" s="99">
        <v>1864.607</v>
      </c>
      <c r="N31" s="99">
        <v>1485.8710000000001</v>
      </c>
      <c r="O31" s="96">
        <v>6.0232318303632839</v>
      </c>
      <c r="P31" s="96">
        <v>-20.311840511164004</v>
      </c>
    </row>
    <row r="32" spans="1:16" s="94" customFormat="1" ht="12.75" customHeight="1" x14ac:dyDescent="0.2">
      <c r="B32" s="94" t="s">
        <v>88</v>
      </c>
      <c r="C32" s="98" t="s">
        <v>69</v>
      </c>
      <c r="D32" s="98" t="s">
        <v>69</v>
      </c>
      <c r="E32" s="96" t="s">
        <v>69</v>
      </c>
      <c r="F32" s="96" t="s">
        <v>69</v>
      </c>
      <c r="G32" s="156"/>
      <c r="H32" s="99" t="s">
        <v>69</v>
      </c>
      <c r="I32" s="99">
        <v>285.226</v>
      </c>
      <c r="J32" s="96">
        <v>3.1872308731828225E-2</v>
      </c>
      <c r="K32" s="96" t="s">
        <v>69</v>
      </c>
      <c r="L32" s="156"/>
      <c r="M32" s="99" t="s">
        <v>69</v>
      </c>
      <c r="N32" s="99" t="s">
        <v>70</v>
      </c>
      <c r="O32" s="96" t="s">
        <v>70</v>
      </c>
      <c r="P32" s="96" t="s">
        <v>69</v>
      </c>
    </row>
    <row r="33" spans="1:16" s="94" customFormat="1" ht="12.75" customHeight="1" x14ac:dyDescent="0.2">
      <c r="A33" s="94" t="s">
        <v>99</v>
      </c>
      <c r="B33" s="94" t="s">
        <v>96</v>
      </c>
      <c r="C33" s="98">
        <v>1267144</v>
      </c>
      <c r="D33" s="98">
        <v>26406</v>
      </c>
      <c r="E33" s="96">
        <v>2.3515582212366919</v>
      </c>
      <c r="F33" s="96">
        <v>-97.916101090325952</v>
      </c>
      <c r="G33" s="156"/>
      <c r="H33" s="99">
        <v>72117.607999999993</v>
      </c>
      <c r="I33" s="99">
        <v>55944.472000000002</v>
      </c>
      <c r="J33" s="96">
        <v>6.2514619404371263</v>
      </c>
      <c r="K33" s="96">
        <v>-22.426057170393111</v>
      </c>
      <c r="L33" s="156"/>
      <c r="M33" s="99">
        <v>1864.607</v>
      </c>
      <c r="N33" s="99">
        <v>1485.8710000000001</v>
      </c>
      <c r="O33" s="96">
        <v>6.0232318303632839</v>
      </c>
      <c r="P33" s="96">
        <v>-20.311840511164004</v>
      </c>
    </row>
    <row r="34" spans="1:16" s="94" customFormat="1" ht="12.75" customHeight="1" x14ac:dyDescent="0.2">
      <c r="A34" s="94" t="s">
        <v>338</v>
      </c>
      <c r="B34" s="94" t="s">
        <v>107</v>
      </c>
      <c r="C34" s="98">
        <v>184965</v>
      </c>
      <c r="D34" s="98" t="s">
        <v>69</v>
      </c>
      <c r="E34" s="96" t="s">
        <v>69</v>
      </c>
      <c r="F34" s="96">
        <v>-100</v>
      </c>
      <c r="G34" s="156"/>
      <c r="H34" s="99">
        <v>4253.5330000000004</v>
      </c>
      <c r="I34" s="99">
        <v>443.95299999999997</v>
      </c>
      <c r="J34" s="96">
        <v>4.9609106737889735E-2</v>
      </c>
      <c r="K34" s="96">
        <v>-89.562723505377761</v>
      </c>
      <c r="L34" s="156"/>
      <c r="M34" s="99" t="s">
        <v>70</v>
      </c>
      <c r="N34" s="99" t="s">
        <v>70</v>
      </c>
      <c r="O34" s="96" t="s">
        <v>70</v>
      </c>
      <c r="P34" s="96" t="s">
        <v>69</v>
      </c>
    </row>
    <row r="35" spans="1:16" s="94" customFormat="1" ht="12.75" customHeight="1" x14ac:dyDescent="0.2">
      <c r="A35" s="94" t="s">
        <v>100</v>
      </c>
      <c r="B35" s="94" t="s">
        <v>88</v>
      </c>
      <c r="C35" s="98">
        <v>82266</v>
      </c>
      <c r="D35" s="98" t="s">
        <v>69</v>
      </c>
      <c r="E35" s="96" t="s">
        <v>69</v>
      </c>
      <c r="F35" s="96">
        <v>-100</v>
      </c>
      <c r="G35" s="156"/>
      <c r="H35" s="99">
        <v>2049.317</v>
      </c>
      <c r="I35" s="99">
        <v>265.108</v>
      </c>
      <c r="J35" s="96">
        <v>2.9624241910897034E-2</v>
      </c>
      <c r="K35" s="96">
        <v>-87.063592406640851</v>
      </c>
      <c r="L35" s="156"/>
      <c r="M35" s="99">
        <v>4.3</v>
      </c>
      <c r="N35" s="99" t="s">
        <v>70</v>
      </c>
      <c r="O35" s="96" t="s">
        <v>70</v>
      </c>
      <c r="P35" s="96">
        <v>-100</v>
      </c>
    </row>
    <row r="36" spans="1:16" s="94" customFormat="1" ht="12.75" customHeight="1" x14ac:dyDescent="0.2">
      <c r="B36" s="94" t="s">
        <v>101</v>
      </c>
      <c r="C36" s="98">
        <v>328347</v>
      </c>
      <c r="D36" s="98">
        <v>7430</v>
      </c>
      <c r="E36" s="96">
        <v>0.66167074088421651</v>
      </c>
      <c r="F36" s="96">
        <v>-97.737150027257741</v>
      </c>
      <c r="G36" s="156"/>
      <c r="H36" s="99">
        <v>16445.168000000001</v>
      </c>
      <c r="I36" s="99">
        <v>25489.523000000001</v>
      </c>
      <c r="J36" s="96">
        <v>2.8483025617686906</v>
      </c>
      <c r="K36" s="96">
        <v>54.997036211487767</v>
      </c>
      <c r="L36" s="156"/>
      <c r="M36" s="99">
        <v>786.15099999999995</v>
      </c>
      <c r="N36" s="99">
        <v>837.87699999999995</v>
      </c>
      <c r="O36" s="96">
        <v>3.3964774979317158</v>
      </c>
      <c r="P36" s="96">
        <v>6.5796520006970782</v>
      </c>
    </row>
    <row r="37" spans="1:16" s="94" customFormat="1" ht="12.75" customHeight="1" x14ac:dyDescent="0.2">
      <c r="A37" s="94" t="s">
        <v>100</v>
      </c>
      <c r="B37" s="94" t="s">
        <v>96</v>
      </c>
      <c r="C37" s="98">
        <v>410613</v>
      </c>
      <c r="D37" s="98">
        <v>7430</v>
      </c>
      <c r="E37" s="96">
        <v>0.66167074088421651</v>
      </c>
      <c r="F37" s="96">
        <v>-98.190510285840929</v>
      </c>
      <c r="G37" s="156"/>
      <c r="H37" s="99">
        <v>18494.485000000001</v>
      </c>
      <c r="I37" s="99">
        <v>25754.631000000001</v>
      </c>
      <c r="J37" s="96">
        <v>2.8779268036795873</v>
      </c>
      <c r="K37" s="96">
        <v>39.255734885291481</v>
      </c>
      <c r="L37" s="156"/>
      <c r="M37" s="99">
        <v>790.45099999999991</v>
      </c>
      <c r="N37" s="99">
        <v>837.87699999999995</v>
      </c>
      <c r="O37" s="96">
        <v>3.3964774979317158</v>
      </c>
      <c r="P37" s="96">
        <v>5.9998658993410059</v>
      </c>
    </row>
    <row r="38" spans="1:16" s="94" customFormat="1" ht="12.75" customHeight="1" x14ac:dyDescent="0.2">
      <c r="A38" s="94" t="s">
        <v>102</v>
      </c>
      <c r="B38" s="94" t="s">
        <v>86</v>
      </c>
      <c r="C38" s="98">
        <v>575068</v>
      </c>
      <c r="D38" s="98">
        <v>21496</v>
      </c>
      <c r="E38" s="96">
        <v>1.9143033978529096</v>
      </c>
      <c r="F38" s="96">
        <v>-96.262007275661304</v>
      </c>
      <c r="G38" s="156"/>
      <c r="H38" s="99">
        <v>27115.695</v>
      </c>
      <c r="I38" s="99">
        <v>17301.014999999999</v>
      </c>
      <c r="J38" s="96">
        <v>1.933285505017043</v>
      </c>
      <c r="K38" s="96">
        <v>-36.195568654980079</v>
      </c>
      <c r="L38" s="156"/>
      <c r="M38" s="99">
        <v>365.815</v>
      </c>
      <c r="N38" s="99">
        <v>147.191</v>
      </c>
      <c r="O38" s="96">
        <v>0.59666385328403493</v>
      </c>
      <c r="P38" s="96">
        <v>-59.763541680904275</v>
      </c>
    </row>
    <row r="39" spans="1:16" s="94" customFormat="1" ht="12.75" customHeight="1" x14ac:dyDescent="0.2">
      <c r="A39" s="94" t="s">
        <v>103</v>
      </c>
      <c r="B39" s="94" t="s">
        <v>86</v>
      </c>
      <c r="C39" s="98">
        <v>810735</v>
      </c>
      <c r="D39" s="98">
        <v>42363</v>
      </c>
      <c r="E39" s="96">
        <v>3.7725918702662264</v>
      </c>
      <c r="F39" s="96">
        <v>-94.774741438324483</v>
      </c>
      <c r="G39" s="156"/>
      <c r="H39" s="99">
        <v>31068.848000000002</v>
      </c>
      <c r="I39" s="99">
        <v>20958.786</v>
      </c>
      <c r="J39" s="96">
        <v>2.3420196547170287</v>
      </c>
      <c r="K39" s="96">
        <v>-32.540833184416748</v>
      </c>
      <c r="L39" s="156"/>
      <c r="M39" s="99">
        <v>1642.7929999999999</v>
      </c>
      <c r="N39" s="99">
        <v>1329.395</v>
      </c>
      <c r="O39" s="96">
        <v>5.3889296440443335</v>
      </c>
      <c r="P39" s="96">
        <v>-19.077144838089765</v>
      </c>
    </row>
    <row r="40" spans="1:16" s="94" customFormat="1" ht="12.75" customHeight="1" x14ac:dyDescent="0.2">
      <c r="A40" s="94" t="s">
        <v>385</v>
      </c>
      <c r="B40" s="94" t="s">
        <v>91</v>
      </c>
      <c r="C40" s="98">
        <v>23093</v>
      </c>
      <c r="D40" s="98" t="s">
        <v>69</v>
      </c>
      <c r="E40" s="96" t="s">
        <v>69</v>
      </c>
      <c r="F40" s="96">
        <v>-100</v>
      </c>
      <c r="G40" s="156"/>
      <c r="H40" s="99">
        <v>205.80600000000001</v>
      </c>
      <c r="I40" s="99" t="s">
        <v>69</v>
      </c>
      <c r="J40" s="96" t="s">
        <v>69</v>
      </c>
      <c r="K40" s="96">
        <v>-100</v>
      </c>
      <c r="L40" s="156"/>
      <c r="M40" s="99" t="s">
        <v>70</v>
      </c>
      <c r="N40" s="99" t="s">
        <v>69</v>
      </c>
      <c r="O40" s="96" t="s">
        <v>69</v>
      </c>
      <c r="P40" s="96" t="s">
        <v>69</v>
      </c>
    </row>
    <row r="41" spans="1:16" s="94" customFormat="1" ht="12.75" customHeight="1" x14ac:dyDescent="0.2">
      <c r="A41" s="94" t="s">
        <v>307</v>
      </c>
      <c r="B41" s="94" t="s">
        <v>108</v>
      </c>
      <c r="C41" s="98">
        <v>132360</v>
      </c>
      <c r="D41" s="98">
        <v>15307</v>
      </c>
      <c r="E41" s="96">
        <v>1.3631485909441052</v>
      </c>
      <c r="F41" s="96">
        <v>-88.435327893623452</v>
      </c>
      <c r="G41" s="156"/>
      <c r="H41" s="99">
        <v>5021.8810000000003</v>
      </c>
      <c r="I41" s="99">
        <v>8571.0450000000001</v>
      </c>
      <c r="J41" s="96">
        <v>0.95776329084442735</v>
      </c>
      <c r="K41" s="96">
        <v>70.673996456706163</v>
      </c>
      <c r="L41" s="156"/>
      <c r="M41" s="99">
        <v>197.98500000000001</v>
      </c>
      <c r="N41" s="99">
        <v>573.83500000000004</v>
      </c>
      <c r="O41" s="96">
        <v>2.3261381623145718</v>
      </c>
      <c r="P41" s="96">
        <v>189.83761396065358</v>
      </c>
    </row>
    <row r="42" spans="1:16" s="94" customFormat="1" ht="12.75" customHeight="1" x14ac:dyDescent="0.2">
      <c r="A42" s="94" t="s">
        <v>424</v>
      </c>
      <c r="B42" s="94" t="s">
        <v>86</v>
      </c>
      <c r="C42" s="98">
        <v>4445</v>
      </c>
      <c r="D42" s="98" t="s">
        <v>69</v>
      </c>
      <c r="E42" s="96" t="s">
        <v>69</v>
      </c>
      <c r="F42" s="96">
        <v>-100</v>
      </c>
      <c r="G42" s="156"/>
      <c r="H42" s="99">
        <v>28.658000000000001</v>
      </c>
      <c r="I42" s="99" t="s">
        <v>69</v>
      </c>
      <c r="J42" s="96" t="s">
        <v>69</v>
      </c>
      <c r="K42" s="96">
        <v>-100</v>
      </c>
      <c r="L42" s="156"/>
      <c r="M42" s="99" t="s">
        <v>70</v>
      </c>
      <c r="N42" s="99" t="s">
        <v>69</v>
      </c>
      <c r="O42" s="96" t="s">
        <v>69</v>
      </c>
      <c r="P42" s="96" t="s">
        <v>69</v>
      </c>
    </row>
    <row r="43" spans="1:16" s="94" customFormat="1" ht="12.75" customHeight="1" x14ac:dyDescent="0.2">
      <c r="A43" s="94" t="s">
        <v>104</v>
      </c>
      <c r="B43" s="94" t="s">
        <v>400</v>
      </c>
      <c r="C43" s="98" t="s">
        <v>69</v>
      </c>
      <c r="D43" s="98" t="s">
        <v>69</v>
      </c>
      <c r="E43" s="96" t="s">
        <v>69</v>
      </c>
      <c r="F43" s="96" t="s">
        <v>69</v>
      </c>
      <c r="G43" s="156"/>
      <c r="H43" s="99" t="s">
        <v>69</v>
      </c>
      <c r="I43" s="99">
        <v>276.166</v>
      </c>
      <c r="J43" s="96">
        <v>3.0859907628456293E-2</v>
      </c>
      <c r="K43" s="96" t="s">
        <v>69</v>
      </c>
      <c r="L43" s="156"/>
      <c r="M43" s="99" t="s">
        <v>69</v>
      </c>
      <c r="N43" s="99">
        <v>40.512</v>
      </c>
      <c r="O43" s="96">
        <v>0.16422230995266573</v>
      </c>
      <c r="P43" s="96" t="s">
        <v>69</v>
      </c>
    </row>
    <row r="44" spans="1:16" s="94" customFormat="1" ht="12.75" customHeight="1" x14ac:dyDescent="0.2">
      <c r="B44" s="94" t="s">
        <v>297</v>
      </c>
      <c r="C44" s="98" t="s">
        <v>69</v>
      </c>
      <c r="D44" s="98" t="s">
        <v>69</v>
      </c>
      <c r="E44" s="96" t="s">
        <v>69</v>
      </c>
      <c r="F44" s="96" t="s">
        <v>69</v>
      </c>
      <c r="G44" s="156"/>
      <c r="H44" s="99">
        <v>3480.5059999999999</v>
      </c>
      <c r="I44" s="99">
        <v>6967.0339999999997</v>
      </c>
      <c r="J44" s="96">
        <v>0.77852460362359721</v>
      </c>
      <c r="K44" s="96">
        <v>100.17302081938659</v>
      </c>
      <c r="L44" s="156"/>
      <c r="M44" s="99" t="s">
        <v>70</v>
      </c>
      <c r="N44" s="99">
        <v>2.3919999999999999</v>
      </c>
      <c r="O44" s="96">
        <v>9.6963804652146612E-3</v>
      </c>
      <c r="P44" s="96" t="s">
        <v>69</v>
      </c>
    </row>
    <row r="45" spans="1:16" s="94" customFormat="1" ht="12.75" customHeight="1" x14ac:dyDescent="0.2">
      <c r="B45" s="94" t="s">
        <v>91</v>
      </c>
      <c r="C45" s="98" t="s">
        <v>69</v>
      </c>
      <c r="D45" s="98" t="s">
        <v>69</v>
      </c>
      <c r="E45" s="96" t="s">
        <v>69</v>
      </c>
      <c r="F45" s="96" t="s">
        <v>69</v>
      </c>
      <c r="G45" s="156"/>
      <c r="H45" s="99" t="s">
        <v>69</v>
      </c>
      <c r="I45" s="99">
        <v>0.81499999999999995</v>
      </c>
      <c r="J45" s="96">
        <v>9.1071401683016286E-5</v>
      </c>
      <c r="K45" s="96" t="s">
        <v>69</v>
      </c>
      <c r="L45" s="156"/>
      <c r="M45" s="99" t="s">
        <v>69</v>
      </c>
      <c r="N45" s="99" t="s">
        <v>70</v>
      </c>
      <c r="O45" s="96" t="s">
        <v>70</v>
      </c>
      <c r="P45" s="96" t="s">
        <v>69</v>
      </c>
    </row>
    <row r="46" spans="1:16" s="94" customFormat="1" ht="12.75" customHeight="1" x14ac:dyDescent="0.2">
      <c r="B46" s="94" t="s">
        <v>88</v>
      </c>
      <c r="C46" s="98">
        <v>133982</v>
      </c>
      <c r="D46" s="98" t="s">
        <v>69</v>
      </c>
      <c r="E46" s="96" t="s">
        <v>69</v>
      </c>
      <c r="F46" s="96">
        <v>-100</v>
      </c>
      <c r="G46" s="156"/>
      <c r="H46" s="99">
        <v>2965.3159999999998</v>
      </c>
      <c r="I46" s="99">
        <v>980.81700000000001</v>
      </c>
      <c r="J46" s="96">
        <v>0.10960046501169447</v>
      </c>
      <c r="K46" s="96">
        <v>-66.923693798569857</v>
      </c>
      <c r="L46" s="156"/>
      <c r="M46" s="99" t="s">
        <v>70</v>
      </c>
      <c r="N46" s="99">
        <v>0.76</v>
      </c>
      <c r="O46" s="96">
        <v>3.080789779917702E-3</v>
      </c>
      <c r="P46" s="96" t="s">
        <v>69</v>
      </c>
    </row>
    <row r="47" spans="1:16" s="94" customFormat="1" ht="12.75" customHeight="1" x14ac:dyDescent="0.2">
      <c r="B47" s="94" t="s">
        <v>107</v>
      </c>
      <c r="C47" s="98" t="s">
        <v>69</v>
      </c>
      <c r="D47" s="98" t="s">
        <v>69</v>
      </c>
      <c r="E47" s="96" t="s">
        <v>69</v>
      </c>
      <c r="F47" s="96" t="s">
        <v>69</v>
      </c>
      <c r="G47" s="156"/>
      <c r="H47" s="99" t="s">
        <v>69</v>
      </c>
      <c r="I47" s="99">
        <v>162.22399999999999</v>
      </c>
      <c r="J47" s="96">
        <v>1.8127566952914891E-2</v>
      </c>
      <c r="K47" s="96" t="s">
        <v>69</v>
      </c>
      <c r="L47" s="156"/>
      <c r="M47" s="99" t="s">
        <v>69</v>
      </c>
      <c r="N47" s="99">
        <v>3.5840000000000001</v>
      </c>
      <c r="O47" s="96">
        <v>1.4528356014769796E-2</v>
      </c>
      <c r="P47" s="96" t="s">
        <v>69</v>
      </c>
    </row>
    <row r="48" spans="1:16" s="94" customFormat="1" ht="12.75" customHeight="1" x14ac:dyDescent="0.2">
      <c r="B48" s="94" t="s">
        <v>13</v>
      </c>
      <c r="C48" s="98">
        <v>141696</v>
      </c>
      <c r="D48" s="98" t="s">
        <v>69</v>
      </c>
      <c r="E48" s="96" t="s">
        <v>69</v>
      </c>
      <c r="F48" s="96">
        <v>-100</v>
      </c>
      <c r="G48" s="156"/>
      <c r="H48" s="99">
        <v>3623.3980000000001</v>
      </c>
      <c r="I48" s="99">
        <v>12845.394</v>
      </c>
      <c r="J48" s="96">
        <v>1.4353963641111749</v>
      </c>
      <c r="K48" s="96">
        <v>254.51236656861875</v>
      </c>
      <c r="L48" s="156"/>
      <c r="M48" s="99">
        <v>20.843</v>
      </c>
      <c r="N48" s="99">
        <v>32.186999999999998</v>
      </c>
      <c r="O48" s="96">
        <v>0.1304755008502777</v>
      </c>
      <c r="P48" s="96">
        <v>54.425946360888531</v>
      </c>
    </row>
    <row r="49" spans="1:16" s="94" customFormat="1" ht="12.75" customHeight="1" x14ac:dyDescent="0.2">
      <c r="B49" s="94" t="s">
        <v>121</v>
      </c>
      <c r="C49" s="98">
        <v>328</v>
      </c>
      <c r="D49" s="98">
        <v>830</v>
      </c>
      <c r="E49" s="96">
        <v>7.3914766478317587E-2</v>
      </c>
      <c r="F49" s="96">
        <v>153.04878048780486</v>
      </c>
      <c r="G49" s="156"/>
      <c r="H49" s="99">
        <v>136.637</v>
      </c>
      <c r="I49" s="99">
        <v>2908.431</v>
      </c>
      <c r="J49" s="96">
        <v>0.32499986241513712</v>
      </c>
      <c r="K49" s="96" t="s">
        <v>285</v>
      </c>
      <c r="L49" s="156"/>
      <c r="M49" s="99" t="s">
        <v>70</v>
      </c>
      <c r="N49" s="99">
        <v>1.38</v>
      </c>
      <c r="O49" s="96">
        <v>5.5940656530084586E-3</v>
      </c>
      <c r="P49" s="96" t="s">
        <v>69</v>
      </c>
    </row>
    <row r="50" spans="1:16" s="94" customFormat="1" ht="12.75" customHeight="1" x14ac:dyDescent="0.2">
      <c r="B50" s="94" t="s">
        <v>105</v>
      </c>
      <c r="C50" s="98">
        <v>1804503</v>
      </c>
      <c r="D50" s="98">
        <v>74553</v>
      </c>
      <c r="E50" s="96">
        <v>6.6392380545277243</v>
      </c>
      <c r="F50" s="96">
        <v>-95.868502296754286</v>
      </c>
      <c r="G50" s="156"/>
      <c r="H50" s="99">
        <v>68861.251000000004</v>
      </c>
      <c r="I50" s="99">
        <v>51160.633999999998</v>
      </c>
      <c r="J50" s="96">
        <v>5.7168965022966631</v>
      </c>
      <c r="K50" s="96">
        <v>-25.704756656250705</v>
      </c>
      <c r="L50" s="156"/>
      <c r="M50" s="99">
        <v>1416.9949999999999</v>
      </c>
      <c r="N50" s="99">
        <v>2201.431</v>
      </c>
      <c r="O50" s="96">
        <v>8.9238764815710621</v>
      </c>
      <c r="P50" s="96">
        <v>55.359122650397509</v>
      </c>
    </row>
    <row r="51" spans="1:16" s="94" customFormat="1" ht="12.75" customHeight="1" x14ac:dyDescent="0.2">
      <c r="A51" s="94" t="s">
        <v>104</v>
      </c>
      <c r="B51" s="94" t="s">
        <v>108</v>
      </c>
      <c r="C51" s="98" t="s">
        <v>69</v>
      </c>
      <c r="D51" s="98" t="s">
        <v>69</v>
      </c>
      <c r="E51" s="96" t="s">
        <v>69</v>
      </c>
      <c r="F51" s="96" t="s">
        <v>69</v>
      </c>
      <c r="G51" s="156"/>
      <c r="H51" s="99">
        <v>2497.0529999999999</v>
      </c>
      <c r="I51" s="99" t="s">
        <v>69</v>
      </c>
      <c r="J51" s="96" t="s">
        <v>69</v>
      </c>
      <c r="K51" s="96">
        <v>-100</v>
      </c>
      <c r="L51" s="156"/>
      <c r="M51" s="99" t="s">
        <v>70</v>
      </c>
      <c r="N51" s="99" t="s">
        <v>69</v>
      </c>
      <c r="O51" s="96" t="s">
        <v>69</v>
      </c>
      <c r="P51" s="96" t="s">
        <v>69</v>
      </c>
    </row>
    <row r="52" spans="1:16" s="94" customFormat="1" ht="12.75" customHeight="1" x14ac:dyDescent="0.2">
      <c r="B52" s="94" t="s">
        <v>123</v>
      </c>
      <c r="C52" s="98" t="s">
        <v>69</v>
      </c>
      <c r="D52" s="98" t="s">
        <v>69</v>
      </c>
      <c r="E52" s="96" t="s">
        <v>69</v>
      </c>
      <c r="F52" s="96" t="s">
        <v>69</v>
      </c>
      <c r="G52" s="156"/>
      <c r="H52" s="99" t="s">
        <v>69</v>
      </c>
      <c r="I52" s="99">
        <v>26.962</v>
      </c>
      <c r="J52" s="96">
        <v>3.0128431069662395E-3</v>
      </c>
      <c r="K52" s="96" t="s">
        <v>69</v>
      </c>
      <c r="L52" s="156"/>
      <c r="M52" s="99" t="s">
        <v>69</v>
      </c>
      <c r="N52" s="99" t="s">
        <v>70</v>
      </c>
      <c r="O52" s="96" t="s">
        <v>70</v>
      </c>
      <c r="P52" s="96" t="s">
        <v>69</v>
      </c>
    </row>
    <row r="53" spans="1:16" s="94" customFormat="1" ht="12.75" customHeight="1" x14ac:dyDescent="0.2">
      <c r="A53" s="94" t="s">
        <v>104</v>
      </c>
      <c r="B53" s="94" t="s">
        <v>96</v>
      </c>
      <c r="C53" s="98">
        <v>2080509</v>
      </c>
      <c r="D53" s="98">
        <v>75383</v>
      </c>
      <c r="E53" s="96">
        <v>6.7131528210060427</v>
      </c>
      <c r="F53" s="96">
        <v>-96.376703970038108</v>
      </c>
      <c r="G53" s="156"/>
      <c r="H53" s="99">
        <v>81564.161000000007</v>
      </c>
      <c r="I53" s="99">
        <v>75328.476999999999</v>
      </c>
      <c r="J53" s="96">
        <v>8.4175091865482869</v>
      </c>
      <c r="K53" s="96">
        <v>-7.6451273740191006</v>
      </c>
      <c r="L53" s="156"/>
      <c r="M53" s="99">
        <v>1437.838</v>
      </c>
      <c r="N53" s="99">
        <v>2282.2460000000001</v>
      </c>
      <c r="O53" s="96">
        <v>9.2514738842869164</v>
      </c>
      <c r="P53" s="96">
        <v>58.727617436734889</v>
      </c>
    </row>
    <row r="54" spans="1:16" s="94" customFormat="1" ht="12.75" customHeight="1" x14ac:dyDescent="0.2">
      <c r="A54" s="94" t="s">
        <v>281</v>
      </c>
      <c r="B54" s="94" t="s">
        <v>105</v>
      </c>
      <c r="C54" s="98">
        <v>780931</v>
      </c>
      <c r="D54" s="98">
        <v>25332</v>
      </c>
      <c r="E54" s="96">
        <v>2.2559142944924595</v>
      </c>
      <c r="F54" s="96">
        <v>-96.75617948320658</v>
      </c>
      <c r="G54" s="156"/>
      <c r="H54" s="99">
        <v>18868.155999999999</v>
      </c>
      <c r="I54" s="99">
        <v>16630.733</v>
      </c>
      <c r="J54" s="96">
        <v>1.8583854789276006</v>
      </c>
      <c r="K54" s="96">
        <v>-11.858196423646273</v>
      </c>
      <c r="L54" s="156"/>
      <c r="M54" s="99">
        <v>823.60599999999999</v>
      </c>
      <c r="N54" s="99">
        <v>1193.5239999999999</v>
      </c>
      <c r="O54" s="96">
        <v>4.8381533437980195</v>
      </c>
      <c r="P54" s="96">
        <v>44.914437243050664</v>
      </c>
    </row>
    <row r="55" spans="1:16" s="94" customFormat="1" ht="12.75" customHeight="1" x14ac:dyDescent="0.2">
      <c r="A55" s="94" t="s">
        <v>106</v>
      </c>
      <c r="B55" s="94" t="s">
        <v>101</v>
      </c>
      <c r="C55" s="98">
        <v>89001</v>
      </c>
      <c r="D55" s="98">
        <v>1406</v>
      </c>
      <c r="E55" s="96">
        <v>0.12520983333555968</v>
      </c>
      <c r="F55" s="96">
        <v>-98.420242469185737</v>
      </c>
      <c r="G55" s="156"/>
      <c r="H55" s="99">
        <v>5293.1260000000002</v>
      </c>
      <c r="I55" s="99">
        <v>12283.9</v>
      </c>
      <c r="J55" s="96">
        <v>1.3726527498576735</v>
      </c>
      <c r="K55" s="96">
        <v>132.07269201602227</v>
      </c>
      <c r="L55" s="156"/>
      <c r="M55" s="99">
        <v>15.914999999999999</v>
      </c>
      <c r="N55" s="99" t="s">
        <v>70</v>
      </c>
      <c r="O55" s="96" t="s">
        <v>70</v>
      </c>
      <c r="P55" s="96">
        <v>-100</v>
      </c>
    </row>
    <row r="56" spans="1:16" s="94" customFormat="1" ht="12.75" customHeight="1" x14ac:dyDescent="0.2">
      <c r="A56" s="94" t="s">
        <v>129</v>
      </c>
      <c r="B56" s="94" t="s">
        <v>86</v>
      </c>
      <c r="C56" s="98" t="s">
        <v>69</v>
      </c>
      <c r="D56" s="98" t="s">
        <v>70</v>
      </c>
      <c r="E56" s="96" t="s">
        <v>70</v>
      </c>
      <c r="F56" s="96" t="s">
        <v>69</v>
      </c>
      <c r="G56" s="156"/>
      <c r="H56" s="99">
        <v>23982.34</v>
      </c>
      <c r="I56" s="99">
        <v>32463.958999999999</v>
      </c>
      <c r="J56" s="96">
        <v>3.627654294858861</v>
      </c>
      <c r="K56" s="96">
        <v>35.366102723921024</v>
      </c>
      <c r="L56" s="156"/>
      <c r="M56" s="99" t="s">
        <v>70</v>
      </c>
      <c r="N56" s="99" t="s">
        <v>70</v>
      </c>
      <c r="O56" s="96" t="s">
        <v>70</v>
      </c>
      <c r="P56" s="96" t="s">
        <v>69</v>
      </c>
    </row>
    <row r="57" spans="1:16" s="94" customFormat="1" ht="12.75" customHeight="1" x14ac:dyDescent="0.2">
      <c r="B57" s="94" t="s">
        <v>297</v>
      </c>
      <c r="C57" s="98" t="s">
        <v>69</v>
      </c>
      <c r="D57" s="98" t="s">
        <v>69</v>
      </c>
      <c r="E57" s="96" t="s">
        <v>69</v>
      </c>
      <c r="F57" s="96" t="s">
        <v>69</v>
      </c>
      <c r="G57" s="156"/>
      <c r="H57" s="99" t="s">
        <v>69</v>
      </c>
      <c r="I57" s="99">
        <v>162.98699999999999</v>
      </c>
      <c r="J57" s="96">
        <v>1.8212827663938374E-2</v>
      </c>
      <c r="K57" s="96" t="s">
        <v>69</v>
      </c>
      <c r="L57" s="156"/>
      <c r="M57" s="99" t="s">
        <v>69</v>
      </c>
      <c r="N57" s="99" t="s">
        <v>70</v>
      </c>
      <c r="O57" s="96" t="s">
        <v>70</v>
      </c>
      <c r="P57" s="96" t="s">
        <v>69</v>
      </c>
    </row>
    <row r="58" spans="1:16" s="94" customFormat="1" ht="12.75" customHeight="1" x14ac:dyDescent="0.2">
      <c r="B58" s="94" t="s">
        <v>88</v>
      </c>
      <c r="C58" s="98" t="s">
        <v>69</v>
      </c>
      <c r="D58" s="98" t="s">
        <v>69</v>
      </c>
      <c r="E58" s="96" t="s">
        <v>69</v>
      </c>
      <c r="F58" s="96" t="s">
        <v>69</v>
      </c>
      <c r="G58" s="156"/>
      <c r="H58" s="99" t="s">
        <v>69</v>
      </c>
      <c r="I58" s="99">
        <v>483.31599999999997</v>
      </c>
      <c r="J58" s="96">
        <v>5.4007687823102696E-2</v>
      </c>
      <c r="K58" s="96" t="s">
        <v>69</v>
      </c>
      <c r="L58" s="156"/>
      <c r="M58" s="99" t="s">
        <v>69</v>
      </c>
      <c r="N58" s="99" t="s">
        <v>70</v>
      </c>
      <c r="O58" s="96" t="s">
        <v>70</v>
      </c>
      <c r="P58" s="96" t="s">
        <v>69</v>
      </c>
    </row>
    <row r="59" spans="1:16" s="94" customFormat="1" ht="12.75" customHeight="1" x14ac:dyDescent="0.2">
      <c r="B59" s="94" t="s">
        <v>107</v>
      </c>
      <c r="C59" s="98" t="s">
        <v>69</v>
      </c>
      <c r="D59" s="98" t="s">
        <v>70</v>
      </c>
      <c r="E59" s="96" t="s">
        <v>70</v>
      </c>
      <c r="F59" s="96" t="s">
        <v>69</v>
      </c>
      <c r="G59" s="156"/>
      <c r="H59" s="99" t="s">
        <v>69</v>
      </c>
      <c r="I59" s="99">
        <v>33.33</v>
      </c>
      <c r="J59" s="96">
        <v>3.7244292246563591E-3</v>
      </c>
      <c r="K59" s="96" t="s">
        <v>69</v>
      </c>
      <c r="L59" s="156"/>
      <c r="M59" s="99" t="s">
        <v>69</v>
      </c>
      <c r="N59" s="99" t="s">
        <v>70</v>
      </c>
      <c r="O59" s="96" t="s">
        <v>70</v>
      </c>
      <c r="P59" s="96" t="s">
        <v>69</v>
      </c>
    </row>
    <row r="60" spans="1:16" s="94" customFormat="1" ht="12.75" customHeight="1" x14ac:dyDescent="0.2">
      <c r="B60" s="94" t="s">
        <v>13</v>
      </c>
      <c r="C60" s="98" t="s">
        <v>69</v>
      </c>
      <c r="D60" s="98" t="s">
        <v>70</v>
      </c>
      <c r="E60" s="96" t="s">
        <v>70</v>
      </c>
      <c r="F60" s="96" t="s">
        <v>69</v>
      </c>
      <c r="G60" s="156"/>
      <c r="H60" s="99">
        <v>18027.937999999998</v>
      </c>
      <c r="I60" s="99">
        <v>13217.404</v>
      </c>
      <c r="J60" s="96">
        <v>1.4769662685775538</v>
      </c>
      <c r="K60" s="96">
        <v>-26.683772708781216</v>
      </c>
      <c r="L60" s="156"/>
      <c r="M60" s="99" t="s">
        <v>70</v>
      </c>
      <c r="N60" s="99" t="s">
        <v>70</v>
      </c>
      <c r="O60" s="96" t="s">
        <v>70</v>
      </c>
      <c r="P60" s="96" t="s">
        <v>69</v>
      </c>
    </row>
    <row r="61" spans="1:16" s="94" customFormat="1" ht="12.75" customHeight="1" x14ac:dyDescent="0.2">
      <c r="B61" s="94" t="s">
        <v>108</v>
      </c>
      <c r="C61" s="98" t="s">
        <v>69</v>
      </c>
      <c r="D61" s="98" t="s">
        <v>70</v>
      </c>
      <c r="E61" s="96" t="s">
        <v>70</v>
      </c>
      <c r="F61" s="96" t="s">
        <v>69</v>
      </c>
      <c r="G61" s="156"/>
      <c r="H61" s="99">
        <v>16508.751</v>
      </c>
      <c r="I61" s="99">
        <v>37803.06</v>
      </c>
      <c r="J61" s="96">
        <v>4.2242670700701419</v>
      </c>
      <c r="K61" s="96">
        <v>128.9880076330426</v>
      </c>
      <c r="L61" s="156"/>
      <c r="M61" s="99" t="s">
        <v>70</v>
      </c>
      <c r="N61" s="99" t="s">
        <v>70</v>
      </c>
      <c r="O61" s="96" t="s">
        <v>70</v>
      </c>
      <c r="P61" s="96" t="s">
        <v>69</v>
      </c>
    </row>
    <row r="62" spans="1:16" s="94" customFormat="1" ht="12.75" customHeight="1" x14ac:dyDescent="0.2">
      <c r="A62" s="94" t="s">
        <v>129</v>
      </c>
      <c r="B62" s="94" t="s">
        <v>96</v>
      </c>
      <c r="C62" s="98" t="s">
        <v>69</v>
      </c>
      <c r="D62" s="98" t="s">
        <v>70</v>
      </c>
      <c r="E62" s="96" t="s">
        <v>70</v>
      </c>
      <c r="F62" s="96" t="s">
        <v>69</v>
      </c>
      <c r="G62" s="156"/>
      <c r="H62" s="99">
        <v>58519.028999999995</v>
      </c>
      <c r="I62" s="99">
        <v>84164.056000000011</v>
      </c>
      <c r="J62" s="96">
        <v>9.4048325782182562</v>
      </c>
      <c r="K62" s="96">
        <v>43.823398026648761</v>
      </c>
      <c r="L62" s="156"/>
      <c r="M62" s="99" t="s">
        <v>70</v>
      </c>
      <c r="N62" s="99" t="s">
        <v>70</v>
      </c>
      <c r="O62" s="96" t="s">
        <v>70</v>
      </c>
      <c r="P62" s="96" t="s">
        <v>69</v>
      </c>
    </row>
    <row r="63" spans="1:16" s="94" customFormat="1" ht="12.75" customHeight="1" x14ac:dyDescent="0.2">
      <c r="A63" s="94" t="s">
        <v>328</v>
      </c>
      <c r="B63" s="94" t="s">
        <v>90</v>
      </c>
      <c r="C63" s="98">
        <v>356540</v>
      </c>
      <c r="D63" s="98">
        <v>3352</v>
      </c>
      <c r="E63" s="96">
        <v>0.29850879184978379</v>
      </c>
      <c r="F63" s="96">
        <v>-99.059853031917882</v>
      </c>
      <c r="G63" s="156"/>
      <c r="H63" s="99">
        <v>5535.482</v>
      </c>
      <c r="I63" s="99">
        <v>4973.7439999999997</v>
      </c>
      <c r="J63" s="96">
        <v>0.55578630391716832</v>
      </c>
      <c r="K63" s="96">
        <v>-10.147950982407682</v>
      </c>
      <c r="L63" s="156"/>
      <c r="M63" s="99">
        <v>69.962999999999994</v>
      </c>
      <c r="N63" s="99">
        <v>141.256</v>
      </c>
      <c r="O63" s="96">
        <v>0.57260531730533537</v>
      </c>
      <c r="P63" s="96">
        <v>101.90100481683176</v>
      </c>
    </row>
    <row r="64" spans="1:16" s="94" customFormat="1" ht="12.75" customHeight="1" x14ac:dyDescent="0.2">
      <c r="A64" s="94" t="s">
        <v>109</v>
      </c>
      <c r="B64" s="94" t="s">
        <v>91</v>
      </c>
      <c r="C64" s="98">
        <v>438759</v>
      </c>
      <c r="D64" s="98">
        <v>13287</v>
      </c>
      <c r="E64" s="96">
        <v>1.1832596412016938</v>
      </c>
      <c r="F64" s="96">
        <v>-96.971686050884429</v>
      </c>
      <c r="G64" s="156"/>
      <c r="H64" s="99">
        <v>10392.137000000001</v>
      </c>
      <c r="I64" s="99">
        <v>5128.6379999999999</v>
      </c>
      <c r="J64" s="96">
        <v>0.57309478697519178</v>
      </c>
      <c r="K64" s="96">
        <v>-50.64886076848294</v>
      </c>
      <c r="L64" s="156"/>
      <c r="M64" s="99">
        <v>821.56500000000005</v>
      </c>
      <c r="N64" s="99">
        <v>408.38400000000001</v>
      </c>
      <c r="O64" s="96">
        <v>1.6554542808972512</v>
      </c>
      <c r="P64" s="96">
        <v>-50.291942816453968</v>
      </c>
    </row>
    <row r="65" spans="1:16" s="94" customFormat="1" ht="12.75" customHeight="1" x14ac:dyDescent="0.2">
      <c r="A65" s="94" t="s">
        <v>329</v>
      </c>
      <c r="B65" s="94" t="s">
        <v>86</v>
      </c>
      <c r="C65" s="98">
        <v>135631</v>
      </c>
      <c r="D65" s="98" t="s">
        <v>69</v>
      </c>
      <c r="E65" s="96" t="s">
        <v>69</v>
      </c>
      <c r="F65" s="96">
        <v>-100</v>
      </c>
      <c r="G65" s="156"/>
      <c r="H65" s="99">
        <v>3639.4</v>
      </c>
      <c r="I65" s="99">
        <v>3777.0279999999998</v>
      </c>
      <c r="J65" s="96">
        <v>0.42206041000736155</v>
      </c>
      <c r="K65" s="96">
        <v>3.7816123536846602</v>
      </c>
      <c r="L65" s="156"/>
      <c r="M65" s="99" t="s">
        <v>70</v>
      </c>
      <c r="N65" s="99" t="s">
        <v>70</v>
      </c>
      <c r="O65" s="96" t="s">
        <v>70</v>
      </c>
      <c r="P65" s="96" t="s">
        <v>69</v>
      </c>
    </row>
    <row r="66" spans="1:16" s="94" customFormat="1" ht="12.75" customHeight="1" x14ac:dyDescent="0.2">
      <c r="A66" s="94" t="s">
        <v>425</v>
      </c>
      <c r="B66" s="94" t="s">
        <v>108</v>
      </c>
      <c r="C66" s="98">
        <v>163086</v>
      </c>
      <c r="D66" s="98" t="s">
        <v>69</v>
      </c>
      <c r="E66" s="96" t="s">
        <v>69</v>
      </c>
      <c r="F66" s="96">
        <v>-100</v>
      </c>
      <c r="G66" s="156"/>
      <c r="H66" s="99">
        <v>3166.3420000000001</v>
      </c>
      <c r="I66" s="99" t="s">
        <v>69</v>
      </c>
      <c r="J66" s="96" t="s">
        <v>69</v>
      </c>
      <c r="K66" s="96">
        <v>-100</v>
      </c>
      <c r="L66" s="156"/>
      <c r="M66" s="99" t="s">
        <v>70</v>
      </c>
      <c r="N66" s="99" t="s">
        <v>69</v>
      </c>
      <c r="O66" s="96" t="s">
        <v>69</v>
      </c>
      <c r="P66" s="96" t="s">
        <v>69</v>
      </c>
    </row>
    <row r="67" spans="1:16" s="94" customFormat="1" ht="12.75" customHeight="1" x14ac:dyDescent="0.2">
      <c r="A67" s="94" t="s">
        <v>422</v>
      </c>
      <c r="B67" s="94" t="s">
        <v>297</v>
      </c>
      <c r="C67" s="98" t="s">
        <v>69</v>
      </c>
      <c r="D67" s="98" t="s">
        <v>69</v>
      </c>
      <c r="E67" s="96" t="s">
        <v>69</v>
      </c>
      <c r="F67" s="96" t="s">
        <v>69</v>
      </c>
      <c r="G67" s="156"/>
      <c r="H67" s="99">
        <v>53.423000000000002</v>
      </c>
      <c r="I67" s="99">
        <v>4800.732</v>
      </c>
      <c r="J67" s="96">
        <v>0.53645324214050327</v>
      </c>
      <c r="K67" s="96" t="s">
        <v>285</v>
      </c>
      <c r="L67" s="156"/>
      <c r="M67" s="99" t="s">
        <v>70</v>
      </c>
      <c r="N67" s="99" t="s">
        <v>70</v>
      </c>
      <c r="O67" s="96" t="s">
        <v>70</v>
      </c>
      <c r="P67" s="96" t="s">
        <v>69</v>
      </c>
    </row>
    <row r="68" spans="1:16" s="94" customFormat="1" ht="12.75" customHeight="1" x14ac:dyDescent="0.2">
      <c r="A68" s="94" t="s">
        <v>426</v>
      </c>
      <c r="B68" s="94" t="s">
        <v>91</v>
      </c>
      <c r="C68" s="98">
        <v>230709</v>
      </c>
      <c r="D68" s="98" t="s">
        <v>69</v>
      </c>
      <c r="E68" s="96" t="s">
        <v>69</v>
      </c>
      <c r="F68" s="96">
        <v>-100</v>
      </c>
      <c r="G68" s="156"/>
      <c r="H68" s="99">
        <v>73.372</v>
      </c>
      <c r="I68" s="99" t="s">
        <v>69</v>
      </c>
      <c r="J68" s="96" t="s">
        <v>69</v>
      </c>
      <c r="K68" s="96">
        <v>-100</v>
      </c>
      <c r="L68" s="156"/>
      <c r="M68" s="99" t="s">
        <v>70</v>
      </c>
      <c r="N68" s="99" t="s">
        <v>69</v>
      </c>
      <c r="O68" s="96" t="s">
        <v>69</v>
      </c>
      <c r="P68" s="96" t="s">
        <v>69</v>
      </c>
    </row>
    <row r="69" spans="1:16" s="94" customFormat="1" ht="12.75" customHeight="1" x14ac:dyDescent="0.2">
      <c r="A69" s="94" t="s">
        <v>282</v>
      </c>
      <c r="B69" s="94" t="s">
        <v>94</v>
      </c>
      <c r="C69" s="98">
        <v>175062</v>
      </c>
      <c r="D69" s="98">
        <v>6073</v>
      </c>
      <c r="E69" s="96">
        <v>0.54082455038894306</v>
      </c>
      <c r="F69" s="96">
        <v>-96.53094332293702</v>
      </c>
      <c r="G69" s="156"/>
      <c r="H69" s="99">
        <v>9573.0249999999996</v>
      </c>
      <c r="I69" s="99">
        <v>7322.1790000000001</v>
      </c>
      <c r="J69" s="96">
        <v>0.81820994466741903</v>
      </c>
      <c r="K69" s="96">
        <v>-23.51237983813893</v>
      </c>
      <c r="L69" s="156"/>
      <c r="M69" s="99">
        <v>958.60699999999997</v>
      </c>
      <c r="N69" s="99">
        <v>1099.4680000000001</v>
      </c>
      <c r="O69" s="96">
        <v>4.4568812865086267</v>
      </c>
      <c r="P69" s="96">
        <v>14.694342937199512</v>
      </c>
    </row>
    <row r="70" spans="1:16" s="94" customFormat="1" ht="12.75" customHeight="1" x14ac:dyDescent="0.2">
      <c r="A70" s="94" t="s">
        <v>268</v>
      </c>
      <c r="B70" s="94" t="s">
        <v>90</v>
      </c>
      <c r="C70" s="98">
        <v>54374</v>
      </c>
      <c r="D70" s="98" t="s">
        <v>69</v>
      </c>
      <c r="E70" s="96" t="s">
        <v>69</v>
      </c>
      <c r="F70" s="96">
        <v>-100</v>
      </c>
      <c r="G70" s="156"/>
      <c r="H70" s="99">
        <v>18.928000000000001</v>
      </c>
      <c r="I70" s="99" t="s">
        <v>69</v>
      </c>
      <c r="J70" s="96" t="s">
        <v>69</v>
      </c>
      <c r="K70" s="96">
        <v>-100</v>
      </c>
      <c r="L70" s="156"/>
      <c r="M70" s="99" t="s">
        <v>70</v>
      </c>
      <c r="N70" s="99" t="s">
        <v>69</v>
      </c>
      <c r="O70" s="96" t="s">
        <v>69</v>
      </c>
      <c r="P70" s="96" t="s">
        <v>69</v>
      </c>
    </row>
    <row r="71" spans="1:16" s="94" customFormat="1" ht="12.75" customHeight="1" x14ac:dyDescent="0.2">
      <c r="B71" s="94" t="s">
        <v>91</v>
      </c>
      <c r="C71" s="98">
        <v>1132762</v>
      </c>
      <c r="D71" s="98" t="s">
        <v>69</v>
      </c>
      <c r="E71" s="96" t="s">
        <v>69</v>
      </c>
      <c r="F71" s="96">
        <v>-100</v>
      </c>
      <c r="G71" s="156"/>
      <c r="H71" s="99">
        <v>3679.1779999999999</v>
      </c>
      <c r="I71" s="99" t="s">
        <v>69</v>
      </c>
      <c r="J71" s="96" t="s">
        <v>69</v>
      </c>
      <c r="K71" s="96">
        <v>-100</v>
      </c>
      <c r="L71" s="156"/>
      <c r="M71" s="99">
        <v>17.236000000000001</v>
      </c>
      <c r="N71" s="99" t="s">
        <v>69</v>
      </c>
      <c r="O71" s="96" t="s">
        <v>69</v>
      </c>
      <c r="P71" s="96">
        <v>-100</v>
      </c>
    </row>
    <row r="72" spans="1:16" s="94" customFormat="1" ht="12.75" customHeight="1" x14ac:dyDescent="0.2">
      <c r="B72" s="94" t="s">
        <v>94</v>
      </c>
      <c r="C72" s="98">
        <v>339433</v>
      </c>
      <c r="D72" s="98" t="s">
        <v>69</v>
      </c>
      <c r="E72" s="96" t="s">
        <v>69</v>
      </c>
      <c r="F72" s="96">
        <v>-100</v>
      </c>
      <c r="G72" s="156"/>
      <c r="H72" s="99">
        <v>1379.537</v>
      </c>
      <c r="I72" s="99" t="s">
        <v>69</v>
      </c>
      <c r="J72" s="96" t="s">
        <v>69</v>
      </c>
      <c r="K72" s="96">
        <v>-100</v>
      </c>
      <c r="L72" s="156"/>
      <c r="M72" s="99">
        <v>116.01</v>
      </c>
      <c r="N72" s="99" t="s">
        <v>69</v>
      </c>
      <c r="O72" s="96" t="s">
        <v>69</v>
      </c>
      <c r="P72" s="96">
        <v>-100</v>
      </c>
    </row>
    <row r="73" spans="1:16" s="94" customFormat="1" ht="12.75" customHeight="1" x14ac:dyDescent="0.2">
      <c r="B73" s="94" t="s">
        <v>93</v>
      </c>
      <c r="C73" s="98">
        <v>19435</v>
      </c>
      <c r="D73" s="98" t="s">
        <v>69</v>
      </c>
      <c r="E73" s="96" t="s">
        <v>69</v>
      </c>
      <c r="F73" s="96">
        <v>-100</v>
      </c>
      <c r="G73" s="156"/>
      <c r="H73" s="99">
        <v>80.09</v>
      </c>
      <c r="I73" s="99" t="s">
        <v>69</v>
      </c>
      <c r="J73" s="96" t="s">
        <v>69</v>
      </c>
      <c r="K73" s="96">
        <v>-100</v>
      </c>
      <c r="L73" s="156"/>
      <c r="M73" s="99">
        <v>0.14199999999999999</v>
      </c>
      <c r="N73" s="99" t="s">
        <v>69</v>
      </c>
      <c r="O73" s="96" t="s">
        <v>69</v>
      </c>
      <c r="P73" s="96">
        <v>-100</v>
      </c>
    </row>
    <row r="74" spans="1:16" s="94" customFormat="1" ht="12.75" customHeight="1" x14ac:dyDescent="0.2">
      <c r="B74" s="94" t="s">
        <v>88</v>
      </c>
      <c r="C74" s="98">
        <v>626123</v>
      </c>
      <c r="D74" s="98">
        <v>33046</v>
      </c>
      <c r="E74" s="96">
        <v>2.9428763530632325</v>
      </c>
      <c r="F74" s="96">
        <v>-94.722123288874542</v>
      </c>
      <c r="G74" s="156"/>
      <c r="H74" s="99">
        <v>130.97</v>
      </c>
      <c r="I74" s="99">
        <v>8.2200000000000006</v>
      </c>
      <c r="J74" s="96">
        <v>9.1853610041029939E-4</v>
      </c>
      <c r="K74" s="96">
        <v>-93.72375353134305</v>
      </c>
      <c r="L74" s="156"/>
      <c r="M74" s="99" t="s">
        <v>70</v>
      </c>
      <c r="N74" s="99" t="s">
        <v>70</v>
      </c>
      <c r="O74" s="96" t="s">
        <v>70</v>
      </c>
      <c r="P74" s="96" t="s">
        <v>69</v>
      </c>
    </row>
    <row r="75" spans="1:16" s="94" customFormat="1" ht="12.75" customHeight="1" x14ac:dyDescent="0.2">
      <c r="B75" s="94" t="s">
        <v>13</v>
      </c>
      <c r="C75" s="98">
        <v>25050</v>
      </c>
      <c r="D75" s="98" t="s">
        <v>69</v>
      </c>
      <c r="E75" s="96" t="s">
        <v>69</v>
      </c>
      <c r="F75" s="96">
        <v>-100</v>
      </c>
      <c r="G75" s="156"/>
      <c r="H75" s="99">
        <v>244.41399999999999</v>
      </c>
      <c r="I75" s="99" t="s">
        <v>69</v>
      </c>
      <c r="J75" s="96" t="s">
        <v>69</v>
      </c>
      <c r="K75" s="96">
        <v>-100</v>
      </c>
      <c r="L75" s="156"/>
      <c r="M75" s="99">
        <v>1.591</v>
      </c>
      <c r="N75" s="99" t="s">
        <v>69</v>
      </c>
      <c r="O75" s="96" t="s">
        <v>69</v>
      </c>
      <c r="P75" s="96">
        <v>-100</v>
      </c>
    </row>
    <row r="76" spans="1:16" s="94" customFormat="1" ht="12.75" customHeight="1" x14ac:dyDescent="0.2">
      <c r="B76" s="94" t="s">
        <v>121</v>
      </c>
      <c r="C76" s="98">
        <v>211788</v>
      </c>
      <c r="D76" s="98" t="s">
        <v>69</v>
      </c>
      <c r="E76" s="96" t="s">
        <v>69</v>
      </c>
      <c r="F76" s="96">
        <v>-100</v>
      </c>
      <c r="G76" s="156"/>
      <c r="H76" s="99">
        <v>2476.4549999999999</v>
      </c>
      <c r="I76" s="99" t="s">
        <v>69</v>
      </c>
      <c r="J76" s="96" t="s">
        <v>69</v>
      </c>
      <c r="K76" s="96">
        <v>-100</v>
      </c>
      <c r="L76" s="156"/>
      <c r="M76" s="99">
        <v>31.891999999999999</v>
      </c>
      <c r="N76" s="99" t="s">
        <v>69</v>
      </c>
      <c r="O76" s="96" t="s">
        <v>69</v>
      </c>
      <c r="P76" s="96">
        <v>-100</v>
      </c>
    </row>
    <row r="77" spans="1:16" s="94" customFormat="1" ht="12.75" customHeight="1" x14ac:dyDescent="0.2">
      <c r="B77" s="94" t="s">
        <v>108</v>
      </c>
      <c r="C77" s="98">
        <v>160256</v>
      </c>
      <c r="D77" s="98" t="s">
        <v>69</v>
      </c>
      <c r="E77" s="96" t="s">
        <v>69</v>
      </c>
      <c r="F77" s="96">
        <v>-100</v>
      </c>
      <c r="G77" s="156"/>
      <c r="H77" s="99">
        <v>830.77700000000004</v>
      </c>
      <c r="I77" s="99" t="s">
        <v>69</v>
      </c>
      <c r="J77" s="96" t="s">
        <v>69</v>
      </c>
      <c r="K77" s="96">
        <v>-100</v>
      </c>
      <c r="L77" s="156"/>
      <c r="M77" s="99">
        <v>47.420999999999999</v>
      </c>
      <c r="N77" s="99" t="s">
        <v>69</v>
      </c>
      <c r="O77" s="96" t="s">
        <v>69</v>
      </c>
      <c r="P77" s="96">
        <v>-100</v>
      </c>
    </row>
    <row r="78" spans="1:16" s="94" customFormat="1" ht="12.75" customHeight="1" x14ac:dyDescent="0.2">
      <c r="B78" s="94" t="s">
        <v>123</v>
      </c>
      <c r="C78" s="98">
        <v>135647</v>
      </c>
      <c r="D78" s="98" t="s">
        <v>69</v>
      </c>
      <c r="E78" s="96" t="s">
        <v>69</v>
      </c>
      <c r="F78" s="96">
        <v>-100</v>
      </c>
      <c r="G78" s="156"/>
      <c r="H78" s="99">
        <v>1894.9380000000001</v>
      </c>
      <c r="I78" s="99" t="s">
        <v>69</v>
      </c>
      <c r="J78" s="96" t="s">
        <v>69</v>
      </c>
      <c r="K78" s="96">
        <v>-100</v>
      </c>
      <c r="L78" s="156"/>
      <c r="M78" s="99" t="s">
        <v>70</v>
      </c>
      <c r="N78" s="99" t="s">
        <v>69</v>
      </c>
      <c r="O78" s="96" t="s">
        <v>69</v>
      </c>
      <c r="P78" s="96" t="s">
        <v>69</v>
      </c>
    </row>
    <row r="79" spans="1:16" s="94" customFormat="1" ht="12.75" customHeight="1" x14ac:dyDescent="0.2">
      <c r="A79" s="94" t="s">
        <v>268</v>
      </c>
      <c r="B79" s="94" t="s">
        <v>96</v>
      </c>
      <c r="C79" s="98">
        <v>2704868</v>
      </c>
      <c r="D79" s="98">
        <v>33046</v>
      </c>
      <c r="E79" s="96">
        <v>2.9428763530632325</v>
      </c>
      <c r="F79" s="96">
        <v>-98.778276795762309</v>
      </c>
      <c r="G79" s="156"/>
      <c r="H79" s="99">
        <v>10735.287</v>
      </c>
      <c r="I79" s="99">
        <v>8.2200000000000006</v>
      </c>
      <c r="J79" s="96">
        <v>9.1853610041029939E-4</v>
      </c>
      <c r="K79" s="96">
        <v>-99.923430086219398</v>
      </c>
      <c r="L79" s="156"/>
      <c r="M79" s="99">
        <v>214.292</v>
      </c>
      <c r="N79" s="99" t="s">
        <v>70</v>
      </c>
      <c r="O79" s="96" t="s">
        <v>70</v>
      </c>
      <c r="P79" s="96">
        <v>-100</v>
      </c>
    </row>
    <row r="80" spans="1:16" s="94" customFormat="1" ht="12.75" customHeight="1" x14ac:dyDescent="0.2">
      <c r="A80" s="94" t="s">
        <v>427</v>
      </c>
      <c r="B80" s="94" t="s">
        <v>13</v>
      </c>
      <c r="C80" s="98">
        <v>54659</v>
      </c>
      <c r="D80" s="98" t="s">
        <v>69</v>
      </c>
      <c r="E80" s="96" t="s">
        <v>69</v>
      </c>
      <c r="F80" s="96">
        <v>-100</v>
      </c>
      <c r="G80" s="156"/>
      <c r="H80" s="99">
        <v>30.295999999999999</v>
      </c>
      <c r="I80" s="99" t="s">
        <v>69</v>
      </c>
      <c r="J80" s="96" t="s">
        <v>69</v>
      </c>
      <c r="K80" s="96">
        <v>-100</v>
      </c>
      <c r="L80" s="156"/>
      <c r="M80" s="99" t="s">
        <v>70</v>
      </c>
      <c r="N80" s="99" t="s">
        <v>69</v>
      </c>
      <c r="O80" s="96" t="s">
        <v>69</v>
      </c>
      <c r="P80" s="96" t="s">
        <v>69</v>
      </c>
    </row>
    <row r="81" spans="1:16" s="94" customFormat="1" ht="12.75" customHeight="1" x14ac:dyDescent="0.2">
      <c r="A81" s="94" t="s">
        <v>421</v>
      </c>
      <c r="B81" s="94" t="s">
        <v>297</v>
      </c>
      <c r="C81" s="98" t="s">
        <v>69</v>
      </c>
      <c r="D81" s="98" t="s">
        <v>69</v>
      </c>
      <c r="E81" s="96" t="s">
        <v>69</v>
      </c>
      <c r="F81" s="96" t="s">
        <v>69</v>
      </c>
      <c r="G81" s="156"/>
      <c r="H81" s="99">
        <v>520.28300000000002</v>
      </c>
      <c r="I81" s="99">
        <v>2596.9969999999998</v>
      </c>
      <c r="J81" s="96">
        <v>0.2901989655909058</v>
      </c>
      <c r="K81" s="96">
        <v>399.15084675071063</v>
      </c>
      <c r="L81" s="156"/>
      <c r="M81" s="99" t="s">
        <v>70</v>
      </c>
      <c r="N81" s="99" t="s">
        <v>70</v>
      </c>
      <c r="O81" s="96" t="s">
        <v>70</v>
      </c>
      <c r="P81" s="96" t="s">
        <v>69</v>
      </c>
    </row>
    <row r="82" spans="1:16" s="94" customFormat="1" ht="12.75" customHeight="1" x14ac:dyDescent="0.2">
      <c r="B82" s="94" t="s">
        <v>93</v>
      </c>
      <c r="C82" s="98" t="s">
        <v>69</v>
      </c>
      <c r="D82" s="98" t="s">
        <v>69</v>
      </c>
      <c r="E82" s="96" t="s">
        <v>69</v>
      </c>
      <c r="F82" s="96" t="s">
        <v>69</v>
      </c>
      <c r="G82" s="156"/>
      <c r="H82" s="99">
        <v>6.81</v>
      </c>
      <c r="I82" s="99">
        <v>15.308999999999999</v>
      </c>
      <c r="J82" s="96">
        <v>1.7106896789758235E-3</v>
      </c>
      <c r="K82" s="96">
        <v>124.80176211453747</v>
      </c>
      <c r="L82" s="156"/>
      <c r="M82" s="99" t="s">
        <v>70</v>
      </c>
      <c r="N82" s="99" t="s">
        <v>70</v>
      </c>
      <c r="O82" s="96" t="s">
        <v>70</v>
      </c>
      <c r="P82" s="96" t="s">
        <v>69</v>
      </c>
    </row>
    <row r="83" spans="1:16" s="94" customFormat="1" ht="12.75" customHeight="1" x14ac:dyDescent="0.2">
      <c r="B83" s="94" t="s">
        <v>13</v>
      </c>
      <c r="C83" s="98" t="s">
        <v>69</v>
      </c>
      <c r="D83" s="98" t="s">
        <v>69</v>
      </c>
      <c r="E83" s="96" t="s">
        <v>69</v>
      </c>
      <c r="F83" s="96" t="s">
        <v>69</v>
      </c>
      <c r="G83" s="156"/>
      <c r="H83" s="99">
        <v>3431.76</v>
      </c>
      <c r="I83" s="99">
        <v>18568.118999999999</v>
      </c>
      <c r="J83" s="96">
        <v>2.0748768391988301</v>
      </c>
      <c r="K83" s="96">
        <v>441.06694524092586</v>
      </c>
      <c r="L83" s="156"/>
      <c r="M83" s="99" t="s">
        <v>70</v>
      </c>
      <c r="N83" s="99" t="s">
        <v>70</v>
      </c>
      <c r="O83" s="96" t="s">
        <v>70</v>
      </c>
      <c r="P83" s="96" t="s">
        <v>69</v>
      </c>
    </row>
    <row r="84" spans="1:16" s="94" customFormat="1" ht="12.75" customHeight="1" x14ac:dyDescent="0.2">
      <c r="B84" s="94" t="s">
        <v>108</v>
      </c>
      <c r="C84" s="98" t="s">
        <v>69</v>
      </c>
      <c r="D84" s="98" t="s">
        <v>69</v>
      </c>
      <c r="E84" s="96" t="s">
        <v>69</v>
      </c>
      <c r="F84" s="96" t="s">
        <v>69</v>
      </c>
      <c r="G84" s="156"/>
      <c r="H84" s="99">
        <v>5125.4539999999997</v>
      </c>
      <c r="I84" s="99">
        <v>20300.11</v>
      </c>
      <c r="J84" s="96">
        <v>2.2684165300851729</v>
      </c>
      <c r="K84" s="96">
        <v>296.06462178765042</v>
      </c>
      <c r="L84" s="156"/>
      <c r="M84" s="99" t="s">
        <v>70</v>
      </c>
      <c r="N84" s="99" t="s">
        <v>70</v>
      </c>
      <c r="O84" s="96" t="s">
        <v>70</v>
      </c>
      <c r="P84" s="96" t="s">
        <v>69</v>
      </c>
    </row>
    <row r="85" spans="1:16" s="94" customFormat="1" ht="12.75" customHeight="1" x14ac:dyDescent="0.2">
      <c r="A85" s="94" t="s">
        <v>392</v>
      </c>
      <c r="B85" s="94" t="s">
        <v>96</v>
      </c>
      <c r="C85" s="98" t="s">
        <v>69</v>
      </c>
      <c r="D85" s="98" t="s">
        <v>69</v>
      </c>
      <c r="E85" s="96" t="s">
        <v>69</v>
      </c>
      <c r="F85" s="96" t="s">
        <v>69</v>
      </c>
      <c r="G85" s="156"/>
      <c r="H85" s="99">
        <v>9084.3070000000007</v>
      </c>
      <c r="I85" s="99">
        <v>41480.535000000003</v>
      </c>
      <c r="J85" s="96">
        <v>4.6352030245538858</v>
      </c>
      <c r="K85" s="96">
        <v>356.61749432290213</v>
      </c>
      <c r="L85" s="156"/>
      <c r="M85" s="99" t="s">
        <v>70</v>
      </c>
      <c r="N85" s="99" t="s">
        <v>70</v>
      </c>
      <c r="O85" s="96" t="s">
        <v>70</v>
      </c>
      <c r="P85" s="96" t="s">
        <v>69</v>
      </c>
    </row>
    <row r="86" spans="1:16" s="94" customFormat="1" ht="12.75" customHeight="1" x14ac:dyDescent="0.2">
      <c r="A86" s="94" t="s">
        <v>110</v>
      </c>
      <c r="B86" s="94" t="s">
        <v>93</v>
      </c>
      <c r="C86" s="98">
        <v>221125</v>
      </c>
      <c r="D86" s="98">
        <v>1846</v>
      </c>
      <c r="E86" s="96">
        <v>0.16439356496261961</v>
      </c>
      <c r="F86" s="96">
        <v>-99.165178066704357</v>
      </c>
      <c r="G86" s="156"/>
      <c r="H86" s="99">
        <v>4250.5940000000001</v>
      </c>
      <c r="I86" s="99">
        <v>792.44299999999998</v>
      </c>
      <c r="J86" s="96">
        <v>8.8550791121342912E-2</v>
      </c>
      <c r="K86" s="96">
        <v>-81.356888002006315</v>
      </c>
      <c r="L86" s="156"/>
      <c r="M86" s="99">
        <v>980.37</v>
      </c>
      <c r="N86" s="99">
        <v>6.8890000000000002</v>
      </c>
      <c r="O86" s="96">
        <v>2.792573788664875E-2</v>
      </c>
      <c r="P86" s="96">
        <v>-99.297306119118289</v>
      </c>
    </row>
    <row r="87" spans="1:16" s="94" customFormat="1" ht="12.75" customHeight="1" x14ac:dyDescent="0.2">
      <c r="A87" s="94" t="s">
        <v>361</v>
      </c>
      <c r="B87" s="94" t="s">
        <v>81</v>
      </c>
      <c r="C87" s="98">
        <v>288</v>
      </c>
      <c r="D87" s="98" t="s">
        <v>69</v>
      </c>
      <c r="E87" s="96" t="s">
        <v>69</v>
      </c>
      <c r="F87" s="96">
        <v>-100</v>
      </c>
      <c r="G87" s="156"/>
      <c r="H87" s="99">
        <v>5.9489999999999998</v>
      </c>
      <c r="I87" s="99" t="s">
        <v>69</v>
      </c>
      <c r="J87" s="96" t="s">
        <v>69</v>
      </c>
      <c r="K87" s="96">
        <v>-100</v>
      </c>
      <c r="L87" s="156"/>
      <c r="M87" s="99" t="s">
        <v>70</v>
      </c>
      <c r="N87" s="99" t="s">
        <v>69</v>
      </c>
      <c r="O87" s="96" t="s">
        <v>69</v>
      </c>
      <c r="P87" s="96" t="s">
        <v>69</v>
      </c>
    </row>
    <row r="88" spans="1:16" s="94" customFormat="1" ht="12.75" customHeight="1" x14ac:dyDescent="0.2">
      <c r="B88" s="94" t="s">
        <v>111</v>
      </c>
      <c r="C88" s="98">
        <v>102439</v>
      </c>
      <c r="D88" s="98">
        <v>458</v>
      </c>
      <c r="E88" s="96">
        <v>4.0786702466348738E-2</v>
      </c>
      <c r="F88" s="96">
        <v>-99.552904655453489</v>
      </c>
      <c r="G88" s="156"/>
      <c r="H88" s="99">
        <v>3203.5219999999999</v>
      </c>
      <c r="I88" s="99">
        <v>304.82100000000003</v>
      </c>
      <c r="J88" s="96">
        <v>3.4061933414010689E-2</v>
      </c>
      <c r="K88" s="96">
        <v>-90.484816398950912</v>
      </c>
      <c r="L88" s="156"/>
      <c r="M88" s="99">
        <v>283.76299999999998</v>
      </c>
      <c r="N88" s="99" t="s">
        <v>70</v>
      </c>
      <c r="O88" s="96" t="s">
        <v>70</v>
      </c>
      <c r="P88" s="96">
        <v>-100</v>
      </c>
    </row>
    <row r="89" spans="1:16" s="94" customFormat="1" ht="12.75" customHeight="1" x14ac:dyDescent="0.2">
      <c r="B89" s="94" t="s">
        <v>86</v>
      </c>
      <c r="C89" s="98" t="s">
        <v>69</v>
      </c>
      <c r="D89" s="98" t="s">
        <v>69</v>
      </c>
      <c r="E89" s="96" t="s">
        <v>69</v>
      </c>
      <c r="F89" s="96" t="s">
        <v>69</v>
      </c>
      <c r="G89" s="156"/>
      <c r="H89" s="99">
        <v>0.54400000000000004</v>
      </c>
      <c r="I89" s="99" t="s">
        <v>69</v>
      </c>
      <c r="J89" s="96" t="s">
        <v>69</v>
      </c>
      <c r="K89" s="96">
        <v>-100</v>
      </c>
      <c r="L89" s="156"/>
      <c r="M89" s="99" t="s">
        <v>70</v>
      </c>
      <c r="N89" s="99" t="s">
        <v>69</v>
      </c>
      <c r="O89" s="96" t="s">
        <v>69</v>
      </c>
      <c r="P89" s="96" t="s">
        <v>69</v>
      </c>
    </row>
    <row r="90" spans="1:16" s="94" customFormat="1" ht="12.75" customHeight="1" x14ac:dyDescent="0.2">
      <c r="B90" s="94" t="s">
        <v>88</v>
      </c>
      <c r="C90" s="98">
        <v>49104</v>
      </c>
      <c r="D90" s="98" t="s">
        <v>70</v>
      </c>
      <c r="E90" s="96" t="s">
        <v>70</v>
      </c>
      <c r="F90" s="96">
        <v>-100</v>
      </c>
      <c r="G90" s="156"/>
      <c r="H90" s="99">
        <v>1064.203</v>
      </c>
      <c r="I90" s="99">
        <v>100.18600000000001</v>
      </c>
      <c r="J90" s="96">
        <v>1.1195189507993461E-2</v>
      </c>
      <c r="K90" s="96">
        <v>-90.585818683089599</v>
      </c>
      <c r="L90" s="156"/>
      <c r="M90" s="99">
        <v>4.3369999999999997</v>
      </c>
      <c r="N90" s="99" t="s">
        <v>70</v>
      </c>
      <c r="O90" s="96" t="s">
        <v>70</v>
      </c>
      <c r="P90" s="96">
        <v>-100</v>
      </c>
    </row>
    <row r="91" spans="1:16" s="94" customFormat="1" ht="12.75" customHeight="1" x14ac:dyDescent="0.2">
      <c r="A91" s="94" t="s">
        <v>361</v>
      </c>
      <c r="B91" s="94" t="s">
        <v>96</v>
      </c>
      <c r="C91" s="98">
        <v>151831</v>
      </c>
      <c r="D91" s="98">
        <v>458</v>
      </c>
      <c r="E91" s="96">
        <v>4.0786702466348738E-2</v>
      </c>
      <c r="F91" s="96">
        <v>-99.698348822045574</v>
      </c>
      <c r="G91" s="156"/>
      <c r="H91" s="99">
        <v>4274.2179999999998</v>
      </c>
      <c r="I91" s="99">
        <v>405.00700000000006</v>
      </c>
      <c r="J91" s="96">
        <v>4.525712292200415E-2</v>
      </c>
      <c r="K91" s="96">
        <v>-90.524418735778099</v>
      </c>
      <c r="L91" s="156"/>
      <c r="M91" s="99">
        <v>288.09999999999997</v>
      </c>
      <c r="N91" s="99" t="s">
        <v>70</v>
      </c>
      <c r="O91" s="96" t="s">
        <v>70</v>
      </c>
      <c r="P91" s="96">
        <v>-100</v>
      </c>
    </row>
    <row r="92" spans="1:16" s="94" customFormat="1" ht="12.75" customHeight="1" x14ac:dyDescent="0.2">
      <c r="A92" s="94" t="s">
        <v>112</v>
      </c>
      <c r="B92" s="94" t="s">
        <v>117</v>
      </c>
      <c r="C92" s="98" t="s">
        <v>69</v>
      </c>
      <c r="D92" s="98" t="s">
        <v>70</v>
      </c>
      <c r="E92" s="96" t="s">
        <v>70</v>
      </c>
      <c r="F92" s="96" t="s">
        <v>69</v>
      </c>
      <c r="G92" s="156"/>
      <c r="H92" s="99" t="s">
        <v>69</v>
      </c>
      <c r="I92" s="99">
        <v>156.01400000000001</v>
      </c>
      <c r="J92" s="96">
        <v>1.7433636395305652E-2</v>
      </c>
      <c r="K92" s="96" t="s">
        <v>69</v>
      </c>
      <c r="L92" s="156"/>
      <c r="M92" s="99" t="s">
        <v>69</v>
      </c>
      <c r="N92" s="99" t="s">
        <v>70</v>
      </c>
      <c r="O92" s="96" t="s">
        <v>70</v>
      </c>
      <c r="P92" s="96" t="s">
        <v>69</v>
      </c>
    </row>
    <row r="93" spans="1:16" s="94" customFormat="1" ht="12.75" customHeight="1" x14ac:dyDescent="0.2">
      <c r="B93" s="94" t="s">
        <v>91</v>
      </c>
      <c r="C93" s="98" t="s">
        <v>69</v>
      </c>
      <c r="D93" s="98" t="s">
        <v>70</v>
      </c>
      <c r="E93" s="96" t="s">
        <v>70</v>
      </c>
      <c r="F93" s="96" t="s">
        <v>69</v>
      </c>
      <c r="G93" s="156"/>
      <c r="H93" s="99" t="s">
        <v>69</v>
      </c>
      <c r="I93" s="99">
        <v>51.11</v>
      </c>
      <c r="J93" s="96">
        <v>5.7112384540109968E-3</v>
      </c>
      <c r="K93" s="96" t="s">
        <v>69</v>
      </c>
      <c r="L93" s="156"/>
      <c r="M93" s="99" t="s">
        <v>69</v>
      </c>
      <c r="N93" s="99" t="s">
        <v>70</v>
      </c>
      <c r="O93" s="96" t="s">
        <v>70</v>
      </c>
      <c r="P93" s="96" t="s">
        <v>69</v>
      </c>
    </row>
    <row r="94" spans="1:16" s="94" customFormat="1" ht="12.75" customHeight="1" x14ac:dyDescent="0.2">
      <c r="B94" s="94" t="s">
        <v>300</v>
      </c>
      <c r="C94" s="98" t="s">
        <v>69</v>
      </c>
      <c r="D94" s="98" t="s">
        <v>70</v>
      </c>
      <c r="E94" s="96" t="s">
        <v>70</v>
      </c>
      <c r="F94" s="96" t="s">
        <v>69</v>
      </c>
      <c r="G94" s="156"/>
      <c r="H94" s="99" t="s">
        <v>69</v>
      </c>
      <c r="I94" s="99">
        <v>10.45</v>
      </c>
      <c r="J94" s="96">
        <v>1.167725334463215E-3</v>
      </c>
      <c r="K94" s="96" t="s">
        <v>69</v>
      </c>
      <c r="L94" s="156"/>
      <c r="M94" s="99" t="s">
        <v>69</v>
      </c>
      <c r="N94" s="99" t="s">
        <v>70</v>
      </c>
      <c r="O94" s="96" t="s">
        <v>70</v>
      </c>
      <c r="P94" s="96" t="s">
        <v>69</v>
      </c>
    </row>
    <row r="95" spans="1:16" s="94" customFormat="1" ht="12.75" customHeight="1" x14ac:dyDescent="0.2">
      <c r="B95" s="94" t="s">
        <v>95</v>
      </c>
      <c r="C95" s="98">
        <v>850454</v>
      </c>
      <c r="D95" s="98">
        <v>14329</v>
      </c>
      <c r="E95" s="96">
        <v>1.276053842009413</v>
      </c>
      <c r="F95" s="96">
        <v>-98.315135210134812</v>
      </c>
      <c r="G95" s="156"/>
      <c r="H95" s="99">
        <v>39675.917999999998</v>
      </c>
      <c r="I95" s="99">
        <v>30647.668000000001</v>
      </c>
      <c r="J95" s="96">
        <v>3.4246945804610114</v>
      </c>
      <c r="K95" s="96">
        <v>-22.754987042769869</v>
      </c>
      <c r="L95" s="156"/>
      <c r="M95" s="99">
        <v>359.012</v>
      </c>
      <c r="N95" s="99">
        <v>265.46499999999997</v>
      </c>
      <c r="O95" s="96">
        <v>1.0761077091129641</v>
      </c>
      <c r="P95" s="96">
        <v>-26.056789188105146</v>
      </c>
    </row>
    <row r="96" spans="1:16" s="94" customFormat="1" ht="12.75" customHeight="1" x14ac:dyDescent="0.2">
      <c r="A96" s="94" t="s">
        <v>112</v>
      </c>
      <c r="B96" s="94" t="s">
        <v>88</v>
      </c>
      <c r="C96" s="98" t="s">
        <v>70</v>
      </c>
      <c r="D96" s="98" t="s">
        <v>70</v>
      </c>
      <c r="E96" s="96" t="s">
        <v>70</v>
      </c>
      <c r="F96" s="96" t="s">
        <v>69</v>
      </c>
      <c r="G96" s="156"/>
      <c r="H96" s="99">
        <v>90.328999999999994</v>
      </c>
      <c r="I96" s="99">
        <v>1271.826</v>
      </c>
      <c r="J96" s="96">
        <v>0.1421189895912931</v>
      </c>
      <c r="K96" s="96" t="s">
        <v>285</v>
      </c>
      <c r="L96" s="156"/>
      <c r="M96" s="99" t="s">
        <v>70</v>
      </c>
      <c r="N96" s="99" t="s">
        <v>70</v>
      </c>
      <c r="O96" s="96" t="s">
        <v>70</v>
      </c>
      <c r="P96" s="96" t="s">
        <v>69</v>
      </c>
    </row>
    <row r="97" spans="1:16" s="94" customFormat="1" ht="12.75" customHeight="1" x14ac:dyDescent="0.2">
      <c r="B97" s="94" t="s">
        <v>107</v>
      </c>
      <c r="C97" s="98" t="s">
        <v>69</v>
      </c>
      <c r="D97" s="98" t="s">
        <v>69</v>
      </c>
      <c r="E97" s="96" t="s">
        <v>69</v>
      </c>
      <c r="F97" s="96" t="s">
        <v>69</v>
      </c>
      <c r="G97" s="156"/>
      <c r="H97" s="99" t="s">
        <v>69</v>
      </c>
      <c r="I97" s="99">
        <v>56.47</v>
      </c>
      <c r="J97" s="96">
        <v>6.3101865681471523E-3</v>
      </c>
      <c r="K97" s="96" t="s">
        <v>69</v>
      </c>
      <c r="L97" s="156"/>
      <c r="M97" s="99" t="s">
        <v>69</v>
      </c>
      <c r="N97" s="99" t="s">
        <v>70</v>
      </c>
      <c r="O97" s="96" t="s">
        <v>70</v>
      </c>
      <c r="P97" s="96" t="s">
        <v>69</v>
      </c>
    </row>
    <row r="98" spans="1:16" s="94" customFormat="1" ht="12.75" customHeight="1" x14ac:dyDescent="0.2">
      <c r="A98" s="94" t="s">
        <v>112</v>
      </c>
      <c r="B98" s="94" t="s">
        <v>96</v>
      </c>
      <c r="C98" s="98">
        <v>850454</v>
      </c>
      <c r="D98" s="98">
        <v>14329</v>
      </c>
      <c r="E98" s="96">
        <v>1.276053842009413</v>
      </c>
      <c r="F98" s="96">
        <v>-98.315135210134812</v>
      </c>
      <c r="G98" s="156"/>
      <c r="H98" s="99">
        <v>39766.246999999996</v>
      </c>
      <c r="I98" s="99">
        <v>32193.538000000004</v>
      </c>
      <c r="J98" s="96">
        <v>3.5974363568042325</v>
      </c>
      <c r="K98" s="96">
        <v>-19.04305679135372</v>
      </c>
      <c r="L98" s="156"/>
      <c r="M98" s="99">
        <v>359.012</v>
      </c>
      <c r="N98" s="99">
        <v>265.46499999999997</v>
      </c>
      <c r="O98" s="96">
        <v>1.0761077091129641</v>
      </c>
      <c r="P98" s="96">
        <v>-26.056789188105146</v>
      </c>
    </row>
    <row r="99" spans="1:16" s="94" customFormat="1" ht="12.75" customHeight="1" x14ac:dyDescent="0.2">
      <c r="A99" s="94" t="s">
        <v>346</v>
      </c>
      <c r="B99" s="94" t="s">
        <v>91</v>
      </c>
      <c r="C99" s="98">
        <v>162431</v>
      </c>
      <c r="D99" s="98" t="s">
        <v>69</v>
      </c>
      <c r="E99" s="96" t="s">
        <v>69</v>
      </c>
      <c r="F99" s="96">
        <v>-100</v>
      </c>
      <c r="G99" s="156"/>
      <c r="H99" s="99" t="s">
        <v>70</v>
      </c>
      <c r="I99" s="99" t="s">
        <v>70</v>
      </c>
      <c r="J99" s="96" t="s">
        <v>70</v>
      </c>
      <c r="K99" s="96" t="s">
        <v>69</v>
      </c>
      <c r="L99" s="156"/>
      <c r="M99" s="99" t="s">
        <v>70</v>
      </c>
      <c r="N99" s="99" t="s">
        <v>70</v>
      </c>
      <c r="O99" s="96" t="s">
        <v>70</v>
      </c>
      <c r="P99" s="96" t="s">
        <v>69</v>
      </c>
    </row>
    <row r="100" spans="1:16" s="94" customFormat="1" ht="12.75" customHeight="1" x14ac:dyDescent="0.2">
      <c r="B100" s="94" t="s">
        <v>95</v>
      </c>
      <c r="C100" s="98">
        <v>138139</v>
      </c>
      <c r="D100" s="98">
        <v>1655</v>
      </c>
      <c r="E100" s="96">
        <v>0.14738426327905496</v>
      </c>
      <c r="F100" s="96">
        <v>-98.801931387949821</v>
      </c>
      <c r="G100" s="156"/>
      <c r="H100" s="99" t="s">
        <v>70</v>
      </c>
      <c r="I100" s="99">
        <v>33.826999999999998</v>
      </c>
      <c r="J100" s="96">
        <v>3.7799660180753273E-3</v>
      </c>
      <c r="K100" s="96" t="s">
        <v>69</v>
      </c>
      <c r="L100" s="156"/>
      <c r="M100" s="99" t="s">
        <v>70</v>
      </c>
      <c r="N100" s="99" t="s">
        <v>70</v>
      </c>
      <c r="O100" s="96" t="s">
        <v>70</v>
      </c>
      <c r="P100" s="96" t="s">
        <v>69</v>
      </c>
    </row>
    <row r="101" spans="1:16" s="94" customFormat="1" ht="12.75" customHeight="1" x14ac:dyDescent="0.2">
      <c r="A101" s="94" t="s">
        <v>346</v>
      </c>
      <c r="B101" s="94" t="s">
        <v>96</v>
      </c>
      <c r="C101" s="98">
        <v>300570</v>
      </c>
      <c r="D101" s="98">
        <v>1655</v>
      </c>
      <c r="E101" s="96">
        <v>0.14738426327905496</v>
      </c>
      <c r="F101" s="96">
        <v>-99.449379512260037</v>
      </c>
      <c r="G101" s="156"/>
      <c r="H101" s="99" t="s">
        <v>70</v>
      </c>
      <c r="I101" s="99">
        <v>33.826999999999998</v>
      </c>
      <c r="J101" s="96">
        <v>3.7799660180753273E-3</v>
      </c>
      <c r="K101" s="96" t="s">
        <v>69</v>
      </c>
      <c r="L101" s="156"/>
      <c r="M101" s="99" t="s">
        <v>70</v>
      </c>
      <c r="N101" s="99" t="s">
        <v>70</v>
      </c>
      <c r="O101" s="96" t="s">
        <v>70</v>
      </c>
      <c r="P101" s="96" t="s">
        <v>69</v>
      </c>
    </row>
    <row r="102" spans="1:16" s="94" customFormat="1" ht="12.75" customHeight="1" x14ac:dyDescent="0.2">
      <c r="A102" s="94" t="s">
        <v>339</v>
      </c>
      <c r="B102" s="94" t="s">
        <v>25</v>
      </c>
      <c r="C102" s="98">
        <v>9857</v>
      </c>
      <c r="D102" s="98">
        <v>1585</v>
      </c>
      <c r="E102" s="96">
        <v>0.14115048779293179</v>
      </c>
      <c r="F102" s="96">
        <v>-83.92005681241757</v>
      </c>
      <c r="G102" s="156"/>
      <c r="H102" s="99">
        <v>985.93</v>
      </c>
      <c r="I102" s="99">
        <v>1351.173</v>
      </c>
      <c r="J102" s="96">
        <v>0.15098554481747997</v>
      </c>
      <c r="K102" s="96">
        <v>37.045530615763809</v>
      </c>
      <c r="L102" s="156"/>
      <c r="M102" s="99">
        <v>8.8780000000000001</v>
      </c>
      <c r="N102" s="99">
        <v>1.4670000000000001</v>
      </c>
      <c r="O102" s="96">
        <v>5.9467350093937756E-3</v>
      </c>
      <c r="P102" s="96">
        <v>-83.476008109934668</v>
      </c>
    </row>
    <row r="103" spans="1:16" s="94" customFormat="1" ht="12.75" customHeight="1" x14ac:dyDescent="0.2">
      <c r="B103" s="94" t="s">
        <v>119</v>
      </c>
      <c r="C103" s="98">
        <v>2512</v>
      </c>
      <c r="D103" s="98" t="s">
        <v>69</v>
      </c>
      <c r="E103" s="96" t="s">
        <v>69</v>
      </c>
      <c r="F103" s="96">
        <v>-100</v>
      </c>
      <c r="G103" s="156"/>
      <c r="H103" s="99">
        <v>31.032</v>
      </c>
      <c r="I103" s="99">
        <v>261.93200000000002</v>
      </c>
      <c r="J103" s="96">
        <v>2.9269342804461133E-2</v>
      </c>
      <c r="K103" s="96">
        <v>744.07063676205212</v>
      </c>
      <c r="L103" s="156"/>
      <c r="M103" s="99">
        <v>1.2999999999999999E-2</v>
      </c>
      <c r="N103" s="99" t="s">
        <v>70</v>
      </c>
      <c r="O103" s="96" t="s">
        <v>70</v>
      </c>
      <c r="P103" s="96">
        <v>-100</v>
      </c>
    </row>
    <row r="104" spans="1:16" s="94" customFormat="1" ht="12.75" customHeight="1" x14ac:dyDescent="0.2">
      <c r="A104" s="94" t="s">
        <v>339</v>
      </c>
      <c r="B104" s="94" t="s">
        <v>96</v>
      </c>
      <c r="C104" s="98">
        <v>12369</v>
      </c>
      <c r="D104" s="98">
        <v>1585</v>
      </c>
      <c r="E104" s="96">
        <v>0.14115048779293179</v>
      </c>
      <c r="F104" s="96">
        <v>-87.185706200986331</v>
      </c>
      <c r="G104" s="156"/>
      <c r="H104" s="99">
        <v>1016.962</v>
      </c>
      <c r="I104" s="99">
        <v>1613.105</v>
      </c>
      <c r="J104" s="96">
        <v>0.18025488762194111</v>
      </c>
      <c r="K104" s="96">
        <v>58.619987767487871</v>
      </c>
      <c r="L104" s="156"/>
      <c r="M104" s="99">
        <v>8.891</v>
      </c>
      <c r="N104" s="99">
        <v>1.4670000000000001</v>
      </c>
      <c r="O104" s="96">
        <v>5.9467350093937756E-3</v>
      </c>
      <c r="P104" s="96">
        <v>-83.500168709931387</v>
      </c>
    </row>
    <row r="105" spans="1:16" s="94" customFormat="1" ht="12.75" customHeight="1" x14ac:dyDescent="0.2">
      <c r="A105" s="94" t="s">
        <v>283</v>
      </c>
      <c r="B105" s="94" t="s">
        <v>89</v>
      </c>
      <c r="C105" s="98" t="s">
        <v>69</v>
      </c>
      <c r="D105" s="98" t="s">
        <v>69</v>
      </c>
      <c r="E105" s="96" t="s">
        <v>69</v>
      </c>
      <c r="F105" s="96" t="s">
        <v>69</v>
      </c>
      <c r="G105" s="156"/>
      <c r="H105" s="99">
        <v>428.60399999999998</v>
      </c>
      <c r="I105" s="99">
        <v>84.974000000000004</v>
      </c>
      <c r="J105" s="96">
        <v>9.4953390019786831E-3</v>
      </c>
      <c r="K105" s="96">
        <v>-80.174240091086418</v>
      </c>
      <c r="L105" s="156"/>
      <c r="M105" s="99" t="s">
        <v>70</v>
      </c>
      <c r="N105" s="99" t="s">
        <v>70</v>
      </c>
      <c r="O105" s="96" t="s">
        <v>70</v>
      </c>
      <c r="P105" s="96" t="s">
        <v>69</v>
      </c>
    </row>
    <row r="106" spans="1:16" s="94" customFormat="1" ht="12.75" customHeight="1" x14ac:dyDescent="0.2">
      <c r="B106" s="94" t="s">
        <v>119</v>
      </c>
      <c r="C106" s="98" t="s">
        <v>69</v>
      </c>
      <c r="D106" s="98" t="s">
        <v>69</v>
      </c>
      <c r="E106" s="96" t="s">
        <v>69</v>
      </c>
      <c r="F106" s="96" t="s">
        <v>69</v>
      </c>
      <c r="G106" s="156"/>
      <c r="H106" s="99">
        <v>0.14199999999999999</v>
      </c>
      <c r="I106" s="99" t="s">
        <v>69</v>
      </c>
      <c r="J106" s="96" t="s">
        <v>69</v>
      </c>
      <c r="K106" s="96">
        <v>-100</v>
      </c>
      <c r="L106" s="156"/>
      <c r="M106" s="99" t="s">
        <v>70</v>
      </c>
      <c r="N106" s="99" t="s">
        <v>69</v>
      </c>
      <c r="O106" s="96" t="s">
        <v>69</v>
      </c>
      <c r="P106" s="96" t="s">
        <v>69</v>
      </c>
    </row>
    <row r="107" spans="1:16" s="94" customFormat="1" ht="12.75" customHeight="1" x14ac:dyDescent="0.2">
      <c r="A107" s="94" t="s">
        <v>283</v>
      </c>
      <c r="B107" s="94" t="s">
        <v>96</v>
      </c>
      <c r="C107" s="98" t="s">
        <v>69</v>
      </c>
      <c r="D107" s="98" t="s">
        <v>69</v>
      </c>
      <c r="E107" s="96" t="s">
        <v>69</v>
      </c>
      <c r="F107" s="96" t="s">
        <v>69</v>
      </c>
      <c r="G107" s="156"/>
      <c r="H107" s="99">
        <v>428.74599999999998</v>
      </c>
      <c r="I107" s="99">
        <v>84.974000000000004</v>
      </c>
      <c r="J107" s="96">
        <v>9.4953390019786831E-3</v>
      </c>
      <c r="K107" s="96">
        <v>-80.180806351546138</v>
      </c>
      <c r="L107" s="156"/>
      <c r="M107" s="99" t="s">
        <v>70</v>
      </c>
      <c r="N107" s="99" t="s">
        <v>70</v>
      </c>
      <c r="O107" s="96" t="s">
        <v>70</v>
      </c>
      <c r="P107" s="96" t="s">
        <v>69</v>
      </c>
    </row>
    <row r="108" spans="1:16" s="94" customFormat="1" ht="12.75" customHeight="1" x14ac:dyDescent="0.2">
      <c r="A108" s="94" t="s">
        <v>113</v>
      </c>
      <c r="B108" s="94" t="s">
        <v>107</v>
      </c>
      <c r="C108" s="98">
        <v>253016</v>
      </c>
      <c r="D108" s="98">
        <v>3010</v>
      </c>
      <c r="E108" s="96">
        <v>0.26805234590329635</v>
      </c>
      <c r="F108" s="96">
        <v>-98.810351914503443</v>
      </c>
      <c r="G108" s="156"/>
      <c r="H108" s="99">
        <v>4815.1329999999998</v>
      </c>
      <c r="I108" s="99">
        <v>379.279</v>
      </c>
      <c r="J108" s="96">
        <v>4.238217197415059E-2</v>
      </c>
      <c r="K108" s="96">
        <v>-92.123187459204132</v>
      </c>
      <c r="L108" s="156"/>
      <c r="M108" s="99">
        <v>12.617000000000001</v>
      </c>
      <c r="N108" s="99">
        <v>9.7260000000000009</v>
      </c>
      <c r="O108" s="96">
        <v>3.9426001841420491E-2</v>
      </c>
      <c r="P108" s="96">
        <v>-22.913529365142271</v>
      </c>
    </row>
    <row r="109" spans="1:16" s="94" customFormat="1" ht="12.75" customHeight="1" x14ac:dyDescent="0.2">
      <c r="A109" s="94" t="s">
        <v>325</v>
      </c>
      <c r="B109" s="94" t="s">
        <v>86</v>
      </c>
      <c r="C109" s="98" t="s">
        <v>69</v>
      </c>
      <c r="D109" s="98" t="s">
        <v>69</v>
      </c>
      <c r="E109" s="96" t="s">
        <v>69</v>
      </c>
      <c r="F109" s="96" t="s">
        <v>69</v>
      </c>
      <c r="G109" s="156"/>
      <c r="H109" s="99">
        <v>898.93899999999996</v>
      </c>
      <c r="I109" s="99" t="s">
        <v>69</v>
      </c>
      <c r="J109" s="96" t="s">
        <v>69</v>
      </c>
      <c r="K109" s="96">
        <v>-100</v>
      </c>
      <c r="L109" s="156"/>
      <c r="M109" s="99" t="s">
        <v>70</v>
      </c>
      <c r="N109" s="99" t="s">
        <v>69</v>
      </c>
      <c r="O109" s="96" t="s">
        <v>69</v>
      </c>
      <c r="P109" s="96" t="s">
        <v>69</v>
      </c>
    </row>
    <row r="110" spans="1:16" s="94" customFormat="1" ht="12.75" customHeight="1" x14ac:dyDescent="0.2">
      <c r="B110" s="94" t="s">
        <v>36</v>
      </c>
      <c r="C110" s="98" t="s">
        <v>69</v>
      </c>
      <c r="D110" s="98" t="s">
        <v>69</v>
      </c>
      <c r="E110" s="96" t="s">
        <v>69</v>
      </c>
      <c r="F110" s="96" t="s">
        <v>69</v>
      </c>
      <c r="G110" s="156"/>
      <c r="H110" s="99" t="s">
        <v>69</v>
      </c>
      <c r="I110" s="99">
        <v>6005.933</v>
      </c>
      <c r="J110" s="96">
        <v>0.67112728432427371</v>
      </c>
      <c r="K110" s="96" t="s">
        <v>69</v>
      </c>
      <c r="L110" s="156"/>
      <c r="M110" s="99" t="s">
        <v>69</v>
      </c>
      <c r="N110" s="99" t="s">
        <v>70</v>
      </c>
      <c r="O110" s="96" t="s">
        <v>70</v>
      </c>
      <c r="P110" s="96" t="s">
        <v>69</v>
      </c>
    </row>
    <row r="111" spans="1:16" s="94" customFormat="1" ht="12.75" customHeight="1" x14ac:dyDescent="0.2">
      <c r="B111" s="94" t="s">
        <v>94</v>
      </c>
      <c r="C111" s="98" t="s">
        <v>69</v>
      </c>
      <c r="D111" s="98" t="s">
        <v>69</v>
      </c>
      <c r="E111" s="96" t="s">
        <v>69</v>
      </c>
      <c r="F111" s="96" t="s">
        <v>69</v>
      </c>
      <c r="G111" s="156"/>
      <c r="H111" s="99">
        <v>7826.9989999999998</v>
      </c>
      <c r="I111" s="99">
        <v>12395.61</v>
      </c>
      <c r="J111" s="96">
        <v>1.3851356778110597</v>
      </c>
      <c r="K111" s="96">
        <v>58.369893748549103</v>
      </c>
      <c r="L111" s="156"/>
      <c r="M111" s="99" t="s">
        <v>70</v>
      </c>
      <c r="N111" s="99">
        <v>70.650000000000006</v>
      </c>
      <c r="O111" s="96">
        <v>0.28639183940945484</v>
      </c>
      <c r="P111" s="96" t="s">
        <v>69</v>
      </c>
    </row>
    <row r="112" spans="1:16" s="94" customFormat="1" ht="12.75" customHeight="1" x14ac:dyDescent="0.2">
      <c r="B112" s="94" t="s">
        <v>93</v>
      </c>
      <c r="C112" s="98" t="s">
        <v>69</v>
      </c>
      <c r="D112" s="98" t="s">
        <v>69</v>
      </c>
      <c r="E112" s="96" t="s">
        <v>69</v>
      </c>
      <c r="F112" s="96" t="s">
        <v>69</v>
      </c>
      <c r="G112" s="156"/>
      <c r="H112" s="99">
        <v>167.99700000000001</v>
      </c>
      <c r="I112" s="99">
        <v>2142.1320000000001</v>
      </c>
      <c r="J112" s="96">
        <v>0.23937050776692398</v>
      </c>
      <c r="K112" s="96" t="s">
        <v>285</v>
      </c>
      <c r="L112" s="156"/>
      <c r="M112" s="99" t="s">
        <v>70</v>
      </c>
      <c r="N112" s="99" t="s">
        <v>70</v>
      </c>
      <c r="O112" s="96" t="s">
        <v>70</v>
      </c>
      <c r="P112" s="96" t="s">
        <v>69</v>
      </c>
    </row>
    <row r="113" spans="1:16" s="94" customFormat="1" ht="12.75" customHeight="1" x14ac:dyDescent="0.2">
      <c r="B113" s="94" t="s">
        <v>88</v>
      </c>
      <c r="C113" s="98" t="s">
        <v>69</v>
      </c>
      <c r="D113" s="98" t="s">
        <v>69</v>
      </c>
      <c r="E113" s="96" t="s">
        <v>69</v>
      </c>
      <c r="F113" s="96" t="s">
        <v>69</v>
      </c>
      <c r="G113" s="156"/>
      <c r="H113" s="99" t="s">
        <v>69</v>
      </c>
      <c r="I113" s="99">
        <v>902.32600000000002</v>
      </c>
      <c r="J113" s="96">
        <v>0.10082956269328756</v>
      </c>
      <c r="K113" s="96" t="s">
        <v>69</v>
      </c>
      <c r="L113" s="156"/>
      <c r="M113" s="99" t="s">
        <v>69</v>
      </c>
      <c r="N113" s="99" t="s">
        <v>70</v>
      </c>
      <c r="O113" s="96" t="s">
        <v>70</v>
      </c>
      <c r="P113" s="96" t="s">
        <v>69</v>
      </c>
    </row>
    <row r="114" spans="1:16" s="94" customFormat="1" ht="12.75" customHeight="1" x14ac:dyDescent="0.2">
      <c r="B114" s="94" t="s">
        <v>101</v>
      </c>
      <c r="C114" s="98" t="s">
        <v>69</v>
      </c>
      <c r="D114" s="98" t="s">
        <v>69</v>
      </c>
      <c r="E114" s="96" t="s">
        <v>69</v>
      </c>
      <c r="F114" s="96" t="s">
        <v>69</v>
      </c>
      <c r="G114" s="156"/>
      <c r="H114" s="99">
        <v>311.69499999999999</v>
      </c>
      <c r="I114" s="99" t="s">
        <v>69</v>
      </c>
      <c r="J114" s="96" t="s">
        <v>69</v>
      </c>
      <c r="K114" s="96">
        <v>-100</v>
      </c>
      <c r="L114" s="156"/>
      <c r="M114" s="99" t="s">
        <v>70</v>
      </c>
      <c r="N114" s="99" t="s">
        <v>69</v>
      </c>
      <c r="O114" s="96" t="s">
        <v>69</v>
      </c>
      <c r="P114" s="96" t="s">
        <v>69</v>
      </c>
    </row>
    <row r="115" spans="1:16" s="94" customFormat="1" ht="12.75" customHeight="1" x14ac:dyDescent="0.2">
      <c r="B115" s="94" t="s">
        <v>108</v>
      </c>
      <c r="C115" s="98" t="s">
        <v>69</v>
      </c>
      <c r="D115" s="98" t="s">
        <v>69</v>
      </c>
      <c r="E115" s="96" t="s">
        <v>69</v>
      </c>
      <c r="F115" s="96" t="s">
        <v>69</v>
      </c>
      <c r="G115" s="156"/>
      <c r="H115" s="99">
        <v>2101.3409999999999</v>
      </c>
      <c r="I115" s="99" t="s">
        <v>69</v>
      </c>
      <c r="J115" s="96" t="s">
        <v>69</v>
      </c>
      <c r="K115" s="96">
        <v>-100</v>
      </c>
      <c r="L115" s="156"/>
      <c r="M115" s="99" t="s">
        <v>70</v>
      </c>
      <c r="N115" s="99" t="s">
        <v>69</v>
      </c>
      <c r="O115" s="96" t="s">
        <v>69</v>
      </c>
      <c r="P115" s="96" t="s">
        <v>69</v>
      </c>
    </row>
    <row r="116" spans="1:16" s="94" customFormat="1" ht="12.75" customHeight="1" x14ac:dyDescent="0.2">
      <c r="A116" s="94" t="s">
        <v>325</v>
      </c>
      <c r="B116" s="94" t="s">
        <v>96</v>
      </c>
      <c r="C116" s="98" t="s">
        <v>69</v>
      </c>
      <c r="D116" s="98" t="s">
        <v>69</v>
      </c>
      <c r="E116" s="96" t="s">
        <v>69</v>
      </c>
      <c r="F116" s="96" t="s">
        <v>69</v>
      </c>
      <c r="G116" s="156"/>
      <c r="H116" s="99">
        <v>11306.971</v>
      </c>
      <c r="I116" s="99">
        <v>21446.001000000004</v>
      </c>
      <c r="J116" s="96">
        <v>2.3964630325955456</v>
      </c>
      <c r="K116" s="96">
        <v>89.670611165448321</v>
      </c>
      <c r="L116" s="156"/>
      <c r="M116" s="99" t="s">
        <v>70</v>
      </c>
      <c r="N116" s="99">
        <v>70.650000000000006</v>
      </c>
      <c r="O116" s="96">
        <v>0.28639183940945484</v>
      </c>
      <c r="P116" s="96" t="s">
        <v>69</v>
      </c>
    </row>
    <row r="117" spans="1:16" s="94" customFormat="1" ht="12.75" customHeight="1" x14ac:dyDescent="0.2">
      <c r="A117" s="94" t="s">
        <v>115</v>
      </c>
      <c r="B117" s="94" t="s">
        <v>81</v>
      </c>
      <c r="C117" s="98">
        <v>246</v>
      </c>
      <c r="D117" s="98" t="s">
        <v>69</v>
      </c>
      <c r="E117" s="96" t="s">
        <v>69</v>
      </c>
      <c r="F117" s="96">
        <v>-100</v>
      </c>
      <c r="G117" s="156"/>
      <c r="H117" s="99" t="s">
        <v>70</v>
      </c>
      <c r="I117" s="99" t="s">
        <v>69</v>
      </c>
      <c r="J117" s="96" t="s">
        <v>69</v>
      </c>
      <c r="K117" s="96" t="s">
        <v>69</v>
      </c>
      <c r="L117" s="156"/>
      <c r="M117" s="99" t="s">
        <v>70</v>
      </c>
      <c r="N117" s="99" t="s">
        <v>69</v>
      </c>
      <c r="O117" s="96" t="s">
        <v>69</v>
      </c>
      <c r="P117" s="96" t="s">
        <v>69</v>
      </c>
    </row>
    <row r="118" spans="1:16" s="94" customFormat="1" ht="12.75" customHeight="1" x14ac:dyDescent="0.2">
      <c r="B118" s="94" t="s">
        <v>117</v>
      </c>
      <c r="C118" s="98" t="s">
        <v>69</v>
      </c>
      <c r="D118" s="98" t="s">
        <v>69</v>
      </c>
      <c r="E118" s="96" t="s">
        <v>69</v>
      </c>
      <c r="F118" s="96" t="s">
        <v>69</v>
      </c>
      <c r="G118" s="156"/>
      <c r="H118" s="99" t="s">
        <v>69</v>
      </c>
      <c r="I118" s="99">
        <v>237.51499999999999</v>
      </c>
      <c r="J118" s="96">
        <v>2.6540888307658422E-2</v>
      </c>
      <c r="K118" s="96" t="s">
        <v>69</v>
      </c>
      <c r="L118" s="156"/>
      <c r="M118" s="99" t="s">
        <v>69</v>
      </c>
      <c r="N118" s="99" t="s">
        <v>70</v>
      </c>
      <c r="O118" s="96" t="s">
        <v>70</v>
      </c>
      <c r="P118" s="96" t="s">
        <v>69</v>
      </c>
    </row>
    <row r="119" spans="1:16" s="94" customFormat="1" ht="12.75" customHeight="1" x14ac:dyDescent="0.2">
      <c r="B119" s="94" t="s">
        <v>84</v>
      </c>
      <c r="C119" s="98">
        <v>14079</v>
      </c>
      <c r="D119" s="98" t="s">
        <v>69</v>
      </c>
      <c r="E119" s="96" t="s">
        <v>69</v>
      </c>
      <c r="F119" s="96">
        <v>-100</v>
      </c>
      <c r="G119" s="156"/>
      <c r="H119" s="99">
        <v>66.025000000000006</v>
      </c>
      <c r="I119" s="99" t="s">
        <v>69</v>
      </c>
      <c r="J119" s="96" t="s">
        <v>69</v>
      </c>
      <c r="K119" s="96">
        <v>-100</v>
      </c>
      <c r="L119" s="156"/>
      <c r="M119" s="99">
        <v>6.0000000000000001E-3</v>
      </c>
      <c r="N119" s="99" t="s">
        <v>69</v>
      </c>
      <c r="O119" s="96" t="s">
        <v>69</v>
      </c>
      <c r="P119" s="96">
        <v>-100</v>
      </c>
    </row>
    <row r="120" spans="1:16" s="94" customFormat="1" ht="12.75" customHeight="1" x14ac:dyDescent="0.2">
      <c r="B120" s="94" t="s">
        <v>111</v>
      </c>
      <c r="C120" s="98">
        <v>103046</v>
      </c>
      <c r="D120" s="98" t="s">
        <v>69</v>
      </c>
      <c r="E120" s="96" t="s">
        <v>69</v>
      </c>
      <c r="F120" s="96">
        <v>-100</v>
      </c>
      <c r="G120" s="156"/>
      <c r="H120" s="99">
        <v>370.98200000000003</v>
      </c>
      <c r="I120" s="99" t="s">
        <v>69</v>
      </c>
      <c r="J120" s="96" t="s">
        <v>69</v>
      </c>
      <c r="K120" s="96">
        <v>-100</v>
      </c>
      <c r="L120" s="156"/>
      <c r="M120" s="99">
        <v>15.945</v>
      </c>
      <c r="N120" s="99" t="s">
        <v>69</v>
      </c>
      <c r="O120" s="96" t="s">
        <v>69</v>
      </c>
      <c r="P120" s="96">
        <v>-100</v>
      </c>
    </row>
    <row r="121" spans="1:16" s="94" customFormat="1" ht="12.75" customHeight="1" x14ac:dyDescent="0.2">
      <c r="B121" s="94" t="s">
        <v>86</v>
      </c>
      <c r="C121" s="98">
        <v>162256</v>
      </c>
      <c r="D121" s="98" t="s">
        <v>69</v>
      </c>
      <c r="E121" s="96" t="s">
        <v>69</v>
      </c>
      <c r="F121" s="96">
        <v>-100</v>
      </c>
      <c r="G121" s="156"/>
      <c r="H121" s="99">
        <v>12287.313</v>
      </c>
      <c r="I121" s="99">
        <v>13876.194</v>
      </c>
      <c r="J121" s="96">
        <v>1.5505821320312398</v>
      </c>
      <c r="K121" s="96">
        <v>12.931069632555126</v>
      </c>
      <c r="L121" s="156"/>
      <c r="M121" s="99">
        <v>817.36900000000003</v>
      </c>
      <c r="N121" s="99">
        <v>606.97199999999998</v>
      </c>
      <c r="O121" s="96">
        <v>2.4604646503897465</v>
      </c>
      <c r="P121" s="96">
        <v>-25.740760904805548</v>
      </c>
    </row>
    <row r="122" spans="1:16" s="94" customFormat="1" ht="12.75" customHeight="1" x14ac:dyDescent="0.2">
      <c r="B122" s="94" t="s">
        <v>90</v>
      </c>
      <c r="C122" s="98">
        <v>41503</v>
      </c>
      <c r="D122" s="98" t="s">
        <v>69</v>
      </c>
      <c r="E122" s="96" t="s">
        <v>69</v>
      </c>
      <c r="F122" s="96">
        <v>-100</v>
      </c>
      <c r="G122" s="156"/>
      <c r="H122" s="99">
        <v>6.2750000000000004</v>
      </c>
      <c r="I122" s="99" t="s">
        <v>69</v>
      </c>
      <c r="J122" s="96" t="s">
        <v>69</v>
      </c>
      <c r="K122" s="96">
        <v>-100</v>
      </c>
      <c r="L122" s="156"/>
      <c r="M122" s="99">
        <v>10.28</v>
      </c>
      <c r="N122" s="99" t="s">
        <v>69</v>
      </c>
      <c r="O122" s="96" t="s">
        <v>69</v>
      </c>
      <c r="P122" s="96">
        <v>-100</v>
      </c>
    </row>
    <row r="123" spans="1:16" s="94" customFormat="1" ht="12.75" customHeight="1" x14ac:dyDescent="0.2">
      <c r="B123" s="94" t="s">
        <v>297</v>
      </c>
      <c r="C123" s="98">
        <v>408082</v>
      </c>
      <c r="D123" s="98" t="s">
        <v>69</v>
      </c>
      <c r="E123" s="96" t="s">
        <v>69</v>
      </c>
      <c r="F123" s="96">
        <v>-100</v>
      </c>
      <c r="G123" s="156"/>
      <c r="H123" s="99">
        <v>20074.445</v>
      </c>
      <c r="I123" s="99">
        <v>17441.52</v>
      </c>
      <c r="J123" s="96">
        <v>1.9489861029231441</v>
      </c>
      <c r="K123" s="96">
        <v>-13.115804695970423</v>
      </c>
      <c r="L123" s="156"/>
      <c r="M123" s="99">
        <v>789.44600000000003</v>
      </c>
      <c r="N123" s="99">
        <v>844.149</v>
      </c>
      <c r="O123" s="96">
        <v>3.4219021209575637</v>
      </c>
      <c r="P123" s="96">
        <v>6.9292896537571869</v>
      </c>
    </row>
    <row r="124" spans="1:16" s="94" customFormat="1" ht="12.75" customHeight="1" x14ac:dyDescent="0.2">
      <c r="B124" s="94" t="s">
        <v>226</v>
      </c>
      <c r="C124" s="98" t="s">
        <v>69</v>
      </c>
      <c r="D124" s="98" t="s">
        <v>69</v>
      </c>
      <c r="E124" s="96" t="s">
        <v>69</v>
      </c>
      <c r="F124" s="96" t="s">
        <v>69</v>
      </c>
      <c r="G124" s="156"/>
      <c r="H124" s="99" t="s">
        <v>69</v>
      </c>
      <c r="I124" s="99">
        <v>20.073</v>
      </c>
      <c r="J124" s="96">
        <v>2.2430383386296761E-3</v>
      </c>
      <c r="K124" s="96" t="s">
        <v>69</v>
      </c>
      <c r="L124" s="156"/>
      <c r="M124" s="99" t="s">
        <v>69</v>
      </c>
      <c r="N124" s="99" t="s">
        <v>70</v>
      </c>
      <c r="O124" s="96" t="s">
        <v>70</v>
      </c>
      <c r="P124" s="96" t="s">
        <v>69</v>
      </c>
    </row>
    <row r="125" spans="1:16" s="94" customFormat="1" ht="12.75" customHeight="1" x14ac:dyDescent="0.2">
      <c r="B125" s="94" t="s">
        <v>91</v>
      </c>
      <c r="C125" s="98">
        <v>259305</v>
      </c>
      <c r="D125" s="98" t="s">
        <v>69</v>
      </c>
      <c r="E125" s="96" t="s">
        <v>69</v>
      </c>
      <c r="F125" s="96">
        <v>-100</v>
      </c>
      <c r="G125" s="156"/>
      <c r="H125" s="99">
        <v>2678.8090000000002</v>
      </c>
      <c r="I125" s="99">
        <v>117.33499999999999</v>
      </c>
      <c r="J125" s="96">
        <v>1.3111488241075725E-2</v>
      </c>
      <c r="K125" s="96">
        <v>-95.619881820615063</v>
      </c>
      <c r="L125" s="156"/>
      <c r="M125" s="99">
        <v>16.606000000000002</v>
      </c>
      <c r="N125" s="99" t="s">
        <v>70</v>
      </c>
      <c r="O125" s="96" t="s">
        <v>70</v>
      </c>
      <c r="P125" s="96">
        <v>-100</v>
      </c>
    </row>
    <row r="126" spans="1:16" s="94" customFormat="1" ht="12.75" customHeight="1" x14ac:dyDescent="0.2">
      <c r="B126" s="94" t="s">
        <v>94</v>
      </c>
      <c r="C126" s="98">
        <v>496509</v>
      </c>
      <c r="D126" s="98" t="s">
        <v>69</v>
      </c>
      <c r="E126" s="96" t="s">
        <v>69</v>
      </c>
      <c r="F126" s="96">
        <v>-100</v>
      </c>
      <c r="G126" s="156"/>
      <c r="H126" s="99">
        <v>5421.3220000000001</v>
      </c>
      <c r="I126" s="99">
        <v>2895.558</v>
      </c>
      <c r="J126" s="96">
        <v>0.32356138124475003</v>
      </c>
      <c r="K126" s="96">
        <v>-46.589448108782328</v>
      </c>
      <c r="L126" s="156"/>
      <c r="M126" s="99">
        <v>1184.366</v>
      </c>
      <c r="N126" s="99">
        <v>266.41800000000001</v>
      </c>
      <c r="O126" s="96">
        <v>1.0799708573501505</v>
      </c>
      <c r="P126" s="96">
        <v>-77.505433286669827</v>
      </c>
    </row>
    <row r="127" spans="1:16" s="94" customFormat="1" ht="12.75" customHeight="1" x14ac:dyDescent="0.2">
      <c r="B127" s="94" t="s">
        <v>93</v>
      </c>
      <c r="C127" s="98" t="s">
        <v>69</v>
      </c>
      <c r="D127" s="98" t="s">
        <v>69</v>
      </c>
      <c r="E127" s="96" t="s">
        <v>69</v>
      </c>
      <c r="F127" s="96" t="s">
        <v>69</v>
      </c>
      <c r="G127" s="156"/>
      <c r="H127" s="99">
        <v>91.701999999999998</v>
      </c>
      <c r="I127" s="99">
        <v>4.0999999999999996</v>
      </c>
      <c r="J127" s="96">
        <v>4.581506096937015E-4</v>
      </c>
      <c r="K127" s="96">
        <v>-95.52899609605025</v>
      </c>
      <c r="L127" s="156"/>
      <c r="M127" s="99" t="s">
        <v>70</v>
      </c>
      <c r="N127" s="99" t="s">
        <v>70</v>
      </c>
      <c r="O127" s="96" t="s">
        <v>70</v>
      </c>
      <c r="P127" s="96" t="s">
        <v>69</v>
      </c>
    </row>
    <row r="128" spans="1:16" s="94" customFormat="1" ht="12.75" customHeight="1" x14ac:dyDescent="0.2">
      <c r="B128" s="94" t="s">
        <v>300</v>
      </c>
      <c r="C128" s="98" t="s">
        <v>69</v>
      </c>
      <c r="D128" s="98" t="s">
        <v>69</v>
      </c>
      <c r="E128" s="96" t="s">
        <v>69</v>
      </c>
      <c r="F128" s="96" t="s">
        <v>69</v>
      </c>
      <c r="G128" s="156"/>
      <c r="H128" s="99">
        <v>36.25</v>
      </c>
      <c r="I128" s="99" t="s">
        <v>69</v>
      </c>
      <c r="J128" s="96" t="s">
        <v>69</v>
      </c>
      <c r="K128" s="96">
        <v>-100</v>
      </c>
      <c r="L128" s="156"/>
      <c r="M128" s="99" t="s">
        <v>70</v>
      </c>
      <c r="N128" s="99" t="s">
        <v>69</v>
      </c>
      <c r="O128" s="96" t="s">
        <v>69</v>
      </c>
      <c r="P128" s="96" t="s">
        <v>69</v>
      </c>
    </row>
    <row r="129" spans="1:16" s="94" customFormat="1" ht="12.75" customHeight="1" x14ac:dyDescent="0.2">
      <c r="B129" s="94" t="s">
        <v>95</v>
      </c>
      <c r="C129" s="98" t="s">
        <v>69</v>
      </c>
      <c r="D129" s="98" t="s">
        <v>69</v>
      </c>
      <c r="E129" s="96" t="s">
        <v>69</v>
      </c>
      <c r="F129" s="96" t="s">
        <v>69</v>
      </c>
      <c r="G129" s="156"/>
      <c r="H129" s="99">
        <v>367.77499999999998</v>
      </c>
      <c r="I129" s="99" t="s">
        <v>69</v>
      </c>
      <c r="J129" s="96" t="s">
        <v>69</v>
      </c>
      <c r="K129" s="96">
        <v>-100</v>
      </c>
      <c r="L129" s="156"/>
      <c r="M129" s="99" t="s">
        <v>70</v>
      </c>
      <c r="N129" s="99" t="s">
        <v>69</v>
      </c>
      <c r="O129" s="96" t="s">
        <v>69</v>
      </c>
      <c r="P129" s="96" t="s">
        <v>69</v>
      </c>
    </row>
    <row r="130" spans="1:16" s="94" customFormat="1" ht="12.75" customHeight="1" x14ac:dyDescent="0.2">
      <c r="B130" s="94" t="s">
        <v>82</v>
      </c>
      <c r="C130" s="98">
        <v>53709</v>
      </c>
      <c r="D130" s="98" t="s">
        <v>69</v>
      </c>
      <c r="E130" s="96" t="s">
        <v>69</v>
      </c>
      <c r="F130" s="96">
        <v>-100</v>
      </c>
      <c r="G130" s="156"/>
      <c r="H130" s="99">
        <v>18.094000000000001</v>
      </c>
      <c r="I130" s="99" t="s">
        <v>69</v>
      </c>
      <c r="J130" s="96" t="s">
        <v>69</v>
      </c>
      <c r="K130" s="96">
        <v>-100</v>
      </c>
      <c r="L130" s="156"/>
      <c r="M130" s="99">
        <v>29.181000000000001</v>
      </c>
      <c r="N130" s="99" t="s">
        <v>69</v>
      </c>
      <c r="O130" s="96" t="s">
        <v>69</v>
      </c>
      <c r="P130" s="96">
        <v>-100</v>
      </c>
    </row>
    <row r="131" spans="1:16" s="94" customFormat="1" ht="12.75" customHeight="1" x14ac:dyDescent="0.2">
      <c r="B131" s="94" t="s">
        <v>88</v>
      </c>
      <c r="C131" s="98">
        <v>1319521</v>
      </c>
      <c r="D131" s="98">
        <v>113373</v>
      </c>
      <c r="E131" s="96">
        <v>10.096311831260603</v>
      </c>
      <c r="F131" s="96">
        <v>-91.408018515809914</v>
      </c>
      <c r="G131" s="156"/>
      <c r="H131" s="99">
        <v>20844.256000000001</v>
      </c>
      <c r="I131" s="99">
        <v>13589.55</v>
      </c>
      <c r="J131" s="96">
        <v>1.5185513702348883</v>
      </c>
      <c r="K131" s="96">
        <v>-34.804341301507726</v>
      </c>
      <c r="L131" s="156"/>
      <c r="M131" s="99">
        <v>2364.9029999999998</v>
      </c>
      <c r="N131" s="99">
        <v>1827.1210000000001</v>
      </c>
      <c r="O131" s="96">
        <v>7.4065469782539628</v>
      </c>
      <c r="P131" s="96">
        <v>-22.740129299172096</v>
      </c>
    </row>
    <row r="132" spans="1:16" s="94" customFormat="1" ht="12.75" customHeight="1" x14ac:dyDescent="0.2">
      <c r="B132" s="94" t="s">
        <v>89</v>
      </c>
      <c r="C132" s="98">
        <v>71506</v>
      </c>
      <c r="D132" s="98" t="s">
        <v>69</v>
      </c>
      <c r="E132" s="96" t="s">
        <v>69</v>
      </c>
      <c r="F132" s="96">
        <v>-100</v>
      </c>
      <c r="G132" s="156"/>
      <c r="H132" s="99">
        <v>60.575000000000003</v>
      </c>
      <c r="I132" s="99" t="s">
        <v>69</v>
      </c>
      <c r="J132" s="96" t="s">
        <v>69</v>
      </c>
      <c r="K132" s="96">
        <v>-100</v>
      </c>
      <c r="L132" s="156"/>
      <c r="M132" s="99">
        <v>42.030999999999999</v>
      </c>
      <c r="N132" s="99" t="s">
        <v>69</v>
      </c>
      <c r="O132" s="96" t="s">
        <v>69</v>
      </c>
      <c r="P132" s="96">
        <v>-100</v>
      </c>
    </row>
    <row r="133" spans="1:16" s="94" customFormat="1" ht="12.75" customHeight="1" x14ac:dyDescent="0.2">
      <c r="B133" s="94" t="s">
        <v>393</v>
      </c>
      <c r="C133" s="98">
        <v>193</v>
      </c>
      <c r="D133" s="98" t="s">
        <v>69</v>
      </c>
      <c r="E133" s="96" t="s">
        <v>69</v>
      </c>
      <c r="F133" s="96">
        <v>-100</v>
      </c>
      <c r="G133" s="156"/>
      <c r="H133" s="99" t="s">
        <v>70</v>
      </c>
      <c r="I133" s="99" t="s">
        <v>69</v>
      </c>
      <c r="J133" s="96" t="s">
        <v>69</v>
      </c>
      <c r="K133" s="96" t="s">
        <v>69</v>
      </c>
      <c r="L133" s="156"/>
      <c r="M133" s="99" t="s">
        <v>70</v>
      </c>
      <c r="N133" s="99" t="s">
        <v>69</v>
      </c>
      <c r="O133" s="96" t="s">
        <v>69</v>
      </c>
      <c r="P133" s="96" t="s">
        <v>69</v>
      </c>
    </row>
    <row r="134" spans="1:16" s="94" customFormat="1" ht="12.75" customHeight="1" x14ac:dyDescent="0.2">
      <c r="B134" s="94" t="s">
        <v>107</v>
      </c>
      <c r="C134" s="98">
        <v>97661</v>
      </c>
      <c r="D134" s="98" t="s">
        <v>69</v>
      </c>
      <c r="E134" s="96" t="s">
        <v>69</v>
      </c>
      <c r="F134" s="96">
        <v>-100</v>
      </c>
      <c r="G134" s="156"/>
      <c r="H134" s="99">
        <v>2098.018</v>
      </c>
      <c r="I134" s="99">
        <v>107.44499999999999</v>
      </c>
      <c r="J134" s="96">
        <v>1.2006339575253601E-2</v>
      </c>
      <c r="K134" s="96">
        <v>-94.878737932658353</v>
      </c>
      <c r="L134" s="156"/>
      <c r="M134" s="99">
        <v>54.735999999999997</v>
      </c>
      <c r="N134" s="99" t="s">
        <v>70</v>
      </c>
      <c r="O134" s="96" t="s">
        <v>70</v>
      </c>
      <c r="P134" s="96">
        <v>-100</v>
      </c>
    </row>
    <row r="135" spans="1:16" s="94" customFormat="1" ht="12.75" customHeight="1" x14ac:dyDescent="0.2">
      <c r="B135" s="94" t="s">
        <v>13</v>
      </c>
      <c r="C135" s="98">
        <v>769067</v>
      </c>
      <c r="D135" s="98" t="s">
        <v>69</v>
      </c>
      <c r="E135" s="96" t="s">
        <v>69</v>
      </c>
      <c r="F135" s="96">
        <v>-100</v>
      </c>
      <c r="G135" s="156"/>
      <c r="H135" s="99">
        <v>18163.323</v>
      </c>
      <c r="I135" s="99">
        <v>3249.95</v>
      </c>
      <c r="J135" s="96">
        <v>0.36316257901805982</v>
      </c>
      <c r="K135" s="96">
        <v>-82.107073689104141</v>
      </c>
      <c r="L135" s="156"/>
      <c r="M135" s="99">
        <v>1702.2249999999999</v>
      </c>
      <c r="N135" s="99">
        <v>80.956000000000003</v>
      </c>
      <c r="O135" s="96">
        <v>0.32816897029344405</v>
      </c>
      <c r="P135" s="96">
        <v>-95.244106977632214</v>
      </c>
    </row>
    <row r="136" spans="1:16" s="94" customFormat="1" ht="12.75" customHeight="1" x14ac:dyDescent="0.2">
      <c r="B136" s="94" t="s">
        <v>116</v>
      </c>
      <c r="C136" s="98">
        <v>120528</v>
      </c>
      <c r="D136" s="98" t="s">
        <v>69</v>
      </c>
      <c r="E136" s="96" t="s">
        <v>69</v>
      </c>
      <c r="F136" s="96">
        <v>-100</v>
      </c>
      <c r="G136" s="156"/>
      <c r="H136" s="99">
        <v>1551.4069999999999</v>
      </c>
      <c r="I136" s="99" t="s">
        <v>69</v>
      </c>
      <c r="J136" s="96" t="s">
        <v>69</v>
      </c>
      <c r="K136" s="96">
        <v>-100</v>
      </c>
      <c r="L136" s="156"/>
      <c r="M136" s="99">
        <v>36.725999999999999</v>
      </c>
      <c r="N136" s="99" t="s">
        <v>69</v>
      </c>
      <c r="O136" s="96" t="s">
        <v>69</v>
      </c>
      <c r="P136" s="96">
        <v>-100</v>
      </c>
    </row>
    <row r="137" spans="1:16" s="94" customFormat="1" ht="12.75" customHeight="1" x14ac:dyDescent="0.2">
      <c r="B137" s="94" t="s">
        <v>101</v>
      </c>
      <c r="C137" s="98" t="s">
        <v>69</v>
      </c>
      <c r="D137" s="98" t="s">
        <v>69</v>
      </c>
      <c r="E137" s="96" t="s">
        <v>69</v>
      </c>
      <c r="F137" s="96" t="s">
        <v>69</v>
      </c>
      <c r="G137" s="156"/>
      <c r="H137" s="99">
        <v>228.92</v>
      </c>
      <c r="I137" s="99" t="s">
        <v>69</v>
      </c>
      <c r="J137" s="96" t="s">
        <v>69</v>
      </c>
      <c r="K137" s="96">
        <v>-100</v>
      </c>
      <c r="L137" s="156"/>
      <c r="M137" s="99" t="s">
        <v>70</v>
      </c>
      <c r="N137" s="99" t="s">
        <v>69</v>
      </c>
      <c r="O137" s="96" t="s">
        <v>69</v>
      </c>
      <c r="P137" s="96" t="s">
        <v>69</v>
      </c>
    </row>
    <row r="138" spans="1:16" s="94" customFormat="1" ht="12.75" customHeight="1" x14ac:dyDescent="0.2">
      <c r="B138" s="94" t="s">
        <v>121</v>
      </c>
      <c r="C138" s="98">
        <v>121064</v>
      </c>
      <c r="D138" s="98" t="s">
        <v>69</v>
      </c>
      <c r="E138" s="96" t="s">
        <v>69</v>
      </c>
      <c r="F138" s="96">
        <v>-100</v>
      </c>
      <c r="G138" s="156"/>
      <c r="H138" s="99">
        <v>3261.16</v>
      </c>
      <c r="I138" s="99">
        <v>2318.855</v>
      </c>
      <c r="J138" s="96">
        <v>0.25911825171738739</v>
      </c>
      <c r="K138" s="96">
        <v>-28.89477977161501</v>
      </c>
      <c r="L138" s="156"/>
      <c r="M138" s="99">
        <v>208.92400000000001</v>
      </c>
      <c r="N138" s="99">
        <v>119.595</v>
      </c>
      <c r="O138" s="96">
        <v>0.48479875490691787</v>
      </c>
      <c r="P138" s="96">
        <v>-42.756696214891541</v>
      </c>
    </row>
    <row r="139" spans="1:16" s="94" customFormat="1" ht="12.75" customHeight="1" x14ac:dyDescent="0.2">
      <c r="B139" s="94" t="s">
        <v>98</v>
      </c>
      <c r="C139" s="98">
        <v>207690</v>
      </c>
      <c r="D139" s="98" t="s">
        <v>69</v>
      </c>
      <c r="E139" s="96" t="s">
        <v>69</v>
      </c>
      <c r="F139" s="96">
        <v>-100</v>
      </c>
      <c r="G139" s="156"/>
      <c r="H139" s="99">
        <v>2122.4699999999998</v>
      </c>
      <c r="I139" s="99" t="s">
        <v>69</v>
      </c>
      <c r="J139" s="96" t="s">
        <v>69</v>
      </c>
      <c r="K139" s="96">
        <v>-100</v>
      </c>
      <c r="L139" s="156"/>
      <c r="M139" s="99">
        <v>780.43</v>
      </c>
      <c r="N139" s="99" t="s">
        <v>69</v>
      </c>
      <c r="O139" s="96" t="s">
        <v>69</v>
      </c>
      <c r="P139" s="96">
        <v>-100</v>
      </c>
    </row>
    <row r="140" spans="1:16" s="94" customFormat="1" ht="12.75" customHeight="1" x14ac:dyDescent="0.2">
      <c r="B140" s="94" t="s">
        <v>108</v>
      </c>
      <c r="C140" s="98">
        <v>1046472</v>
      </c>
      <c r="D140" s="98" t="s">
        <v>69</v>
      </c>
      <c r="E140" s="96" t="s">
        <v>69</v>
      </c>
      <c r="F140" s="96">
        <v>-100</v>
      </c>
      <c r="G140" s="156"/>
      <c r="H140" s="99">
        <v>22649.8</v>
      </c>
      <c r="I140" s="99">
        <v>20813.115000000002</v>
      </c>
      <c r="J140" s="96">
        <v>2.3257417870427139</v>
      </c>
      <c r="K140" s="96">
        <v>-8.1090561506061754</v>
      </c>
      <c r="L140" s="156"/>
      <c r="M140" s="99">
        <v>2870.1819999999998</v>
      </c>
      <c r="N140" s="99">
        <v>474.30099999999999</v>
      </c>
      <c r="O140" s="96">
        <v>1.9226600965851919</v>
      </c>
      <c r="P140" s="96">
        <v>-83.474880687008707</v>
      </c>
    </row>
    <row r="141" spans="1:16" s="94" customFormat="1" ht="12.75" customHeight="1" x14ac:dyDescent="0.2">
      <c r="A141" s="94" t="s">
        <v>115</v>
      </c>
      <c r="B141" s="94" t="s">
        <v>123</v>
      </c>
      <c r="C141" s="98" t="s">
        <v>69</v>
      </c>
      <c r="D141" s="98" t="s">
        <v>69</v>
      </c>
      <c r="E141" s="96" t="s">
        <v>69</v>
      </c>
      <c r="F141" s="96" t="s">
        <v>69</v>
      </c>
      <c r="G141" s="156"/>
      <c r="H141" s="99" t="s">
        <v>69</v>
      </c>
      <c r="I141" s="99">
        <v>24.905000000000001</v>
      </c>
      <c r="J141" s="96">
        <v>2.7829855937613751E-3</v>
      </c>
      <c r="K141" s="96" t="s">
        <v>69</v>
      </c>
      <c r="L141" s="156"/>
      <c r="M141" s="99" t="s">
        <v>69</v>
      </c>
      <c r="N141" s="99">
        <v>5.2069999999999999</v>
      </c>
      <c r="O141" s="96">
        <v>2.1107463663199308E-2</v>
      </c>
      <c r="P141" s="96" t="s">
        <v>69</v>
      </c>
    </row>
    <row r="142" spans="1:16" s="94" customFormat="1" ht="12.75" customHeight="1" x14ac:dyDescent="0.2">
      <c r="A142" s="94" t="s">
        <v>115</v>
      </c>
      <c r="B142" s="94" t="s">
        <v>96</v>
      </c>
      <c r="C142" s="98">
        <v>5292437</v>
      </c>
      <c r="D142" s="98">
        <v>113373</v>
      </c>
      <c r="E142" s="96">
        <v>10.096311831260603</v>
      </c>
      <c r="F142" s="96">
        <v>-97.857829956218652</v>
      </c>
      <c r="G142" s="156"/>
      <c r="H142" s="99">
        <v>112398.92100000002</v>
      </c>
      <c r="I142" s="99">
        <v>74696.115000000005</v>
      </c>
      <c r="J142" s="96">
        <v>8.346846494878255</v>
      </c>
      <c r="K142" s="96">
        <v>-33.543743716187457</v>
      </c>
      <c r="L142" s="156"/>
      <c r="M142" s="99">
        <v>10923.356</v>
      </c>
      <c r="N142" s="99">
        <v>4224.719000000001</v>
      </c>
      <c r="O142" s="96">
        <v>17.125619892400181</v>
      </c>
      <c r="P142" s="96">
        <v>-61.323983215414742</v>
      </c>
    </row>
    <row r="143" spans="1:16" s="94" customFormat="1" ht="12.75" customHeight="1" x14ac:dyDescent="0.2">
      <c r="A143" s="94" t="s">
        <v>308</v>
      </c>
      <c r="B143" s="94" t="s">
        <v>297</v>
      </c>
      <c r="C143" s="98" t="s">
        <v>69</v>
      </c>
      <c r="D143" s="98" t="s">
        <v>69</v>
      </c>
      <c r="E143" s="96" t="s">
        <v>69</v>
      </c>
      <c r="F143" s="96" t="s">
        <v>69</v>
      </c>
      <c r="G143" s="156"/>
      <c r="H143" s="99">
        <v>5.7649999999999997</v>
      </c>
      <c r="I143" s="99" t="s">
        <v>69</v>
      </c>
      <c r="J143" s="96" t="s">
        <v>69</v>
      </c>
      <c r="K143" s="96">
        <v>-100</v>
      </c>
      <c r="L143" s="156"/>
      <c r="M143" s="99" t="s">
        <v>70</v>
      </c>
      <c r="N143" s="99" t="s">
        <v>69</v>
      </c>
      <c r="O143" s="96" t="s">
        <v>69</v>
      </c>
      <c r="P143" s="96" t="s">
        <v>69</v>
      </c>
    </row>
    <row r="144" spans="1:16" s="94" customFormat="1" ht="12.75" customHeight="1" x14ac:dyDescent="0.2">
      <c r="B144" s="94" t="s">
        <v>88</v>
      </c>
      <c r="C144" s="98" t="s">
        <v>69</v>
      </c>
      <c r="D144" s="98">
        <v>2465</v>
      </c>
      <c r="E144" s="96">
        <v>0.21951795104705163</v>
      </c>
      <c r="F144" s="96" t="s">
        <v>69</v>
      </c>
      <c r="G144" s="156"/>
      <c r="H144" s="99" t="s">
        <v>69</v>
      </c>
      <c r="I144" s="99">
        <v>2645.038</v>
      </c>
      <c r="J144" s="96">
        <v>0.2955672615519534</v>
      </c>
      <c r="K144" s="96" t="s">
        <v>69</v>
      </c>
      <c r="L144" s="156"/>
      <c r="M144" s="99" t="s">
        <v>69</v>
      </c>
      <c r="N144" s="99">
        <v>7.5289999999999999</v>
      </c>
      <c r="O144" s="96">
        <v>3.0520087175000498E-2</v>
      </c>
      <c r="P144" s="96" t="s">
        <v>69</v>
      </c>
    </row>
    <row r="145" spans="1:16" s="94" customFormat="1" ht="12.75" customHeight="1" x14ac:dyDescent="0.2">
      <c r="B145" s="94" t="s">
        <v>301</v>
      </c>
      <c r="C145" s="98">
        <v>1049434</v>
      </c>
      <c r="D145" s="98">
        <v>130384</v>
      </c>
      <c r="E145" s="96">
        <v>11.611208328324048</v>
      </c>
      <c r="F145" s="96">
        <v>-87.575778943697273</v>
      </c>
      <c r="G145" s="156"/>
      <c r="H145" s="99">
        <v>40335.188000000002</v>
      </c>
      <c r="I145" s="99">
        <v>65339.417999999998</v>
      </c>
      <c r="J145" s="96">
        <v>7.3012912667638101</v>
      </c>
      <c r="K145" s="96">
        <v>61.991108111359239</v>
      </c>
      <c r="L145" s="156"/>
      <c r="M145" s="99">
        <v>1393.53</v>
      </c>
      <c r="N145" s="99">
        <v>2381.203</v>
      </c>
      <c r="O145" s="96">
        <v>9.6526129819860156</v>
      </c>
      <c r="P145" s="96">
        <v>70.875618034775002</v>
      </c>
    </row>
    <row r="146" spans="1:16" s="94" customFormat="1" ht="12.75" customHeight="1" x14ac:dyDescent="0.2">
      <c r="B146" s="94" t="s">
        <v>13</v>
      </c>
      <c r="C146" s="98" t="s">
        <v>69</v>
      </c>
      <c r="D146" s="98" t="s">
        <v>69</v>
      </c>
      <c r="E146" s="96" t="s">
        <v>69</v>
      </c>
      <c r="F146" s="96" t="s">
        <v>69</v>
      </c>
      <c r="G146" s="156"/>
      <c r="H146" s="99">
        <v>11.145</v>
      </c>
      <c r="I146" s="99" t="s">
        <v>70</v>
      </c>
      <c r="J146" s="96" t="s">
        <v>70</v>
      </c>
      <c r="K146" s="96">
        <v>-100</v>
      </c>
      <c r="L146" s="156"/>
      <c r="M146" s="99">
        <v>51.851999999999997</v>
      </c>
      <c r="N146" s="99" t="s">
        <v>70</v>
      </c>
      <c r="O146" s="96" t="s">
        <v>70</v>
      </c>
      <c r="P146" s="96">
        <v>-100</v>
      </c>
    </row>
    <row r="147" spans="1:16" s="94" customFormat="1" ht="12.75" customHeight="1" x14ac:dyDescent="0.2">
      <c r="B147" s="94" t="s">
        <v>121</v>
      </c>
      <c r="C147" s="98" t="s">
        <v>69</v>
      </c>
      <c r="D147" s="98" t="s">
        <v>69</v>
      </c>
      <c r="E147" s="96" t="s">
        <v>69</v>
      </c>
      <c r="F147" s="96" t="s">
        <v>69</v>
      </c>
      <c r="G147" s="156"/>
      <c r="H147" s="99" t="s">
        <v>69</v>
      </c>
      <c r="I147" s="99">
        <v>118.303</v>
      </c>
      <c r="J147" s="96">
        <v>1.3219656482583896E-2</v>
      </c>
      <c r="K147" s="96" t="s">
        <v>69</v>
      </c>
      <c r="L147" s="156"/>
      <c r="M147" s="99" t="s">
        <v>69</v>
      </c>
      <c r="N147" s="99" t="s">
        <v>70</v>
      </c>
      <c r="O147" s="96" t="s">
        <v>70</v>
      </c>
      <c r="P147" s="96" t="s">
        <v>69</v>
      </c>
    </row>
    <row r="148" spans="1:16" s="94" customFormat="1" ht="12.75" customHeight="1" x14ac:dyDescent="0.2">
      <c r="B148" s="94" t="s">
        <v>108</v>
      </c>
      <c r="C148" s="98" t="s">
        <v>69</v>
      </c>
      <c r="D148" s="98">
        <v>160</v>
      </c>
      <c r="E148" s="96">
        <v>1.4248629682567246E-2</v>
      </c>
      <c r="F148" s="96" t="s">
        <v>69</v>
      </c>
      <c r="G148" s="156"/>
      <c r="H148" s="99" t="s">
        <v>69</v>
      </c>
      <c r="I148" s="99" t="s">
        <v>70</v>
      </c>
      <c r="J148" s="96" t="s">
        <v>70</v>
      </c>
      <c r="K148" s="96" t="s">
        <v>69</v>
      </c>
      <c r="L148" s="156"/>
      <c r="M148" s="99" t="s">
        <v>69</v>
      </c>
      <c r="N148" s="99" t="s">
        <v>70</v>
      </c>
      <c r="O148" s="96" t="s">
        <v>70</v>
      </c>
      <c r="P148" s="96" t="s">
        <v>69</v>
      </c>
    </row>
    <row r="149" spans="1:16" s="94" customFormat="1" ht="12.75" customHeight="1" x14ac:dyDescent="0.2">
      <c r="B149" s="94" t="s">
        <v>123</v>
      </c>
      <c r="C149" s="98" t="s">
        <v>69</v>
      </c>
      <c r="D149" s="98" t="s">
        <v>69</v>
      </c>
      <c r="E149" s="96" t="s">
        <v>69</v>
      </c>
      <c r="F149" s="96" t="s">
        <v>69</v>
      </c>
      <c r="G149" s="156"/>
      <c r="H149" s="99" t="s">
        <v>69</v>
      </c>
      <c r="I149" s="99">
        <v>68.117999999999995</v>
      </c>
      <c r="J149" s="96">
        <v>7.6117812758818449E-3</v>
      </c>
      <c r="K149" s="96" t="s">
        <v>69</v>
      </c>
      <c r="L149" s="156"/>
      <c r="M149" s="99" t="s">
        <v>69</v>
      </c>
      <c r="N149" s="99" t="s">
        <v>70</v>
      </c>
      <c r="O149" s="96" t="s">
        <v>70</v>
      </c>
      <c r="P149" s="96" t="s">
        <v>69</v>
      </c>
    </row>
    <row r="150" spans="1:16" s="94" customFormat="1" ht="12.75" customHeight="1" x14ac:dyDescent="0.2">
      <c r="A150" s="94" t="s">
        <v>308</v>
      </c>
      <c r="B150" s="94" t="s">
        <v>96</v>
      </c>
      <c r="C150" s="98">
        <v>1049434</v>
      </c>
      <c r="D150" s="98">
        <v>133009</v>
      </c>
      <c r="E150" s="96">
        <v>11.844974909053668</v>
      </c>
      <c r="F150" s="96">
        <v>-87.325644109110243</v>
      </c>
      <c r="G150" s="156"/>
      <c r="H150" s="99">
        <v>40352.097999999998</v>
      </c>
      <c r="I150" s="99">
        <v>68170.876999999993</v>
      </c>
      <c r="J150" s="96">
        <v>7.617689966074229</v>
      </c>
      <c r="K150" s="96">
        <v>68.940105666872626</v>
      </c>
      <c r="L150" s="156"/>
      <c r="M150" s="99">
        <v>1445.3820000000001</v>
      </c>
      <c r="N150" s="99">
        <v>2388.732</v>
      </c>
      <c r="O150" s="96">
        <v>9.6831330691610162</v>
      </c>
      <c r="P150" s="96">
        <v>65.266483185759867</v>
      </c>
    </row>
    <row r="151" spans="1:16" s="94" customFormat="1" ht="12.75" customHeight="1" x14ac:dyDescent="0.2">
      <c r="A151" s="94" t="s">
        <v>284</v>
      </c>
      <c r="B151" s="94" t="s">
        <v>117</v>
      </c>
      <c r="C151" s="98">
        <v>115771</v>
      </c>
      <c r="D151" s="98">
        <v>380</v>
      </c>
      <c r="E151" s="96">
        <v>3.384049549609721E-2</v>
      </c>
      <c r="F151" s="96">
        <v>-99.671765813545704</v>
      </c>
      <c r="G151" s="156"/>
      <c r="H151" s="99">
        <v>4888.1480000000001</v>
      </c>
      <c r="I151" s="99">
        <v>2560.94</v>
      </c>
      <c r="J151" s="96">
        <v>0.28616981033877759</v>
      </c>
      <c r="K151" s="96">
        <v>-47.609196775547716</v>
      </c>
      <c r="L151" s="156"/>
      <c r="M151" s="99">
        <v>0.59299999999999997</v>
      </c>
      <c r="N151" s="99">
        <v>1.1819999999999999</v>
      </c>
      <c r="O151" s="96">
        <v>4.7914388419246362E-3</v>
      </c>
      <c r="P151" s="96">
        <v>99.32546374367621</v>
      </c>
    </row>
    <row r="152" spans="1:16" s="94" customFormat="1" ht="12.75" customHeight="1" x14ac:dyDescent="0.2">
      <c r="A152" s="94" t="s">
        <v>428</v>
      </c>
      <c r="B152" s="94" t="s">
        <v>114</v>
      </c>
      <c r="C152" s="98">
        <v>28812</v>
      </c>
      <c r="D152" s="98" t="s">
        <v>69</v>
      </c>
      <c r="E152" s="96" t="s">
        <v>69</v>
      </c>
      <c r="F152" s="96">
        <v>-100</v>
      </c>
      <c r="G152" s="156"/>
      <c r="H152" s="99">
        <v>40.698999999999998</v>
      </c>
      <c r="I152" s="99" t="s">
        <v>69</v>
      </c>
      <c r="J152" s="96" t="s">
        <v>69</v>
      </c>
      <c r="K152" s="96">
        <v>-100</v>
      </c>
      <c r="L152" s="156"/>
      <c r="M152" s="99">
        <v>0.252</v>
      </c>
      <c r="N152" s="99" t="s">
        <v>69</v>
      </c>
      <c r="O152" s="96" t="s">
        <v>69</v>
      </c>
      <c r="P152" s="96">
        <v>-100</v>
      </c>
    </row>
    <row r="153" spans="1:16" s="94" customFormat="1" ht="12.75" customHeight="1" x14ac:dyDescent="0.2">
      <c r="A153" s="94" t="s">
        <v>363</v>
      </c>
      <c r="B153" s="94" t="s">
        <v>13</v>
      </c>
      <c r="C153" s="98">
        <v>589544</v>
      </c>
      <c r="D153" s="98">
        <v>9890</v>
      </c>
      <c r="E153" s="96">
        <v>0.88074342225368785</v>
      </c>
      <c r="F153" s="96">
        <v>-98.322432252724141</v>
      </c>
      <c r="G153" s="156"/>
      <c r="H153" s="99">
        <v>4253.4470000000001</v>
      </c>
      <c r="I153" s="99">
        <v>14918.822</v>
      </c>
      <c r="J153" s="96">
        <v>1.6670896085882458</v>
      </c>
      <c r="K153" s="96">
        <v>250.74662973348438</v>
      </c>
      <c r="L153" s="156"/>
      <c r="M153" s="99" t="s">
        <v>70</v>
      </c>
      <c r="N153" s="99" t="s">
        <v>70</v>
      </c>
      <c r="O153" s="96" t="s">
        <v>70</v>
      </c>
      <c r="P153" s="96" t="s">
        <v>69</v>
      </c>
    </row>
    <row r="154" spans="1:16" s="94" customFormat="1" ht="12.75" customHeight="1" x14ac:dyDescent="0.2">
      <c r="A154" s="94" t="s">
        <v>331</v>
      </c>
      <c r="B154" s="94" t="s">
        <v>86</v>
      </c>
      <c r="C154" s="98">
        <v>70846</v>
      </c>
      <c r="D154" s="98" t="s">
        <v>69</v>
      </c>
      <c r="E154" s="96" t="s">
        <v>69</v>
      </c>
      <c r="F154" s="96">
        <v>-100</v>
      </c>
      <c r="G154" s="156"/>
      <c r="H154" s="99">
        <v>1611.999</v>
      </c>
      <c r="I154" s="99" t="s">
        <v>69</v>
      </c>
      <c r="J154" s="96" t="s">
        <v>69</v>
      </c>
      <c r="K154" s="96">
        <v>-100</v>
      </c>
      <c r="L154" s="156"/>
      <c r="M154" s="99" t="s">
        <v>70</v>
      </c>
      <c r="N154" s="99" t="s">
        <v>69</v>
      </c>
      <c r="O154" s="96" t="s">
        <v>69</v>
      </c>
      <c r="P154" s="96" t="s">
        <v>69</v>
      </c>
    </row>
    <row r="155" spans="1:16" s="94" customFormat="1" ht="12.75" customHeight="1" x14ac:dyDescent="0.2">
      <c r="A155" s="94" t="s">
        <v>323</v>
      </c>
      <c r="B155" s="94" t="s">
        <v>13</v>
      </c>
      <c r="C155" s="98">
        <v>123943</v>
      </c>
      <c r="D155" s="98">
        <v>67</v>
      </c>
      <c r="E155" s="96">
        <v>5.9666136795750351E-3</v>
      </c>
      <c r="F155" s="96">
        <v>-99.945942893104089</v>
      </c>
      <c r="G155" s="156"/>
      <c r="H155" s="99">
        <v>214.36799999999999</v>
      </c>
      <c r="I155" s="99">
        <v>1.3</v>
      </c>
      <c r="J155" s="96">
        <v>1.4526726648824686E-4</v>
      </c>
      <c r="K155" s="96">
        <v>-99.393566203911035</v>
      </c>
      <c r="L155" s="156"/>
      <c r="M155" s="99" t="s">
        <v>70</v>
      </c>
      <c r="N155" s="99" t="s">
        <v>70</v>
      </c>
      <c r="O155" s="96" t="s">
        <v>70</v>
      </c>
      <c r="P155" s="96" t="s">
        <v>69</v>
      </c>
    </row>
    <row r="156" spans="1:16" s="94" customFormat="1" ht="12.75" customHeight="1" x14ac:dyDescent="0.2">
      <c r="A156" s="94" t="s">
        <v>118</v>
      </c>
      <c r="B156" s="94" t="s">
        <v>88</v>
      </c>
      <c r="C156" s="98">
        <v>27459</v>
      </c>
      <c r="D156" s="98" t="s">
        <v>69</v>
      </c>
      <c r="E156" s="96" t="s">
        <v>69</v>
      </c>
      <c r="F156" s="96">
        <v>-100</v>
      </c>
      <c r="G156" s="156"/>
      <c r="H156" s="99">
        <v>8039.1040000000003</v>
      </c>
      <c r="I156" s="99">
        <v>10954.316000000001</v>
      </c>
      <c r="J156" s="96">
        <v>1.2240796473603588</v>
      </c>
      <c r="K156" s="96">
        <v>36.262896959661184</v>
      </c>
      <c r="L156" s="156"/>
      <c r="M156" s="99" t="s">
        <v>70</v>
      </c>
      <c r="N156" s="99">
        <v>45.491999999999997</v>
      </c>
      <c r="O156" s="96">
        <v>0.18440959035265275</v>
      </c>
      <c r="P156" s="96" t="s">
        <v>69</v>
      </c>
    </row>
    <row r="157" spans="1:16" s="94" customFormat="1" ht="12.75" customHeight="1" x14ac:dyDescent="0.2">
      <c r="B157" s="94" t="s">
        <v>13</v>
      </c>
      <c r="C157" s="98">
        <v>2504995</v>
      </c>
      <c r="D157" s="98">
        <v>103227</v>
      </c>
      <c r="E157" s="96">
        <v>9.1927706015148072</v>
      </c>
      <c r="F157" s="96">
        <v>-95.879153451404093</v>
      </c>
      <c r="G157" s="156"/>
      <c r="H157" s="99">
        <v>146241.158</v>
      </c>
      <c r="I157" s="99">
        <v>102043.29300000001</v>
      </c>
      <c r="J157" s="96">
        <v>11.402730951976348</v>
      </c>
      <c r="K157" s="96">
        <v>-30.222589594100448</v>
      </c>
      <c r="L157" s="156"/>
      <c r="M157" s="99">
        <v>2895.335</v>
      </c>
      <c r="N157" s="99">
        <v>586.55700000000002</v>
      </c>
      <c r="O157" s="96">
        <v>2.3777089617620888</v>
      </c>
      <c r="P157" s="96">
        <v>-79.741308000628592</v>
      </c>
    </row>
    <row r="158" spans="1:16" s="94" customFormat="1" ht="12.75" customHeight="1" x14ac:dyDescent="0.2">
      <c r="A158" s="94" t="s">
        <v>118</v>
      </c>
      <c r="B158" s="94" t="s">
        <v>96</v>
      </c>
      <c r="C158" s="98">
        <v>2532454</v>
      </c>
      <c r="D158" s="98">
        <v>103227</v>
      </c>
      <c r="E158" s="96">
        <v>9.1927706015148072</v>
      </c>
      <c r="F158" s="96">
        <v>-95.923835141724183</v>
      </c>
      <c r="G158" s="156"/>
      <c r="H158" s="99">
        <v>154280.26199999999</v>
      </c>
      <c r="I158" s="99">
        <v>112997.60900000001</v>
      </c>
      <c r="J158" s="96">
        <v>12.626810599336711</v>
      </c>
      <c r="K158" s="96">
        <v>-26.758220698380708</v>
      </c>
      <c r="L158" s="156"/>
      <c r="M158" s="99">
        <v>2895.335</v>
      </c>
      <c r="N158" s="99">
        <v>632.04899999999998</v>
      </c>
      <c r="O158" s="96">
        <v>2.5621185521147414</v>
      </c>
      <c r="P158" s="96">
        <v>-78.170090853044641</v>
      </c>
    </row>
    <row r="159" spans="1:16" s="94" customFormat="1" ht="12.75" customHeight="1" x14ac:dyDescent="0.2">
      <c r="A159" s="94" t="s">
        <v>309</v>
      </c>
      <c r="B159" s="94" t="s">
        <v>119</v>
      </c>
      <c r="C159" s="98">
        <v>29013</v>
      </c>
      <c r="D159" s="98">
        <v>1769</v>
      </c>
      <c r="E159" s="96">
        <v>0.15753641192788412</v>
      </c>
      <c r="F159" s="96">
        <v>-93.902733257505261</v>
      </c>
      <c r="G159" s="156"/>
      <c r="H159" s="99">
        <v>322.86099999999999</v>
      </c>
      <c r="I159" s="99">
        <v>315.18299999999999</v>
      </c>
      <c r="J159" s="96">
        <v>3.5219825271973156E-2</v>
      </c>
      <c r="K159" s="96">
        <v>-2.3781131818336632</v>
      </c>
      <c r="L159" s="156"/>
      <c r="M159" s="99" t="s">
        <v>70</v>
      </c>
      <c r="N159" s="99" t="s">
        <v>70</v>
      </c>
      <c r="O159" s="96" t="s">
        <v>70</v>
      </c>
      <c r="P159" s="96" t="s">
        <v>69</v>
      </c>
    </row>
    <row r="160" spans="1:16" s="94" customFormat="1" ht="12.75" customHeight="1" x14ac:dyDescent="0.2">
      <c r="A160" s="94" t="s">
        <v>429</v>
      </c>
      <c r="B160" s="94" t="s">
        <v>116</v>
      </c>
      <c r="C160" s="98">
        <v>96310</v>
      </c>
      <c r="D160" s="98" t="s">
        <v>69</v>
      </c>
      <c r="E160" s="96" t="s">
        <v>69</v>
      </c>
      <c r="F160" s="96">
        <v>-100</v>
      </c>
      <c r="G160" s="156"/>
      <c r="H160" s="99">
        <v>2755.9259999999999</v>
      </c>
      <c r="I160" s="99" t="s">
        <v>69</v>
      </c>
      <c r="J160" s="96" t="s">
        <v>69</v>
      </c>
      <c r="K160" s="96">
        <v>-100</v>
      </c>
      <c r="L160" s="156"/>
      <c r="M160" s="99" t="s">
        <v>70</v>
      </c>
      <c r="N160" s="99" t="s">
        <v>69</v>
      </c>
      <c r="O160" s="96" t="s">
        <v>69</v>
      </c>
      <c r="P160" s="96" t="s">
        <v>69</v>
      </c>
    </row>
    <row r="161" spans="1:16" s="94" customFormat="1" ht="12.75" customHeight="1" x14ac:dyDescent="0.2">
      <c r="A161" s="94" t="s">
        <v>365</v>
      </c>
      <c r="B161" s="94" t="s">
        <v>13</v>
      </c>
      <c r="C161" s="98" t="s">
        <v>69</v>
      </c>
      <c r="D161" s="98" t="s">
        <v>69</v>
      </c>
      <c r="E161" s="96" t="s">
        <v>69</v>
      </c>
      <c r="F161" s="96" t="s">
        <v>69</v>
      </c>
      <c r="G161" s="156"/>
      <c r="H161" s="99" t="s">
        <v>69</v>
      </c>
      <c r="I161" s="99">
        <v>1266.4749999999999</v>
      </c>
      <c r="J161" s="96">
        <v>0.14152104717361724</v>
      </c>
      <c r="K161" s="96" t="s">
        <v>69</v>
      </c>
      <c r="L161" s="156"/>
      <c r="M161" s="99" t="s">
        <v>69</v>
      </c>
      <c r="N161" s="99" t="s">
        <v>70</v>
      </c>
      <c r="O161" s="96" t="s">
        <v>70</v>
      </c>
      <c r="P161" s="96" t="s">
        <v>69</v>
      </c>
    </row>
    <row r="162" spans="1:16" s="94" customFormat="1" ht="12.75" customHeight="1" x14ac:dyDescent="0.2">
      <c r="B162" s="94" t="s">
        <v>364</v>
      </c>
      <c r="C162" s="98">
        <v>132609</v>
      </c>
      <c r="D162" s="98">
        <v>18523</v>
      </c>
      <c r="E162" s="96">
        <v>1.6495460475637067</v>
      </c>
      <c r="F162" s="96">
        <v>-86.031868123581361</v>
      </c>
      <c r="G162" s="156"/>
      <c r="H162" s="99">
        <v>4847.8389999999999</v>
      </c>
      <c r="I162" s="99">
        <v>3312.462</v>
      </c>
      <c r="J162" s="96">
        <v>0.37014792314322392</v>
      </c>
      <c r="K162" s="96">
        <v>-31.67136944935671</v>
      </c>
      <c r="L162" s="156"/>
      <c r="M162" s="99">
        <v>0.63500000000000001</v>
      </c>
      <c r="N162" s="99">
        <v>7.3049999999999997</v>
      </c>
      <c r="O162" s="96">
        <v>2.9612064924077384E-2</v>
      </c>
      <c r="P162" s="96" t="s">
        <v>285</v>
      </c>
    </row>
    <row r="163" spans="1:16" s="94" customFormat="1" ht="12.75" customHeight="1" x14ac:dyDescent="0.2">
      <c r="A163" s="94" t="s">
        <v>365</v>
      </c>
      <c r="B163" s="94" t="s">
        <v>96</v>
      </c>
      <c r="C163" s="98">
        <v>132609</v>
      </c>
      <c r="D163" s="98">
        <v>18523</v>
      </c>
      <c r="E163" s="96">
        <v>1.6495460475637067</v>
      </c>
      <c r="F163" s="96">
        <v>-86.031868123581361</v>
      </c>
      <c r="G163" s="156"/>
      <c r="H163" s="99">
        <v>4847.8389999999999</v>
      </c>
      <c r="I163" s="99">
        <v>4578.9369999999999</v>
      </c>
      <c r="J163" s="96">
        <v>0.51166897031684111</v>
      </c>
      <c r="K163" s="96">
        <v>-5.546842624105297</v>
      </c>
      <c r="L163" s="156"/>
      <c r="M163" s="99">
        <v>0.63500000000000001</v>
      </c>
      <c r="N163" s="99">
        <v>7.3049999999999997</v>
      </c>
      <c r="O163" s="96">
        <v>2.9612064924077384E-2</v>
      </c>
      <c r="P163" s="96" t="s">
        <v>285</v>
      </c>
    </row>
    <row r="164" spans="1:16" s="94" customFormat="1" ht="12.75" customHeight="1" x14ac:dyDescent="0.2">
      <c r="A164" s="94" t="s">
        <v>302</v>
      </c>
      <c r="B164" s="94" t="s">
        <v>88</v>
      </c>
      <c r="C164" s="98" t="s">
        <v>69</v>
      </c>
      <c r="D164" s="98" t="s">
        <v>69</v>
      </c>
      <c r="E164" s="96" t="s">
        <v>69</v>
      </c>
      <c r="F164" s="96" t="s">
        <v>69</v>
      </c>
      <c r="G164" s="156"/>
      <c r="H164" s="99">
        <v>17021.687999999998</v>
      </c>
      <c r="I164" s="99">
        <v>24662.356</v>
      </c>
      <c r="J164" s="96">
        <v>2.7558715702153949</v>
      </c>
      <c r="K164" s="96">
        <v>44.887839560917818</v>
      </c>
      <c r="L164" s="156"/>
      <c r="M164" s="99" t="s">
        <v>70</v>
      </c>
      <c r="N164" s="99" t="s">
        <v>70</v>
      </c>
      <c r="O164" s="96" t="s">
        <v>70</v>
      </c>
      <c r="P164" s="96" t="s">
        <v>69</v>
      </c>
    </row>
    <row r="165" spans="1:16" s="94" customFormat="1" ht="12.75" customHeight="1" x14ac:dyDescent="0.2">
      <c r="B165" s="94" t="s">
        <v>13</v>
      </c>
      <c r="C165" s="98" t="s">
        <v>69</v>
      </c>
      <c r="D165" s="98" t="s">
        <v>69</v>
      </c>
      <c r="E165" s="96" t="s">
        <v>69</v>
      </c>
      <c r="F165" s="96" t="s">
        <v>69</v>
      </c>
      <c r="G165" s="156"/>
      <c r="H165" s="99" t="s">
        <v>69</v>
      </c>
      <c r="I165" s="99">
        <v>2696.9630000000002</v>
      </c>
      <c r="J165" s="96">
        <v>0.30136957140764742</v>
      </c>
      <c r="K165" s="96" t="s">
        <v>69</v>
      </c>
      <c r="L165" s="156"/>
      <c r="M165" s="99" t="s">
        <v>69</v>
      </c>
      <c r="N165" s="99" t="s">
        <v>70</v>
      </c>
      <c r="O165" s="96" t="s">
        <v>70</v>
      </c>
      <c r="P165" s="96" t="s">
        <v>69</v>
      </c>
    </row>
    <row r="166" spans="1:16" s="94" customFormat="1" ht="12.75" customHeight="1" x14ac:dyDescent="0.2">
      <c r="A166" s="94" t="s">
        <v>302</v>
      </c>
      <c r="B166" s="94" t="s">
        <v>96</v>
      </c>
      <c r="C166" s="98" t="s">
        <v>69</v>
      </c>
      <c r="D166" s="98" t="s">
        <v>69</v>
      </c>
      <c r="E166" s="96" t="s">
        <v>69</v>
      </c>
      <c r="F166" s="96" t="s">
        <v>69</v>
      </c>
      <c r="G166" s="156"/>
      <c r="H166" s="99">
        <v>17021.687999999998</v>
      </c>
      <c r="I166" s="99">
        <v>27359.319</v>
      </c>
      <c r="J166" s="96">
        <v>3.0572411416230421</v>
      </c>
      <c r="K166" s="96">
        <v>60.732114229799073</v>
      </c>
      <c r="L166" s="156"/>
      <c r="M166" s="99" t="s">
        <v>70</v>
      </c>
      <c r="N166" s="99" t="s">
        <v>70</v>
      </c>
      <c r="O166" s="96" t="s">
        <v>70</v>
      </c>
      <c r="P166" s="96" t="s">
        <v>69</v>
      </c>
    </row>
    <row r="167" spans="1:16" s="94" customFormat="1" ht="12.75" customHeight="1" x14ac:dyDescent="0.2">
      <c r="A167" s="94" t="s">
        <v>430</v>
      </c>
      <c r="B167" s="94" t="s">
        <v>121</v>
      </c>
      <c r="C167" s="98">
        <v>53491</v>
      </c>
      <c r="D167" s="98" t="s">
        <v>69</v>
      </c>
      <c r="E167" s="96" t="s">
        <v>69</v>
      </c>
      <c r="F167" s="96">
        <v>-100</v>
      </c>
      <c r="G167" s="156"/>
      <c r="H167" s="99">
        <v>264.935</v>
      </c>
      <c r="I167" s="99" t="s">
        <v>69</v>
      </c>
      <c r="J167" s="96" t="s">
        <v>69</v>
      </c>
      <c r="K167" s="96">
        <v>-100</v>
      </c>
      <c r="L167" s="156"/>
      <c r="M167" s="99" t="s">
        <v>70</v>
      </c>
      <c r="N167" s="99" t="s">
        <v>69</v>
      </c>
      <c r="O167" s="96" t="s">
        <v>69</v>
      </c>
      <c r="P167" s="96" t="s">
        <v>69</v>
      </c>
    </row>
    <row r="168" spans="1:16" s="94" customFormat="1" ht="12.75" customHeight="1" x14ac:dyDescent="0.2">
      <c r="A168" s="94" t="s">
        <v>120</v>
      </c>
      <c r="B168" s="94" t="s">
        <v>121</v>
      </c>
      <c r="C168" s="98">
        <v>649733</v>
      </c>
      <c r="D168" s="98">
        <v>5313</v>
      </c>
      <c r="E168" s="96">
        <v>0.47314355939674863</v>
      </c>
      <c r="F168" s="96">
        <v>-99.182279490190581</v>
      </c>
      <c r="G168" s="156"/>
      <c r="H168" s="99">
        <v>22812.966</v>
      </c>
      <c r="I168" s="99">
        <v>2492.8809999999999</v>
      </c>
      <c r="J168" s="96">
        <v>0.27856462196191328</v>
      </c>
      <c r="K168" s="96">
        <v>-89.072525685612305</v>
      </c>
      <c r="L168" s="156"/>
      <c r="M168" s="99">
        <v>504.75299999999999</v>
      </c>
      <c r="N168" s="99">
        <v>93.350999999999999</v>
      </c>
      <c r="O168" s="96">
        <v>0.37841421940144393</v>
      </c>
      <c r="P168" s="96">
        <v>-81.505607693267805</v>
      </c>
    </row>
    <row r="169" spans="1:16" s="94" customFormat="1" ht="12.75" customHeight="1" x14ac:dyDescent="0.2">
      <c r="A169" s="94" t="s">
        <v>431</v>
      </c>
      <c r="B169" s="94" t="s">
        <v>86</v>
      </c>
      <c r="C169" s="98">
        <v>37559</v>
      </c>
      <c r="D169" s="98" t="s">
        <v>69</v>
      </c>
      <c r="E169" s="96" t="s">
        <v>69</v>
      </c>
      <c r="F169" s="96">
        <v>-100</v>
      </c>
      <c r="G169" s="156"/>
      <c r="H169" s="99">
        <v>1521.7819999999999</v>
      </c>
      <c r="I169" s="99" t="s">
        <v>69</v>
      </c>
      <c r="J169" s="96" t="s">
        <v>69</v>
      </c>
      <c r="K169" s="96">
        <v>-100</v>
      </c>
      <c r="L169" s="156"/>
      <c r="M169" s="99">
        <v>18.065000000000001</v>
      </c>
      <c r="N169" s="99" t="s">
        <v>69</v>
      </c>
      <c r="O169" s="96" t="s">
        <v>69</v>
      </c>
      <c r="P169" s="96">
        <v>-100</v>
      </c>
    </row>
    <row r="170" spans="1:16" s="94" customFormat="1" ht="12.75" customHeight="1" x14ac:dyDescent="0.2">
      <c r="A170" s="94" t="s">
        <v>122</v>
      </c>
      <c r="B170" s="94" t="s">
        <v>88</v>
      </c>
      <c r="C170" s="98" t="s">
        <v>69</v>
      </c>
      <c r="D170" s="98" t="s">
        <v>70</v>
      </c>
      <c r="E170" s="96" t="s">
        <v>70</v>
      </c>
      <c r="F170" s="96" t="s">
        <v>69</v>
      </c>
      <c r="G170" s="156"/>
      <c r="H170" s="99" t="s">
        <v>69</v>
      </c>
      <c r="I170" s="99">
        <v>1374.12</v>
      </c>
      <c r="J170" s="96">
        <v>0.15354973555909981</v>
      </c>
      <c r="K170" s="96" t="s">
        <v>69</v>
      </c>
      <c r="L170" s="156"/>
      <c r="M170" s="99" t="s">
        <v>69</v>
      </c>
      <c r="N170" s="99">
        <v>532.35500000000002</v>
      </c>
      <c r="O170" s="96">
        <v>2.157991899063274</v>
      </c>
      <c r="P170" s="96" t="s">
        <v>69</v>
      </c>
    </row>
    <row r="171" spans="1:16" s="94" customFormat="1" ht="12.75" customHeight="1" x14ac:dyDescent="0.2">
      <c r="B171" s="94" t="s">
        <v>108</v>
      </c>
      <c r="C171" s="98">
        <v>398899</v>
      </c>
      <c r="D171" s="98">
        <v>34566</v>
      </c>
      <c r="E171" s="96">
        <v>3.0782383350476219</v>
      </c>
      <c r="F171" s="96">
        <v>-91.334648620327457</v>
      </c>
      <c r="G171" s="156"/>
      <c r="H171" s="99">
        <v>17312.698</v>
      </c>
      <c r="I171" s="99">
        <v>27067.941999999999</v>
      </c>
      <c r="J171" s="96">
        <v>3.0246814952326226</v>
      </c>
      <c r="K171" s="96">
        <v>56.347335348886695</v>
      </c>
      <c r="L171" s="156"/>
      <c r="M171" s="99">
        <v>2760.94</v>
      </c>
      <c r="N171" s="99">
        <v>3107.4</v>
      </c>
      <c r="O171" s="96">
        <v>12.596376529100354</v>
      </c>
      <c r="P171" s="96">
        <v>12.548624743746695</v>
      </c>
    </row>
    <row r="172" spans="1:16" s="94" customFormat="1" ht="12.75" customHeight="1" x14ac:dyDescent="0.2">
      <c r="A172" s="94" t="s">
        <v>122</v>
      </c>
      <c r="B172" s="94" t="s">
        <v>96</v>
      </c>
      <c r="C172" s="98">
        <v>398899</v>
      </c>
      <c r="D172" s="98">
        <v>34566</v>
      </c>
      <c r="E172" s="96">
        <v>3.0782383350476219</v>
      </c>
      <c r="F172" s="96">
        <v>-91.334648620327457</v>
      </c>
      <c r="G172" s="156"/>
      <c r="H172" s="99">
        <v>17312.698</v>
      </c>
      <c r="I172" s="99">
        <v>28442.061999999998</v>
      </c>
      <c r="J172" s="96">
        <v>3.178231230791722</v>
      </c>
      <c r="K172" s="96">
        <v>64.284399808741526</v>
      </c>
      <c r="L172" s="156"/>
      <c r="M172" s="99">
        <v>2760.94</v>
      </c>
      <c r="N172" s="99">
        <v>3639.7550000000001</v>
      </c>
      <c r="O172" s="96">
        <v>14.754368428163625</v>
      </c>
      <c r="P172" s="96">
        <v>31.830282440038538</v>
      </c>
    </row>
    <row r="173" spans="1:16" s="94" customFormat="1" ht="12.75" customHeight="1" x14ac:dyDescent="0.2">
      <c r="A173" s="94" t="s">
        <v>229</v>
      </c>
      <c r="B173" s="94" t="s">
        <v>86</v>
      </c>
      <c r="C173" s="98" t="s">
        <v>69</v>
      </c>
      <c r="D173" s="98" t="s">
        <v>69</v>
      </c>
      <c r="E173" s="96" t="s">
        <v>69</v>
      </c>
      <c r="F173" s="96" t="s">
        <v>69</v>
      </c>
      <c r="G173" s="156"/>
      <c r="H173" s="99">
        <v>2945.4520000000002</v>
      </c>
      <c r="I173" s="99">
        <v>136.96299999999999</v>
      </c>
      <c r="J173" s="96">
        <v>1.5304800476945962E-2</v>
      </c>
      <c r="K173" s="96">
        <v>-95.350017586434959</v>
      </c>
      <c r="L173" s="156"/>
      <c r="M173" s="99" t="s">
        <v>70</v>
      </c>
      <c r="N173" s="99" t="s">
        <v>70</v>
      </c>
      <c r="O173" s="96" t="s">
        <v>70</v>
      </c>
      <c r="P173" s="96" t="s">
        <v>69</v>
      </c>
    </row>
    <row r="174" spans="1:16" s="94" customFormat="1" ht="12.75" customHeight="1" x14ac:dyDescent="0.2">
      <c r="B174" s="94" t="s">
        <v>93</v>
      </c>
      <c r="C174" s="98" t="s">
        <v>69</v>
      </c>
      <c r="D174" s="98" t="s">
        <v>69</v>
      </c>
      <c r="E174" s="96" t="s">
        <v>69</v>
      </c>
      <c r="F174" s="96" t="s">
        <v>69</v>
      </c>
      <c r="G174" s="156"/>
      <c r="H174" s="99">
        <v>3029.5219999999999</v>
      </c>
      <c r="I174" s="99">
        <v>3287.3670000000002</v>
      </c>
      <c r="J174" s="96">
        <v>0.3673437061797451</v>
      </c>
      <c r="K174" s="96">
        <v>8.5110786454100751</v>
      </c>
      <c r="L174" s="156"/>
      <c r="M174" s="99" t="s">
        <v>70</v>
      </c>
      <c r="N174" s="99" t="s">
        <v>70</v>
      </c>
      <c r="O174" s="96" t="s">
        <v>70</v>
      </c>
      <c r="P174" s="96" t="s">
        <v>69</v>
      </c>
    </row>
    <row r="175" spans="1:16" s="94" customFormat="1" ht="12.75" customHeight="1" x14ac:dyDescent="0.2">
      <c r="B175" s="94" t="s">
        <v>107</v>
      </c>
      <c r="C175" s="98" t="s">
        <v>69</v>
      </c>
      <c r="D175" s="98" t="s">
        <v>69</v>
      </c>
      <c r="E175" s="96" t="s">
        <v>69</v>
      </c>
      <c r="F175" s="96" t="s">
        <v>69</v>
      </c>
      <c r="G175" s="156"/>
      <c r="H175" s="99">
        <v>14.813000000000001</v>
      </c>
      <c r="I175" s="99" t="s">
        <v>69</v>
      </c>
      <c r="J175" s="96" t="s">
        <v>69</v>
      </c>
      <c r="K175" s="96">
        <v>-100</v>
      </c>
      <c r="L175" s="156"/>
      <c r="M175" s="99" t="s">
        <v>70</v>
      </c>
      <c r="N175" s="99" t="s">
        <v>69</v>
      </c>
      <c r="O175" s="96" t="s">
        <v>69</v>
      </c>
      <c r="P175" s="96" t="s">
        <v>69</v>
      </c>
    </row>
    <row r="176" spans="1:16" s="94" customFormat="1" ht="12.75" customHeight="1" x14ac:dyDescent="0.2">
      <c r="B176" s="94" t="s">
        <v>13</v>
      </c>
      <c r="C176" s="98" t="s">
        <v>69</v>
      </c>
      <c r="D176" s="98" t="s">
        <v>69</v>
      </c>
      <c r="E176" s="96" t="s">
        <v>69</v>
      </c>
      <c r="F176" s="96" t="s">
        <v>69</v>
      </c>
      <c r="G176" s="156"/>
      <c r="H176" s="99">
        <v>2920.3220000000001</v>
      </c>
      <c r="I176" s="99">
        <v>641.71100000000001</v>
      </c>
      <c r="J176" s="96">
        <v>7.1707386804184134E-2</v>
      </c>
      <c r="K176" s="96">
        <v>-78.026019048584374</v>
      </c>
      <c r="L176" s="156"/>
      <c r="M176" s="99" t="s">
        <v>70</v>
      </c>
      <c r="N176" s="99" t="s">
        <v>70</v>
      </c>
      <c r="O176" s="96" t="s">
        <v>70</v>
      </c>
      <c r="P176" s="96" t="s">
        <v>69</v>
      </c>
    </row>
    <row r="177" spans="1:17" s="94" customFormat="1" ht="12.75" customHeight="1" x14ac:dyDescent="0.2">
      <c r="B177" s="94" t="s">
        <v>108</v>
      </c>
      <c r="C177" s="98" t="s">
        <v>69</v>
      </c>
      <c r="D177" s="98" t="s">
        <v>69</v>
      </c>
      <c r="E177" s="96" t="s">
        <v>69</v>
      </c>
      <c r="F177" s="96" t="s">
        <v>69</v>
      </c>
      <c r="G177" s="156"/>
      <c r="H177" s="99">
        <v>15248.538</v>
      </c>
      <c r="I177" s="99">
        <v>19152.758999999998</v>
      </c>
      <c r="J177" s="96">
        <v>2.1402068812601294</v>
      </c>
      <c r="K177" s="96">
        <v>25.603903797203365</v>
      </c>
      <c r="L177" s="156"/>
      <c r="M177" s="99" t="s">
        <v>70</v>
      </c>
      <c r="N177" s="99" t="s">
        <v>70</v>
      </c>
      <c r="O177" s="96" t="s">
        <v>70</v>
      </c>
      <c r="P177" s="96" t="s">
        <v>69</v>
      </c>
    </row>
    <row r="178" spans="1:17" s="94" customFormat="1" ht="12.75" customHeight="1" x14ac:dyDescent="0.2">
      <c r="A178" s="94" t="s">
        <v>229</v>
      </c>
      <c r="B178" s="94" t="s">
        <v>96</v>
      </c>
      <c r="C178" s="98" t="s">
        <v>69</v>
      </c>
      <c r="D178" s="98" t="s">
        <v>69</v>
      </c>
      <c r="E178" s="96" t="s">
        <v>69</v>
      </c>
      <c r="F178" s="96" t="s">
        <v>69</v>
      </c>
      <c r="G178" s="156"/>
      <c r="H178" s="99">
        <v>24158.647000000001</v>
      </c>
      <c r="I178" s="99">
        <v>23218.799999999999</v>
      </c>
      <c r="J178" s="96">
        <v>2.5945627747210045</v>
      </c>
      <c r="K178" s="96">
        <v>-3.8903130626479321</v>
      </c>
      <c r="L178" s="156"/>
      <c r="M178" s="99" t="s">
        <v>70</v>
      </c>
      <c r="N178" s="99" t="s">
        <v>70</v>
      </c>
      <c r="O178" s="96" t="s">
        <v>70</v>
      </c>
      <c r="P178" s="96" t="s">
        <v>69</v>
      </c>
    </row>
    <row r="179" spans="1:17" s="94" customFormat="1" ht="12.75" customHeight="1" x14ac:dyDescent="0.2">
      <c r="A179" s="94" t="s">
        <v>320</v>
      </c>
      <c r="B179" s="94" t="s">
        <v>123</v>
      </c>
      <c r="C179" s="98">
        <v>278553</v>
      </c>
      <c r="D179" s="98">
        <v>7453</v>
      </c>
      <c r="E179" s="96">
        <v>0.66371898140108565</v>
      </c>
      <c r="F179" s="96">
        <v>-97.324387100479981</v>
      </c>
      <c r="G179" s="156"/>
      <c r="H179" s="99">
        <v>14119.745000000001</v>
      </c>
      <c r="I179" s="99">
        <v>8316.6790000000001</v>
      </c>
      <c r="J179" s="96">
        <v>0.92933940353092792</v>
      </c>
      <c r="K179" s="96">
        <v>-41.098943359104581</v>
      </c>
      <c r="L179" s="156"/>
      <c r="M179" s="99">
        <v>4.9610000000000003</v>
      </c>
      <c r="N179" s="99">
        <v>49.74</v>
      </c>
      <c r="O179" s="96">
        <v>0.20162958375408752</v>
      </c>
      <c r="P179" s="96">
        <v>902.62043942753485</v>
      </c>
    </row>
    <row r="180" spans="1:17" s="94" customFormat="1" ht="12.75" customHeight="1" x14ac:dyDescent="0.2">
      <c r="A180" s="94" t="s">
        <v>315</v>
      </c>
      <c r="B180" s="94" t="s">
        <v>90</v>
      </c>
      <c r="C180" s="98">
        <v>200926</v>
      </c>
      <c r="D180" s="98" t="s">
        <v>69</v>
      </c>
      <c r="E180" s="96" t="s">
        <v>69</v>
      </c>
      <c r="F180" s="96">
        <v>-100</v>
      </c>
      <c r="G180" s="156"/>
      <c r="H180" s="99">
        <v>557.82299999999998</v>
      </c>
      <c r="I180" s="99" t="s">
        <v>69</v>
      </c>
      <c r="J180" s="96" t="s">
        <v>69</v>
      </c>
      <c r="K180" s="96">
        <v>-100</v>
      </c>
      <c r="L180" s="156"/>
      <c r="M180" s="99" t="s">
        <v>70</v>
      </c>
      <c r="N180" s="99" t="s">
        <v>69</v>
      </c>
      <c r="O180" s="96" t="s">
        <v>69</v>
      </c>
      <c r="P180" s="96" t="s">
        <v>69</v>
      </c>
    </row>
    <row r="181" spans="1:17" s="94" customFormat="1" ht="12.75" customHeight="1" x14ac:dyDescent="0.2">
      <c r="B181" s="94" t="s">
        <v>297</v>
      </c>
      <c r="C181" s="98">
        <v>158119</v>
      </c>
      <c r="D181" s="98" t="s">
        <v>69</v>
      </c>
      <c r="E181" s="96" t="s">
        <v>69</v>
      </c>
      <c r="F181" s="96">
        <v>-100</v>
      </c>
      <c r="G181" s="156"/>
      <c r="H181" s="99">
        <v>6766.9390000000003</v>
      </c>
      <c r="I181" s="99" t="s">
        <v>69</v>
      </c>
      <c r="J181" s="96" t="s">
        <v>69</v>
      </c>
      <c r="K181" s="96">
        <v>-100</v>
      </c>
      <c r="L181" s="156"/>
      <c r="M181" s="99" t="s">
        <v>70</v>
      </c>
      <c r="N181" s="99" t="s">
        <v>69</v>
      </c>
      <c r="O181" s="96" t="s">
        <v>69</v>
      </c>
      <c r="P181" s="96" t="s">
        <v>69</v>
      </c>
    </row>
    <row r="182" spans="1:17" s="94" customFormat="1" ht="12.75" customHeight="1" x14ac:dyDescent="0.2">
      <c r="B182" s="94" t="s">
        <v>91</v>
      </c>
      <c r="C182" s="98">
        <v>235020</v>
      </c>
      <c r="D182" s="98" t="s">
        <v>69</v>
      </c>
      <c r="E182" s="96" t="s">
        <v>69</v>
      </c>
      <c r="F182" s="96">
        <v>-100</v>
      </c>
      <c r="G182" s="156"/>
      <c r="H182" s="99">
        <v>176.33099999999999</v>
      </c>
      <c r="I182" s="99" t="s">
        <v>69</v>
      </c>
      <c r="J182" s="96" t="s">
        <v>69</v>
      </c>
      <c r="K182" s="96">
        <v>-100</v>
      </c>
      <c r="L182" s="156"/>
      <c r="M182" s="99" t="s">
        <v>70</v>
      </c>
      <c r="N182" s="99" t="s">
        <v>69</v>
      </c>
      <c r="O182" s="96" t="s">
        <v>69</v>
      </c>
      <c r="P182" s="96" t="s">
        <v>69</v>
      </c>
    </row>
    <row r="183" spans="1:17" s="94" customFormat="1" ht="12.75" customHeight="1" x14ac:dyDescent="0.2">
      <c r="B183" s="94" t="s">
        <v>88</v>
      </c>
      <c r="C183" s="98">
        <v>1020323</v>
      </c>
      <c r="D183" s="98" t="s">
        <v>69</v>
      </c>
      <c r="E183" s="96" t="s">
        <v>69</v>
      </c>
      <c r="F183" s="96">
        <v>-100</v>
      </c>
      <c r="G183" s="156"/>
      <c r="H183" s="99">
        <v>722.226</v>
      </c>
      <c r="I183" s="99" t="s">
        <v>69</v>
      </c>
      <c r="J183" s="96" t="s">
        <v>69</v>
      </c>
      <c r="K183" s="96">
        <v>-100</v>
      </c>
      <c r="L183" s="156"/>
      <c r="M183" s="99" t="s">
        <v>70</v>
      </c>
      <c r="N183" s="99" t="s">
        <v>69</v>
      </c>
      <c r="O183" s="96" t="s">
        <v>69</v>
      </c>
      <c r="P183" s="96" t="s">
        <v>69</v>
      </c>
    </row>
    <row r="184" spans="1:17" s="94" customFormat="1" ht="12.75" customHeight="1" x14ac:dyDescent="0.2">
      <c r="B184" s="94" t="s">
        <v>89</v>
      </c>
      <c r="C184" s="98">
        <v>20050</v>
      </c>
      <c r="D184" s="98" t="s">
        <v>69</v>
      </c>
      <c r="E184" s="96" t="s">
        <v>69</v>
      </c>
      <c r="F184" s="96">
        <v>-100</v>
      </c>
      <c r="G184" s="156"/>
      <c r="H184" s="99">
        <v>52.652000000000001</v>
      </c>
      <c r="I184" s="99" t="s">
        <v>69</v>
      </c>
      <c r="J184" s="96" t="s">
        <v>69</v>
      </c>
      <c r="K184" s="96">
        <v>-100</v>
      </c>
      <c r="L184" s="156"/>
      <c r="M184" s="99" t="s">
        <v>70</v>
      </c>
      <c r="N184" s="99" t="s">
        <v>69</v>
      </c>
      <c r="O184" s="96" t="s">
        <v>69</v>
      </c>
      <c r="P184" s="96" t="s">
        <v>69</v>
      </c>
    </row>
    <row r="185" spans="1:17" s="94" customFormat="1" ht="12.75" customHeight="1" x14ac:dyDescent="0.2">
      <c r="B185" s="94" t="s">
        <v>119</v>
      </c>
      <c r="C185" s="98">
        <v>9779</v>
      </c>
      <c r="D185" s="98" t="s">
        <v>69</v>
      </c>
      <c r="E185" s="96" t="s">
        <v>69</v>
      </c>
      <c r="F185" s="96">
        <v>-100</v>
      </c>
      <c r="G185" s="156"/>
      <c r="H185" s="99">
        <v>99.784999999999997</v>
      </c>
      <c r="I185" s="99" t="s">
        <v>69</v>
      </c>
      <c r="J185" s="96" t="s">
        <v>69</v>
      </c>
      <c r="K185" s="96">
        <v>-100</v>
      </c>
      <c r="L185" s="156"/>
      <c r="M185" s="99" t="s">
        <v>70</v>
      </c>
      <c r="N185" s="99" t="s">
        <v>69</v>
      </c>
      <c r="O185" s="96" t="s">
        <v>69</v>
      </c>
      <c r="P185" s="96" t="s">
        <v>69</v>
      </c>
    </row>
    <row r="186" spans="1:17" s="94" customFormat="1" ht="12.75" customHeight="1" x14ac:dyDescent="0.2">
      <c r="A186" s="94" t="s">
        <v>315</v>
      </c>
      <c r="B186" s="94" t="s">
        <v>130</v>
      </c>
      <c r="C186" s="98">
        <v>18494</v>
      </c>
      <c r="D186" s="98" t="s">
        <v>69</v>
      </c>
      <c r="E186" s="96" t="s">
        <v>69</v>
      </c>
      <c r="F186" s="96">
        <v>-100</v>
      </c>
      <c r="G186" s="156"/>
      <c r="H186" s="99">
        <v>15.147</v>
      </c>
      <c r="I186" s="99" t="s">
        <v>69</v>
      </c>
      <c r="J186" s="96" t="s">
        <v>69</v>
      </c>
      <c r="K186" s="96">
        <v>-100</v>
      </c>
      <c r="L186" s="156"/>
      <c r="M186" s="99" t="s">
        <v>70</v>
      </c>
      <c r="N186" s="99" t="s">
        <v>69</v>
      </c>
      <c r="O186" s="96" t="s">
        <v>69</v>
      </c>
      <c r="P186" s="96" t="s">
        <v>69</v>
      </c>
    </row>
    <row r="187" spans="1:17" s="94" customFormat="1" ht="12.75" customHeight="1" x14ac:dyDescent="0.2">
      <c r="B187" s="94" t="s">
        <v>108</v>
      </c>
      <c r="C187" s="98">
        <v>364627</v>
      </c>
      <c r="D187" s="98" t="s">
        <v>69</v>
      </c>
      <c r="E187" s="96" t="s">
        <v>69</v>
      </c>
      <c r="F187" s="96">
        <v>-100</v>
      </c>
      <c r="G187" s="156"/>
      <c r="H187" s="99">
        <v>11074.705</v>
      </c>
      <c r="I187" s="99">
        <v>184.02600000000001</v>
      </c>
      <c r="J187" s="96">
        <v>2.0563810755973935E-2</v>
      </c>
      <c r="K187" s="96">
        <v>-98.338321427071875</v>
      </c>
      <c r="L187" s="156"/>
      <c r="M187" s="99" t="s">
        <v>70</v>
      </c>
      <c r="N187" s="99" t="s">
        <v>70</v>
      </c>
      <c r="O187" s="96" t="s">
        <v>70</v>
      </c>
      <c r="P187" s="96" t="s">
        <v>69</v>
      </c>
    </row>
    <row r="188" spans="1:17" s="94" customFormat="1" ht="12.75" customHeight="1" x14ac:dyDescent="0.2">
      <c r="B188" s="94" t="s">
        <v>92</v>
      </c>
      <c r="C188" s="98">
        <v>36461</v>
      </c>
      <c r="D188" s="98" t="s">
        <v>69</v>
      </c>
      <c r="E188" s="96" t="s">
        <v>69</v>
      </c>
      <c r="F188" s="96">
        <v>-100</v>
      </c>
      <c r="G188" s="156"/>
      <c r="H188" s="99">
        <v>88.141000000000005</v>
      </c>
      <c r="I188" s="99" t="s">
        <v>69</v>
      </c>
      <c r="J188" s="96" t="s">
        <v>69</v>
      </c>
      <c r="K188" s="96">
        <v>-100</v>
      </c>
      <c r="L188" s="156"/>
      <c r="M188" s="99" t="s">
        <v>70</v>
      </c>
      <c r="N188" s="99" t="s">
        <v>69</v>
      </c>
      <c r="O188" s="96" t="s">
        <v>69</v>
      </c>
      <c r="P188" s="96" t="s">
        <v>69</v>
      </c>
    </row>
    <row r="189" spans="1:17" s="94" customFormat="1" ht="12.75" customHeight="1" x14ac:dyDescent="0.2">
      <c r="B189" s="94" t="s">
        <v>114</v>
      </c>
      <c r="C189" s="98">
        <v>29277</v>
      </c>
      <c r="D189" s="98" t="s">
        <v>69</v>
      </c>
      <c r="E189" s="96" t="s">
        <v>69</v>
      </c>
      <c r="F189" s="96">
        <v>-100</v>
      </c>
      <c r="G189" s="156"/>
      <c r="H189" s="99">
        <v>11.62</v>
      </c>
      <c r="I189" s="99" t="s">
        <v>69</v>
      </c>
      <c r="J189" s="96" t="s">
        <v>69</v>
      </c>
      <c r="K189" s="96">
        <v>-100</v>
      </c>
      <c r="L189" s="156"/>
      <c r="M189" s="99" t="s">
        <v>70</v>
      </c>
      <c r="N189" s="99" t="s">
        <v>69</v>
      </c>
      <c r="O189" s="96" t="s">
        <v>69</v>
      </c>
      <c r="P189" s="96" t="s">
        <v>69</v>
      </c>
    </row>
    <row r="190" spans="1:17" s="94" customFormat="1" ht="12.75" customHeight="1" x14ac:dyDescent="0.2">
      <c r="A190" s="94" t="s">
        <v>315</v>
      </c>
      <c r="B190" s="94" t="s">
        <v>96</v>
      </c>
      <c r="C190" s="98">
        <v>2093076</v>
      </c>
      <c r="D190" s="98" t="s">
        <v>69</v>
      </c>
      <c r="E190" s="96" t="s">
        <v>69</v>
      </c>
      <c r="F190" s="96">
        <v>-100</v>
      </c>
      <c r="G190" s="156"/>
      <c r="H190" s="99">
        <v>19565.368999999999</v>
      </c>
      <c r="I190" s="99">
        <v>184.02600000000001</v>
      </c>
      <c r="J190" s="96">
        <v>2.0563810755973935E-2</v>
      </c>
      <c r="K190" s="96">
        <v>-99.059429955039434</v>
      </c>
      <c r="L190" s="156"/>
      <c r="M190" s="99" t="s">
        <v>70</v>
      </c>
      <c r="N190" s="99" t="s">
        <v>70</v>
      </c>
      <c r="O190" s="96" t="s">
        <v>70</v>
      </c>
      <c r="P190" s="96" t="s">
        <v>69</v>
      </c>
    </row>
    <row r="191" spans="1:17" s="94" customFormat="1" ht="12.75" customHeight="1" x14ac:dyDescent="0.2">
      <c r="A191" s="94" t="s">
        <v>347</v>
      </c>
      <c r="B191" s="94" t="s">
        <v>86</v>
      </c>
      <c r="C191" s="98">
        <v>142887</v>
      </c>
      <c r="D191" s="98">
        <v>19818</v>
      </c>
      <c r="E191" s="96">
        <v>1.7648708940569857</v>
      </c>
      <c r="F191" s="96">
        <v>-86.130298767557576</v>
      </c>
      <c r="G191" s="156"/>
      <c r="H191" s="99">
        <v>9635.9809999999998</v>
      </c>
      <c r="I191" s="99">
        <v>3675.9789999999998</v>
      </c>
      <c r="J191" s="96">
        <v>0.41076878538323003</v>
      </c>
      <c r="K191" s="96">
        <v>-61.851533331167843</v>
      </c>
      <c r="L191" s="156"/>
      <c r="M191" s="99">
        <v>178.49199999999999</v>
      </c>
      <c r="N191" s="99">
        <v>70.855000000000004</v>
      </c>
      <c r="O191" s="96">
        <v>0.28722284191587999</v>
      </c>
      <c r="P191" s="96">
        <v>-60.303543015933478</v>
      </c>
    </row>
    <row r="192" spans="1:17" s="106" customFormat="1" ht="22.5" customHeight="1" thickBot="1" x14ac:dyDescent="0.25">
      <c r="A192" s="70" t="s">
        <v>62</v>
      </c>
      <c r="B192" s="70"/>
      <c r="C192" s="144">
        <v>30732112</v>
      </c>
      <c r="D192" s="144">
        <v>1122915</v>
      </c>
      <c r="E192" s="118">
        <v>100</v>
      </c>
      <c r="F192" s="118">
        <v>-96.346118353336735</v>
      </c>
      <c r="G192" s="157"/>
      <c r="H192" s="145">
        <v>1004774.0690000006</v>
      </c>
      <c r="I192" s="145">
        <v>894902.22499999974</v>
      </c>
      <c r="J192" s="118">
        <v>100</v>
      </c>
      <c r="K192" s="118">
        <v>-10.934980050724297</v>
      </c>
      <c r="L192" s="157"/>
      <c r="M192" s="145">
        <v>33380.173999999999</v>
      </c>
      <c r="N192" s="145">
        <v>24668.998999999996</v>
      </c>
      <c r="O192" s="118">
        <v>100</v>
      </c>
      <c r="P192" s="118">
        <v>-26.096853179974445</v>
      </c>
      <c r="Q192" s="73"/>
    </row>
    <row r="193" spans="1:16" s="94" customFormat="1" ht="12.75" customHeight="1" x14ac:dyDescent="0.2">
      <c r="C193" s="98"/>
      <c r="D193" s="98"/>
      <c r="E193" s="96"/>
      <c r="F193" s="96"/>
      <c r="G193" s="97"/>
      <c r="H193" s="99"/>
      <c r="I193" s="99"/>
      <c r="J193" s="96"/>
      <c r="K193" s="96"/>
      <c r="L193" s="97"/>
      <c r="M193" s="99"/>
      <c r="N193" s="99"/>
      <c r="O193" s="96"/>
      <c r="P193" s="96"/>
    </row>
    <row r="194" spans="1:16" s="94" customFormat="1" ht="12.75" customHeight="1" x14ac:dyDescent="0.2">
      <c r="A194" s="94" t="s">
        <v>419</v>
      </c>
      <c r="C194" s="98"/>
      <c r="D194" s="98"/>
      <c r="E194" s="96"/>
      <c r="F194" s="96"/>
      <c r="G194" s="97"/>
      <c r="H194" s="99"/>
      <c r="I194" s="99"/>
      <c r="J194" s="96"/>
      <c r="K194" s="96"/>
      <c r="L194" s="97"/>
      <c r="M194" s="99"/>
      <c r="N194" s="99"/>
      <c r="O194" s="96"/>
      <c r="P194" s="96"/>
    </row>
    <row r="195" spans="1:16" s="94" customFormat="1" ht="12.75" customHeight="1" x14ac:dyDescent="0.2">
      <c r="A195" s="94" t="s">
        <v>420</v>
      </c>
      <c r="C195" s="98"/>
      <c r="D195" s="98"/>
      <c r="E195" s="96"/>
      <c r="F195" s="96"/>
      <c r="G195" s="97"/>
      <c r="H195" s="99"/>
      <c r="I195" s="99"/>
      <c r="J195" s="96"/>
      <c r="K195" s="96"/>
      <c r="L195" s="97"/>
      <c r="M195" s="99"/>
      <c r="N195" s="99"/>
      <c r="O195" s="96"/>
      <c r="P195" s="96"/>
    </row>
    <row r="196" spans="1:16" s="94" customFormat="1" ht="12.75" customHeight="1" x14ac:dyDescent="0.2">
      <c r="A196" s="94" t="s">
        <v>432</v>
      </c>
      <c r="C196" s="98"/>
      <c r="D196" s="98"/>
      <c r="E196" s="96"/>
      <c r="F196" s="96"/>
      <c r="G196" s="97"/>
      <c r="H196" s="99"/>
      <c r="I196" s="99"/>
      <c r="J196" s="96"/>
      <c r="K196" s="96"/>
      <c r="L196" s="97"/>
      <c r="M196" s="99"/>
      <c r="N196" s="99"/>
      <c r="O196" s="96"/>
      <c r="P196" s="96"/>
    </row>
    <row r="197" spans="1:16" s="94" customFormat="1" ht="12.75" customHeight="1" x14ac:dyDescent="0.2">
      <c r="A197" s="94" t="s">
        <v>433</v>
      </c>
      <c r="C197" s="98"/>
      <c r="D197" s="98"/>
      <c r="E197" s="96"/>
      <c r="F197" s="96"/>
      <c r="G197" s="97"/>
      <c r="H197" s="99"/>
      <c r="I197" s="99"/>
      <c r="J197" s="96"/>
      <c r="K197" s="96"/>
      <c r="L197" s="97"/>
      <c r="M197" s="99"/>
      <c r="N197" s="99"/>
      <c r="O197" s="96"/>
      <c r="P197" s="96"/>
    </row>
    <row r="198" spans="1:16" s="94" customFormat="1" ht="12.75" customHeight="1" x14ac:dyDescent="0.2">
      <c r="A198" s="94" t="s">
        <v>434</v>
      </c>
      <c r="C198" s="98"/>
      <c r="D198" s="98"/>
      <c r="E198" s="96"/>
      <c r="F198" s="96"/>
      <c r="G198" s="97"/>
      <c r="H198" s="99"/>
      <c r="I198" s="99"/>
      <c r="J198" s="96"/>
      <c r="K198" s="96"/>
      <c r="L198" s="97"/>
      <c r="M198" s="99"/>
      <c r="N198" s="99"/>
      <c r="O198" s="96"/>
      <c r="P198" s="96"/>
    </row>
    <row r="199" spans="1:16" s="94" customFormat="1" ht="12.75" customHeight="1" x14ac:dyDescent="0.2">
      <c r="C199" s="98"/>
      <c r="D199" s="98"/>
      <c r="E199" s="96"/>
      <c r="F199" s="96"/>
      <c r="G199" s="97"/>
      <c r="H199" s="99"/>
      <c r="I199" s="99"/>
      <c r="J199" s="96"/>
      <c r="K199" s="96"/>
      <c r="L199" s="97"/>
      <c r="M199" s="99"/>
      <c r="N199" s="99"/>
      <c r="O199" s="96"/>
      <c r="P199" s="96"/>
    </row>
    <row r="200" spans="1:16" s="94" customFormat="1" ht="12.75" customHeight="1" x14ac:dyDescent="0.2">
      <c r="C200" s="98"/>
      <c r="D200" s="98"/>
      <c r="E200" s="96"/>
      <c r="F200" s="96"/>
      <c r="G200" s="97"/>
      <c r="H200" s="99"/>
      <c r="I200" s="99"/>
      <c r="J200" s="96"/>
      <c r="K200" s="96"/>
      <c r="L200" s="97"/>
      <c r="M200" s="99"/>
      <c r="N200" s="99"/>
      <c r="O200" s="96"/>
      <c r="P200" s="96"/>
    </row>
    <row r="201" spans="1:16" s="94" customFormat="1" ht="12.75" customHeight="1" x14ac:dyDescent="0.2">
      <c r="C201" s="98"/>
      <c r="D201" s="98"/>
      <c r="E201" s="96"/>
      <c r="F201" s="96"/>
      <c r="G201" s="97"/>
      <c r="H201" s="99"/>
      <c r="I201" s="99"/>
      <c r="J201" s="96"/>
      <c r="K201" s="96"/>
      <c r="L201" s="97"/>
      <c r="M201" s="99"/>
      <c r="N201" s="99"/>
      <c r="O201" s="96"/>
      <c r="P201" s="96"/>
    </row>
    <row r="202" spans="1:16" s="94" customFormat="1" ht="12.75" customHeight="1" x14ac:dyDescent="0.2">
      <c r="C202" s="98"/>
      <c r="D202" s="98"/>
      <c r="E202" s="96"/>
      <c r="F202" s="96"/>
      <c r="G202" s="97"/>
      <c r="H202" s="99"/>
      <c r="I202" s="99"/>
      <c r="J202" s="96"/>
      <c r="K202" s="96"/>
      <c r="L202" s="97"/>
      <c r="M202" s="99"/>
      <c r="N202" s="99"/>
      <c r="O202" s="96"/>
      <c r="P202" s="96"/>
    </row>
    <row r="203" spans="1:16" s="94" customFormat="1" ht="12.75" customHeight="1" x14ac:dyDescent="0.2">
      <c r="C203" s="98"/>
      <c r="D203" s="98"/>
      <c r="E203" s="96"/>
      <c r="F203" s="96"/>
      <c r="G203" s="97"/>
      <c r="H203" s="99"/>
      <c r="I203" s="99"/>
      <c r="J203" s="96"/>
      <c r="K203" s="96"/>
      <c r="L203" s="97"/>
      <c r="M203" s="99"/>
      <c r="N203" s="99"/>
      <c r="O203" s="96"/>
      <c r="P203" s="96"/>
    </row>
    <row r="204" spans="1:16" s="94" customFormat="1" ht="12.75" customHeight="1" x14ac:dyDescent="0.2">
      <c r="C204" s="98"/>
      <c r="D204" s="98"/>
      <c r="E204" s="96"/>
      <c r="F204" s="96"/>
      <c r="G204" s="97"/>
      <c r="H204" s="99"/>
      <c r="I204" s="99"/>
      <c r="J204" s="96"/>
      <c r="K204" s="96"/>
      <c r="L204" s="97"/>
      <c r="M204" s="99"/>
      <c r="N204" s="99"/>
      <c r="O204" s="96"/>
      <c r="P204" s="96"/>
    </row>
    <row r="205" spans="1:16" s="94" customFormat="1" ht="12.75" customHeight="1" x14ac:dyDescent="0.2">
      <c r="C205" s="98"/>
      <c r="D205" s="98"/>
      <c r="E205" s="96"/>
      <c r="F205" s="96"/>
      <c r="G205" s="97"/>
      <c r="H205" s="99"/>
      <c r="I205" s="99"/>
      <c r="J205" s="96"/>
      <c r="K205" s="96"/>
      <c r="L205" s="97"/>
      <c r="M205" s="99"/>
      <c r="N205" s="99"/>
      <c r="O205" s="96"/>
      <c r="P205" s="96"/>
    </row>
    <row r="206" spans="1:16" s="94" customFormat="1" ht="12.75" customHeight="1" x14ac:dyDescent="0.2">
      <c r="C206" s="98"/>
      <c r="D206" s="98"/>
      <c r="E206" s="96"/>
      <c r="F206" s="96"/>
      <c r="G206" s="97"/>
      <c r="H206" s="99"/>
      <c r="I206" s="99"/>
      <c r="J206" s="96"/>
      <c r="K206" s="96"/>
      <c r="L206" s="97"/>
      <c r="M206" s="99"/>
      <c r="N206" s="99"/>
      <c r="O206" s="96"/>
      <c r="P206" s="96"/>
    </row>
    <row r="207" spans="1:16" s="94" customFormat="1" ht="12.75" customHeight="1" x14ac:dyDescent="0.2">
      <c r="C207" s="98"/>
      <c r="D207" s="98"/>
      <c r="E207" s="96"/>
      <c r="F207" s="96"/>
      <c r="G207" s="97"/>
      <c r="H207" s="99"/>
      <c r="I207" s="99"/>
      <c r="J207" s="96"/>
      <c r="K207" s="96"/>
      <c r="L207" s="97"/>
      <c r="M207" s="99"/>
      <c r="N207" s="99"/>
      <c r="O207" s="96"/>
      <c r="P207" s="96"/>
    </row>
    <row r="208" spans="1:16" s="94" customFormat="1" ht="12.75" customHeight="1" x14ac:dyDescent="0.2">
      <c r="C208" s="98"/>
      <c r="D208" s="98"/>
      <c r="E208" s="96"/>
      <c r="F208" s="96"/>
      <c r="G208" s="97"/>
      <c r="H208" s="99"/>
      <c r="I208" s="99"/>
      <c r="J208" s="96"/>
      <c r="K208" s="96"/>
      <c r="L208" s="97"/>
      <c r="M208" s="99"/>
      <c r="N208" s="99"/>
      <c r="O208" s="96"/>
      <c r="P208" s="96"/>
    </row>
    <row r="209" spans="3:16" s="94" customFormat="1" ht="12.75" customHeight="1" x14ac:dyDescent="0.2">
      <c r="C209" s="98"/>
      <c r="D209" s="98"/>
      <c r="E209" s="96"/>
      <c r="F209" s="96"/>
      <c r="G209" s="97"/>
      <c r="H209" s="99"/>
      <c r="I209" s="99"/>
      <c r="J209" s="96"/>
      <c r="K209" s="96"/>
      <c r="L209" s="97"/>
      <c r="M209" s="99"/>
      <c r="N209" s="99"/>
      <c r="O209" s="96"/>
      <c r="P209" s="96"/>
    </row>
    <row r="210" spans="3:16" s="94" customFormat="1" ht="12.75" customHeight="1" x14ac:dyDescent="0.2">
      <c r="C210" s="98"/>
      <c r="D210" s="98"/>
      <c r="E210" s="96"/>
      <c r="F210" s="96"/>
      <c r="G210" s="97"/>
      <c r="H210" s="99"/>
      <c r="I210" s="99"/>
      <c r="J210" s="96"/>
      <c r="K210" s="96"/>
      <c r="L210" s="97"/>
      <c r="M210" s="99"/>
      <c r="N210" s="99"/>
      <c r="O210" s="96"/>
      <c r="P210" s="96"/>
    </row>
    <row r="211" spans="3:16" s="94" customFormat="1" ht="12.75" customHeight="1" x14ac:dyDescent="0.2">
      <c r="C211" s="98"/>
      <c r="D211" s="98"/>
      <c r="E211" s="96"/>
      <c r="F211" s="96"/>
      <c r="G211" s="97"/>
      <c r="H211" s="99"/>
      <c r="I211" s="99"/>
      <c r="J211" s="96"/>
      <c r="K211" s="96"/>
      <c r="L211" s="97"/>
      <c r="M211" s="99"/>
      <c r="N211" s="99"/>
      <c r="O211" s="96"/>
      <c r="P211" s="96"/>
    </row>
    <row r="212" spans="3:16" s="94" customFormat="1" ht="12.75" customHeight="1" x14ac:dyDescent="0.2">
      <c r="C212" s="98"/>
      <c r="D212" s="98"/>
      <c r="E212" s="96"/>
      <c r="F212" s="96"/>
      <c r="G212" s="97"/>
      <c r="H212" s="99"/>
      <c r="I212" s="99"/>
      <c r="J212" s="96"/>
      <c r="K212" s="96"/>
      <c r="L212" s="97"/>
      <c r="M212" s="99"/>
      <c r="N212" s="99"/>
      <c r="O212" s="96"/>
      <c r="P212" s="96"/>
    </row>
    <row r="213" spans="3:16" s="94" customFormat="1" ht="12.75" customHeight="1" x14ac:dyDescent="0.2">
      <c r="C213" s="98"/>
      <c r="D213" s="98"/>
      <c r="E213" s="96"/>
      <c r="F213" s="96"/>
      <c r="G213" s="97"/>
      <c r="H213" s="99"/>
      <c r="I213" s="99"/>
      <c r="J213" s="96"/>
      <c r="K213" s="96"/>
      <c r="L213" s="97"/>
      <c r="M213" s="99"/>
      <c r="N213" s="99"/>
      <c r="O213" s="96"/>
      <c r="P213" s="96"/>
    </row>
    <row r="214" spans="3:16" s="94" customFormat="1" ht="12.75" customHeight="1" x14ac:dyDescent="0.2">
      <c r="C214" s="98"/>
      <c r="D214" s="98"/>
      <c r="E214" s="96"/>
      <c r="F214" s="96"/>
      <c r="G214" s="97"/>
      <c r="H214" s="99"/>
      <c r="I214" s="99"/>
      <c r="J214" s="96"/>
      <c r="K214" s="96"/>
      <c r="L214" s="97"/>
      <c r="M214" s="99"/>
      <c r="N214" s="99"/>
      <c r="O214" s="96"/>
      <c r="P214" s="96"/>
    </row>
    <row r="215" spans="3:16" s="94" customFormat="1" ht="12.75" customHeight="1" x14ac:dyDescent="0.2">
      <c r="C215" s="98"/>
      <c r="D215" s="98"/>
      <c r="E215" s="96"/>
      <c r="F215" s="96"/>
      <c r="G215" s="97"/>
      <c r="H215" s="99"/>
      <c r="I215" s="99"/>
      <c r="J215" s="96"/>
      <c r="K215" s="96"/>
      <c r="L215" s="97"/>
      <c r="M215" s="99"/>
      <c r="N215" s="99"/>
      <c r="O215" s="96"/>
      <c r="P215" s="96"/>
    </row>
    <row r="216" spans="3:16" s="94" customFormat="1" ht="12.75" customHeight="1" x14ac:dyDescent="0.2">
      <c r="C216" s="98"/>
      <c r="D216" s="98"/>
      <c r="E216" s="96"/>
      <c r="F216" s="96"/>
      <c r="G216" s="97"/>
      <c r="H216" s="99"/>
      <c r="I216" s="99"/>
      <c r="J216" s="96"/>
      <c r="K216" s="96"/>
      <c r="L216" s="97"/>
      <c r="M216" s="99"/>
      <c r="N216" s="99"/>
      <c r="O216" s="96"/>
      <c r="P216" s="96"/>
    </row>
    <row r="217" spans="3:16" s="94" customFormat="1" ht="12.75" customHeight="1" x14ac:dyDescent="0.2">
      <c r="C217" s="98"/>
      <c r="D217" s="98"/>
      <c r="E217" s="96"/>
      <c r="F217" s="96"/>
      <c r="G217" s="97"/>
      <c r="H217" s="99"/>
      <c r="I217" s="99"/>
      <c r="J217" s="96"/>
      <c r="K217" s="96"/>
      <c r="L217" s="97"/>
      <c r="M217" s="99"/>
      <c r="N217" s="99"/>
      <c r="O217" s="96"/>
      <c r="P217" s="96"/>
    </row>
    <row r="218" spans="3:16" s="94" customFormat="1" ht="12.75" customHeight="1" x14ac:dyDescent="0.2">
      <c r="C218" s="98"/>
      <c r="D218" s="98"/>
      <c r="E218" s="96"/>
      <c r="F218" s="96"/>
      <c r="G218" s="97"/>
      <c r="H218" s="99"/>
      <c r="I218" s="99"/>
      <c r="J218" s="96"/>
      <c r="K218" s="96"/>
      <c r="L218" s="97"/>
      <c r="M218" s="99"/>
      <c r="N218" s="99"/>
      <c r="O218" s="96"/>
      <c r="P218" s="96"/>
    </row>
    <row r="219" spans="3:16" s="94" customFormat="1" ht="12.75" customHeight="1" x14ac:dyDescent="0.2">
      <c r="C219" s="98"/>
      <c r="D219" s="98"/>
      <c r="E219" s="96"/>
      <c r="F219" s="96"/>
      <c r="G219" s="97"/>
      <c r="H219" s="99"/>
      <c r="I219" s="99"/>
      <c r="J219" s="96"/>
      <c r="K219" s="96"/>
      <c r="L219" s="97"/>
      <c r="M219" s="99"/>
      <c r="N219" s="99"/>
      <c r="O219" s="96"/>
      <c r="P219" s="96"/>
    </row>
    <row r="220" spans="3:16" s="94" customFormat="1" ht="12.75" customHeight="1" x14ac:dyDescent="0.2">
      <c r="C220" s="98"/>
      <c r="D220" s="98"/>
      <c r="E220" s="96"/>
      <c r="F220" s="96"/>
      <c r="G220" s="97"/>
      <c r="H220" s="99"/>
      <c r="I220" s="99"/>
      <c r="J220" s="96"/>
      <c r="K220" s="96"/>
      <c r="L220" s="97"/>
      <c r="M220" s="99"/>
      <c r="N220" s="99"/>
      <c r="O220" s="96"/>
      <c r="P220" s="96"/>
    </row>
    <row r="221" spans="3:16" s="94" customFormat="1" ht="12.75" customHeight="1" x14ac:dyDescent="0.2">
      <c r="C221" s="98"/>
      <c r="D221" s="98"/>
      <c r="E221" s="96"/>
      <c r="F221" s="96"/>
      <c r="G221" s="97"/>
      <c r="H221" s="99"/>
      <c r="I221" s="99"/>
      <c r="J221" s="96"/>
      <c r="K221" s="96"/>
      <c r="L221" s="97"/>
      <c r="M221" s="99"/>
      <c r="N221" s="99"/>
      <c r="O221" s="96"/>
      <c r="P221" s="96"/>
    </row>
    <row r="222" spans="3:16" s="94" customFormat="1" ht="12.75" customHeight="1" x14ac:dyDescent="0.2">
      <c r="C222" s="98"/>
      <c r="D222" s="98"/>
      <c r="E222" s="96"/>
      <c r="F222" s="96"/>
      <c r="G222" s="97"/>
      <c r="H222" s="99"/>
      <c r="I222" s="99"/>
      <c r="J222" s="96"/>
      <c r="K222" s="96"/>
      <c r="L222" s="97"/>
      <c r="M222" s="99"/>
      <c r="N222" s="99"/>
      <c r="O222" s="96"/>
      <c r="P222" s="96"/>
    </row>
    <row r="223" spans="3:16" s="94" customFormat="1" ht="12.75" customHeight="1" x14ac:dyDescent="0.2">
      <c r="C223" s="98"/>
      <c r="D223" s="98"/>
      <c r="E223" s="96"/>
      <c r="F223" s="96"/>
      <c r="G223" s="97"/>
      <c r="H223" s="99"/>
      <c r="I223" s="99"/>
      <c r="J223" s="96"/>
      <c r="K223" s="96"/>
      <c r="L223" s="97"/>
      <c r="M223" s="99"/>
      <c r="N223" s="99"/>
      <c r="O223" s="96"/>
      <c r="P223" s="96"/>
    </row>
    <row r="224" spans="3:16" s="94" customFormat="1" ht="12.75" customHeight="1" x14ac:dyDescent="0.2">
      <c r="C224" s="98"/>
      <c r="D224" s="98"/>
      <c r="E224" s="96"/>
      <c r="F224" s="96"/>
      <c r="G224" s="97"/>
      <c r="H224" s="99"/>
      <c r="I224" s="99"/>
      <c r="J224" s="96"/>
      <c r="K224" s="96"/>
      <c r="L224" s="97"/>
      <c r="M224" s="99"/>
      <c r="N224" s="99"/>
      <c r="O224" s="96"/>
      <c r="P224" s="96"/>
    </row>
    <row r="225" spans="3:16" s="94" customFormat="1" ht="12.75" customHeight="1" x14ac:dyDescent="0.2">
      <c r="C225" s="98"/>
      <c r="D225" s="98"/>
      <c r="E225" s="96"/>
      <c r="F225" s="96"/>
      <c r="G225" s="97"/>
      <c r="H225" s="99"/>
      <c r="I225" s="99"/>
      <c r="J225" s="96"/>
      <c r="K225" s="96"/>
      <c r="L225" s="97"/>
      <c r="M225" s="99"/>
      <c r="N225" s="99"/>
      <c r="O225" s="96"/>
      <c r="P225" s="96"/>
    </row>
    <row r="226" spans="3:16" s="94" customFormat="1" ht="12.75" customHeight="1" x14ac:dyDescent="0.2">
      <c r="C226" s="98"/>
      <c r="D226" s="98"/>
      <c r="E226" s="96"/>
      <c r="F226" s="96"/>
      <c r="G226" s="97"/>
      <c r="H226" s="99"/>
      <c r="I226" s="99"/>
      <c r="J226" s="96"/>
      <c r="K226" s="96"/>
      <c r="L226" s="97"/>
      <c r="M226" s="99"/>
      <c r="N226" s="99"/>
      <c r="O226" s="96"/>
      <c r="P226" s="96"/>
    </row>
    <row r="227" spans="3:16" s="94" customFormat="1" ht="12.75" customHeight="1" x14ac:dyDescent="0.2">
      <c r="C227" s="98"/>
      <c r="D227" s="98"/>
      <c r="E227" s="96"/>
      <c r="F227" s="96"/>
      <c r="G227" s="97"/>
      <c r="H227" s="99"/>
      <c r="I227" s="99"/>
      <c r="J227" s="96"/>
      <c r="K227" s="96"/>
      <c r="L227" s="97"/>
      <c r="M227" s="99"/>
      <c r="N227" s="99"/>
      <c r="O227" s="96"/>
      <c r="P227" s="96"/>
    </row>
    <row r="228" spans="3:16" s="94" customFormat="1" ht="12.75" customHeight="1" x14ac:dyDescent="0.2">
      <c r="C228" s="98"/>
      <c r="D228" s="98"/>
      <c r="E228" s="96"/>
      <c r="F228" s="96"/>
      <c r="G228" s="97"/>
      <c r="H228" s="99"/>
      <c r="I228" s="99"/>
      <c r="J228" s="96"/>
      <c r="K228" s="96"/>
      <c r="L228" s="97"/>
      <c r="M228" s="99"/>
      <c r="N228" s="99"/>
      <c r="O228" s="96"/>
      <c r="P228" s="96"/>
    </row>
    <row r="229" spans="3:16" s="94" customFormat="1" ht="12.75" customHeight="1" x14ac:dyDescent="0.2">
      <c r="C229" s="98"/>
      <c r="D229" s="98"/>
      <c r="E229" s="96"/>
      <c r="F229" s="96"/>
      <c r="G229" s="97"/>
      <c r="H229" s="99"/>
      <c r="I229" s="99"/>
      <c r="J229" s="96"/>
      <c r="K229" s="96"/>
      <c r="L229" s="97"/>
      <c r="M229" s="99"/>
      <c r="N229" s="99"/>
      <c r="O229" s="96"/>
      <c r="P229" s="96"/>
    </row>
    <row r="230" spans="3:16" s="94" customFormat="1" ht="12.75" customHeight="1" x14ac:dyDescent="0.2">
      <c r="C230" s="98"/>
      <c r="D230" s="98"/>
      <c r="E230" s="96"/>
      <c r="F230" s="96"/>
      <c r="G230" s="97"/>
      <c r="H230" s="99"/>
      <c r="I230" s="99"/>
      <c r="J230" s="96"/>
      <c r="K230" s="96"/>
      <c r="L230" s="97"/>
      <c r="M230" s="99"/>
      <c r="N230" s="99"/>
      <c r="O230" s="96"/>
      <c r="P230" s="96"/>
    </row>
    <row r="231" spans="3:16" s="94" customFormat="1" ht="12.75" customHeight="1" x14ac:dyDescent="0.2">
      <c r="C231" s="98"/>
      <c r="D231" s="98"/>
      <c r="E231" s="96"/>
      <c r="F231" s="96"/>
      <c r="G231" s="97"/>
      <c r="H231" s="99"/>
      <c r="I231" s="99"/>
      <c r="J231" s="96"/>
      <c r="K231" s="96"/>
      <c r="L231" s="97"/>
      <c r="M231" s="99"/>
      <c r="N231" s="99"/>
      <c r="O231" s="96"/>
      <c r="P231" s="96"/>
    </row>
    <row r="232" spans="3:16" s="94" customFormat="1" ht="12.75" customHeight="1" x14ac:dyDescent="0.2">
      <c r="C232" s="98"/>
      <c r="D232" s="98"/>
      <c r="E232" s="96"/>
      <c r="F232" s="96"/>
      <c r="G232" s="97"/>
      <c r="H232" s="99"/>
      <c r="I232" s="99"/>
      <c r="J232" s="96"/>
      <c r="K232" s="96"/>
      <c r="L232" s="97"/>
      <c r="M232" s="99"/>
      <c r="N232" s="99"/>
      <c r="O232" s="96"/>
      <c r="P232" s="96"/>
    </row>
    <row r="233" spans="3:16" s="94" customFormat="1" ht="12.75" customHeight="1" x14ac:dyDescent="0.2">
      <c r="C233" s="98"/>
      <c r="D233" s="98"/>
      <c r="E233" s="96"/>
      <c r="F233" s="96"/>
      <c r="G233" s="97"/>
      <c r="H233" s="99"/>
      <c r="I233" s="99"/>
      <c r="J233" s="96"/>
      <c r="K233" s="96"/>
      <c r="L233" s="97"/>
      <c r="M233" s="99"/>
      <c r="N233" s="99"/>
      <c r="O233" s="96"/>
      <c r="P233" s="96"/>
    </row>
    <row r="234" spans="3:16" s="94" customFormat="1" ht="12.75" customHeight="1" x14ac:dyDescent="0.2">
      <c r="C234" s="98"/>
      <c r="D234" s="98"/>
      <c r="E234" s="96"/>
      <c r="F234" s="96"/>
      <c r="G234" s="97"/>
      <c r="H234" s="99"/>
      <c r="I234" s="99"/>
      <c r="J234" s="96"/>
      <c r="K234" s="96"/>
      <c r="L234" s="97"/>
      <c r="M234" s="99"/>
      <c r="N234" s="99"/>
      <c r="O234" s="96"/>
      <c r="P234" s="96"/>
    </row>
    <row r="235" spans="3:16" s="94" customFormat="1" ht="12.75" customHeight="1" x14ac:dyDescent="0.2">
      <c r="C235" s="98"/>
      <c r="D235" s="98"/>
      <c r="E235" s="96"/>
      <c r="F235" s="96"/>
      <c r="G235" s="97"/>
      <c r="H235" s="99"/>
      <c r="I235" s="99"/>
      <c r="J235" s="96"/>
      <c r="K235" s="96"/>
      <c r="L235" s="97"/>
      <c r="M235" s="99"/>
      <c r="N235" s="99"/>
      <c r="O235" s="96"/>
      <c r="P235" s="96"/>
    </row>
    <row r="236" spans="3:16" s="94" customFormat="1" ht="12.75" customHeight="1" x14ac:dyDescent="0.2">
      <c r="C236" s="98"/>
      <c r="D236" s="98"/>
      <c r="E236" s="96"/>
      <c r="F236" s="96"/>
      <c r="G236" s="97"/>
      <c r="H236" s="99"/>
      <c r="I236" s="99"/>
      <c r="J236" s="96"/>
      <c r="K236" s="96"/>
      <c r="L236" s="97"/>
      <c r="M236" s="99"/>
      <c r="N236" s="99"/>
      <c r="O236" s="96"/>
      <c r="P236" s="96"/>
    </row>
    <row r="237" spans="3:16" s="94" customFormat="1" ht="12.75" customHeight="1" x14ac:dyDescent="0.2">
      <c r="C237" s="98"/>
      <c r="D237" s="98"/>
      <c r="E237" s="96"/>
      <c r="F237" s="96"/>
      <c r="G237" s="97"/>
      <c r="H237" s="99"/>
      <c r="I237" s="99"/>
      <c r="J237" s="96"/>
      <c r="K237" s="96"/>
      <c r="L237" s="97"/>
      <c r="M237" s="99"/>
      <c r="N237" s="99"/>
      <c r="O237" s="96"/>
      <c r="P237" s="96"/>
    </row>
    <row r="238" spans="3:16" s="94" customFormat="1" ht="12.75" customHeight="1" x14ac:dyDescent="0.2">
      <c r="C238" s="98"/>
      <c r="D238" s="98"/>
      <c r="E238" s="96"/>
      <c r="F238" s="96"/>
      <c r="G238" s="97"/>
      <c r="H238" s="99"/>
      <c r="I238" s="99"/>
      <c r="J238" s="96"/>
      <c r="K238" s="96"/>
      <c r="L238" s="97"/>
      <c r="M238" s="99"/>
      <c r="N238" s="99"/>
      <c r="O238" s="96"/>
      <c r="P238" s="96"/>
    </row>
    <row r="239" spans="3:16" s="94" customFormat="1" ht="12.75" customHeight="1" x14ac:dyDescent="0.2">
      <c r="C239" s="98"/>
      <c r="D239" s="98"/>
      <c r="E239" s="96"/>
      <c r="F239" s="96"/>
      <c r="G239" s="97"/>
      <c r="H239" s="99"/>
      <c r="I239" s="99"/>
      <c r="J239" s="96"/>
      <c r="K239" s="96"/>
      <c r="L239" s="97"/>
      <c r="M239" s="99"/>
      <c r="N239" s="99"/>
      <c r="O239" s="96"/>
      <c r="P239" s="96"/>
    </row>
    <row r="240" spans="3:16" s="94" customFormat="1" ht="12.75" customHeight="1" x14ac:dyDescent="0.2">
      <c r="C240" s="98"/>
      <c r="D240" s="98"/>
      <c r="E240" s="96"/>
      <c r="F240" s="96"/>
      <c r="G240" s="97"/>
      <c r="H240" s="99"/>
      <c r="I240" s="99"/>
      <c r="J240" s="96"/>
      <c r="K240" s="96"/>
      <c r="L240" s="97"/>
      <c r="M240" s="99"/>
      <c r="N240" s="99"/>
      <c r="O240" s="96"/>
      <c r="P240" s="96"/>
    </row>
    <row r="241" spans="3:16" s="94" customFormat="1" ht="12.75" customHeight="1" x14ac:dyDescent="0.2">
      <c r="C241" s="98"/>
      <c r="D241" s="98"/>
      <c r="E241" s="96"/>
      <c r="F241" s="96"/>
      <c r="G241" s="97"/>
      <c r="H241" s="99"/>
      <c r="I241" s="99"/>
      <c r="J241" s="96"/>
      <c r="K241" s="96"/>
      <c r="L241" s="97"/>
      <c r="M241" s="99"/>
      <c r="N241" s="99"/>
      <c r="O241" s="96"/>
      <c r="P241" s="96"/>
    </row>
    <row r="242" spans="3:16" s="94" customFormat="1" ht="12.75" customHeight="1" x14ac:dyDescent="0.2">
      <c r="C242" s="98"/>
      <c r="D242" s="98"/>
      <c r="E242" s="96"/>
      <c r="F242" s="96"/>
      <c r="G242" s="97"/>
      <c r="H242" s="99"/>
      <c r="I242" s="99"/>
      <c r="J242" s="96"/>
      <c r="K242" s="96"/>
      <c r="L242" s="97"/>
      <c r="M242" s="99"/>
      <c r="N242" s="99"/>
      <c r="O242" s="96"/>
      <c r="P242" s="96"/>
    </row>
    <row r="243" spans="3:16" s="94" customFormat="1" ht="12.75" customHeight="1" x14ac:dyDescent="0.2">
      <c r="C243" s="98"/>
      <c r="D243" s="98"/>
      <c r="E243" s="96"/>
      <c r="F243" s="96"/>
      <c r="G243" s="97"/>
      <c r="H243" s="99"/>
      <c r="I243" s="99"/>
      <c r="J243" s="96"/>
      <c r="K243" s="96"/>
      <c r="L243" s="97"/>
      <c r="M243" s="99"/>
      <c r="N243" s="99"/>
      <c r="O243" s="96"/>
      <c r="P243" s="96"/>
    </row>
    <row r="244" spans="3:16" s="94" customFormat="1" ht="12.75" customHeight="1" x14ac:dyDescent="0.2">
      <c r="C244" s="98"/>
      <c r="D244" s="98"/>
      <c r="E244" s="96"/>
      <c r="F244" s="96"/>
      <c r="G244" s="97"/>
      <c r="H244" s="99"/>
      <c r="I244" s="99"/>
      <c r="J244" s="96"/>
      <c r="K244" s="96"/>
      <c r="L244" s="97"/>
      <c r="M244" s="99"/>
      <c r="N244" s="99"/>
      <c r="O244" s="96"/>
      <c r="P244" s="96"/>
    </row>
    <row r="245" spans="3:16" s="94" customFormat="1" ht="12.75" customHeight="1" x14ac:dyDescent="0.2">
      <c r="C245" s="98"/>
      <c r="D245" s="98"/>
      <c r="E245" s="96"/>
      <c r="F245" s="96"/>
      <c r="G245" s="97"/>
      <c r="H245" s="99"/>
      <c r="I245" s="99"/>
      <c r="J245" s="96"/>
      <c r="K245" s="96"/>
      <c r="L245" s="97"/>
      <c r="M245" s="99"/>
      <c r="N245" s="99"/>
      <c r="O245" s="96"/>
      <c r="P245" s="96"/>
    </row>
    <row r="246" spans="3:16" s="94" customFormat="1" ht="12.75" customHeight="1" x14ac:dyDescent="0.2">
      <c r="C246" s="98"/>
      <c r="D246" s="98"/>
      <c r="E246" s="96"/>
      <c r="F246" s="96"/>
      <c r="G246" s="97"/>
      <c r="H246" s="99"/>
      <c r="I246" s="99"/>
      <c r="J246" s="96"/>
      <c r="K246" s="96"/>
      <c r="L246" s="97"/>
      <c r="M246" s="99"/>
      <c r="N246" s="99"/>
      <c r="O246" s="96"/>
      <c r="P246" s="96"/>
    </row>
    <row r="247" spans="3:16" s="94" customFormat="1" ht="12.75" customHeight="1" x14ac:dyDescent="0.2">
      <c r="C247" s="98"/>
      <c r="D247" s="98"/>
      <c r="E247" s="96"/>
      <c r="F247" s="96"/>
      <c r="G247" s="97"/>
      <c r="H247" s="99"/>
      <c r="I247" s="99"/>
      <c r="J247" s="96"/>
      <c r="K247" s="96"/>
      <c r="L247" s="97"/>
      <c r="M247" s="99"/>
      <c r="N247" s="99"/>
      <c r="O247" s="96"/>
      <c r="P247" s="96"/>
    </row>
    <row r="248" spans="3:16" s="94" customFormat="1" ht="12.75" customHeight="1" x14ac:dyDescent="0.2">
      <c r="C248" s="98"/>
      <c r="D248" s="98"/>
      <c r="E248" s="96"/>
      <c r="F248" s="96"/>
      <c r="G248" s="97"/>
      <c r="H248" s="99"/>
      <c r="I248" s="99"/>
      <c r="J248" s="96"/>
      <c r="K248" s="96"/>
      <c r="L248" s="97"/>
      <c r="M248" s="99"/>
      <c r="N248" s="99"/>
      <c r="O248" s="96"/>
      <c r="P248" s="96"/>
    </row>
    <row r="249" spans="3:16" s="94" customFormat="1" ht="12.75" customHeight="1" x14ac:dyDescent="0.2">
      <c r="C249" s="98"/>
      <c r="D249" s="98"/>
      <c r="E249" s="96"/>
      <c r="F249" s="96"/>
      <c r="G249" s="97"/>
      <c r="H249" s="99"/>
      <c r="I249" s="99"/>
      <c r="J249" s="96"/>
      <c r="K249" s="96"/>
      <c r="L249" s="97"/>
      <c r="M249" s="99"/>
      <c r="N249" s="99"/>
      <c r="O249" s="96"/>
      <c r="P249" s="96"/>
    </row>
    <row r="250" spans="3:16" s="94" customFormat="1" ht="12.75" customHeight="1" x14ac:dyDescent="0.2">
      <c r="C250" s="98"/>
      <c r="D250" s="98"/>
      <c r="E250" s="96"/>
      <c r="F250" s="96"/>
      <c r="G250" s="97"/>
      <c r="H250" s="99"/>
      <c r="I250" s="99"/>
      <c r="J250" s="96"/>
      <c r="K250" s="96"/>
      <c r="L250" s="97"/>
      <c r="M250" s="99"/>
      <c r="N250" s="99"/>
      <c r="O250" s="96"/>
      <c r="P250" s="96"/>
    </row>
    <row r="251" spans="3:16" s="94" customFormat="1" ht="12.75" customHeight="1" x14ac:dyDescent="0.2">
      <c r="C251" s="98"/>
      <c r="D251" s="98"/>
      <c r="E251" s="96"/>
      <c r="F251" s="96"/>
      <c r="G251" s="97"/>
      <c r="H251" s="99"/>
      <c r="I251" s="99"/>
      <c r="J251" s="96"/>
      <c r="K251" s="96"/>
      <c r="L251" s="97"/>
      <c r="M251" s="99"/>
      <c r="N251" s="99"/>
      <c r="O251" s="96"/>
      <c r="P251" s="96"/>
    </row>
    <row r="252" spans="3:16" s="94" customFormat="1" ht="12.75" customHeight="1" x14ac:dyDescent="0.2">
      <c r="C252" s="98"/>
      <c r="D252" s="98"/>
      <c r="E252" s="96"/>
      <c r="F252" s="96"/>
      <c r="G252" s="97"/>
      <c r="H252" s="99"/>
      <c r="I252" s="99"/>
      <c r="J252" s="96"/>
      <c r="K252" s="96"/>
      <c r="L252" s="97"/>
      <c r="M252" s="99"/>
      <c r="N252" s="99"/>
      <c r="O252" s="96"/>
      <c r="P252" s="96"/>
    </row>
    <row r="253" spans="3:16" s="94" customFormat="1" ht="12.75" customHeight="1" x14ac:dyDescent="0.2">
      <c r="C253" s="98"/>
      <c r="D253" s="98"/>
      <c r="E253" s="96"/>
      <c r="F253" s="96"/>
      <c r="G253" s="97"/>
      <c r="H253" s="99"/>
      <c r="I253" s="99"/>
      <c r="J253" s="96"/>
      <c r="K253" s="96"/>
      <c r="L253" s="97"/>
      <c r="M253" s="99"/>
      <c r="N253" s="99"/>
      <c r="O253" s="96"/>
      <c r="P253" s="96"/>
    </row>
    <row r="254" spans="3:16" s="94" customFormat="1" ht="12.75" customHeight="1" x14ac:dyDescent="0.2">
      <c r="C254" s="98"/>
      <c r="D254" s="98"/>
      <c r="E254" s="96"/>
      <c r="F254" s="96"/>
      <c r="G254" s="97"/>
      <c r="H254" s="99"/>
      <c r="I254" s="99"/>
      <c r="J254" s="96"/>
      <c r="K254" s="96"/>
      <c r="L254" s="97"/>
      <c r="M254" s="99"/>
      <c r="N254" s="99"/>
      <c r="O254" s="96"/>
      <c r="P254" s="96"/>
    </row>
    <row r="255" spans="3:16" s="94" customFormat="1" ht="12.75" customHeight="1" x14ac:dyDescent="0.2">
      <c r="C255" s="98"/>
      <c r="D255" s="98"/>
      <c r="E255" s="96"/>
      <c r="F255" s="96"/>
      <c r="G255" s="97"/>
      <c r="H255" s="99"/>
      <c r="I255" s="99"/>
      <c r="J255" s="96"/>
      <c r="K255" s="96"/>
      <c r="L255" s="97"/>
      <c r="M255" s="99"/>
      <c r="N255" s="99"/>
      <c r="O255" s="96"/>
      <c r="P255" s="96"/>
    </row>
    <row r="256" spans="3:16" s="94" customFormat="1" ht="12.75" customHeight="1" x14ac:dyDescent="0.2">
      <c r="C256" s="98"/>
      <c r="D256" s="98"/>
      <c r="E256" s="96"/>
      <c r="F256" s="96"/>
      <c r="G256" s="97"/>
      <c r="H256" s="99"/>
      <c r="I256" s="99"/>
      <c r="J256" s="96"/>
      <c r="K256" s="96"/>
      <c r="L256" s="97"/>
      <c r="M256" s="99"/>
      <c r="N256" s="99"/>
      <c r="O256" s="96"/>
      <c r="P256" s="96"/>
    </row>
    <row r="257" spans="3:16" s="94" customFormat="1" ht="12.75" customHeight="1" x14ac:dyDescent="0.2">
      <c r="C257" s="98"/>
      <c r="D257" s="98"/>
      <c r="E257" s="96"/>
      <c r="F257" s="96"/>
      <c r="G257" s="97"/>
      <c r="H257" s="99"/>
      <c r="I257" s="99"/>
      <c r="J257" s="96"/>
      <c r="K257" s="96"/>
      <c r="L257" s="97"/>
      <c r="M257" s="99"/>
      <c r="N257" s="99"/>
      <c r="O257" s="96"/>
      <c r="P257" s="96"/>
    </row>
    <row r="258" spans="3:16" s="94" customFormat="1" ht="12.75" customHeight="1" x14ac:dyDescent="0.2">
      <c r="C258" s="98"/>
      <c r="D258" s="98"/>
      <c r="E258" s="96"/>
      <c r="F258" s="96"/>
      <c r="G258" s="97"/>
      <c r="H258" s="99"/>
      <c r="I258" s="99"/>
      <c r="J258" s="96"/>
      <c r="K258" s="96"/>
      <c r="L258" s="97"/>
      <c r="M258" s="99"/>
      <c r="N258" s="99"/>
      <c r="O258" s="96"/>
      <c r="P258" s="96"/>
    </row>
    <row r="259" spans="3:16" s="94" customFormat="1" ht="12.75" customHeight="1" x14ac:dyDescent="0.2">
      <c r="C259" s="98"/>
      <c r="D259" s="98"/>
      <c r="E259" s="96"/>
      <c r="F259" s="96"/>
      <c r="G259" s="97"/>
      <c r="H259" s="99"/>
      <c r="I259" s="99"/>
      <c r="J259" s="96"/>
      <c r="K259" s="96"/>
      <c r="L259" s="97"/>
      <c r="M259" s="99"/>
      <c r="N259" s="99"/>
      <c r="O259" s="96"/>
      <c r="P259" s="96"/>
    </row>
    <row r="260" spans="3:16" s="94" customFormat="1" ht="12.75" customHeight="1" x14ac:dyDescent="0.2">
      <c r="C260" s="98"/>
      <c r="D260" s="98"/>
      <c r="E260" s="96"/>
      <c r="F260" s="96"/>
      <c r="G260" s="97"/>
      <c r="H260" s="99"/>
      <c r="I260" s="99"/>
      <c r="J260" s="96"/>
      <c r="K260" s="96"/>
      <c r="L260" s="97"/>
      <c r="M260" s="99"/>
      <c r="N260" s="99"/>
      <c r="O260" s="96"/>
      <c r="P260" s="96"/>
    </row>
    <row r="261" spans="3:16" s="94" customFormat="1" ht="12.75" customHeight="1" x14ac:dyDescent="0.2">
      <c r="C261" s="98"/>
      <c r="D261" s="98"/>
      <c r="E261" s="96"/>
      <c r="F261" s="96"/>
      <c r="G261" s="97"/>
      <c r="H261" s="99"/>
      <c r="I261" s="99"/>
      <c r="J261" s="96"/>
      <c r="K261" s="96"/>
      <c r="L261" s="97"/>
      <c r="M261" s="99"/>
      <c r="N261" s="99"/>
      <c r="O261" s="96"/>
      <c r="P261" s="96"/>
    </row>
    <row r="262" spans="3:16" s="94" customFormat="1" ht="12.75" customHeight="1" x14ac:dyDescent="0.2">
      <c r="C262" s="98"/>
      <c r="D262" s="98"/>
      <c r="E262" s="96"/>
      <c r="F262" s="96"/>
      <c r="G262" s="97"/>
      <c r="H262" s="99"/>
      <c r="I262" s="99"/>
      <c r="J262" s="96"/>
      <c r="K262" s="96"/>
      <c r="L262" s="97"/>
      <c r="M262" s="99"/>
      <c r="N262" s="99"/>
      <c r="O262" s="96"/>
      <c r="P262" s="96"/>
    </row>
    <row r="263" spans="3:16" s="94" customFormat="1" ht="12.75" customHeight="1" x14ac:dyDescent="0.2">
      <c r="C263" s="98"/>
      <c r="D263" s="98"/>
      <c r="E263" s="96"/>
      <c r="F263" s="96"/>
      <c r="G263" s="97"/>
      <c r="H263" s="99"/>
      <c r="I263" s="99"/>
      <c r="J263" s="96"/>
      <c r="K263" s="96"/>
      <c r="L263" s="97"/>
      <c r="M263" s="99"/>
      <c r="N263" s="99"/>
      <c r="O263" s="96"/>
      <c r="P263" s="96"/>
    </row>
    <row r="264" spans="3:16" s="94" customFormat="1" ht="12.75" customHeight="1" x14ac:dyDescent="0.2">
      <c r="C264" s="98"/>
      <c r="D264" s="98"/>
      <c r="E264" s="96"/>
      <c r="F264" s="96"/>
      <c r="G264" s="97"/>
      <c r="H264" s="99"/>
      <c r="I264" s="99"/>
      <c r="J264" s="96"/>
      <c r="K264" s="96"/>
      <c r="L264" s="97"/>
      <c r="M264" s="99"/>
      <c r="N264" s="99"/>
      <c r="O264" s="96"/>
      <c r="P264" s="96"/>
    </row>
    <row r="265" spans="3:16" s="94" customFormat="1" ht="12.75" customHeight="1" x14ac:dyDescent="0.2">
      <c r="C265" s="98"/>
      <c r="D265" s="98"/>
      <c r="E265" s="96"/>
      <c r="F265" s="96"/>
      <c r="G265" s="97"/>
      <c r="H265" s="99"/>
      <c r="I265" s="99"/>
      <c r="J265" s="96"/>
      <c r="K265" s="96"/>
      <c r="L265" s="97"/>
      <c r="M265" s="99"/>
      <c r="N265" s="99"/>
      <c r="O265" s="96"/>
      <c r="P265" s="96"/>
    </row>
    <row r="266" spans="3:16" s="94" customFormat="1" ht="12.75" customHeight="1" x14ac:dyDescent="0.2">
      <c r="C266" s="98"/>
      <c r="D266" s="98"/>
      <c r="E266" s="96"/>
      <c r="F266" s="96"/>
      <c r="G266" s="97"/>
      <c r="H266" s="99"/>
      <c r="I266" s="99"/>
      <c r="J266" s="96"/>
      <c r="K266" s="96"/>
      <c r="L266" s="97"/>
      <c r="M266" s="99"/>
      <c r="N266" s="99"/>
      <c r="O266" s="96"/>
      <c r="P266" s="96"/>
    </row>
    <row r="267" spans="3:16" s="94" customFormat="1" ht="12.75" customHeight="1" x14ac:dyDescent="0.2">
      <c r="C267" s="98"/>
      <c r="D267" s="98"/>
      <c r="E267" s="96"/>
      <c r="F267" s="96"/>
      <c r="G267" s="97"/>
      <c r="H267" s="99"/>
      <c r="I267" s="99"/>
      <c r="J267" s="96"/>
      <c r="K267" s="96"/>
      <c r="L267" s="97"/>
      <c r="M267" s="99"/>
      <c r="N267" s="99"/>
      <c r="O267" s="96"/>
      <c r="P267" s="96"/>
    </row>
    <row r="268" spans="3:16" s="94" customFormat="1" ht="12.75" customHeight="1" x14ac:dyDescent="0.2">
      <c r="C268" s="98"/>
      <c r="D268" s="98"/>
      <c r="E268" s="96"/>
      <c r="F268" s="96"/>
      <c r="G268" s="97"/>
      <c r="H268" s="99"/>
      <c r="I268" s="99"/>
      <c r="J268" s="96"/>
      <c r="K268" s="96"/>
      <c r="L268" s="97"/>
      <c r="M268" s="99"/>
      <c r="N268" s="99"/>
      <c r="O268" s="96"/>
      <c r="P268" s="96"/>
    </row>
    <row r="269" spans="3:16" s="94" customFormat="1" ht="12.75" customHeight="1" x14ac:dyDescent="0.2">
      <c r="C269" s="98"/>
      <c r="D269" s="98"/>
      <c r="E269" s="96"/>
      <c r="F269" s="96"/>
      <c r="G269" s="97"/>
      <c r="H269" s="99"/>
      <c r="I269" s="99"/>
      <c r="J269" s="96"/>
      <c r="K269" s="96"/>
      <c r="L269" s="97"/>
      <c r="M269" s="99"/>
      <c r="N269" s="99"/>
      <c r="O269" s="96"/>
      <c r="P269" s="96"/>
    </row>
    <row r="270" spans="3:16" s="94" customFormat="1" ht="12.75" customHeight="1" x14ac:dyDescent="0.2">
      <c r="C270" s="98"/>
      <c r="D270" s="98"/>
      <c r="E270" s="96"/>
      <c r="F270" s="96"/>
      <c r="G270" s="97"/>
      <c r="H270" s="99"/>
      <c r="I270" s="99"/>
      <c r="J270" s="96"/>
      <c r="K270" s="96"/>
      <c r="L270" s="97"/>
      <c r="M270" s="99"/>
      <c r="N270" s="99"/>
      <c r="O270" s="96"/>
      <c r="P270" s="96"/>
    </row>
    <row r="271" spans="3:16" s="94" customFormat="1" ht="12.75" customHeight="1" x14ac:dyDescent="0.2">
      <c r="C271" s="98"/>
      <c r="D271" s="98"/>
      <c r="E271" s="96"/>
      <c r="F271" s="96"/>
      <c r="G271" s="97"/>
      <c r="H271" s="99"/>
      <c r="I271" s="99"/>
      <c r="J271" s="96"/>
      <c r="K271" s="96"/>
      <c r="L271" s="97"/>
      <c r="M271" s="99"/>
      <c r="N271" s="99"/>
      <c r="O271" s="96"/>
      <c r="P271" s="96"/>
    </row>
    <row r="272" spans="3:16" s="94" customFormat="1" ht="12.75" customHeight="1" x14ac:dyDescent="0.2">
      <c r="C272" s="98"/>
      <c r="D272" s="98"/>
      <c r="E272" s="96"/>
      <c r="F272" s="96"/>
      <c r="G272" s="97"/>
      <c r="H272" s="99"/>
      <c r="I272" s="99"/>
      <c r="J272" s="96"/>
      <c r="K272" s="96"/>
      <c r="L272" s="97"/>
      <c r="M272" s="99"/>
      <c r="N272" s="99"/>
      <c r="O272" s="96"/>
      <c r="P272" s="96"/>
    </row>
    <row r="273" spans="3:16" s="94" customFormat="1" ht="12.75" customHeight="1" x14ac:dyDescent="0.2">
      <c r="C273" s="98"/>
      <c r="D273" s="98"/>
      <c r="E273" s="96"/>
      <c r="F273" s="96"/>
      <c r="G273" s="97"/>
      <c r="H273" s="99"/>
      <c r="I273" s="99"/>
      <c r="J273" s="96"/>
      <c r="K273" s="96"/>
      <c r="L273" s="97"/>
      <c r="M273" s="99"/>
      <c r="N273" s="99"/>
      <c r="O273" s="96"/>
      <c r="P273" s="96"/>
    </row>
    <row r="274" spans="3:16" s="94" customFormat="1" ht="12.75" customHeight="1" x14ac:dyDescent="0.2">
      <c r="C274" s="98"/>
      <c r="D274" s="98"/>
      <c r="E274" s="96"/>
      <c r="F274" s="96"/>
      <c r="G274" s="97"/>
      <c r="H274" s="99"/>
      <c r="I274" s="99"/>
      <c r="J274" s="96"/>
      <c r="K274" s="96"/>
      <c r="L274" s="97"/>
      <c r="M274" s="99"/>
      <c r="N274" s="99"/>
      <c r="O274" s="96"/>
      <c r="P274" s="96"/>
    </row>
    <row r="275" spans="3:16" s="94" customFormat="1" ht="12.75" customHeight="1" x14ac:dyDescent="0.2">
      <c r="C275" s="98"/>
      <c r="D275" s="98"/>
      <c r="E275" s="96"/>
      <c r="F275" s="96"/>
      <c r="G275" s="97"/>
      <c r="H275" s="99"/>
      <c r="I275" s="99"/>
      <c r="J275" s="96"/>
      <c r="K275" s="96"/>
      <c r="L275" s="97"/>
      <c r="M275" s="99"/>
      <c r="N275" s="99"/>
      <c r="O275" s="96"/>
      <c r="P275" s="96"/>
    </row>
    <row r="276" spans="3:16" s="94" customFormat="1" ht="12.75" customHeight="1" x14ac:dyDescent="0.2">
      <c r="C276" s="98"/>
      <c r="D276" s="98"/>
      <c r="E276" s="96"/>
      <c r="F276" s="96"/>
      <c r="G276" s="97"/>
      <c r="H276" s="99"/>
      <c r="I276" s="99"/>
      <c r="J276" s="96"/>
      <c r="K276" s="96"/>
      <c r="L276" s="97"/>
      <c r="M276" s="99"/>
      <c r="N276" s="99"/>
      <c r="O276" s="96"/>
      <c r="P276" s="96"/>
    </row>
    <row r="277" spans="3:16" s="94" customFormat="1" ht="12.75" customHeight="1" x14ac:dyDescent="0.2">
      <c r="C277" s="98"/>
      <c r="D277" s="98"/>
      <c r="E277" s="96"/>
      <c r="F277" s="96"/>
      <c r="G277" s="97"/>
      <c r="H277" s="99"/>
      <c r="I277" s="99"/>
      <c r="J277" s="96"/>
      <c r="K277" s="96"/>
      <c r="L277" s="97"/>
      <c r="M277" s="99"/>
      <c r="N277" s="99"/>
      <c r="O277" s="96"/>
      <c r="P277" s="96"/>
    </row>
    <row r="278" spans="3:16" s="94" customFormat="1" ht="12.75" customHeight="1" x14ac:dyDescent="0.2">
      <c r="C278" s="98"/>
      <c r="D278" s="98"/>
      <c r="E278" s="96"/>
      <c r="F278" s="96"/>
      <c r="G278" s="97"/>
      <c r="H278" s="99"/>
      <c r="I278" s="99"/>
      <c r="J278" s="96"/>
      <c r="K278" s="96"/>
      <c r="L278" s="97"/>
      <c r="M278" s="99"/>
      <c r="N278" s="99"/>
      <c r="O278" s="96"/>
      <c r="P278" s="96"/>
    </row>
    <row r="279" spans="3:16" s="94" customFormat="1" ht="12.75" customHeight="1" x14ac:dyDescent="0.2">
      <c r="C279" s="98"/>
      <c r="D279" s="98"/>
      <c r="E279" s="96"/>
      <c r="F279" s="96"/>
      <c r="G279" s="97"/>
      <c r="H279" s="99"/>
      <c r="I279" s="99"/>
      <c r="J279" s="96"/>
      <c r="K279" s="96"/>
      <c r="L279" s="97"/>
      <c r="M279" s="99"/>
      <c r="N279" s="99"/>
      <c r="O279" s="96"/>
      <c r="P279" s="96"/>
    </row>
    <row r="280" spans="3:16" s="94" customFormat="1" ht="12.75" customHeight="1" x14ac:dyDescent="0.2">
      <c r="C280" s="98"/>
      <c r="D280" s="98"/>
      <c r="E280" s="96"/>
      <c r="F280" s="96"/>
      <c r="G280" s="97"/>
      <c r="H280" s="99"/>
      <c r="I280" s="99"/>
      <c r="J280" s="96"/>
      <c r="K280" s="96"/>
      <c r="L280" s="97"/>
      <c r="M280" s="99"/>
      <c r="N280" s="99"/>
      <c r="O280" s="96"/>
      <c r="P280" s="96"/>
    </row>
    <row r="281" spans="3:16" s="94" customFormat="1" ht="12.75" customHeight="1" x14ac:dyDescent="0.2">
      <c r="C281" s="98"/>
      <c r="D281" s="98"/>
      <c r="E281" s="96"/>
      <c r="F281" s="96"/>
      <c r="G281" s="97"/>
      <c r="H281" s="99"/>
      <c r="I281" s="99"/>
      <c r="J281" s="96"/>
      <c r="K281" s="96"/>
      <c r="L281" s="97"/>
      <c r="M281" s="99"/>
      <c r="N281" s="99"/>
      <c r="O281" s="96"/>
      <c r="P281" s="96"/>
    </row>
    <row r="282" spans="3:16" s="94" customFormat="1" ht="12.75" customHeight="1" x14ac:dyDescent="0.2">
      <c r="C282" s="98"/>
      <c r="D282" s="98"/>
      <c r="E282" s="96"/>
      <c r="F282" s="96"/>
      <c r="G282" s="97"/>
      <c r="H282" s="99"/>
      <c r="I282" s="99"/>
      <c r="J282" s="96"/>
      <c r="K282" s="96"/>
      <c r="L282" s="97"/>
      <c r="M282" s="99"/>
      <c r="N282" s="99"/>
      <c r="O282" s="96"/>
      <c r="P282" s="96"/>
    </row>
    <row r="283" spans="3:16" s="94" customFormat="1" ht="12.75" customHeight="1" x14ac:dyDescent="0.2">
      <c r="C283" s="98"/>
      <c r="D283" s="98"/>
      <c r="E283" s="96"/>
      <c r="F283" s="96"/>
      <c r="G283" s="97"/>
      <c r="H283" s="99"/>
      <c r="I283" s="99"/>
      <c r="J283" s="96"/>
      <c r="K283" s="96"/>
      <c r="L283" s="97"/>
      <c r="M283" s="99"/>
      <c r="N283" s="99"/>
      <c r="O283" s="96"/>
      <c r="P283" s="96"/>
    </row>
    <row r="284" spans="3:16" s="94" customFormat="1" ht="12.75" customHeight="1" x14ac:dyDescent="0.2">
      <c r="C284" s="98"/>
      <c r="D284" s="98"/>
      <c r="E284" s="96"/>
      <c r="F284" s="96"/>
      <c r="G284" s="97"/>
      <c r="H284" s="99"/>
      <c r="I284" s="99"/>
      <c r="J284" s="96"/>
      <c r="K284" s="96"/>
      <c r="L284" s="97"/>
      <c r="M284" s="99"/>
      <c r="N284" s="99"/>
      <c r="O284" s="96"/>
      <c r="P284" s="96"/>
    </row>
    <row r="285" spans="3:16" s="94" customFormat="1" ht="12.75" customHeight="1" x14ac:dyDescent="0.2">
      <c r="C285" s="98"/>
      <c r="D285" s="98"/>
      <c r="E285" s="96"/>
      <c r="F285" s="96"/>
      <c r="G285" s="97"/>
      <c r="H285" s="99"/>
      <c r="I285" s="99"/>
      <c r="J285" s="96"/>
      <c r="K285" s="96"/>
      <c r="L285" s="97"/>
      <c r="M285" s="99"/>
      <c r="N285" s="99"/>
      <c r="O285" s="96"/>
      <c r="P285" s="96"/>
    </row>
    <row r="286" spans="3:16" s="94" customFormat="1" ht="12.75" customHeight="1" x14ac:dyDescent="0.2">
      <c r="C286" s="98"/>
      <c r="D286" s="98"/>
      <c r="E286" s="96"/>
      <c r="F286" s="96"/>
      <c r="G286" s="97"/>
      <c r="H286" s="99"/>
      <c r="I286" s="99"/>
      <c r="J286" s="96"/>
      <c r="K286" s="96"/>
      <c r="L286" s="97"/>
      <c r="M286" s="99"/>
      <c r="N286" s="99"/>
      <c r="O286" s="96"/>
      <c r="P286" s="96"/>
    </row>
    <row r="287" spans="3:16" s="94" customFormat="1" ht="12.75" customHeight="1" x14ac:dyDescent="0.2">
      <c r="C287" s="98"/>
      <c r="D287" s="98"/>
      <c r="E287" s="96"/>
      <c r="F287" s="96"/>
      <c r="G287" s="97"/>
      <c r="H287" s="99"/>
      <c r="I287" s="99"/>
      <c r="J287" s="96"/>
      <c r="K287" s="96"/>
      <c r="L287" s="97"/>
      <c r="M287" s="99"/>
      <c r="N287" s="99"/>
      <c r="O287" s="96"/>
      <c r="P287" s="96"/>
    </row>
    <row r="288" spans="3:16" s="94" customFormat="1" ht="12.75" customHeight="1" x14ac:dyDescent="0.2">
      <c r="C288" s="98"/>
      <c r="D288" s="98"/>
      <c r="E288" s="96"/>
      <c r="F288" s="96"/>
      <c r="G288" s="97"/>
      <c r="H288" s="99"/>
      <c r="I288" s="99"/>
      <c r="J288" s="96"/>
      <c r="K288" s="96"/>
      <c r="L288" s="97"/>
      <c r="M288" s="99"/>
      <c r="N288" s="99"/>
      <c r="O288" s="96"/>
      <c r="P288" s="96"/>
    </row>
    <row r="289" spans="3:16" s="94" customFormat="1" ht="12.75" customHeight="1" x14ac:dyDescent="0.2">
      <c r="C289" s="98"/>
      <c r="D289" s="98"/>
      <c r="E289" s="96"/>
      <c r="F289" s="96"/>
      <c r="G289" s="97"/>
      <c r="H289" s="99"/>
      <c r="I289" s="99"/>
      <c r="J289" s="96"/>
      <c r="K289" s="96"/>
      <c r="L289" s="97"/>
      <c r="M289" s="99"/>
      <c r="N289" s="99"/>
      <c r="O289" s="96"/>
      <c r="P289" s="96"/>
    </row>
    <row r="290" spans="3:16" s="94" customFormat="1" ht="12.75" customHeight="1" x14ac:dyDescent="0.2">
      <c r="C290" s="98"/>
      <c r="D290" s="98"/>
      <c r="E290" s="96"/>
      <c r="F290" s="96"/>
      <c r="G290" s="97"/>
      <c r="H290" s="99"/>
      <c r="I290" s="99"/>
      <c r="J290" s="96"/>
      <c r="K290" s="96"/>
      <c r="L290" s="97"/>
      <c r="M290" s="99"/>
      <c r="N290" s="99"/>
      <c r="O290" s="96"/>
      <c r="P290" s="96"/>
    </row>
    <row r="291" spans="3:16" s="94" customFormat="1" ht="12.75" customHeight="1" x14ac:dyDescent="0.2">
      <c r="C291" s="98"/>
      <c r="D291" s="98"/>
      <c r="E291" s="96"/>
      <c r="F291" s="96"/>
      <c r="G291" s="97"/>
      <c r="H291" s="99"/>
      <c r="I291" s="99"/>
      <c r="J291" s="96"/>
      <c r="K291" s="96"/>
      <c r="L291" s="97"/>
      <c r="M291" s="99"/>
      <c r="N291" s="99"/>
      <c r="O291" s="96"/>
      <c r="P291" s="96"/>
    </row>
    <row r="292" spans="3:16" s="94" customFormat="1" ht="12.75" customHeight="1" x14ac:dyDescent="0.2">
      <c r="C292" s="98"/>
      <c r="D292" s="98"/>
      <c r="E292" s="96"/>
      <c r="F292" s="96"/>
      <c r="G292" s="97"/>
      <c r="H292" s="99"/>
      <c r="I292" s="99"/>
      <c r="J292" s="96"/>
      <c r="K292" s="96"/>
      <c r="L292" s="97"/>
      <c r="M292" s="99"/>
      <c r="N292" s="99"/>
      <c r="O292" s="96"/>
      <c r="P292" s="96"/>
    </row>
    <row r="293" spans="3:16" s="94" customFormat="1" ht="12.75" customHeight="1" x14ac:dyDescent="0.2">
      <c r="C293" s="98"/>
      <c r="D293" s="98"/>
      <c r="E293" s="96"/>
      <c r="F293" s="96"/>
      <c r="G293" s="97"/>
      <c r="H293" s="99"/>
      <c r="I293" s="99"/>
      <c r="J293" s="96"/>
      <c r="K293" s="96"/>
      <c r="L293" s="97"/>
      <c r="M293" s="99"/>
      <c r="N293" s="99"/>
      <c r="O293" s="96"/>
      <c r="P293" s="96"/>
    </row>
    <row r="294" spans="3:16" s="94" customFormat="1" ht="12.75" customHeight="1" x14ac:dyDescent="0.2">
      <c r="C294" s="98"/>
      <c r="D294" s="98"/>
      <c r="E294" s="96"/>
      <c r="F294" s="96"/>
      <c r="G294" s="97"/>
      <c r="H294" s="99"/>
      <c r="I294" s="99"/>
      <c r="J294" s="96"/>
      <c r="K294" s="96"/>
      <c r="L294" s="97"/>
      <c r="M294" s="99"/>
      <c r="N294" s="99"/>
      <c r="O294" s="96"/>
      <c r="P294" s="96"/>
    </row>
    <row r="295" spans="3:16" s="94" customFormat="1" ht="12.75" customHeight="1" x14ac:dyDescent="0.2">
      <c r="C295" s="98"/>
      <c r="D295" s="98"/>
      <c r="E295" s="96"/>
      <c r="F295" s="96"/>
      <c r="G295" s="97"/>
      <c r="H295" s="99"/>
      <c r="I295" s="99"/>
      <c r="J295" s="96"/>
      <c r="K295" s="96"/>
      <c r="L295" s="97"/>
      <c r="M295" s="99"/>
      <c r="N295" s="99"/>
      <c r="O295" s="96"/>
      <c r="P295" s="96"/>
    </row>
    <row r="296" spans="3:16" s="94" customFormat="1" ht="12.75" customHeight="1" x14ac:dyDescent="0.2">
      <c r="C296" s="98"/>
      <c r="D296" s="98"/>
      <c r="E296" s="96"/>
      <c r="F296" s="96"/>
      <c r="G296" s="97"/>
      <c r="H296" s="99"/>
      <c r="I296" s="99"/>
      <c r="J296" s="96"/>
      <c r="K296" s="96"/>
      <c r="L296" s="97"/>
      <c r="M296" s="99"/>
      <c r="N296" s="99"/>
      <c r="O296" s="96"/>
      <c r="P296" s="96"/>
    </row>
    <row r="297" spans="3:16" s="94" customFormat="1" ht="12.75" customHeight="1" x14ac:dyDescent="0.2">
      <c r="C297" s="98"/>
      <c r="D297" s="98"/>
      <c r="E297" s="96"/>
      <c r="F297" s="96"/>
      <c r="G297" s="97"/>
      <c r="H297" s="99"/>
      <c r="I297" s="99"/>
      <c r="J297" s="96"/>
      <c r="K297" s="96"/>
      <c r="L297" s="97"/>
      <c r="M297" s="99"/>
      <c r="N297" s="99"/>
      <c r="O297" s="96"/>
      <c r="P297" s="96"/>
    </row>
    <row r="298" spans="3:16" s="94" customFormat="1" ht="12.75" customHeight="1" x14ac:dyDescent="0.2">
      <c r="C298" s="98"/>
      <c r="D298" s="98"/>
      <c r="E298" s="96"/>
      <c r="F298" s="96"/>
      <c r="G298" s="97"/>
      <c r="H298" s="99"/>
      <c r="I298" s="99"/>
      <c r="J298" s="96"/>
      <c r="K298" s="96"/>
      <c r="L298" s="97"/>
      <c r="M298" s="99"/>
      <c r="N298" s="99"/>
      <c r="O298" s="96"/>
      <c r="P298" s="96"/>
    </row>
    <row r="299" spans="3:16" s="94" customFormat="1" ht="12.75" customHeight="1" x14ac:dyDescent="0.2">
      <c r="C299" s="98"/>
      <c r="D299" s="98"/>
      <c r="E299" s="96"/>
      <c r="F299" s="96"/>
      <c r="G299" s="97"/>
      <c r="H299" s="99"/>
      <c r="I299" s="99"/>
      <c r="J299" s="96"/>
      <c r="K299" s="96"/>
      <c r="L299" s="97"/>
      <c r="M299" s="99"/>
      <c r="N299" s="99"/>
      <c r="O299" s="96"/>
      <c r="P299" s="96"/>
    </row>
    <row r="300" spans="3:16" s="94" customFormat="1" ht="12.75" customHeight="1" x14ac:dyDescent="0.2">
      <c r="C300" s="98"/>
      <c r="D300" s="98"/>
      <c r="E300" s="96"/>
      <c r="F300" s="96"/>
      <c r="G300" s="97"/>
      <c r="H300" s="99"/>
      <c r="I300" s="99"/>
      <c r="J300" s="96"/>
      <c r="K300" s="96"/>
      <c r="L300" s="97"/>
      <c r="M300" s="99"/>
      <c r="N300" s="99"/>
      <c r="O300" s="96"/>
      <c r="P300" s="96"/>
    </row>
    <row r="301" spans="3:16" s="94" customFormat="1" ht="12.75" customHeight="1" x14ac:dyDescent="0.2">
      <c r="C301" s="98"/>
      <c r="D301" s="98"/>
      <c r="E301" s="96"/>
      <c r="F301" s="96"/>
      <c r="G301" s="97"/>
      <c r="H301" s="99"/>
      <c r="I301" s="99"/>
      <c r="J301" s="96"/>
      <c r="K301" s="96"/>
      <c r="L301" s="97"/>
      <c r="M301" s="99"/>
      <c r="N301" s="99"/>
      <c r="O301" s="96"/>
      <c r="P301" s="96"/>
    </row>
    <row r="302" spans="3:16" s="94" customFormat="1" ht="12.75" customHeight="1" x14ac:dyDescent="0.2">
      <c r="C302" s="98"/>
      <c r="D302" s="98"/>
      <c r="E302" s="96"/>
      <c r="F302" s="96"/>
      <c r="G302" s="97"/>
      <c r="H302" s="99"/>
      <c r="I302" s="99"/>
      <c r="J302" s="96"/>
      <c r="K302" s="96"/>
      <c r="L302" s="97"/>
      <c r="M302" s="99"/>
      <c r="N302" s="99"/>
      <c r="O302" s="96"/>
      <c r="P302" s="96"/>
    </row>
    <row r="303" spans="3:16" s="94" customFormat="1" ht="12.75" customHeight="1" x14ac:dyDescent="0.2">
      <c r="C303" s="98"/>
      <c r="D303" s="98"/>
      <c r="E303" s="96"/>
      <c r="F303" s="96"/>
      <c r="G303" s="97"/>
      <c r="H303" s="99"/>
      <c r="I303" s="99"/>
      <c r="J303" s="96"/>
      <c r="K303" s="96"/>
      <c r="L303" s="97"/>
      <c r="M303" s="99"/>
      <c r="N303" s="99"/>
      <c r="O303" s="96"/>
      <c r="P303" s="96"/>
    </row>
    <row r="304" spans="3:16" s="94" customFormat="1" ht="12.75" customHeight="1" x14ac:dyDescent="0.2">
      <c r="C304" s="98"/>
      <c r="D304" s="98"/>
      <c r="E304" s="96"/>
      <c r="F304" s="96"/>
      <c r="G304" s="97"/>
      <c r="H304" s="99"/>
      <c r="I304" s="99"/>
      <c r="J304" s="96"/>
      <c r="K304" s="96"/>
      <c r="L304" s="97"/>
      <c r="M304" s="99"/>
      <c r="N304" s="99"/>
      <c r="O304" s="96"/>
      <c r="P304" s="96"/>
    </row>
    <row r="305" spans="3:16" s="94" customFormat="1" ht="12.75" customHeight="1" x14ac:dyDescent="0.2">
      <c r="C305" s="98"/>
      <c r="D305" s="98"/>
      <c r="E305" s="96"/>
      <c r="F305" s="96"/>
      <c r="G305" s="97"/>
      <c r="H305" s="99"/>
      <c r="I305" s="99"/>
      <c r="J305" s="96"/>
      <c r="K305" s="96"/>
      <c r="L305" s="97"/>
      <c r="M305" s="99"/>
      <c r="N305" s="99"/>
      <c r="O305" s="96"/>
      <c r="P305" s="96"/>
    </row>
    <row r="306" spans="3:16" s="94" customFormat="1" ht="12.75" customHeight="1" x14ac:dyDescent="0.2">
      <c r="C306" s="98"/>
      <c r="D306" s="98"/>
      <c r="E306" s="96"/>
      <c r="F306" s="96"/>
      <c r="G306" s="97"/>
      <c r="H306" s="99"/>
      <c r="I306" s="99"/>
      <c r="J306" s="96"/>
      <c r="K306" s="96"/>
      <c r="L306" s="97"/>
      <c r="M306" s="99"/>
      <c r="N306" s="99"/>
      <c r="O306" s="96"/>
      <c r="P306" s="96"/>
    </row>
    <row r="307" spans="3:16" s="94" customFormat="1" ht="12.75" customHeight="1" x14ac:dyDescent="0.2">
      <c r="C307" s="98"/>
      <c r="D307" s="98"/>
      <c r="E307" s="96"/>
      <c r="F307" s="96"/>
      <c r="G307" s="97"/>
      <c r="H307" s="99"/>
      <c r="I307" s="99"/>
      <c r="J307" s="96"/>
      <c r="K307" s="96"/>
      <c r="L307" s="97"/>
      <c r="M307" s="99"/>
      <c r="N307" s="99"/>
      <c r="O307" s="96"/>
      <c r="P307" s="96"/>
    </row>
    <row r="308" spans="3:16" s="94" customFormat="1" ht="12.75" customHeight="1" x14ac:dyDescent="0.2">
      <c r="C308" s="98"/>
      <c r="D308" s="98"/>
      <c r="E308" s="96"/>
      <c r="F308" s="96"/>
      <c r="G308" s="97"/>
      <c r="H308" s="99"/>
      <c r="I308" s="99"/>
      <c r="J308" s="96"/>
      <c r="K308" s="96"/>
      <c r="L308" s="97"/>
      <c r="M308" s="99"/>
      <c r="N308" s="99"/>
      <c r="O308" s="96"/>
      <c r="P308" s="96"/>
    </row>
    <row r="309" spans="3:16" s="94" customFormat="1" ht="12.75" customHeight="1" x14ac:dyDescent="0.2">
      <c r="C309" s="98"/>
      <c r="D309" s="98"/>
      <c r="E309" s="96"/>
      <c r="F309" s="96"/>
      <c r="G309" s="97"/>
      <c r="H309" s="99"/>
      <c r="I309" s="99"/>
      <c r="J309" s="96"/>
      <c r="K309" s="96"/>
      <c r="L309" s="97"/>
      <c r="M309" s="99"/>
      <c r="N309" s="99"/>
      <c r="O309" s="96"/>
      <c r="P309" s="96"/>
    </row>
    <row r="310" spans="3:16" s="94" customFormat="1" ht="12.75" customHeight="1" x14ac:dyDescent="0.2">
      <c r="C310" s="98"/>
      <c r="D310" s="98"/>
      <c r="E310" s="96"/>
      <c r="F310" s="96"/>
      <c r="G310" s="97"/>
      <c r="H310" s="99"/>
      <c r="I310" s="99"/>
      <c r="J310" s="96"/>
      <c r="K310" s="96"/>
      <c r="L310" s="97"/>
      <c r="M310" s="99"/>
      <c r="N310" s="99"/>
      <c r="O310" s="96"/>
      <c r="P310" s="96"/>
    </row>
    <row r="311" spans="3:16" s="94" customFormat="1" ht="12.75" customHeight="1" x14ac:dyDescent="0.2">
      <c r="C311" s="98"/>
      <c r="D311" s="98"/>
      <c r="E311" s="96"/>
      <c r="F311" s="96"/>
      <c r="G311" s="97"/>
      <c r="H311" s="99"/>
      <c r="I311" s="99"/>
      <c r="J311" s="96"/>
      <c r="K311" s="96"/>
      <c r="L311" s="97"/>
      <c r="M311" s="99"/>
      <c r="N311" s="99"/>
      <c r="O311" s="96"/>
      <c r="P311" s="96"/>
    </row>
    <row r="312" spans="3:16" s="94" customFormat="1" ht="12.75" customHeight="1" x14ac:dyDescent="0.2">
      <c r="C312" s="98"/>
      <c r="D312" s="98"/>
      <c r="E312" s="96"/>
      <c r="F312" s="96"/>
      <c r="G312" s="97"/>
      <c r="H312" s="99"/>
      <c r="I312" s="99"/>
      <c r="J312" s="96"/>
      <c r="K312" s="96"/>
      <c r="L312" s="97"/>
      <c r="M312" s="99"/>
      <c r="N312" s="99"/>
      <c r="O312" s="96"/>
      <c r="P312" s="96"/>
    </row>
    <row r="313" spans="3:16" s="94" customFormat="1" ht="12.75" customHeight="1" x14ac:dyDescent="0.2">
      <c r="C313" s="98"/>
      <c r="D313" s="98"/>
      <c r="E313" s="96"/>
      <c r="F313" s="96"/>
      <c r="G313" s="97"/>
      <c r="H313" s="99"/>
      <c r="I313" s="99"/>
      <c r="J313" s="96"/>
      <c r="K313" s="96"/>
      <c r="L313" s="97"/>
      <c r="M313" s="99"/>
      <c r="N313" s="99"/>
      <c r="O313" s="96"/>
      <c r="P313" s="96"/>
    </row>
    <row r="314" spans="3:16" s="94" customFormat="1" ht="12.75" customHeight="1" x14ac:dyDescent="0.2">
      <c r="C314" s="98"/>
      <c r="D314" s="98"/>
      <c r="E314" s="96"/>
      <c r="F314" s="96"/>
      <c r="G314" s="97"/>
      <c r="H314" s="99"/>
      <c r="I314" s="99"/>
      <c r="J314" s="96"/>
      <c r="K314" s="96"/>
      <c r="L314" s="97"/>
      <c r="M314" s="99"/>
      <c r="N314" s="99"/>
      <c r="O314" s="96"/>
      <c r="P314" s="96"/>
    </row>
    <row r="315" spans="3:16" s="94" customFormat="1" ht="12.75" customHeight="1" x14ac:dyDescent="0.2">
      <c r="C315" s="98"/>
      <c r="D315" s="98"/>
      <c r="E315" s="96"/>
      <c r="F315" s="96"/>
      <c r="G315" s="97"/>
      <c r="H315" s="99"/>
      <c r="I315" s="99"/>
      <c r="J315" s="96"/>
      <c r="K315" s="96"/>
      <c r="L315" s="97"/>
      <c r="M315" s="99"/>
      <c r="N315" s="99"/>
      <c r="O315" s="96"/>
      <c r="P315" s="96"/>
    </row>
    <row r="316" spans="3:16" s="94" customFormat="1" ht="12.75" customHeight="1" x14ac:dyDescent="0.2">
      <c r="C316" s="98"/>
      <c r="D316" s="98"/>
      <c r="E316" s="96"/>
      <c r="F316" s="96"/>
      <c r="G316" s="97"/>
      <c r="H316" s="99"/>
      <c r="I316" s="99"/>
      <c r="J316" s="96"/>
      <c r="K316" s="96"/>
      <c r="L316" s="97"/>
      <c r="M316" s="99"/>
      <c r="N316" s="99"/>
      <c r="O316" s="96"/>
      <c r="P316" s="96"/>
    </row>
    <row r="317" spans="3:16" s="94" customFormat="1" ht="12.75" customHeight="1" x14ac:dyDescent="0.2">
      <c r="C317" s="98"/>
      <c r="D317" s="98"/>
      <c r="E317" s="96"/>
      <c r="F317" s="96"/>
      <c r="G317" s="97"/>
      <c r="H317" s="99"/>
      <c r="I317" s="99"/>
      <c r="J317" s="96"/>
      <c r="K317" s="96"/>
      <c r="L317" s="97"/>
      <c r="M317" s="99"/>
      <c r="N317" s="99"/>
      <c r="O317" s="96"/>
      <c r="P317" s="96"/>
    </row>
    <row r="318" spans="3:16" s="94" customFormat="1" ht="12.75" customHeight="1" x14ac:dyDescent="0.2">
      <c r="C318" s="98"/>
      <c r="D318" s="98"/>
      <c r="E318" s="96"/>
      <c r="F318" s="96"/>
      <c r="G318" s="97"/>
      <c r="H318" s="99"/>
      <c r="I318" s="99"/>
      <c r="J318" s="96"/>
      <c r="K318" s="96"/>
      <c r="L318" s="97"/>
      <c r="M318" s="99"/>
      <c r="N318" s="99"/>
      <c r="O318" s="96"/>
      <c r="P318" s="96"/>
    </row>
    <row r="319" spans="3:16" s="94" customFormat="1" ht="12.75" customHeight="1" x14ac:dyDescent="0.2">
      <c r="C319" s="98"/>
      <c r="D319" s="98"/>
      <c r="E319" s="96"/>
      <c r="F319" s="96"/>
      <c r="G319" s="97"/>
      <c r="H319" s="99"/>
      <c r="I319" s="99"/>
      <c r="J319" s="96"/>
      <c r="K319" s="96"/>
      <c r="L319" s="97"/>
      <c r="M319" s="99"/>
      <c r="N319" s="99"/>
      <c r="O319" s="96"/>
      <c r="P319" s="96"/>
    </row>
    <row r="320" spans="3:16" s="94" customFormat="1" ht="12.75" customHeight="1" x14ac:dyDescent="0.2">
      <c r="C320" s="98"/>
      <c r="D320" s="98"/>
      <c r="E320" s="96"/>
      <c r="F320" s="96"/>
      <c r="G320" s="97"/>
      <c r="H320" s="99"/>
      <c r="I320" s="99"/>
      <c r="J320" s="96"/>
      <c r="K320" s="96"/>
      <c r="L320" s="97"/>
      <c r="M320" s="99"/>
      <c r="N320" s="99"/>
      <c r="O320" s="96"/>
      <c r="P320" s="96"/>
    </row>
    <row r="321" spans="3:16" s="94" customFormat="1" ht="12.75" customHeight="1" x14ac:dyDescent="0.2">
      <c r="C321" s="98"/>
      <c r="D321" s="98"/>
      <c r="E321" s="96"/>
      <c r="F321" s="96"/>
      <c r="G321" s="97"/>
      <c r="H321" s="99"/>
      <c r="I321" s="99"/>
      <c r="J321" s="96"/>
      <c r="K321" s="96"/>
      <c r="L321" s="97"/>
      <c r="M321" s="99"/>
      <c r="N321" s="99"/>
      <c r="O321" s="96"/>
      <c r="P321" s="96"/>
    </row>
    <row r="322" spans="3:16" s="94" customFormat="1" ht="12.75" customHeight="1" x14ac:dyDescent="0.2">
      <c r="C322" s="98"/>
      <c r="D322" s="98"/>
      <c r="E322" s="96"/>
      <c r="F322" s="96"/>
      <c r="G322" s="97"/>
      <c r="H322" s="99"/>
      <c r="I322" s="99"/>
      <c r="J322" s="96"/>
      <c r="K322" s="96"/>
      <c r="L322" s="97"/>
      <c r="M322" s="99"/>
      <c r="N322" s="99"/>
      <c r="O322" s="96"/>
      <c r="P322" s="96"/>
    </row>
    <row r="323" spans="3:16" s="94" customFormat="1" ht="12.75" customHeight="1" x14ac:dyDescent="0.2">
      <c r="C323" s="98"/>
      <c r="D323" s="98"/>
      <c r="E323" s="96"/>
      <c r="F323" s="96"/>
      <c r="G323" s="97"/>
      <c r="H323" s="99"/>
      <c r="I323" s="99"/>
      <c r="J323" s="96"/>
      <c r="K323" s="96"/>
      <c r="L323" s="97"/>
      <c r="M323" s="99"/>
      <c r="N323" s="99"/>
      <c r="O323" s="96"/>
      <c r="P323" s="96"/>
    </row>
    <row r="324" spans="3:16" s="94" customFormat="1" ht="12.75" customHeight="1" x14ac:dyDescent="0.2">
      <c r="C324" s="98"/>
      <c r="D324" s="98"/>
      <c r="E324" s="96"/>
      <c r="F324" s="96"/>
      <c r="G324" s="97"/>
      <c r="H324" s="99"/>
      <c r="I324" s="99"/>
      <c r="J324" s="96"/>
      <c r="K324" s="96"/>
      <c r="L324" s="97"/>
      <c r="M324" s="99"/>
      <c r="N324" s="99"/>
      <c r="O324" s="96"/>
      <c r="P324" s="96"/>
    </row>
    <row r="325" spans="3:16" s="94" customFormat="1" ht="12.75" customHeight="1" x14ac:dyDescent="0.2">
      <c r="C325" s="98"/>
      <c r="D325" s="98"/>
      <c r="E325" s="96"/>
      <c r="F325" s="96"/>
      <c r="G325" s="97"/>
      <c r="H325" s="99"/>
      <c r="I325" s="99"/>
      <c r="J325" s="96"/>
      <c r="K325" s="96"/>
      <c r="L325" s="97"/>
      <c r="M325" s="99"/>
      <c r="N325" s="99"/>
      <c r="O325" s="96"/>
      <c r="P325" s="96"/>
    </row>
    <row r="326" spans="3:16" s="94" customFormat="1" ht="12.75" customHeight="1" x14ac:dyDescent="0.2">
      <c r="C326" s="98"/>
      <c r="D326" s="98"/>
      <c r="E326" s="96"/>
      <c r="F326" s="96"/>
      <c r="G326" s="97"/>
      <c r="H326" s="99"/>
      <c r="I326" s="99"/>
      <c r="J326" s="96"/>
      <c r="K326" s="96"/>
      <c r="L326" s="97"/>
      <c r="M326" s="99"/>
      <c r="N326" s="99"/>
      <c r="O326" s="96"/>
      <c r="P326" s="96"/>
    </row>
    <row r="327" spans="3:16" s="94" customFormat="1" ht="12.75" customHeight="1" x14ac:dyDescent="0.2">
      <c r="C327" s="98"/>
      <c r="D327" s="98"/>
      <c r="E327" s="96"/>
      <c r="F327" s="96"/>
      <c r="G327" s="97"/>
      <c r="H327" s="99"/>
      <c r="I327" s="99"/>
      <c r="J327" s="96"/>
      <c r="K327" s="96"/>
      <c r="L327" s="97"/>
      <c r="M327" s="99"/>
      <c r="N327" s="99"/>
      <c r="O327" s="96"/>
      <c r="P327" s="96"/>
    </row>
    <row r="328" spans="3:16" s="94" customFormat="1" ht="12.75" customHeight="1" x14ac:dyDescent="0.2">
      <c r="C328" s="98"/>
      <c r="D328" s="98"/>
      <c r="E328" s="96"/>
      <c r="F328" s="96"/>
      <c r="G328" s="97"/>
      <c r="H328" s="99"/>
      <c r="I328" s="99"/>
      <c r="J328" s="96"/>
      <c r="K328" s="96"/>
      <c r="L328" s="97"/>
      <c r="M328" s="99"/>
      <c r="N328" s="99"/>
      <c r="O328" s="96"/>
      <c r="P328" s="96"/>
    </row>
    <row r="329" spans="3:16" s="94" customFormat="1" ht="12.75" customHeight="1" x14ac:dyDescent="0.2">
      <c r="C329" s="98"/>
      <c r="D329" s="98"/>
      <c r="E329" s="96"/>
      <c r="F329" s="96"/>
      <c r="G329" s="97"/>
      <c r="H329" s="99"/>
      <c r="I329" s="99"/>
      <c r="J329" s="96"/>
      <c r="K329" s="96"/>
      <c r="L329" s="97"/>
      <c r="M329" s="99"/>
      <c r="N329" s="99"/>
      <c r="O329" s="96"/>
      <c r="P329" s="96"/>
    </row>
    <row r="330" spans="3:16" s="94" customFormat="1" ht="12.75" customHeight="1" x14ac:dyDescent="0.2">
      <c r="C330" s="98"/>
      <c r="D330" s="98"/>
      <c r="E330" s="96"/>
      <c r="F330" s="96"/>
      <c r="G330" s="97"/>
      <c r="H330" s="99"/>
      <c r="I330" s="99"/>
      <c r="J330" s="96"/>
      <c r="K330" s="96"/>
      <c r="L330" s="97"/>
      <c r="M330" s="99"/>
      <c r="N330" s="99"/>
      <c r="O330" s="96"/>
      <c r="P330" s="96"/>
    </row>
    <row r="331" spans="3:16" s="94" customFormat="1" ht="12.75" customHeight="1" x14ac:dyDescent="0.2">
      <c r="C331" s="98"/>
      <c r="D331" s="98"/>
      <c r="E331" s="96"/>
      <c r="F331" s="96"/>
      <c r="G331" s="97"/>
      <c r="H331" s="99"/>
      <c r="I331" s="99"/>
      <c r="J331" s="96"/>
      <c r="K331" s="96"/>
      <c r="L331" s="97"/>
      <c r="M331" s="99"/>
      <c r="N331" s="99"/>
      <c r="O331" s="96"/>
      <c r="P331" s="96"/>
    </row>
    <row r="332" spans="3:16" s="94" customFormat="1" ht="12.75" customHeight="1" x14ac:dyDescent="0.2">
      <c r="C332" s="98"/>
      <c r="D332" s="98"/>
      <c r="E332" s="96"/>
      <c r="F332" s="96"/>
      <c r="G332" s="97"/>
      <c r="H332" s="99"/>
      <c r="I332" s="99"/>
      <c r="J332" s="96"/>
      <c r="K332" s="96"/>
      <c r="L332" s="97"/>
      <c r="M332" s="99"/>
      <c r="N332" s="99"/>
      <c r="O332" s="96"/>
      <c r="P332" s="96"/>
    </row>
    <row r="333" spans="3:16" s="94" customFormat="1" ht="12.75" customHeight="1" x14ac:dyDescent="0.2">
      <c r="C333" s="98"/>
      <c r="D333" s="98"/>
      <c r="E333" s="96"/>
      <c r="F333" s="96"/>
      <c r="G333" s="97"/>
      <c r="H333" s="99"/>
      <c r="I333" s="99"/>
      <c r="J333" s="96"/>
      <c r="K333" s="96"/>
      <c r="L333" s="97"/>
      <c r="M333" s="99"/>
      <c r="N333" s="99"/>
      <c r="O333" s="96"/>
      <c r="P333" s="96"/>
    </row>
    <row r="334" spans="3:16" s="94" customFormat="1" ht="12.75" customHeight="1" x14ac:dyDescent="0.2">
      <c r="C334" s="98"/>
      <c r="D334" s="98"/>
      <c r="E334" s="96"/>
      <c r="F334" s="96"/>
      <c r="G334" s="97"/>
      <c r="H334" s="99"/>
      <c r="I334" s="99"/>
      <c r="J334" s="96"/>
      <c r="K334" s="96"/>
      <c r="L334" s="97"/>
      <c r="M334" s="99"/>
      <c r="N334" s="99"/>
      <c r="O334" s="96"/>
      <c r="P334" s="96"/>
    </row>
    <row r="335" spans="3:16" s="94" customFormat="1" ht="12.75" customHeight="1" x14ac:dyDescent="0.2">
      <c r="C335" s="98"/>
      <c r="D335" s="98"/>
      <c r="E335" s="96"/>
      <c r="F335" s="96"/>
      <c r="G335" s="97"/>
      <c r="H335" s="99"/>
      <c r="I335" s="99"/>
      <c r="J335" s="96"/>
      <c r="K335" s="96"/>
      <c r="L335" s="97"/>
      <c r="M335" s="99"/>
      <c r="N335" s="99"/>
      <c r="O335" s="96"/>
      <c r="P335" s="96"/>
    </row>
    <row r="336" spans="3:16" s="94" customFormat="1" ht="12.75" customHeight="1" x14ac:dyDescent="0.2">
      <c r="C336" s="98"/>
      <c r="D336" s="98"/>
      <c r="E336" s="96"/>
      <c r="F336" s="96"/>
      <c r="G336" s="97"/>
      <c r="H336" s="99"/>
      <c r="I336" s="99"/>
      <c r="J336" s="96"/>
      <c r="K336" s="96"/>
      <c r="L336" s="97"/>
      <c r="M336" s="99"/>
      <c r="N336" s="99"/>
      <c r="O336" s="96"/>
      <c r="P336" s="96"/>
    </row>
    <row r="337" spans="3:16" s="94" customFormat="1" ht="12.75" customHeight="1" x14ac:dyDescent="0.2">
      <c r="C337" s="98"/>
      <c r="D337" s="98"/>
      <c r="E337" s="96"/>
      <c r="F337" s="96"/>
      <c r="G337" s="97"/>
      <c r="H337" s="99"/>
      <c r="I337" s="99"/>
      <c r="J337" s="96"/>
      <c r="K337" s="96"/>
      <c r="L337" s="97"/>
      <c r="M337" s="99"/>
      <c r="N337" s="99"/>
      <c r="O337" s="96"/>
      <c r="P337" s="96"/>
    </row>
    <row r="338" spans="3:16" s="94" customFormat="1" ht="12.75" customHeight="1" x14ac:dyDescent="0.2">
      <c r="C338" s="98"/>
      <c r="D338" s="98"/>
      <c r="E338" s="96"/>
      <c r="F338" s="96"/>
      <c r="G338" s="97"/>
      <c r="H338" s="99"/>
      <c r="I338" s="99"/>
      <c r="J338" s="96"/>
      <c r="K338" s="96"/>
      <c r="L338" s="97"/>
      <c r="M338" s="99"/>
      <c r="N338" s="99"/>
      <c r="O338" s="96"/>
      <c r="P338" s="96"/>
    </row>
    <row r="339" spans="3:16" s="94" customFormat="1" ht="12.75" customHeight="1" x14ac:dyDescent="0.2">
      <c r="C339" s="98"/>
      <c r="D339" s="98"/>
      <c r="E339" s="96"/>
      <c r="F339" s="96"/>
      <c r="G339" s="97"/>
      <c r="H339" s="99"/>
      <c r="I339" s="99"/>
      <c r="J339" s="96"/>
      <c r="K339" s="96"/>
      <c r="L339" s="97"/>
      <c r="M339" s="99"/>
      <c r="N339" s="99"/>
      <c r="O339" s="96"/>
      <c r="P339" s="96"/>
    </row>
    <row r="340" spans="3:16" s="94" customFormat="1" ht="12.75" customHeight="1" x14ac:dyDescent="0.2">
      <c r="C340" s="98"/>
      <c r="D340" s="98"/>
      <c r="E340" s="96"/>
      <c r="F340" s="96"/>
      <c r="G340" s="97"/>
      <c r="H340" s="99"/>
      <c r="I340" s="99"/>
      <c r="J340" s="96"/>
      <c r="K340" s="96"/>
      <c r="L340" s="97"/>
      <c r="M340" s="99"/>
      <c r="N340" s="99"/>
      <c r="O340" s="96"/>
      <c r="P340" s="96"/>
    </row>
    <row r="341" spans="3:16" s="94" customFormat="1" ht="12.75" customHeight="1" x14ac:dyDescent="0.2">
      <c r="C341" s="98"/>
      <c r="D341" s="98"/>
      <c r="E341" s="96"/>
      <c r="F341" s="96"/>
      <c r="G341" s="97"/>
      <c r="H341" s="99"/>
      <c r="I341" s="99"/>
      <c r="J341" s="96"/>
      <c r="K341" s="96"/>
      <c r="L341" s="97"/>
      <c r="M341" s="99"/>
      <c r="N341" s="99"/>
      <c r="O341" s="96"/>
      <c r="P341" s="96"/>
    </row>
    <row r="342" spans="3:16" s="94" customFormat="1" ht="12.75" customHeight="1" x14ac:dyDescent="0.2">
      <c r="C342" s="98"/>
      <c r="D342" s="98"/>
      <c r="E342" s="96"/>
      <c r="F342" s="96"/>
      <c r="G342" s="97"/>
      <c r="H342" s="99"/>
      <c r="I342" s="99"/>
      <c r="J342" s="96"/>
      <c r="K342" s="96"/>
      <c r="L342" s="97"/>
      <c r="M342" s="99"/>
      <c r="N342" s="99"/>
      <c r="O342" s="96"/>
      <c r="P342" s="96"/>
    </row>
    <row r="343" spans="3:16" s="94" customFormat="1" ht="12.75" customHeight="1" x14ac:dyDescent="0.2">
      <c r="C343" s="98"/>
      <c r="D343" s="98"/>
      <c r="E343" s="96"/>
      <c r="F343" s="96"/>
      <c r="G343" s="97"/>
      <c r="H343" s="99"/>
      <c r="I343" s="99"/>
      <c r="J343" s="96"/>
      <c r="K343" s="96"/>
      <c r="L343" s="97"/>
      <c r="M343" s="99"/>
      <c r="N343" s="99"/>
      <c r="O343" s="96"/>
      <c r="P343" s="96"/>
    </row>
    <row r="344" spans="3:16" s="94" customFormat="1" ht="12.75" customHeight="1" x14ac:dyDescent="0.2">
      <c r="C344" s="98"/>
      <c r="D344" s="98"/>
      <c r="E344" s="96"/>
      <c r="F344" s="96"/>
      <c r="G344" s="97"/>
      <c r="H344" s="99"/>
      <c r="I344" s="99"/>
      <c r="J344" s="96"/>
      <c r="K344" s="96"/>
      <c r="L344" s="97"/>
      <c r="M344" s="99"/>
      <c r="N344" s="99"/>
      <c r="O344" s="96"/>
      <c r="P344" s="96"/>
    </row>
    <row r="345" spans="3:16" s="94" customFormat="1" ht="12.75" customHeight="1" x14ac:dyDescent="0.2">
      <c r="C345" s="98"/>
      <c r="D345" s="98"/>
      <c r="E345" s="96"/>
      <c r="F345" s="96"/>
      <c r="G345" s="97"/>
      <c r="H345" s="99"/>
      <c r="I345" s="99"/>
      <c r="J345" s="96"/>
      <c r="K345" s="96"/>
      <c r="L345" s="97"/>
      <c r="M345" s="99"/>
      <c r="N345" s="99"/>
      <c r="O345" s="96"/>
      <c r="P345" s="96"/>
    </row>
    <row r="346" spans="3:16" s="94" customFormat="1" ht="12.75" customHeight="1" x14ac:dyDescent="0.2">
      <c r="C346" s="98"/>
      <c r="D346" s="98"/>
      <c r="E346" s="96"/>
      <c r="F346" s="96"/>
      <c r="G346" s="97"/>
      <c r="H346" s="99"/>
      <c r="I346" s="99"/>
      <c r="J346" s="96"/>
      <c r="K346" s="96"/>
      <c r="L346" s="97"/>
      <c r="M346" s="99"/>
      <c r="N346" s="99"/>
      <c r="O346" s="96"/>
      <c r="P346" s="96"/>
    </row>
    <row r="347" spans="3:16" s="94" customFormat="1" ht="12.75" customHeight="1" x14ac:dyDescent="0.2">
      <c r="C347" s="98"/>
      <c r="D347" s="98"/>
      <c r="E347" s="96"/>
      <c r="F347" s="96"/>
      <c r="G347" s="97"/>
      <c r="H347" s="99"/>
      <c r="I347" s="99"/>
      <c r="J347" s="96"/>
      <c r="K347" s="96"/>
      <c r="L347" s="97"/>
      <c r="M347" s="99"/>
      <c r="N347" s="99"/>
      <c r="O347" s="96"/>
      <c r="P347" s="96"/>
    </row>
    <row r="348" spans="3:16" s="94" customFormat="1" ht="12.75" customHeight="1" x14ac:dyDescent="0.2">
      <c r="C348" s="98"/>
      <c r="D348" s="98"/>
      <c r="E348" s="96"/>
      <c r="F348" s="96"/>
      <c r="G348" s="97"/>
      <c r="H348" s="99"/>
      <c r="I348" s="99"/>
      <c r="J348" s="96"/>
      <c r="K348" s="96"/>
      <c r="L348" s="97"/>
      <c r="M348" s="99"/>
      <c r="N348" s="99"/>
      <c r="O348" s="96"/>
      <c r="P348" s="96"/>
    </row>
    <row r="349" spans="3:16" s="94" customFormat="1" ht="12.75" customHeight="1" x14ac:dyDescent="0.2">
      <c r="C349" s="98"/>
      <c r="D349" s="98"/>
      <c r="E349" s="96"/>
      <c r="F349" s="96"/>
      <c r="G349" s="97"/>
      <c r="H349" s="99"/>
      <c r="I349" s="99"/>
      <c r="J349" s="96"/>
      <c r="K349" s="96"/>
      <c r="L349" s="97"/>
      <c r="M349" s="99"/>
      <c r="N349" s="99"/>
      <c r="O349" s="96"/>
      <c r="P349" s="96"/>
    </row>
    <row r="350" spans="3:16" s="94" customFormat="1" ht="12.75" customHeight="1" x14ac:dyDescent="0.2">
      <c r="C350" s="98"/>
      <c r="D350" s="98"/>
      <c r="E350" s="96"/>
      <c r="F350" s="96"/>
      <c r="G350" s="97"/>
      <c r="H350" s="99"/>
      <c r="I350" s="99"/>
      <c r="J350" s="96"/>
      <c r="K350" s="96"/>
      <c r="L350" s="97"/>
      <c r="M350" s="99"/>
      <c r="N350" s="99"/>
      <c r="O350" s="96"/>
      <c r="P350" s="96"/>
    </row>
    <row r="351" spans="3:16" s="94" customFormat="1" ht="12.75" customHeight="1" x14ac:dyDescent="0.2">
      <c r="C351" s="98"/>
      <c r="D351" s="98"/>
      <c r="E351" s="96"/>
      <c r="F351" s="96"/>
      <c r="G351" s="97"/>
      <c r="H351" s="99"/>
      <c r="I351" s="99"/>
      <c r="J351" s="96"/>
      <c r="K351" s="96"/>
      <c r="L351" s="97"/>
      <c r="M351" s="99"/>
      <c r="N351" s="99"/>
      <c r="O351" s="96"/>
      <c r="P351" s="96"/>
    </row>
    <row r="352" spans="3:16" s="94" customFormat="1" ht="12.75" customHeight="1" x14ac:dyDescent="0.2">
      <c r="C352" s="98"/>
      <c r="D352" s="98"/>
      <c r="E352" s="96"/>
      <c r="F352" s="96"/>
      <c r="G352" s="97"/>
      <c r="H352" s="99"/>
      <c r="I352" s="99"/>
      <c r="J352" s="96"/>
      <c r="K352" s="96"/>
      <c r="L352" s="97"/>
      <c r="M352" s="99"/>
      <c r="N352" s="99"/>
      <c r="O352" s="96"/>
      <c r="P352" s="96"/>
    </row>
    <row r="353" spans="3:16" s="94" customFormat="1" ht="12.75" customHeight="1" x14ac:dyDescent="0.2">
      <c r="C353" s="98"/>
      <c r="D353" s="98"/>
      <c r="E353" s="96"/>
      <c r="F353" s="96"/>
      <c r="G353" s="97"/>
      <c r="H353" s="99"/>
      <c r="I353" s="99"/>
      <c r="J353" s="96"/>
      <c r="K353" s="96"/>
      <c r="L353" s="97"/>
      <c r="M353" s="99"/>
      <c r="N353" s="99"/>
      <c r="O353" s="96"/>
      <c r="P353" s="96"/>
    </row>
    <row r="354" spans="3:16" s="94" customFormat="1" ht="12.75" customHeight="1" x14ac:dyDescent="0.2">
      <c r="C354" s="98"/>
      <c r="D354" s="98"/>
      <c r="E354" s="96"/>
      <c r="F354" s="96"/>
      <c r="G354" s="97"/>
      <c r="H354" s="99"/>
      <c r="I354" s="99"/>
      <c r="J354" s="96"/>
      <c r="K354" s="96"/>
      <c r="L354" s="97"/>
      <c r="M354" s="99"/>
      <c r="N354" s="99"/>
      <c r="O354" s="96"/>
      <c r="P354" s="96"/>
    </row>
    <row r="355" spans="3:16" s="94" customFormat="1" ht="12.75" customHeight="1" x14ac:dyDescent="0.2">
      <c r="C355" s="98"/>
      <c r="D355" s="98"/>
      <c r="E355" s="96"/>
      <c r="F355" s="96"/>
      <c r="G355" s="97"/>
      <c r="H355" s="99"/>
      <c r="I355" s="99"/>
      <c r="J355" s="96"/>
      <c r="K355" s="96"/>
      <c r="L355" s="97"/>
      <c r="M355" s="99"/>
      <c r="N355" s="99"/>
      <c r="O355" s="96"/>
      <c r="P355" s="96"/>
    </row>
    <row r="356" spans="3:16" s="94" customFormat="1" ht="12.75" customHeight="1" x14ac:dyDescent="0.2">
      <c r="C356" s="98"/>
      <c r="D356" s="98"/>
      <c r="E356" s="96"/>
      <c r="F356" s="96"/>
      <c r="G356" s="97"/>
      <c r="H356" s="99"/>
      <c r="I356" s="99"/>
      <c r="J356" s="96"/>
      <c r="K356" s="96"/>
      <c r="L356" s="97"/>
      <c r="M356" s="99"/>
      <c r="N356" s="99"/>
      <c r="O356" s="96"/>
      <c r="P356" s="96"/>
    </row>
    <row r="357" spans="3:16" s="94" customFormat="1" ht="12.75" customHeight="1" x14ac:dyDescent="0.2">
      <c r="C357" s="98"/>
      <c r="D357" s="98"/>
      <c r="E357" s="96"/>
      <c r="F357" s="96"/>
      <c r="G357" s="97"/>
      <c r="H357" s="99"/>
      <c r="I357" s="99"/>
      <c r="J357" s="96"/>
      <c r="K357" s="96"/>
      <c r="L357" s="97"/>
      <c r="M357" s="99"/>
      <c r="N357" s="99"/>
      <c r="O357" s="96"/>
      <c r="P357" s="96"/>
    </row>
    <row r="358" spans="3:16" s="94" customFormat="1" ht="12.75" customHeight="1" x14ac:dyDescent="0.2">
      <c r="C358" s="98"/>
      <c r="D358" s="98"/>
      <c r="E358" s="96"/>
      <c r="F358" s="96"/>
      <c r="G358" s="97"/>
      <c r="H358" s="99"/>
      <c r="I358" s="99"/>
      <c r="J358" s="96"/>
      <c r="K358" s="96"/>
      <c r="L358" s="97"/>
      <c r="M358" s="99"/>
      <c r="N358" s="99"/>
      <c r="O358" s="96"/>
      <c r="P358" s="96"/>
    </row>
    <row r="359" spans="3:16" s="94" customFormat="1" ht="12.75" customHeight="1" x14ac:dyDescent="0.2">
      <c r="C359" s="98"/>
      <c r="D359" s="98"/>
      <c r="E359" s="96"/>
      <c r="F359" s="96"/>
      <c r="G359" s="97"/>
      <c r="H359" s="99"/>
      <c r="I359" s="99"/>
      <c r="J359" s="96"/>
      <c r="K359" s="96"/>
      <c r="L359" s="97"/>
      <c r="M359" s="99"/>
      <c r="N359" s="99"/>
      <c r="O359" s="96"/>
      <c r="P359" s="96"/>
    </row>
    <row r="360" spans="3:16" s="94" customFormat="1" ht="12.75" customHeight="1" x14ac:dyDescent="0.2">
      <c r="C360" s="98"/>
      <c r="D360" s="98"/>
      <c r="E360" s="96"/>
      <c r="F360" s="96"/>
      <c r="G360" s="97"/>
      <c r="H360" s="99"/>
      <c r="I360" s="99"/>
      <c r="J360" s="96"/>
      <c r="K360" s="96"/>
      <c r="L360" s="97"/>
      <c r="M360" s="99"/>
      <c r="N360" s="99"/>
      <c r="O360" s="96"/>
      <c r="P360" s="96"/>
    </row>
    <row r="361" spans="3:16" s="94" customFormat="1" ht="12.75" customHeight="1" x14ac:dyDescent="0.2">
      <c r="C361" s="98"/>
      <c r="D361" s="98"/>
      <c r="E361" s="96"/>
      <c r="F361" s="96"/>
      <c r="G361" s="97"/>
      <c r="H361" s="99"/>
      <c r="I361" s="99"/>
      <c r="J361" s="96"/>
      <c r="K361" s="96"/>
      <c r="L361" s="97"/>
      <c r="M361" s="99"/>
      <c r="N361" s="99"/>
      <c r="O361" s="96"/>
      <c r="P361" s="96"/>
    </row>
    <row r="362" spans="3:16" s="94" customFormat="1" ht="12.75" customHeight="1" x14ac:dyDescent="0.2">
      <c r="C362" s="98"/>
      <c r="D362" s="98"/>
      <c r="E362" s="96"/>
      <c r="F362" s="96"/>
      <c r="G362" s="97"/>
      <c r="H362" s="99"/>
      <c r="I362" s="99"/>
      <c r="J362" s="96"/>
      <c r="K362" s="96"/>
      <c r="L362" s="97"/>
      <c r="M362" s="99"/>
      <c r="N362" s="99"/>
      <c r="O362" s="96"/>
      <c r="P362" s="96"/>
    </row>
    <row r="363" spans="3:16" s="94" customFormat="1" ht="12.75" customHeight="1" x14ac:dyDescent="0.2">
      <c r="C363" s="98"/>
      <c r="D363" s="98"/>
      <c r="E363" s="96"/>
      <c r="F363" s="96"/>
      <c r="G363" s="97"/>
      <c r="H363" s="99"/>
      <c r="I363" s="99"/>
      <c r="J363" s="96"/>
      <c r="K363" s="96"/>
      <c r="L363" s="97"/>
      <c r="M363" s="99"/>
      <c r="N363" s="99"/>
      <c r="O363" s="96"/>
      <c r="P363" s="96"/>
    </row>
    <row r="364" spans="3:16" s="94" customFormat="1" ht="12.75" customHeight="1" x14ac:dyDescent="0.2">
      <c r="C364" s="98"/>
      <c r="D364" s="98"/>
      <c r="E364" s="96"/>
      <c r="F364" s="96"/>
      <c r="G364" s="97"/>
      <c r="H364" s="99"/>
      <c r="I364" s="99"/>
      <c r="J364" s="96"/>
      <c r="K364" s="96"/>
      <c r="L364" s="97"/>
      <c r="M364" s="99"/>
      <c r="N364" s="99"/>
      <c r="O364" s="96"/>
      <c r="P364" s="96"/>
    </row>
    <row r="365" spans="3:16" s="94" customFormat="1" ht="12.75" customHeight="1" x14ac:dyDescent="0.2">
      <c r="C365" s="98"/>
      <c r="D365" s="98"/>
      <c r="E365" s="96"/>
      <c r="F365" s="96"/>
      <c r="G365" s="97"/>
      <c r="H365" s="99"/>
      <c r="I365" s="99"/>
      <c r="J365" s="96"/>
      <c r="K365" s="96"/>
      <c r="L365" s="97"/>
      <c r="M365" s="99"/>
      <c r="N365" s="99"/>
      <c r="O365" s="96"/>
      <c r="P365" s="96"/>
    </row>
    <row r="366" spans="3:16" s="94" customFormat="1" ht="12.75" customHeight="1" x14ac:dyDescent="0.2">
      <c r="C366" s="98"/>
      <c r="D366" s="98"/>
      <c r="E366" s="96"/>
      <c r="F366" s="96"/>
      <c r="G366" s="97"/>
      <c r="H366" s="99"/>
      <c r="I366" s="99"/>
      <c r="J366" s="96"/>
      <c r="K366" s="96"/>
      <c r="L366" s="97"/>
      <c r="M366" s="99"/>
      <c r="N366" s="99"/>
      <c r="O366" s="96"/>
      <c r="P366" s="96"/>
    </row>
    <row r="367" spans="3:16" s="94" customFormat="1" ht="12.75" customHeight="1" x14ac:dyDescent="0.2">
      <c r="C367" s="98"/>
      <c r="D367" s="98"/>
      <c r="E367" s="96"/>
      <c r="F367" s="96"/>
      <c r="G367" s="97"/>
      <c r="H367" s="99"/>
      <c r="I367" s="99"/>
      <c r="J367" s="96"/>
      <c r="K367" s="96"/>
      <c r="L367" s="97"/>
      <c r="M367" s="99"/>
      <c r="N367" s="99"/>
      <c r="O367" s="96"/>
      <c r="P367" s="96"/>
    </row>
    <row r="368" spans="3:16" s="94" customFormat="1" ht="12.75" customHeight="1" x14ac:dyDescent="0.2">
      <c r="C368" s="98"/>
      <c r="D368" s="98"/>
      <c r="E368" s="96"/>
      <c r="F368" s="96"/>
      <c r="G368" s="97"/>
      <c r="H368" s="99"/>
      <c r="I368" s="99"/>
      <c r="J368" s="96"/>
      <c r="K368" s="96"/>
      <c r="L368" s="97"/>
      <c r="M368" s="99"/>
      <c r="N368" s="99"/>
      <c r="O368" s="96"/>
      <c r="P368" s="96"/>
    </row>
    <row r="369" spans="3:16" s="94" customFormat="1" ht="12.75" customHeight="1" x14ac:dyDescent="0.2">
      <c r="C369" s="98"/>
      <c r="D369" s="98"/>
      <c r="E369" s="96"/>
      <c r="F369" s="96"/>
      <c r="G369" s="97"/>
      <c r="H369" s="99"/>
      <c r="I369" s="99"/>
      <c r="J369" s="96"/>
      <c r="K369" s="96"/>
      <c r="L369" s="97"/>
      <c r="M369" s="99"/>
      <c r="N369" s="99"/>
      <c r="O369" s="96"/>
      <c r="P369" s="96"/>
    </row>
    <row r="370" spans="3:16" s="94" customFormat="1" ht="12.75" customHeight="1" x14ac:dyDescent="0.2">
      <c r="C370" s="98"/>
      <c r="D370" s="98"/>
      <c r="E370" s="96"/>
      <c r="F370" s="96"/>
      <c r="G370" s="97"/>
      <c r="H370" s="99"/>
      <c r="I370" s="99"/>
      <c r="J370" s="96"/>
      <c r="K370" s="96"/>
      <c r="L370" s="97"/>
      <c r="M370" s="99"/>
      <c r="N370" s="99"/>
      <c r="O370" s="96"/>
      <c r="P370" s="96"/>
    </row>
    <row r="371" spans="3:16" s="94" customFormat="1" ht="12.75" customHeight="1" x14ac:dyDescent="0.2">
      <c r="C371" s="98"/>
      <c r="D371" s="98"/>
      <c r="E371" s="96"/>
      <c r="F371" s="96"/>
      <c r="G371" s="97"/>
      <c r="H371" s="99"/>
      <c r="I371" s="99"/>
      <c r="J371" s="96"/>
      <c r="K371" s="96"/>
      <c r="L371" s="97"/>
      <c r="M371" s="99"/>
      <c r="N371" s="99"/>
      <c r="O371" s="96"/>
      <c r="P371" s="96"/>
    </row>
    <row r="372" spans="3:16" s="94" customFormat="1" ht="12.75" customHeight="1" x14ac:dyDescent="0.2">
      <c r="C372" s="98"/>
      <c r="D372" s="98"/>
      <c r="E372" s="96"/>
      <c r="F372" s="96"/>
      <c r="G372" s="97"/>
      <c r="H372" s="99"/>
      <c r="I372" s="99"/>
      <c r="J372" s="96"/>
      <c r="K372" s="96"/>
      <c r="L372" s="97"/>
      <c r="M372" s="99"/>
      <c r="N372" s="99"/>
      <c r="O372" s="96"/>
      <c r="P372" s="96"/>
    </row>
    <row r="373" spans="3:16" s="94" customFormat="1" ht="12.75" customHeight="1" x14ac:dyDescent="0.2">
      <c r="C373" s="98"/>
      <c r="D373" s="98"/>
      <c r="E373" s="96"/>
      <c r="F373" s="96"/>
      <c r="G373" s="97"/>
      <c r="H373" s="99"/>
      <c r="I373" s="99"/>
      <c r="J373" s="96"/>
      <c r="K373" s="96"/>
      <c r="L373" s="97"/>
      <c r="M373" s="99"/>
      <c r="N373" s="99"/>
      <c r="O373" s="96"/>
      <c r="P373" s="96"/>
    </row>
    <row r="374" spans="3:16" s="94" customFormat="1" ht="12.75" customHeight="1" x14ac:dyDescent="0.2">
      <c r="C374" s="98"/>
      <c r="D374" s="98"/>
      <c r="E374" s="96"/>
      <c r="F374" s="96"/>
      <c r="G374" s="97"/>
      <c r="H374" s="99"/>
      <c r="I374" s="99"/>
      <c r="J374" s="96"/>
      <c r="K374" s="96"/>
      <c r="L374" s="97"/>
      <c r="M374" s="99"/>
      <c r="N374" s="99"/>
      <c r="O374" s="96"/>
      <c r="P374" s="96"/>
    </row>
    <row r="375" spans="3:16" s="94" customFormat="1" ht="12.75" customHeight="1" x14ac:dyDescent="0.2">
      <c r="C375" s="98"/>
      <c r="D375" s="98"/>
      <c r="E375" s="96"/>
      <c r="F375" s="96"/>
      <c r="G375" s="97"/>
      <c r="H375" s="99"/>
      <c r="I375" s="99"/>
      <c r="J375" s="96"/>
      <c r="K375" s="96"/>
      <c r="L375" s="97"/>
      <c r="M375" s="99"/>
      <c r="N375" s="99"/>
      <c r="O375" s="96"/>
      <c r="P375" s="96"/>
    </row>
    <row r="376" spans="3:16" s="94" customFormat="1" ht="12.75" customHeight="1" x14ac:dyDescent="0.2">
      <c r="C376" s="98"/>
      <c r="D376" s="98"/>
      <c r="E376" s="96"/>
      <c r="F376" s="96"/>
      <c r="G376" s="97"/>
      <c r="H376" s="99"/>
      <c r="I376" s="99"/>
      <c r="J376" s="96"/>
      <c r="K376" s="96"/>
      <c r="L376" s="97"/>
      <c r="M376" s="99"/>
      <c r="N376" s="99"/>
      <c r="O376" s="96"/>
      <c r="P376" s="96"/>
    </row>
    <row r="377" spans="3:16" s="94" customFormat="1" ht="12.75" customHeight="1" x14ac:dyDescent="0.2">
      <c r="C377" s="98"/>
      <c r="D377" s="98"/>
      <c r="E377" s="96"/>
      <c r="F377" s="96"/>
      <c r="G377" s="97"/>
      <c r="H377" s="99"/>
      <c r="I377" s="99"/>
      <c r="J377" s="96"/>
      <c r="K377" s="96"/>
      <c r="L377" s="97"/>
      <c r="M377" s="99"/>
      <c r="N377" s="99"/>
      <c r="O377" s="96"/>
      <c r="P377" s="96"/>
    </row>
    <row r="378" spans="3:16" s="94" customFormat="1" ht="12.75" customHeight="1" x14ac:dyDescent="0.2">
      <c r="C378" s="98"/>
      <c r="D378" s="98"/>
      <c r="E378" s="96"/>
      <c r="F378" s="96"/>
      <c r="G378" s="97"/>
      <c r="H378" s="99"/>
      <c r="I378" s="99"/>
      <c r="J378" s="96"/>
      <c r="K378" s="96"/>
      <c r="L378" s="97"/>
      <c r="M378" s="99"/>
      <c r="N378" s="99"/>
      <c r="O378" s="96"/>
      <c r="P378" s="96"/>
    </row>
    <row r="379" spans="3:16" s="94" customFormat="1" ht="12.75" customHeight="1" x14ac:dyDescent="0.2">
      <c r="C379" s="98"/>
      <c r="D379" s="98"/>
      <c r="E379" s="96"/>
      <c r="F379" s="96"/>
      <c r="G379" s="97"/>
      <c r="H379" s="99"/>
      <c r="I379" s="99"/>
      <c r="J379" s="96"/>
      <c r="K379" s="96"/>
      <c r="L379" s="97"/>
      <c r="M379" s="99"/>
      <c r="N379" s="99"/>
      <c r="O379" s="96"/>
      <c r="P379" s="96"/>
    </row>
    <row r="380" spans="3:16" s="94" customFormat="1" ht="12.75" customHeight="1" x14ac:dyDescent="0.2">
      <c r="C380" s="98"/>
      <c r="D380" s="98"/>
      <c r="E380" s="96"/>
      <c r="F380" s="96"/>
      <c r="G380" s="97"/>
      <c r="H380" s="99"/>
      <c r="I380" s="99"/>
      <c r="J380" s="96"/>
      <c r="K380" s="96"/>
      <c r="L380" s="97"/>
      <c r="M380" s="99"/>
      <c r="N380" s="99"/>
      <c r="O380" s="96"/>
      <c r="P380" s="96"/>
    </row>
    <row r="381" spans="3:16" s="94" customFormat="1" ht="12.75" customHeight="1" x14ac:dyDescent="0.2">
      <c r="C381" s="98"/>
      <c r="D381" s="98"/>
      <c r="E381" s="96"/>
      <c r="F381" s="96"/>
      <c r="G381" s="97"/>
      <c r="H381" s="99"/>
      <c r="I381" s="99"/>
      <c r="J381" s="96"/>
      <c r="K381" s="96"/>
      <c r="L381" s="97"/>
      <c r="M381" s="99"/>
      <c r="N381" s="99"/>
      <c r="O381" s="96"/>
      <c r="P381" s="96"/>
    </row>
    <row r="382" spans="3:16" s="94" customFormat="1" ht="12.75" customHeight="1" x14ac:dyDescent="0.2">
      <c r="C382" s="98"/>
      <c r="D382" s="98"/>
      <c r="E382" s="96"/>
      <c r="F382" s="96"/>
      <c r="G382" s="97"/>
      <c r="H382" s="99"/>
      <c r="I382" s="99"/>
      <c r="J382" s="96"/>
      <c r="K382" s="96"/>
      <c r="L382" s="97"/>
      <c r="M382" s="99"/>
      <c r="N382" s="99"/>
      <c r="O382" s="96"/>
      <c r="P382" s="96"/>
    </row>
    <row r="383" spans="3:16" s="94" customFormat="1" ht="12.75" customHeight="1" x14ac:dyDescent="0.2">
      <c r="C383" s="98"/>
      <c r="D383" s="98"/>
      <c r="E383" s="96"/>
      <c r="F383" s="96"/>
      <c r="G383" s="97"/>
      <c r="H383" s="99"/>
      <c r="I383" s="99"/>
      <c r="J383" s="96"/>
      <c r="K383" s="96"/>
      <c r="L383" s="97"/>
      <c r="M383" s="99"/>
      <c r="N383" s="99"/>
      <c r="O383" s="96"/>
      <c r="P383" s="96"/>
    </row>
    <row r="384" spans="3:16" s="94" customFormat="1" ht="12.75" customHeight="1" x14ac:dyDescent="0.2">
      <c r="C384" s="98"/>
      <c r="D384" s="98"/>
      <c r="E384" s="96"/>
      <c r="F384" s="96"/>
      <c r="G384" s="97"/>
      <c r="H384" s="99"/>
      <c r="I384" s="99"/>
      <c r="J384" s="96"/>
      <c r="K384" s="96"/>
      <c r="L384" s="97"/>
      <c r="M384" s="99"/>
      <c r="N384" s="99"/>
      <c r="O384" s="96"/>
      <c r="P384" s="96"/>
    </row>
    <row r="385" spans="3:16" s="94" customFormat="1" ht="12.75" customHeight="1" x14ac:dyDescent="0.2">
      <c r="C385" s="98"/>
      <c r="D385" s="98"/>
      <c r="E385" s="96"/>
      <c r="F385" s="96"/>
      <c r="G385" s="97"/>
      <c r="H385" s="99"/>
      <c r="I385" s="99"/>
      <c r="J385" s="96"/>
      <c r="K385" s="96"/>
      <c r="L385" s="97"/>
      <c r="M385" s="99"/>
      <c r="N385" s="99"/>
      <c r="O385" s="96"/>
      <c r="P385" s="96"/>
    </row>
    <row r="386" spans="3:16" s="94" customFormat="1" ht="12.75" customHeight="1" x14ac:dyDescent="0.2">
      <c r="C386" s="98"/>
      <c r="D386" s="98"/>
      <c r="E386" s="96"/>
      <c r="F386" s="96"/>
      <c r="G386" s="97"/>
      <c r="H386" s="99"/>
      <c r="I386" s="99"/>
      <c r="J386" s="96"/>
      <c r="K386" s="96"/>
      <c r="L386" s="97"/>
      <c r="M386" s="99"/>
      <c r="N386" s="99"/>
      <c r="O386" s="96"/>
      <c r="P386" s="96"/>
    </row>
    <row r="387" spans="3:16" s="94" customFormat="1" ht="12.75" customHeight="1" x14ac:dyDescent="0.2">
      <c r="C387" s="98"/>
      <c r="D387" s="98"/>
      <c r="E387" s="96"/>
      <c r="F387" s="96"/>
      <c r="G387" s="97"/>
      <c r="H387" s="99"/>
      <c r="I387" s="99"/>
      <c r="J387" s="96"/>
      <c r="K387" s="96"/>
      <c r="L387" s="97"/>
      <c r="M387" s="99"/>
      <c r="N387" s="99"/>
      <c r="O387" s="96"/>
      <c r="P387" s="96"/>
    </row>
    <row r="388" spans="3:16" s="94" customFormat="1" ht="12.75" customHeight="1" x14ac:dyDescent="0.2">
      <c r="C388" s="98"/>
      <c r="D388" s="98"/>
      <c r="E388" s="96"/>
      <c r="F388" s="96"/>
      <c r="G388" s="97"/>
      <c r="H388" s="99"/>
      <c r="I388" s="99"/>
      <c r="J388" s="96"/>
      <c r="K388" s="96"/>
      <c r="L388" s="97"/>
      <c r="M388" s="99"/>
      <c r="N388" s="99"/>
      <c r="O388" s="96"/>
      <c r="P388" s="96"/>
    </row>
    <row r="389" spans="3:16" s="94" customFormat="1" ht="12.75" customHeight="1" x14ac:dyDescent="0.2">
      <c r="C389" s="98"/>
      <c r="D389" s="98"/>
      <c r="E389" s="96"/>
      <c r="F389" s="96"/>
      <c r="G389" s="97"/>
      <c r="H389" s="99"/>
      <c r="I389" s="99"/>
      <c r="J389" s="96"/>
      <c r="K389" s="96"/>
      <c r="L389" s="97"/>
      <c r="M389" s="99"/>
      <c r="N389" s="99"/>
      <c r="O389" s="96"/>
      <c r="P389" s="96"/>
    </row>
    <row r="390" spans="3:16" s="94" customFormat="1" ht="12.75" customHeight="1" x14ac:dyDescent="0.2">
      <c r="C390" s="98"/>
      <c r="D390" s="98"/>
      <c r="E390" s="96"/>
      <c r="F390" s="96"/>
      <c r="G390" s="97"/>
      <c r="H390" s="99"/>
      <c r="I390" s="99"/>
      <c r="J390" s="96"/>
      <c r="K390" s="96"/>
      <c r="L390" s="97"/>
      <c r="M390" s="99"/>
      <c r="N390" s="99"/>
      <c r="O390" s="96"/>
      <c r="P390" s="96"/>
    </row>
    <row r="391" spans="3:16" s="94" customFormat="1" ht="12.75" customHeight="1" x14ac:dyDescent="0.2">
      <c r="C391" s="98"/>
      <c r="D391" s="98"/>
      <c r="E391" s="96"/>
      <c r="F391" s="96"/>
      <c r="G391" s="97"/>
      <c r="H391" s="99"/>
      <c r="I391" s="99"/>
      <c r="J391" s="96"/>
      <c r="K391" s="96"/>
      <c r="L391" s="97"/>
      <c r="M391" s="99"/>
      <c r="N391" s="99"/>
      <c r="O391" s="96"/>
      <c r="P391" s="96"/>
    </row>
    <row r="392" spans="3:16" s="94" customFormat="1" ht="12.75" customHeight="1" x14ac:dyDescent="0.2">
      <c r="C392" s="98"/>
      <c r="D392" s="98"/>
      <c r="E392" s="96"/>
      <c r="F392" s="96"/>
      <c r="G392" s="97"/>
      <c r="H392" s="99"/>
      <c r="I392" s="99"/>
      <c r="J392" s="96"/>
      <c r="K392" s="96"/>
      <c r="L392" s="97"/>
      <c r="M392" s="99"/>
      <c r="N392" s="99"/>
      <c r="O392" s="96"/>
      <c r="P392" s="96"/>
    </row>
    <row r="393" spans="3:16" s="94" customFormat="1" ht="12.75" customHeight="1" x14ac:dyDescent="0.2">
      <c r="C393" s="98"/>
      <c r="D393" s="98"/>
      <c r="E393" s="96"/>
      <c r="F393" s="96"/>
      <c r="G393" s="97"/>
      <c r="H393" s="99"/>
      <c r="I393" s="99"/>
      <c r="J393" s="96"/>
      <c r="K393" s="96"/>
      <c r="L393" s="97"/>
      <c r="M393" s="99"/>
      <c r="N393" s="99"/>
      <c r="O393" s="96"/>
      <c r="P393" s="96"/>
    </row>
    <row r="394" spans="3:16" s="94" customFormat="1" ht="12.75" customHeight="1" x14ac:dyDescent="0.2">
      <c r="C394" s="98"/>
      <c r="D394" s="98"/>
      <c r="E394" s="96"/>
      <c r="F394" s="96"/>
      <c r="G394" s="97"/>
      <c r="H394" s="99"/>
      <c r="I394" s="99"/>
      <c r="J394" s="96"/>
      <c r="K394" s="96"/>
      <c r="L394" s="97"/>
      <c r="M394" s="99"/>
      <c r="N394" s="99"/>
      <c r="O394" s="96"/>
      <c r="P394" s="96"/>
    </row>
    <row r="395" spans="3:16" s="94" customFormat="1" ht="12.75" customHeight="1" x14ac:dyDescent="0.2">
      <c r="C395" s="98"/>
      <c r="D395" s="98"/>
      <c r="E395" s="96"/>
      <c r="F395" s="96"/>
      <c r="G395" s="97"/>
      <c r="H395" s="99"/>
      <c r="I395" s="99"/>
      <c r="J395" s="96"/>
      <c r="K395" s="96"/>
      <c r="L395" s="97"/>
      <c r="M395" s="99"/>
      <c r="N395" s="99"/>
      <c r="O395" s="96"/>
      <c r="P395" s="96"/>
    </row>
    <row r="396" spans="3:16" s="94" customFormat="1" ht="12.75" customHeight="1" x14ac:dyDescent="0.2">
      <c r="C396" s="98"/>
      <c r="D396" s="98"/>
      <c r="E396" s="96"/>
      <c r="F396" s="96"/>
      <c r="G396" s="97"/>
      <c r="H396" s="99"/>
      <c r="I396" s="99"/>
      <c r="J396" s="96"/>
      <c r="K396" s="96"/>
      <c r="L396" s="97"/>
      <c r="M396" s="99"/>
      <c r="N396" s="99"/>
      <c r="O396" s="96"/>
      <c r="P396" s="96"/>
    </row>
    <row r="397" spans="3:16" s="94" customFormat="1" ht="12.75" customHeight="1" x14ac:dyDescent="0.2">
      <c r="C397" s="98"/>
      <c r="D397" s="98"/>
      <c r="E397" s="96"/>
      <c r="F397" s="96"/>
      <c r="G397" s="97"/>
      <c r="H397" s="99"/>
      <c r="I397" s="99"/>
      <c r="J397" s="96"/>
      <c r="K397" s="96"/>
      <c r="L397" s="97"/>
      <c r="M397" s="99"/>
      <c r="N397" s="99"/>
      <c r="O397" s="96"/>
      <c r="P397" s="96"/>
    </row>
    <row r="398" spans="3:16" s="94" customFormat="1" ht="12.75" customHeight="1" x14ac:dyDescent="0.2">
      <c r="C398" s="98"/>
      <c r="D398" s="98"/>
      <c r="E398" s="96"/>
      <c r="F398" s="96"/>
      <c r="G398" s="97"/>
      <c r="H398" s="99"/>
      <c r="I398" s="99"/>
      <c r="J398" s="96"/>
      <c r="K398" s="96"/>
      <c r="L398" s="97"/>
      <c r="M398" s="99"/>
      <c r="N398" s="99"/>
      <c r="O398" s="96"/>
      <c r="P398" s="96"/>
    </row>
    <row r="399" spans="3:16" s="94" customFormat="1" ht="12.75" customHeight="1" x14ac:dyDescent="0.2">
      <c r="C399" s="98"/>
      <c r="D399" s="98"/>
      <c r="E399" s="96"/>
      <c r="F399" s="96"/>
      <c r="G399" s="97"/>
      <c r="H399" s="99"/>
      <c r="I399" s="99"/>
      <c r="J399" s="96"/>
      <c r="K399" s="96"/>
      <c r="L399" s="97"/>
      <c r="M399" s="99"/>
      <c r="N399" s="99"/>
      <c r="O399" s="96"/>
      <c r="P399" s="96"/>
    </row>
    <row r="400" spans="3:16" s="94" customFormat="1" ht="12.75" customHeight="1" x14ac:dyDescent="0.2">
      <c r="C400" s="98"/>
      <c r="D400" s="98"/>
      <c r="E400" s="96"/>
      <c r="F400" s="96"/>
      <c r="G400" s="97"/>
      <c r="H400" s="99"/>
      <c r="I400" s="99"/>
      <c r="J400" s="96"/>
      <c r="K400" s="96"/>
      <c r="L400" s="97"/>
      <c r="M400" s="99"/>
      <c r="N400" s="99"/>
      <c r="O400" s="96"/>
      <c r="P400" s="96"/>
    </row>
    <row r="401" spans="3:16" s="94" customFormat="1" ht="12.75" customHeight="1" x14ac:dyDescent="0.2">
      <c r="C401" s="98"/>
      <c r="D401" s="98"/>
      <c r="E401" s="96"/>
      <c r="F401" s="96"/>
      <c r="G401" s="97"/>
      <c r="H401" s="99"/>
      <c r="I401" s="99"/>
      <c r="J401" s="96"/>
      <c r="K401" s="96"/>
      <c r="L401" s="97"/>
      <c r="M401" s="99"/>
      <c r="N401" s="99"/>
      <c r="O401" s="96"/>
      <c r="P401" s="96"/>
    </row>
    <row r="402" spans="3:16" s="94" customFormat="1" ht="12.75" customHeight="1" x14ac:dyDescent="0.2">
      <c r="C402" s="98"/>
      <c r="D402" s="98"/>
      <c r="E402" s="96"/>
      <c r="F402" s="96"/>
      <c r="G402" s="97"/>
      <c r="H402" s="99"/>
      <c r="I402" s="99"/>
      <c r="J402" s="96"/>
      <c r="K402" s="96"/>
      <c r="L402" s="97"/>
      <c r="M402" s="99"/>
      <c r="N402" s="99"/>
      <c r="O402" s="96"/>
      <c r="P402" s="96"/>
    </row>
    <row r="403" spans="3:16" s="94" customFormat="1" ht="12.75" customHeight="1" x14ac:dyDescent="0.2">
      <c r="C403" s="98"/>
      <c r="D403" s="98"/>
      <c r="E403" s="96"/>
      <c r="F403" s="96"/>
      <c r="G403" s="97"/>
      <c r="H403" s="99"/>
      <c r="I403" s="99"/>
      <c r="J403" s="96"/>
      <c r="K403" s="96"/>
      <c r="L403" s="97"/>
      <c r="M403" s="99"/>
      <c r="N403" s="99"/>
      <c r="O403" s="96"/>
      <c r="P403" s="96"/>
    </row>
    <row r="404" spans="3:16" s="94" customFormat="1" ht="12.75" customHeight="1" x14ac:dyDescent="0.2">
      <c r="C404" s="98"/>
      <c r="D404" s="98"/>
      <c r="E404" s="96"/>
      <c r="F404" s="96"/>
      <c r="G404" s="97"/>
      <c r="H404" s="99"/>
      <c r="I404" s="99"/>
      <c r="J404" s="96"/>
      <c r="K404" s="96"/>
      <c r="L404" s="97"/>
      <c r="M404" s="99"/>
      <c r="N404" s="99"/>
      <c r="O404" s="96"/>
      <c r="P404" s="96"/>
    </row>
    <row r="405" spans="3:16" s="94" customFormat="1" ht="12.75" customHeight="1" x14ac:dyDescent="0.2">
      <c r="C405" s="98"/>
      <c r="D405" s="98"/>
      <c r="E405" s="96"/>
      <c r="F405" s="96"/>
      <c r="G405" s="97"/>
      <c r="H405" s="99"/>
      <c r="I405" s="99"/>
      <c r="J405" s="96"/>
      <c r="K405" s="96"/>
      <c r="L405" s="97"/>
      <c r="M405" s="99"/>
      <c r="N405" s="99"/>
      <c r="O405" s="96"/>
      <c r="P405" s="96"/>
    </row>
    <row r="406" spans="3:16" s="94" customFormat="1" ht="12.75" customHeight="1" x14ac:dyDescent="0.2">
      <c r="C406" s="98"/>
      <c r="D406" s="98"/>
      <c r="E406" s="96"/>
      <c r="F406" s="96"/>
      <c r="G406" s="97"/>
      <c r="H406" s="99"/>
      <c r="I406" s="99"/>
      <c r="J406" s="96"/>
      <c r="K406" s="96"/>
      <c r="L406" s="97"/>
      <c r="M406" s="99"/>
      <c r="N406" s="99"/>
      <c r="O406" s="96"/>
      <c r="P406" s="96"/>
    </row>
    <row r="407" spans="3:16" s="94" customFormat="1" ht="12.75" customHeight="1" x14ac:dyDescent="0.2">
      <c r="C407" s="98"/>
      <c r="D407" s="98"/>
      <c r="E407" s="96"/>
      <c r="F407" s="96"/>
      <c r="G407" s="97"/>
      <c r="H407" s="99"/>
      <c r="I407" s="99"/>
      <c r="J407" s="96"/>
      <c r="K407" s="96"/>
      <c r="L407" s="97"/>
      <c r="M407" s="99"/>
      <c r="N407" s="99"/>
      <c r="O407" s="96"/>
      <c r="P407" s="96"/>
    </row>
    <row r="408" spans="3:16" s="94" customFormat="1" ht="12.75" customHeight="1" x14ac:dyDescent="0.2">
      <c r="C408" s="98"/>
      <c r="D408" s="98"/>
      <c r="E408" s="96"/>
      <c r="F408" s="96"/>
      <c r="G408" s="97"/>
      <c r="H408" s="99"/>
      <c r="I408" s="99"/>
      <c r="J408" s="96"/>
      <c r="K408" s="96"/>
      <c r="L408" s="97"/>
      <c r="M408" s="99"/>
      <c r="N408" s="99"/>
      <c r="O408" s="96"/>
      <c r="P408" s="96"/>
    </row>
    <row r="409" spans="3:16" s="94" customFormat="1" ht="12.75" customHeight="1" x14ac:dyDescent="0.2">
      <c r="C409" s="98"/>
      <c r="D409" s="98"/>
      <c r="E409" s="96"/>
      <c r="F409" s="96"/>
      <c r="G409" s="97"/>
      <c r="H409" s="99"/>
      <c r="I409" s="99"/>
      <c r="J409" s="96"/>
      <c r="K409" s="96"/>
      <c r="L409" s="97"/>
      <c r="M409" s="99"/>
      <c r="N409" s="99"/>
      <c r="O409" s="96"/>
      <c r="P409" s="96"/>
    </row>
    <row r="410" spans="3:16" s="94" customFormat="1" ht="12.75" customHeight="1" x14ac:dyDescent="0.2">
      <c r="C410" s="98"/>
      <c r="D410" s="98"/>
      <c r="E410" s="96"/>
      <c r="F410" s="96"/>
      <c r="G410" s="97"/>
      <c r="H410" s="99"/>
      <c r="I410" s="99"/>
      <c r="J410" s="96"/>
      <c r="K410" s="96"/>
      <c r="L410" s="97"/>
      <c r="M410" s="99"/>
      <c r="N410" s="99"/>
      <c r="O410" s="96"/>
      <c r="P410" s="96"/>
    </row>
    <row r="411" spans="3:16" s="94" customFormat="1" ht="12.75" customHeight="1" x14ac:dyDescent="0.2">
      <c r="C411" s="98"/>
      <c r="D411" s="98"/>
      <c r="E411" s="96"/>
      <c r="F411" s="96"/>
      <c r="G411" s="97"/>
      <c r="H411" s="99"/>
      <c r="I411" s="99"/>
      <c r="J411" s="96"/>
      <c r="K411" s="96"/>
      <c r="L411" s="97"/>
      <c r="M411" s="99"/>
      <c r="N411" s="99"/>
      <c r="O411" s="96"/>
      <c r="P411" s="96"/>
    </row>
    <row r="412" spans="3:16" s="94" customFormat="1" ht="12.75" customHeight="1" x14ac:dyDescent="0.2">
      <c r="C412" s="98"/>
      <c r="D412" s="98"/>
      <c r="E412" s="96"/>
      <c r="F412" s="96"/>
      <c r="G412" s="97"/>
      <c r="H412" s="99"/>
      <c r="I412" s="99"/>
      <c r="J412" s="96"/>
      <c r="K412" s="96"/>
      <c r="L412" s="97"/>
      <c r="M412" s="99"/>
      <c r="N412" s="99"/>
      <c r="O412" s="96"/>
      <c r="P412" s="96"/>
    </row>
    <row r="413" spans="3:16" s="94" customFormat="1" ht="12.75" customHeight="1" x14ac:dyDescent="0.2">
      <c r="C413" s="98"/>
      <c r="D413" s="98"/>
      <c r="E413" s="96"/>
      <c r="F413" s="96"/>
      <c r="G413" s="97"/>
      <c r="H413" s="99"/>
      <c r="I413" s="99"/>
      <c r="J413" s="96"/>
      <c r="K413" s="96"/>
      <c r="L413" s="97"/>
      <c r="M413" s="99"/>
      <c r="N413" s="99"/>
      <c r="O413" s="96"/>
      <c r="P413" s="96"/>
    </row>
    <row r="414" spans="3:16" s="94" customFormat="1" ht="12.75" customHeight="1" x14ac:dyDescent="0.2">
      <c r="C414" s="98"/>
      <c r="D414" s="98"/>
      <c r="E414" s="96"/>
      <c r="F414" s="96"/>
      <c r="G414" s="97"/>
      <c r="H414" s="99"/>
      <c r="I414" s="99"/>
      <c r="J414" s="96"/>
      <c r="K414" s="96"/>
      <c r="L414" s="97"/>
      <c r="M414" s="99"/>
      <c r="N414" s="99"/>
      <c r="O414" s="96"/>
      <c r="P414" s="96"/>
    </row>
    <row r="415" spans="3:16" s="94" customFormat="1" ht="12.75" customHeight="1" x14ac:dyDescent="0.2">
      <c r="C415" s="98"/>
      <c r="D415" s="98"/>
      <c r="E415" s="96"/>
      <c r="F415" s="96"/>
      <c r="G415" s="97"/>
      <c r="H415" s="99"/>
      <c r="I415" s="99"/>
      <c r="J415" s="96"/>
      <c r="K415" s="96"/>
      <c r="L415" s="97"/>
      <c r="M415" s="99"/>
      <c r="N415" s="99"/>
      <c r="O415" s="96"/>
      <c r="P415" s="96"/>
    </row>
    <row r="416" spans="3:16" s="94" customFormat="1" ht="12.75" customHeight="1" x14ac:dyDescent="0.2">
      <c r="C416" s="98"/>
      <c r="D416" s="98"/>
      <c r="E416" s="96"/>
      <c r="F416" s="96"/>
      <c r="G416" s="97"/>
      <c r="H416" s="99"/>
      <c r="I416" s="99"/>
      <c r="J416" s="96"/>
      <c r="K416" s="96"/>
      <c r="L416" s="97"/>
      <c r="M416" s="99"/>
      <c r="N416" s="99"/>
      <c r="O416" s="96"/>
      <c r="P416" s="96"/>
    </row>
    <row r="417" spans="3:16" s="94" customFormat="1" ht="12.75" customHeight="1" x14ac:dyDescent="0.2">
      <c r="C417" s="98"/>
      <c r="D417" s="98"/>
      <c r="E417" s="96"/>
      <c r="F417" s="96"/>
      <c r="G417" s="97"/>
      <c r="H417" s="99"/>
      <c r="I417" s="99"/>
      <c r="J417" s="96"/>
      <c r="K417" s="96"/>
      <c r="L417" s="97"/>
      <c r="M417" s="99"/>
      <c r="N417" s="99"/>
      <c r="O417" s="96"/>
      <c r="P417" s="96"/>
    </row>
    <row r="418" spans="3:16" s="94" customFormat="1" ht="12.75" customHeight="1" x14ac:dyDescent="0.2">
      <c r="C418" s="98"/>
      <c r="D418" s="98"/>
      <c r="E418" s="96"/>
      <c r="F418" s="96"/>
      <c r="G418" s="97"/>
      <c r="H418" s="99"/>
      <c r="I418" s="99"/>
      <c r="J418" s="96"/>
      <c r="K418" s="96"/>
      <c r="L418" s="97"/>
      <c r="M418" s="99"/>
      <c r="N418" s="99"/>
      <c r="O418" s="96"/>
      <c r="P418" s="96"/>
    </row>
    <row r="419" spans="3:16" s="94" customFormat="1" ht="12.75" customHeight="1" x14ac:dyDescent="0.2">
      <c r="C419" s="98"/>
      <c r="D419" s="98"/>
      <c r="E419" s="96"/>
      <c r="F419" s="96"/>
      <c r="G419" s="97"/>
      <c r="H419" s="99"/>
      <c r="I419" s="99"/>
      <c r="J419" s="96"/>
      <c r="K419" s="96"/>
      <c r="L419" s="97"/>
      <c r="M419" s="99"/>
      <c r="N419" s="99"/>
      <c r="O419" s="96"/>
      <c r="P419" s="96"/>
    </row>
    <row r="420" spans="3:16" s="94" customFormat="1" ht="12.75" customHeight="1" x14ac:dyDescent="0.2">
      <c r="C420" s="98"/>
      <c r="D420" s="98"/>
      <c r="E420" s="96"/>
      <c r="F420" s="96"/>
      <c r="G420" s="97"/>
      <c r="H420" s="99"/>
      <c r="I420" s="99"/>
      <c r="J420" s="96"/>
      <c r="K420" s="96"/>
      <c r="L420" s="97"/>
      <c r="M420" s="99"/>
      <c r="N420" s="99"/>
      <c r="O420" s="96"/>
      <c r="P420" s="96"/>
    </row>
    <row r="421" spans="3:16" s="94" customFormat="1" ht="12.75" customHeight="1" x14ac:dyDescent="0.2">
      <c r="C421" s="98"/>
      <c r="D421" s="98"/>
      <c r="E421" s="96"/>
      <c r="F421" s="96"/>
      <c r="G421" s="97"/>
      <c r="H421" s="99"/>
      <c r="I421" s="99"/>
      <c r="J421" s="96"/>
      <c r="K421" s="96"/>
      <c r="L421" s="97"/>
      <c r="M421" s="99"/>
      <c r="N421" s="99"/>
      <c r="O421" s="96"/>
      <c r="P421" s="96"/>
    </row>
    <row r="422" spans="3:16" s="94" customFormat="1" ht="12.75" customHeight="1" x14ac:dyDescent="0.2">
      <c r="C422" s="98"/>
      <c r="D422" s="98"/>
      <c r="E422" s="96"/>
      <c r="F422" s="96"/>
      <c r="G422" s="97"/>
      <c r="H422" s="99"/>
      <c r="I422" s="99"/>
      <c r="J422" s="96"/>
      <c r="K422" s="96"/>
      <c r="L422" s="97"/>
      <c r="M422" s="99"/>
      <c r="N422" s="99"/>
      <c r="O422" s="96"/>
      <c r="P422" s="96"/>
    </row>
    <row r="423" spans="3:16" s="94" customFormat="1" ht="12.75" customHeight="1" x14ac:dyDescent="0.2">
      <c r="C423" s="98"/>
      <c r="D423" s="98"/>
      <c r="E423" s="96"/>
      <c r="F423" s="96"/>
      <c r="G423" s="97"/>
      <c r="H423" s="99"/>
      <c r="I423" s="99"/>
      <c r="J423" s="96"/>
      <c r="K423" s="96"/>
      <c r="L423" s="97"/>
      <c r="M423" s="99"/>
      <c r="N423" s="99"/>
      <c r="O423" s="96"/>
      <c r="P423" s="96"/>
    </row>
    <row r="424" spans="3:16" s="94" customFormat="1" ht="12.75" customHeight="1" x14ac:dyDescent="0.2">
      <c r="C424" s="98"/>
      <c r="D424" s="98"/>
      <c r="E424" s="96"/>
      <c r="F424" s="96"/>
      <c r="G424" s="97"/>
      <c r="H424" s="99"/>
      <c r="I424" s="99"/>
      <c r="J424" s="96"/>
      <c r="K424" s="96"/>
      <c r="L424" s="97"/>
      <c r="M424" s="99"/>
      <c r="N424" s="99"/>
      <c r="O424" s="96"/>
      <c r="P424" s="96"/>
    </row>
    <row r="425" spans="3:16" s="94" customFormat="1" ht="12.75" customHeight="1" x14ac:dyDescent="0.2">
      <c r="C425" s="98"/>
      <c r="D425" s="98"/>
      <c r="E425" s="96"/>
      <c r="F425" s="96"/>
      <c r="G425" s="97"/>
      <c r="H425" s="99"/>
      <c r="I425" s="99"/>
      <c r="J425" s="96"/>
      <c r="K425" s="96"/>
      <c r="L425" s="97"/>
      <c r="M425" s="99"/>
      <c r="N425" s="99"/>
      <c r="O425" s="96"/>
      <c r="P425" s="96"/>
    </row>
    <row r="426" spans="3:16" s="94" customFormat="1" ht="12.75" customHeight="1" x14ac:dyDescent="0.2">
      <c r="C426" s="98"/>
      <c r="D426" s="98"/>
      <c r="E426" s="96"/>
      <c r="F426" s="96"/>
      <c r="G426" s="97"/>
      <c r="H426" s="99"/>
      <c r="I426" s="99"/>
      <c r="J426" s="96"/>
      <c r="K426" s="96"/>
      <c r="L426" s="97"/>
      <c r="M426" s="99"/>
      <c r="N426" s="99"/>
      <c r="O426" s="96"/>
      <c r="P426" s="96"/>
    </row>
    <row r="427" spans="3:16" s="94" customFormat="1" ht="12.75" customHeight="1" x14ac:dyDescent="0.2">
      <c r="C427" s="98"/>
      <c r="D427" s="98"/>
      <c r="E427" s="96"/>
      <c r="F427" s="96"/>
      <c r="G427" s="97"/>
      <c r="H427" s="99"/>
      <c r="I427" s="99"/>
      <c r="J427" s="96"/>
      <c r="K427" s="96"/>
      <c r="L427" s="97"/>
      <c r="M427" s="99"/>
      <c r="N427" s="99"/>
      <c r="O427" s="96"/>
      <c r="P427" s="96"/>
    </row>
    <row r="428" spans="3:16" s="94" customFormat="1" ht="12.75" customHeight="1" x14ac:dyDescent="0.2">
      <c r="C428" s="98"/>
      <c r="D428" s="98"/>
      <c r="E428" s="96"/>
      <c r="F428" s="96"/>
      <c r="G428" s="97"/>
      <c r="H428" s="99"/>
      <c r="I428" s="99"/>
      <c r="J428" s="96"/>
      <c r="K428" s="96"/>
      <c r="L428" s="97"/>
      <c r="M428" s="99"/>
      <c r="N428" s="99"/>
      <c r="O428" s="96"/>
      <c r="P428" s="96"/>
    </row>
    <row r="429" spans="3:16" s="94" customFormat="1" ht="12.75" customHeight="1" x14ac:dyDescent="0.2">
      <c r="C429" s="98"/>
      <c r="D429" s="98"/>
      <c r="E429" s="96"/>
      <c r="F429" s="96"/>
      <c r="G429" s="97"/>
      <c r="H429" s="99"/>
      <c r="I429" s="99"/>
      <c r="J429" s="96"/>
      <c r="K429" s="96"/>
      <c r="L429" s="97"/>
      <c r="M429" s="99"/>
      <c r="N429" s="99"/>
      <c r="O429" s="96"/>
      <c r="P429" s="96"/>
    </row>
    <row r="430" spans="3:16" s="94" customFormat="1" ht="12.75" customHeight="1" x14ac:dyDescent="0.2">
      <c r="C430" s="98"/>
      <c r="D430" s="98"/>
      <c r="E430" s="96"/>
      <c r="F430" s="96"/>
      <c r="G430" s="97"/>
      <c r="H430" s="99"/>
      <c r="I430" s="99"/>
      <c r="J430" s="96"/>
      <c r="K430" s="96"/>
      <c r="L430" s="97"/>
      <c r="M430" s="99"/>
      <c r="N430" s="99"/>
      <c r="O430" s="96"/>
      <c r="P430" s="96"/>
    </row>
    <row r="431" spans="3:16" s="94" customFormat="1" ht="12.75" customHeight="1" x14ac:dyDescent="0.2">
      <c r="C431" s="98"/>
      <c r="D431" s="98"/>
      <c r="E431" s="96"/>
      <c r="F431" s="96"/>
      <c r="G431" s="97"/>
      <c r="H431" s="99"/>
      <c r="I431" s="99"/>
      <c r="J431" s="96"/>
      <c r="K431" s="96"/>
      <c r="L431" s="97"/>
      <c r="M431" s="99"/>
      <c r="N431" s="99"/>
      <c r="O431" s="96"/>
      <c r="P431" s="96"/>
    </row>
    <row r="432" spans="3:16" s="94" customFormat="1" ht="12.75" customHeight="1" x14ac:dyDescent="0.2">
      <c r="C432" s="98"/>
      <c r="D432" s="98"/>
      <c r="E432" s="96"/>
      <c r="F432" s="96"/>
      <c r="G432" s="97"/>
      <c r="H432" s="99"/>
      <c r="I432" s="99"/>
      <c r="J432" s="96"/>
      <c r="K432" s="96"/>
      <c r="L432" s="97"/>
      <c r="M432" s="99"/>
      <c r="N432" s="99"/>
      <c r="O432" s="96"/>
      <c r="P432" s="96"/>
    </row>
    <row r="433" spans="3:16" s="94" customFormat="1" ht="12.75" customHeight="1" x14ac:dyDescent="0.2">
      <c r="C433" s="98"/>
      <c r="D433" s="98"/>
      <c r="E433" s="96"/>
      <c r="F433" s="96"/>
      <c r="G433" s="97"/>
      <c r="H433" s="99"/>
      <c r="I433" s="99"/>
      <c r="J433" s="96"/>
      <c r="K433" s="96"/>
      <c r="L433" s="97"/>
      <c r="M433" s="99"/>
      <c r="N433" s="99"/>
      <c r="O433" s="96"/>
      <c r="P433" s="96"/>
    </row>
    <row r="434" spans="3:16" s="94" customFormat="1" ht="12.75" customHeight="1" x14ac:dyDescent="0.2">
      <c r="C434" s="98"/>
      <c r="D434" s="98"/>
      <c r="E434" s="96"/>
      <c r="F434" s="96"/>
      <c r="G434" s="97"/>
      <c r="H434" s="99"/>
      <c r="I434" s="99"/>
      <c r="J434" s="96"/>
      <c r="K434" s="96"/>
      <c r="L434" s="97"/>
      <c r="M434" s="99"/>
      <c r="N434" s="99"/>
      <c r="O434" s="96"/>
      <c r="P434" s="96"/>
    </row>
    <row r="435" spans="3:16" s="94" customFormat="1" ht="12.75" customHeight="1" x14ac:dyDescent="0.2">
      <c r="C435" s="98"/>
      <c r="D435" s="98"/>
      <c r="E435" s="96"/>
      <c r="F435" s="96"/>
      <c r="G435" s="97"/>
      <c r="H435" s="99"/>
      <c r="I435" s="99"/>
      <c r="J435" s="96"/>
      <c r="K435" s="96"/>
      <c r="L435" s="97"/>
      <c r="M435" s="99"/>
      <c r="N435" s="99"/>
      <c r="O435" s="96"/>
      <c r="P435" s="96"/>
    </row>
    <row r="436" spans="3:16" s="94" customFormat="1" ht="12.75" customHeight="1" x14ac:dyDescent="0.2">
      <c r="C436" s="98"/>
      <c r="D436" s="98"/>
      <c r="E436" s="96"/>
      <c r="F436" s="96"/>
      <c r="G436" s="97"/>
      <c r="H436" s="99"/>
      <c r="I436" s="99"/>
      <c r="J436" s="96"/>
      <c r="K436" s="96"/>
      <c r="L436" s="97"/>
      <c r="M436" s="99"/>
      <c r="N436" s="99"/>
      <c r="O436" s="96"/>
      <c r="P436" s="96"/>
    </row>
    <row r="437" spans="3:16" s="94" customFormat="1" ht="12.75" customHeight="1" x14ac:dyDescent="0.2">
      <c r="C437" s="98"/>
      <c r="D437" s="98"/>
      <c r="E437" s="96"/>
      <c r="F437" s="96"/>
      <c r="G437" s="97"/>
      <c r="H437" s="99"/>
      <c r="I437" s="99"/>
      <c r="J437" s="96"/>
      <c r="K437" s="96"/>
      <c r="L437" s="97"/>
      <c r="M437" s="99"/>
      <c r="N437" s="99"/>
      <c r="O437" s="96"/>
      <c r="P437" s="96"/>
    </row>
    <row r="438" spans="3:16" s="94" customFormat="1" ht="12.75" customHeight="1" x14ac:dyDescent="0.2">
      <c r="C438" s="98"/>
      <c r="D438" s="98"/>
      <c r="E438" s="96"/>
      <c r="F438" s="96"/>
      <c r="G438" s="97"/>
      <c r="H438" s="99"/>
      <c r="I438" s="99"/>
      <c r="J438" s="96"/>
      <c r="K438" s="96"/>
      <c r="L438" s="97"/>
      <c r="M438" s="99"/>
      <c r="N438" s="99"/>
      <c r="O438" s="96"/>
      <c r="P438" s="96"/>
    </row>
    <row r="439" spans="3:16" s="94" customFormat="1" ht="12.75" customHeight="1" x14ac:dyDescent="0.2">
      <c r="C439" s="98"/>
      <c r="D439" s="98"/>
      <c r="E439" s="96"/>
      <c r="F439" s="96"/>
      <c r="G439" s="97"/>
      <c r="H439" s="99"/>
      <c r="I439" s="99"/>
      <c r="J439" s="96"/>
      <c r="K439" s="96"/>
      <c r="L439" s="97"/>
      <c r="M439" s="99"/>
      <c r="N439" s="99"/>
      <c r="O439" s="96"/>
      <c r="P439" s="96"/>
    </row>
    <row r="440" spans="3:16" s="94" customFormat="1" ht="12.75" customHeight="1" x14ac:dyDescent="0.2">
      <c r="C440" s="98"/>
      <c r="D440" s="98"/>
      <c r="E440" s="96"/>
      <c r="F440" s="96"/>
      <c r="G440" s="97"/>
      <c r="H440" s="99"/>
      <c r="I440" s="99"/>
      <c r="J440" s="96"/>
      <c r="K440" s="96"/>
      <c r="L440" s="97"/>
      <c r="M440" s="99"/>
      <c r="N440" s="99"/>
      <c r="O440" s="96"/>
      <c r="P440" s="96"/>
    </row>
    <row r="441" spans="3:16" s="94" customFormat="1" ht="12.75" customHeight="1" x14ac:dyDescent="0.2">
      <c r="C441" s="98"/>
      <c r="D441" s="98"/>
      <c r="E441" s="96"/>
      <c r="F441" s="96"/>
      <c r="G441" s="97"/>
      <c r="H441" s="99"/>
      <c r="I441" s="99"/>
      <c r="J441" s="96"/>
      <c r="K441" s="96"/>
      <c r="L441" s="97"/>
      <c r="M441" s="99"/>
      <c r="N441" s="99"/>
      <c r="O441" s="96"/>
      <c r="P441" s="96"/>
    </row>
    <row r="442" spans="3:16" s="94" customFormat="1" ht="12.75" customHeight="1" x14ac:dyDescent="0.2">
      <c r="C442" s="98"/>
      <c r="D442" s="98"/>
      <c r="E442" s="96"/>
      <c r="F442" s="96"/>
      <c r="G442" s="97"/>
      <c r="H442" s="99"/>
      <c r="I442" s="99"/>
      <c r="J442" s="96"/>
      <c r="K442" s="96"/>
      <c r="L442" s="97"/>
      <c r="M442" s="99"/>
      <c r="N442" s="99"/>
      <c r="O442" s="96"/>
      <c r="P442" s="96"/>
    </row>
    <row r="443" spans="3:16" s="94" customFormat="1" ht="12.75" customHeight="1" x14ac:dyDescent="0.2">
      <c r="C443" s="98"/>
      <c r="D443" s="98"/>
      <c r="E443" s="96"/>
      <c r="F443" s="96"/>
      <c r="G443" s="97"/>
      <c r="H443" s="99"/>
      <c r="I443" s="99"/>
      <c r="J443" s="96"/>
      <c r="K443" s="96"/>
      <c r="L443" s="97"/>
      <c r="M443" s="99"/>
      <c r="N443" s="99"/>
      <c r="O443" s="96"/>
      <c r="P443" s="96"/>
    </row>
    <row r="444" spans="3:16" s="94" customFormat="1" ht="12.75" customHeight="1" x14ac:dyDescent="0.2">
      <c r="C444" s="98"/>
      <c r="D444" s="98"/>
      <c r="E444" s="96"/>
      <c r="F444" s="96"/>
      <c r="G444" s="97"/>
      <c r="H444" s="99"/>
      <c r="I444" s="99"/>
      <c r="J444" s="96"/>
      <c r="K444" s="96"/>
      <c r="L444" s="97"/>
      <c r="M444" s="99"/>
      <c r="N444" s="99"/>
      <c r="O444" s="96"/>
      <c r="P444" s="96"/>
    </row>
    <row r="445" spans="3:16" s="94" customFormat="1" ht="12.75" customHeight="1" x14ac:dyDescent="0.2">
      <c r="C445" s="98"/>
      <c r="D445" s="98"/>
      <c r="E445" s="96"/>
      <c r="F445" s="96"/>
      <c r="G445" s="97"/>
      <c r="H445" s="99"/>
      <c r="I445" s="99"/>
      <c r="J445" s="96"/>
      <c r="K445" s="96"/>
      <c r="L445" s="97"/>
      <c r="M445" s="99"/>
      <c r="N445" s="99"/>
      <c r="O445" s="96"/>
      <c r="P445" s="96"/>
    </row>
    <row r="446" spans="3:16" s="94" customFormat="1" ht="12.75" customHeight="1" x14ac:dyDescent="0.2">
      <c r="C446" s="98"/>
      <c r="D446" s="98"/>
      <c r="E446" s="96"/>
      <c r="F446" s="96"/>
      <c r="G446" s="97"/>
      <c r="H446" s="99"/>
      <c r="I446" s="99"/>
      <c r="J446" s="96"/>
      <c r="K446" s="96"/>
      <c r="L446" s="97"/>
      <c r="M446" s="99"/>
      <c r="N446" s="99"/>
      <c r="O446" s="96"/>
      <c r="P446" s="96"/>
    </row>
    <row r="447" spans="3:16" s="94" customFormat="1" ht="12.75" customHeight="1" x14ac:dyDescent="0.2">
      <c r="C447" s="98"/>
      <c r="D447" s="98"/>
      <c r="E447" s="96"/>
      <c r="F447" s="96"/>
      <c r="G447" s="97"/>
      <c r="H447" s="99"/>
      <c r="I447" s="99"/>
      <c r="J447" s="96"/>
      <c r="K447" s="96"/>
      <c r="L447" s="97"/>
      <c r="M447" s="99"/>
      <c r="N447" s="99"/>
      <c r="O447" s="96"/>
      <c r="P447" s="96"/>
    </row>
    <row r="448" spans="3:16" s="94" customFormat="1" ht="12.75" customHeight="1" x14ac:dyDescent="0.2">
      <c r="C448" s="98"/>
      <c r="D448" s="98"/>
      <c r="E448" s="96"/>
      <c r="F448" s="96"/>
      <c r="G448" s="97"/>
      <c r="H448" s="99"/>
      <c r="I448" s="99"/>
      <c r="J448" s="96"/>
      <c r="K448" s="96"/>
      <c r="L448" s="97"/>
      <c r="M448" s="99"/>
      <c r="N448" s="99"/>
      <c r="O448" s="96"/>
      <c r="P448" s="96"/>
    </row>
    <row r="449" spans="3:16" s="94" customFormat="1" ht="12.75" customHeight="1" x14ac:dyDescent="0.2">
      <c r="C449" s="98"/>
      <c r="D449" s="98"/>
      <c r="E449" s="96"/>
      <c r="F449" s="96"/>
      <c r="G449" s="97"/>
      <c r="H449" s="99"/>
      <c r="I449" s="99"/>
      <c r="J449" s="96"/>
      <c r="K449" s="96"/>
      <c r="L449" s="97"/>
      <c r="M449" s="99"/>
      <c r="N449" s="99"/>
      <c r="O449" s="96"/>
      <c r="P449" s="96"/>
    </row>
    <row r="450" spans="3:16" s="94" customFormat="1" ht="12.75" customHeight="1" x14ac:dyDescent="0.2">
      <c r="C450" s="98"/>
      <c r="D450" s="98"/>
      <c r="E450" s="96"/>
      <c r="F450" s="96"/>
      <c r="G450" s="97"/>
      <c r="H450" s="99"/>
      <c r="I450" s="99"/>
      <c r="J450" s="96"/>
      <c r="K450" s="96"/>
      <c r="L450" s="97"/>
      <c r="M450" s="99"/>
      <c r="N450" s="99"/>
      <c r="O450" s="96"/>
      <c r="P450" s="96"/>
    </row>
    <row r="451" spans="3:16" s="94" customFormat="1" ht="12.75" customHeight="1" x14ac:dyDescent="0.2">
      <c r="C451" s="98"/>
      <c r="D451" s="98"/>
      <c r="E451" s="96"/>
      <c r="F451" s="96"/>
      <c r="G451" s="97"/>
      <c r="H451" s="99"/>
      <c r="I451" s="99"/>
      <c r="J451" s="96"/>
      <c r="K451" s="96"/>
      <c r="L451" s="97"/>
      <c r="M451" s="99"/>
      <c r="N451" s="99"/>
      <c r="O451" s="96"/>
      <c r="P451" s="96"/>
    </row>
    <row r="452" spans="3:16" s="94" customFormat="1" ht="12.75" customHeight="1" x14ac:dyDescent="0.2">
      <c r="C452" s="98"/>
      <c r="D452" s="98"/>
      <c r="E452" s="96"/>
      <c r="F452" s="96"/>
      <c r="G452" s="97"/>
      <c r="H452" s="99"/>
      <c r="I452" s="99"/>
      <c r="J452" s="96"/>
      <c r="K452" s="96"/>
      <c r="L452" s="97"/>
      <c r="M452" s="99"/>
      <c r="N452" s="99"/>
      <c r="O452" s="96"/>
      <c r="P452" s="96"/>
    </row>
    <row r="453" spans="3:16" s="94" customFormat="1" ht="12.75" customHeight="1" x14ac:dyDescent="0.2">
      <c r="C453" s="98"/>
      <c r="D453" s="98"/>
      <c r="E453" s="96"/>
      <c r="F453" s="96"/>
      <c r="G453" s="97"/>
      <c r="H453" s="99"/>
      <c r="I453" s="99"/>
      <c r="J453" s="96"/>
      <c r="K453" s="96"/>
      <c r="L453" s="97"/>
      <c r="M453" s="99"/>
      <c r="N453" s="99"/>
      <c r="O453" s="96"/>
      <c r="P453" s="96"/>
    </row>
    <row r="454" spans="3:16" s="94" customFormat="1" ht="12.75" customHeight="1" x14ac:dyDescent="0.2">
      <c r="C454" s="98"/>
      <c r="D454" s="98"/>
      <c r="E454" s="96"/>
      <c r="F454" s="96"/>
      <c r="G454" s="97"/>
      <c r="H454" s="99"/>
      <c r="I454" s="99"/>
      <c r="J454" s="96"/>
      <c r="K454" s="96"/>
      <c r="L454" s="97"/>
      <c r="M454" s="99"/>
      <c r="N454" s="99"/>
      <c r="O454" s="96"/>
      <c r="P454" s="96"/>
    </row>
    <row r="455" spans="3:16" s="94" customFormat="1" ht="12.75" customHeight="1" x14ac:dyDescent="0.2">
      <c r="C455" s="98"/>
      <c r="D455" s="98"/>
      <c r="E455" s="96"/>
      <c r="F455" s="96"/>
      <c r="G455" s="97"/>
      <c r="H455" s="99"/>
      <c r="I455" s="99"/>
      <c r="J455" s="96"/>
      <c r="K455" s="96"/>
      <c r="L455" s="97"/>
      <c r="M455" s="99"/>
      <c r="N455" s="99"/>
      <c r="O455" s="96"/>
      <c r="P455" s="96"/>
    </row>
    <row r="456" spans="3:16" s="94" customFormat="1" ht="12.75" customHeight="1" x14ac:dyDescent="0.2">
      <c r="C456" s="98"/>
      <c r="D456" s="98"/>
      <c r="E456" s="96"/>
      <c r="F456" s="96"/>
      <c r="G456" s="97"/>
      <c r="H456" s="99"/>
      <c r="I456" s="99"/>
      <c r="J456" s="96"/>
      <c r="K456" s="96"/>
      <c r="L456" s="97"/>
      <c r="M456" s="99"/>
      <c r="N456" s="99"/>
      <c r="O456" s="96"/>
      <c r="P456" s="96"/>
    </row>
    <row r="457" spans="3:16" s="94" customFormat="1" ht="12.75" customHeight="1" x14ac:dyDescent="0.2">
      <c r="C457" s="98"/>
      <c r="D457" s="98"/>
      <c r="E457" s="96"/>
      <c r="F457" s="96"/>
      <c r="G457" s="97"/>
      <c r="H457" s="99"/>
      <c r="I457" s="99"/>
      <c r="J457" s="96"/>
      <c r="K457" s="96"/>
      <c r="L457" s="97"/>
      <c r="M457" s="99"/>
      <c r="N457" s="99"/>
      <c r="O457" s="96"/>
      <c r="P457" s="96"/>
    </row>
    <row r="458" spans="3:16" s="94" customFormat="1" ht="12.75" customHeight="1" x14ac:dyDescent="0.2">
      <c r="C458" s="98"/>
      <c r="D458" s="98"/>
      <c r="E458" s="96"/>
      <c r="F458" s="96"/>
      <c r="G458" s="97"/>
      <c r="H458" s="99"/>
      <c r="I458" s="99"/>
      <c r="J458" s="96"/>
      <c r="K458" s="96"/>
      <c r="L458" s="97"/>
      <c r="M458" s="99"/>
      <c r="N458" s="99"/>
      <c r="O458" s="96"/>
      <c r="P458" s="96"/>
    </row>
    <row r="459" spans="3:16" s="94" customFormat="1" ht="12.75" customHeight="1" x14ac:dyDescent="0.2">
      <c r="C459" s="98"/>
      <c r="D459" s="98"/>
      <c r="E459" s="96"/>
      <c r="F459" s="96"/>
      <c r="G459" s="97"/>
      <c r="H459" s="99"/>
      <c r="I459" s="99"/>
      <c r="J459" s="96"/>
      <c r="K459" s="96"/>
      <c r="L459" s="97"/>
      <c r="M459" s="99"/>
      <c r="N459" s="99"/>
      <c r="O459" s="96"/>
      <c r="P459" s="96"/>
    </row>
    <row r="460" spans="3:16" s="94" customFormat="1" ht="12.75" customHeight="1" x14ac:dyDescent="0.2">
      <c r="C460" s="98"/>
      <c r="D460" s="98"/>
      <c r="E460" s="96"/>
      <c r="F460" s="96"/>
      <c r="G460" s="97"/>
      <c r="H460" s="99"/>
      <c r="I460" s="99"/>
      <c r="J460" s="96"/>
      <c r="K460" s="96"/>
      <c r="L460" s="97"/>
      <c r="M460" s="99"/>
      <c r="N460" s="99"/>
      <c r="O460" s="96"/>
      <c r="P460" s="96"/>
    </row>
    <row r="461" spans="3:16" s="94" customFormat="1" ht="12.75" customHeight="1" x14ac:dyDescent="0.2">
      <c r="C461" s="98"/>
      <c r="D461" s="98"/>
      <c r="E461" s="96"/>
      <c r="F461" s="96"/>
      <c r="G461" s="97"/>
      <c r="H461" s="99"/>
      <c r="I461" s="99"/>
      <c r="J461" s="96"/>
      <c r="K461" s="96"/>
      <c r="L461" s="97"/>
      <c r="M461" s="99"/>
      <c r="N461" s="99"/>
      <c r="O461" s="96"/>
      <c r="P461" s="96"/>
    </row>
    <row r="462" spans="3:16" s="94" customFormat="1" ht="12.75" customHeight="1" x14ac:dyDescent="0.2">
      <c r="C462" s="98"/>
      <c r="D462" s="98"/>
      <c r="E462" s="96"/>
      <c r="F462" s="96"/>
      <c r="G462" s="97"/>
      <c r="H462" s="99"/>
      <c r="I462" s="99"/>
      <c r="J462" s="96"/>
      <c r="K462" s="96"/>
      <c r="L462" s="97"/>
      <c r="M462" s="99"/>
      <c r="N462" s="99"/>
      <c r="O462" s="96"/>
      <c r="P462" s="96"/>
    </row>
    <row r="463" spans="3:16" s="94" customFormat="1" ht="12.75" customHeight="1" x14ac:dyDescent="0.2">
      <c r="C463" s="98"/>
      <c r="D463" s="98"/>
      <c r="E463" s="96"/>
      <c r="F463" s="96"/>
      <c r="G463" s="97"/>
      <c r="H463" s="99"/>
      <c r="I463" s="99"/>
      <c r="J463" s="96"/>
      <c r="K463" s="96"/>
      <c r="L463" s="97"/>
      <c r="M463" s="99"/>
      <c r="N463" s="99"/>
      <c r="O463" s="96"/>
      <c r="P463" s="96"/>
    </row>
    <row r="464" spans="3:16" s="94" customFormat="1" ht="12.75" customHeight="1" x14ac:dyDescent="0.2">
      <c r="C464" s="98"/>
      <c r="D464" s="98"/>
      <c r="E464" s="96"/>
      <c r="F464" s="96"/>
      <c r="G464" s="97"/>
      <c r="H464" s="99"/>
      <c r="I464" s="99"/>
      <c r="J464" s="96"/>
      <c r="K464" s="96"/>
      <c r="L464" s="97"/>
      <c r="M464" s="99"/>
      <c r="N464" s="99"/>
      <c r="O464" s="96"/>
      <c r="P464" s="96"/>
    </row>
    <row r="465" spans="3:16" s="94" customFormat="1" ht="12.75" customHeight="1" x14ac:dyDescent="0.2">
      <c r="C465" s="98"/>
      <c r="D465" s="98"/>
      <c r="E465" s="96"/>
      <c r="F465" s="96"/>
      <c r="G465" s="97"/>
      <c r="H465" s="99"/>
      <c r="I465" s="99"/>
      <c r="J465" s="96"/>
      <c r="K465" s="96"/>
      <c r="L465" s="97"/>
      <c r="M465" s="99"/>
      <c r="N465" s="99"/>
      <c r="O465" s="96"/>
      <c r="P465" s="96"/>
    </row>
    <row r="466" spans="3:16" s="94" customFormat="1" ht="12.75" customHeight="1" x14ac:dyDescent="0.2">
      <c r="C466" s="98"/>
      <c r="D466" s="98"/>
      <c r="E466" s="96"/>
      <c r="F466" s="96"/>
      <c r="G466" s="97"/>
      <c r="H466" s="99"/>
      <c r="I466" s="99"/>
      <c r="J466" s="96"/>
      <c r="K466" s="96"/>
      <c r="L466" s="97"/>
      <c r="M466" s="99"/>
      <c r="N466" s="99"/>
      <c r="O466" s="96"/>
      <c r="P466" s="96"/>
    </row>
    <row r="467" spans="3:16" s="94" customFormat="1" ht="12.75" customHeight="1" x14ac:dyDescent="0.2">
      <c r="C467" s="98"/>
      <c r="D467" s="98"/>
      <c r="E467" s="96"/>
      <c r="F467" s="96"/>
      <c r="G467" s="97"/>
      <c r="H467" s="99"/>
      <c r="I467" s="99"/>
      <c r="J467" s="96"/>
      <c r="K467" s="96"/>
      <c r="L467" s="97"/>
      <c r="M467" s="99"/>
      <c r="N467" s="99"/>
      <c r="O467" s="96"/>
      <c r="P467" s="96"/>
    </row>
    <row r="468" spans="3:16" s="94" customFormat="1" ht="12.75" customHeight="1" x14ac:dyDescent="0.2">
      <c r="C468" s="98"/>
      <c r="D468" s="98"/>
      <c r="E468" s="96"/>
      <c r="F468" s="96"/>
      <c r="G468" s="97"/>
      <c r="H468" s="99"/>
      <c r="I468" s="99"/>
      <c r="J468" s="96"/>
      <c r="K468" s="96"/>
      <c r="L468" s="97"/>
      <c r="M468" s="99"/>
      <c r="N468" s="99"/>
      <c r="O468" s="96"/>
      <c r="P468" s="96"/>
    </row>
    <row r="469" spans="3:16" s="94" customFormat="1" ht="12.75" customHeight="1" x14ac:dyDescent="0.2">
      <c r="C469" s="98"/>
      <c r="D469" s="98"/>
      <c r="E469" s="96"/>
      <c r="F469" s="96"/>
      <c r="G469" s="97"/>
      <c r="H469" s="99"/>
      <c r="I469" s="99"/>
      <c r="J469" s="96"/>
      <c r="K469" s="96"/>
      <c r="L469" s="97"/>
      <c r="M469" s="99"/>
      <c r="N469" s="99"/>
      <c r="O469" s="96"/>
      <c r="P469" s="96"/>
    </row>
    <row r="470" spans="3:16" s="94" customFormat="1" ht="12.75" customHeight="1" x14ac:dyDescent="0.2">
      <c r="C470" s="98"/>
      <c r="D470" s="98"/>
      <c r="E470" s="96"/>
      <c r="F470" s="96"/>
      <c r="G470" s="97"/>
      <c r="H470" s="99"/>
      <c r="I470" s="99"/>
      <c r="J470" s="96"/>
      <c r="K470" s="96"/>
      <c r="L470" s="97"/>
      <c r="M470" s="99"/>
      <c r="N470" s="99"/>
      <c r="O470" s="96"/>
      <c r="P470" s="96"/>
    </row>
    <row r="471" spans="3:16" s="94" customFormat="1" ht="12.75" customHeight="1" x14ac:dyDescent="0.2">
      <c r="C471" s="98"/>
      <c r="D471" s="98"/>
      <c r="E471" s="96"/>
      <c r="F471" s="96"/>
      <c r="G471" s="97"/>
      <c r="H471" s="99"/>
      <c r="I471" s="99"/>
      <c r="J471" s="96"/>
      <c r="K471" s="96"/>
      <c r="L471" s="97"/>
      <c r="M471" s="99"/>
      <c r="N471" s="99"/>
      <c r="O471" s="96"/>
      <c r="P471" s="96"/>
    </row>
    <row r="472" spans="3:16" s="94" customFormat="1" ht="12.75" customHeight="1" x14ac:dyDescent="0.2">
      <c r="C472" s="98"/>
      <c r="D472" s="98"/>
      <c r="E472" s="96"/>
      <c r="F472" s="96"/>
      <c r="G472" s="97"/>
      <c r="H472" s="99"/>
      <c r="I472" s="99"/>
      <c r="J472" s="96"/>
      <c r="K472" s="96"/>
      <c r="L472" s="97"/>
      <c r="M472" s="99"/>
      <c r="N472" s="99"/>
      <c r="O472" s="96"/>
      <c r="P472" s="96"/>
    </row>
    <row r="473" spans="3:16" s="94" customFormat="1" ht="12.75" customHeight="1" x14ac:dyDescent="0.2">
      <c r="C473" s="98"/>
      <c r="D473" s="98"/>
      <c r="E473" s="96"/>
      <c r="F473" s="96"/>
      <c r="G473" s="97"/>
      <c r="H473" s="99"/>
      <c r="I473" s="99"/>
      <c r="J473" s="96"/>
      <c r="K473" s="96"/>
      <c r="L473" s="97"/>
      <c r="M473" s="99"/>
      <c r="N473" s="99"/>
      <c r="O473" s="96"/>
      <c r="P473" s="96"/>
    </row>
    <row r="474" spans="3:16" s="94" customFormat="1" ht="12.75" customHeight="1" x14ac:dyDescent="0.2">
      <c r="C474" s="98"/>
      <c r="D474" s="98"/>
      <c r="E474" s="96"/>
      <c r="F474" s="96"/>
      <c r="G474" s="97"/>
      <c r="H474" s="99"/>
      <c r="I474" s="99"/>
      <c r="J474" s="96"/>
      <c r="K474" s="96"/>
      <c r="L474" s="97"/>
      <c r="M474" s="99"/>
      <c r="N474" s="99"/>
      <c r="O474" s="96"/>
      <c r="P474" s="96"/>
    </row>
    <row r="475" spans="3:16" s="94" customFormat="1" ht="12.75" customHeight="1" x14ac:dyDescent="0.2">
      <c r="C475" s="98"/>
      <c r="D475" s="98"/>
      <c r="E475" s="96"/>
      <c r="F475" s="96"/>
      <c r="G475" s="97"/>
      <c r="H475" s="99"/>
      <c r="I475" s="99"/>
      <c r="J475" s="96"/>
      <c r="K475" s="96"/>
      <c r="L475" s="97"/>
      <c r="M475" s="99"/>
      <c r="N475" s="99"/>
      <c r="O475" s="96"/>
      <c r="P475" s="96"/>
    </row>
    <row r="476" spans="3:16" s="94" customFormat="1" ht="12.75" customHeight="1" x14ac:dyDescent="0.2">
      <c r="C476" s="98"/>
      <c r="D476" s="98"/>
      <c r="E476" s="96"/>
      <c r="F476" s="96"/>
      <c r="G476" s="97"/>
      <c r="H476" s="99"/>
      <c r="I476" s="99"/>
      <c r="J476" s="96"/>
      <c r="K476" s="96"/>
      <c r="L476" s="97"/>
      <c r="M476" s="99"/>
      <c r="N476" s="99"/>
      <c r="O476" s="96"/>
      <c r="P476" s="96"/>
    </row>
    <row r="477" spans="3:16" s="94" customFormat="1" ht="12.75" customHeight="1" x14ac:dyDescent="0.2">
      <c r="C477" s="98"/>
      <c r="D477" s="98"/>
      <c r="E477" s="96"/>
      <c r="F477" s="96"/>
      <c r="G477" s="97"/>
      <c r="H477" s="99"/>
      <c r="I477" s="99"/>
      <c r="J477" s="96"/>
      <c r="K477" s="96"/>
      <c r="L477" s="97"/>
      <c r="M477" s="99"/>
      <c r="N477" s="99"/>
      <c r="O477" s="96"/>
      <c r="P477" s="96"/>
    </row>
    <row r="478" spans="3:16" s="94" customFormat="1" ht="12.75" customHeight="1" x14ac:dyDescent="0.2">
      <c r="C478" s="98"/>
      <c r="D478" s="98"/>
      <c r="E478" s="96"/>
      <c r="F478" s="96"/>
      <c r="G478" s="97"/>
      <c r="H478" s="99"/>
      <c r="I478" s="99"/>
      <c r="J478" s="96"/>
      <c r="K478" s="96"/>
      <c r="L478" s="97"/>
      <c r="M478" s="99"/>
      <c r="N478" s="99"/>
      <c r="O478" s="96"/>
      <c r="P478" s="96"/>
    </row>
    <row r="479" spans="3:16" s="94" customFormat="1" ht="12.75" customHeight="1" x14ac:dyDescent="0.2">
      <c r="C479" s="98"/>
      <c r="D479" s="98"/>
      <c r="E479" s="96"/>
      <c r="F479" s="96"/>
      <c r="G479" s="97"/>
      <c r="H479" s="99"/>
      <c r="I479" s="99"/>
      <c r="J479" s="96"/>
      <c r="K479" s="96"/>
      <c r="L479" s="97"/>
      <c r="M479" s="99"/>
      <c r="N479" s="99"/>
      <c r="O479" s="96"/>
      <c r="P479" s="96"/>
    </row>
    <row r="480" spans="3:16" s="94" customFormat="1" ht="12.75" customHeight="1" x14ac:dyDescent="0.2">
      <c r="C480" s="98"/>
      <c r="D480" s="98"/>
      <c r="E480" s="96"/>
      <c r="F480" s="96"/>
      <c r="G480" s="97"/>
      <c r="H480" s="99"/>
      <c r="I480" s="99"/>
      <c r="J480" s="96"/>
      <c r="K480" s="96"/>
      <c r="L480" s="97"/>
      <c r="M480" s="99"/>
      <c r="N480" s="99"/>
      <c r="O480" s="96"/>
      <c r="P480" s="96"/>
    </row>
    <row r="481" spans="3:16" s="94" customFormat="1" ht="12.75" customHeight="1" x14ac:dyDescent="0.2">
      <c r="C481" s="98"/>
      <c r="D481" s="98"/>
      <c r="E481" s="96"/>
      <c r="F481" s="96"/>
      <c r="G481" s="97"/>
      <c r="H481" s="99"/>
      <c r="I481" s="99"/>
      <c r="J481" s="96"/>
      <c r="K481" s="96"/>
      <c r="L481" s="97"/>
      <c r="M481" s="99"/>
      <c r="N481" s="99"/>
      <c r="O481" s="96"/>
      <c r="P481" s="96"/>
    </row>
    <row r="482" spans="3:16" s="94" customFormat="1" ht="12.75" customHeight="1" x14ac:dyDescent="0.2">
      <c r="C482" s="98"/>
      <c r="D482" s="98"/>
      <c r="E482" s="96"/>
      <c r="F482" s="96"/>
      <c r="G482" s="97"/>
      <c r="H482" s="99"/>
      <c r="I482" s="99"/>
      <c r="J482" s="96"/>
      <c r="K482" s="96"/>
      <c r="L482" s="97"/>
      <c r="M482" s="99"/>
      <c r="N482" s="99"/>
      <c r="O482" s="96"/>
      <c r="P482" s="96"/>
    </row>
    <row r="483" spans="3:16" s="94" customFormat="1" ht="12.75" customHeight="1" x14ac:dyDescent="0.2">
      <c r="C483" s="98"/>
      <c r="D483" s="98"/>
      <c r="E483" s="96"/>
      <c r="F483" s="96"/>
      <c r="G483" s="97"/>
      <c r="H483" s="99"/>
      <c r="I483" s="99"/>
      <c r="J483" s="96"/>
      <c r="K483" s="96"/>
      <c r="L483" s="97"/>
      <c r="M483" s="99"/>
      <c r="N483" s="99"/>
      <c r="O483" s="96"/>
      <c r="P483" s="96"/>
    </row>
    <row r="484" spans="3:16" s="94" customFormat="1" ht="12.75" customHeight="1" x14ac:dyDescent="0.2">
      <c r="C484" s="98"/>
      <c r="D484" s="98"/>
      <c r="E484" s="96"/>
      <c r="F484" s="96"/>
      <c r="G484" s="97"/>
      <c r="H484" s="99"/>
      <c r="I484" s="99"/>
      <c r="J484" s="96"/>
      <c r="K484" s="96"/>
      <c r="L484" s="97"/>
      <c r="M484" s="99"/>
      <c r="N484" s="99"/>
      <c r="O484" s="96"/>
      <c r="P484" s="96"/>
    </row>
    <row r="485" spans="3:16" s="94" customFormat="1" ht="12.75" customHeight="1" x14ac:dyDescent="0.2">
      <c r="C485" s="98"/>
      <c r="D485" s="98"/>
      <c r="E485" s="96"/>
      <c r="F485" s="96"/>
      <c r="G485" s="97"/>
      <c r="H485" s="99"/>
      <c r="I485" s="99"/>
      <c r="J485" s="96"/>
      <c r="K485" s="96"/>
      <c r="L485" s="97"/>
      <c r="M485" s="99"/>
      <c r="N485" s="99"/>
      <c r="O485" s="96"/>
      <c r="P485" s="96"/>
    </row>
    <row r="486" spans="3:16" s="94" customFormat="1" ht="12.75" customHeight="1" x14ac:dyDescent="0.2">
      <c r="C486" s="98"/>
      <c r="D486" s="98"/>
      <c r="E486" s="96"/>
      <c r="F486" s="96"/>
      <c r="G486" s="97"/>
      <c r="H486" s="99"/>
      <c r="I486" s="99"/>
      <c r="J486" s="96"/>
      <c r="K486" s="96"/>
      <c r="L486" s="97"/>
      <c r="M486" s="99"/>
      <c r="N486" s="99"/>
      <c r="O486" s="96"/>
      <c r="P486" s="96"/>
    </row>
    <row r="487" spans="3:16" s="94" customFormat="1" ht="12.75" customHeight="1" x14ac:dyDescent="0.2">
      <c r="C487" s="98"/>
      <c r="D487" s="98"/>
      <c r="E487" s="96"/>
      <c r="F487" s="96"/>
      <c r="G487" s="97"/>
      <c r="H487" s="99"/>
      <c r="I487" s="99"/>
      <c r="J487" s="96"/>
      <c r="K487" s="96"/>
      <c r="L487" s="97"/>
      <c r="M487" s="99"/>
      <c r="N487" s="99"/>
      <c r="O487" s="96"/>
      <c r="P487" s="96"/>
    </row>
    <row r="488" spans="3:16" s="94" customFormat="1" ht="12.75" customHeight="1" x14ac:dyDescent="0.2">
      <c r="C488" s="98"/>
      <c r="D488" s="98"/>
      <c r="E488" s="96"/>
      <c r="F488" s="96"/>
      <c r="G488" s="97"/>
      <c r="H488" s="99"/>
      <c r="I488" s="99"/>
      <c r="J488" s="96"/>
      <c r="K488" s="96"/>
      <c r="L488" s="97"/>
      <c r="M488" s="99"/>
      <c r="N488" s="99"/>
      <c r="O488" s="96"/>
      <c r="P488" s="96"/>
    </row>
    <row r="489" spans="3:16" s="94" customFormat="1" ht="12.75" customHeight="1" x14ac:dyDescent="0.2">
      <c r="C489" s="98"/>
      <c r="D489" s="98"/>
      <c r="E489" s="96"/>
      <c r="F489" s="96"/>
      <c r="G489" s="97"/>
      <c r="H489" s="99"/>
      <c r="I489" s="99"/>
      <c r="J489" s="96"/>
      <c r="K489" s="96"/>
      <c r="L489" s="97"/>
      <c r="M489" s="99"/>
      <c r="N489" s="99"/>
      <c r="O489" s="96"/>
      <c r="P489" s="96"/>
    </row>
    <row r="490" spans="3:16" s="94" customFormat="1" ht="12.75" customHeight="1" x14ac:dyDescent="0.2">
      <c r="C490" s="98"/>
      <c r="D490" s="98"/>
      <c r="E490" s="96"/>
      <c r="F490" s="96"/>
      <c r="G490" s="97"/>
      <c r="H490" s="99"/>
      <c r="I490" s="99"/>
      <c r="J490" s="96"/>
      <c r="K490" s="96"/>
      <c r="L490" s="97"/>
      <c r="M490" s="99"/>
      <c r="N490" s="99"/>
      <c r="O490" s="96"/>
      <c r="P490" s="96"/>
    </row>
    <row r="491" spans="3:16" s="94" customFormat="1" ht="12.75" customHeight="1" x14ac:dyDescent="0.2">
      <c r="C491" s="98"/>
      <c r="D491" s="98"/>
      <c r="E491" s="96"/>
      <c r="F491" s="96"/>
      <c r="G491" s="97"/>
      <c r="H491" s="99"/>
      <c r="I491" s="99"/>
      <c r="J491" s="96"/>
      <c r="K491" s="96"/>
      <c r="L491" s="97"/>
      <c r="M491" s="99"/>
      <c r="N491" s="99"/>
      <c r="O491" s="96"/>
      <c r="P491" s="96"/>
    </row>
    <row r="492" spans="3:16" s="94" customFormat="1" ht="12.75" customHeight="1" x14ac:dyDescent="0.2">
      <c r="C492" s="98"/>
      <c r="D492" s="98"/>
      <c r="E492" s="96"/>
      <c r="F492" s="96"/>
      <c r="G492" s="97"/>
      <c r="H492" s="99"/>
      <c r="I492" s="99"/>
      <c r="J492" s="96"/>
      <c r="K492" s="96"/>
      <c r="L492" s="97"/>
      <c r="M492" s="99"/>
      <c r="N492" s="99"/>
      <c r="O492" s="96"/>
      <c r="P492" s="96"/>
    </row>
    <row r="493" spans="3:16" s="94" customFormat="1" ht="12.75" customHeight="1" x14ac:dyDescent="0.2">
      <c r="C493" s="98"/>
      <c r="D493" s="98"/>
      <c r="E493" s="96"/>
      <c r="F493" s="96"/>
      <c r="G493" s="97"/>
      <c r="H493" s="99"/>
      <c r="I493" s="99"/>
      <c r="J493" s="96"/>
      <c r="K493" s="96"/>
      <c r="L493" s="97"/>
      <c r="M493" s="99"/>
      <c r="N493" s="99"/>
      <c r="O493" s="96"/>
      <c r="P493" s="96"/>
    </row>
    <row r="494" spans="3:16" s="94" customFormat="1" ht="12.75" customHeight="1" x14ac:dyDescent="0.2">
      <c r="C494" s="98"/>
      <c r="D494" s="98"/>
      <c r="E494" s="96"/>
      <c r="F494" s="96"/>
      <c r="G494" s="97"/>
      <c r="H494" s="99"/>
      <c r="I494" s="99"/>
      <c r="J494" s="96"/>
      <c r="K494" s="96"/>
      <c r="L494" s="97"/>
      <c r="M494" s="99"/>
      <c r="N494" s="99"/>
      <c r="O494" s="96"/>
      <c r="P494" s="96"/>
    </row>
    <row r="495" spans="3:16" s="94" customFormat="1" ht="12.75" customHeight="1" x14ac:dyDescent="0.2">
      <c r="C495" s="98"/>
      <c r="D495" s="98"/>
      <c r="E495" s="96"/>
      <c r="F495" s="96"/>
      <c r="G495" s="97"/>
      <c r="H495" s="99"/>
      <c r="I495" s="99"/>
      <c r="J495" s="96"/>
      <c r="K495" s="96"/>
      <c r="L495" s="97"/>
      <c r="M495" s="99"/>
      <c r="N495" s="99"/>
      <c r="O495" s="96"/>
      <c r="P495" s="96"/>
    </row>
    <row r="496" spans="3:16" s="94" customFormat="1" ht="12.75" customHeight="1" x14ac:dyDescent="0.2">
      <c r="C496" s="98"/>
      <c r="D496" s="98"/>
      <c r="E496" s="96"/>
      <c r="F496" s="96"/>
      <c r="G496" s="97"/>
      <c r="H496" s="99"/>
      <c r="I496" s="99"/>
      <c r="J496" s="96"/>
      <c r="K496" s="96"/>
      <c r="L496" s="97"/>
      <c r="M496" s="99"/>
      <c r="N496" s="99"/>
      <c r="O496" s="96"/>
      <c r="P496" s="96"/>
    </row>
    <row r="497" spans="3:16" s="94" customFormat="1" ht="12.75" customHeight="1" x14ac:dyDescent="0.2">
      <c r="C497" s="98"/>
      <c r="D497" s="98"/>
      <c r="E497" s="96"/>
      <c r="F497" s="96"/>
      <c r="G497" s="97"/>
      <c r="H497" s="99"/>
      <c r="I497" s="99"/>
      <c r="J497" s="96"/>
      <c r="K497" s="96"/>
      <c r="L497" s="97"/>
      <c r="M497" s="99"/>
      <c r="N497" s="99"/>
      <c r="O497" s="96"/>
      <c r="P497" s="96"/>
    </row>
    <row r="498" spans="3:16" s="94" customFormat="1" ht="12.75" customHeight="1" x14ac:dyDescent="0.2">
      <c r="C498" s="98"/>
      <c r="D498" s="98"/>
      <c r="E498" s="96"/>
      <c r="F498" s="96"/>
      <c r="G498" s="97"/>
      <c r="H498" s="99"/>
      <c r="I498" s="99"/>
      <c r="J498" s="96"/>
      <c r="K498" s="96"/>
      <c r="L498" s="97"/>
      <c r="M498" s="99"/>
      <c r="N498" s="99"/>
      <c r="O498" s="96"/>
      <c r="P498" s="96"/>
    </row>
    <row r="499" spans="3:16" s="94" customFormat="1" ht="12.75" customHeight="1" x14ac:dyDescent="0.2">
      <c r="C499" s="98"/>
      <c r="D499" s="98"/>
      <c r="E499" s="96"/>
      <c r="F499" s="96"/>
      <c r="G499" s="97"/>
      <c r="H499" s="99"/>
      <c r="I499" s="99"/>
      <c r="J499" s="96"/>
      <c r="K499" s="96"/>
      <c r="L499" s="97"/>
      <c r="M499" s="99"/>
      <c r="N499" s="99"/>
      <c r="O499" s="96"/>
      <c r="P499" s="96"/>
    </row>
    <row r="500" spans="3:16" s="94" customFormat="1" ht="12.75" customHeight="1" x14ac:dyDescent="0.2">
      <c r="C500" s="98"/>
      <c r="D500" s="98"/>
      <c r="E500" s="96"/>
      <c r="F500" s="96"/>
      <c r="G500" s="97"/>
      <c r="H500" s="99"/>
      <c r="I500" s="99"/>
      <c r="J500" s="96"/>
      <c r="K500" s="96"/>
      <c r="L500" s="97"/>
      <c r="M500" s="99"/>
      <c r="N500" s="99"/>
      <c r="O500" s="96"/>
      <c r="P500" s="96"/>
    </row>
  </sheetData>
  <sortState ref="A159:C165">
    <sortCondition ref="A159:A165"/>
  </sortState>
  <phoneticPr fontId="0" type="noConversion"/>
  <printOptions horizontalCentered="1"/>
  <pageMargins left="0.39370078740157483" right="0.39370078740157483" top="0.59055118110236227" bottom="0.59055118110236227" header="0.51181102362204722" footer="0.39370078740157483"/>
  <pageSetup paperSize="9" scale="80" firstPageNumber="14"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02"/>
  <sheetViews>
    <sheetView workbookViewId="0"/>
  </sheetViews>
  <sheetFormatPr defaultRowHeight="12.75" x14ac:dyDescent="0.2"/>
  <cols>
    <col min="1" max="1" width="30.7109375" style="54" customWidth="1"/>
    <col min="2" max="2" width="22.7109375" style="54" customWidth="1"/>
    <col min="3" max="3" width="9.7109375" style="98" customWidth="1"/>
    <col min="4" max="5" width="11.7109375" style="98" customWidth="1"/>
    <col min="6" max="6" width="12.7109375" style="96" customWidth="1"/>
    <col min="7" max="7" width="2.5703125" style="97" customWidth="1"/>
    <col min="8" max="8" width="9.7109375" style="98" customWidth="1"/>
    <col min="9" max="10" width="11.7109375" style="98" customWidth="1"/>
    <col min="11" max="11" width="12.7109375" style="96" customWidth="1"/>
    <col min="12" max="256" width="9.140625" style="54"/>
    <col min="257" max="257" width="27.7109375" style="54" customWidth="1"/>
    <col min="258" max="258" width="20.7109375" style="54" customWidth="1"/>
    <col min="259" max="259" width="8.7109375" style="54" customWidth="1"/>
    <col min="260" max="262" width="10.7109375" style="54" customWidth="1"/>
    <col min="263" max="263" width="2.5703125" style="54" customWidth="1"/>
    <col min="264" max="264" width="8.7109375" style="54" customWidth="1"/>
    <col min="265" max="267" width="10.7109375" style="54" customWidth="1"/>
    <col min="268" max="512" width="9.140625" style="54"/>
    <col min="513" max="513" width="27.7109375" style="54" customWidth="1"/>
    <col min="514" max="514" width="20.7109375" style="54" customWidth="1"/>
    <col min="515" max="515" width="8.7109375" style="54" customWidth="1"/>
    <col min="516" max="518" width="10.7109375" style="54" customWidth="1"/>
    <col min="519" max="519" width="2.5703125" style="54" customWidth="1"/>
    <col min="520" max="520" width="8.7109375" style="54" customWidth="1"/>
    <col min="521" max="523" width="10.7109375" style="54" customWidth="1"/>
    <col min="524" max="768" width="9.140625" style="54"/>
    <col min="769" max="769" width="27.7109375" style="54" customWidth="1"/>
    <col min="770" max="770" width="20.7109375" style="54" customWidth="1"/>
    <col min="771" max="771" width="8.7109375" style="54" customWidth="1"/>
    <col min="772" max="774" width="10.7109375" style="54" customWidth="1"/>
    <col min="775" max="775" width="2.5703125" style="54" customWidth="1"/>
    <col min="776" max="776" width="8.7109375" style="54" customWidth="1"/>
    <col min="777" max="779" width="10.7109375" style="54" customWidth="1"/>
    <col min="780" max="1024" width="9.140625" style="54"/>
    <col min="1025" max="1025" width="27.7109375" style="54" customWidth="1"/>
    <col min="1026" max="1026" width="20.7109375" style="54" customWidth="1"/>
    <col min="1027" max="1027" width="8.7109375" style="54" customWidth="1"/>
    <col min="1028" max="1030" width="10.7109375" style="54" customWidth="1"/>
    <col min="1031" max="1031" width="2.5703125" style="54" customWidth="1"/>
    <col min="1032" max="1032" width="8.7109375" style="54" customWidth="1"/>
    <col min="1033" max="1035" width="10.7109375" style="54" customWidth="1"/>
    <col min="1036" max="1280" width="9.140625" style="54"/>
    <col min="1281" max="1281" width="27.7109375" style="54" customWidth="1"/>
    <col min="1282" max="1282" width="20.7109375" style="54" customWidth="1"/>
    <col min="1283" max="1283" width="8.7109375" style="54" customWidth="1"/>
    <col min="1284" max="1286" width="10.7109375" style="54" customWidth="1"/>
    <col min="1287" max="1287" width="2.5703125" style="54" customWidth="1"/>
    <col min="1288" max="1288" width="8.7109375" style="54" customWidth="1"/>
    <col min="1289" max="1291" width="10.7109375" style="54" customWidth="1"/>
    <col min="1292" max="1536" width="9.140625" style="54"/>
    <col min="1537" max="1537" width="27.7109375" style="54" customWidth="1"/>
    <col min="1538" max="1538" width="20.7109375" style="54" customWidth="1"/>
    <col min="1539" max="1539" width="8.7109375" style="54" customWidth="1"/>
    <col min="1540" max="1542" width="10.7109375" style="54" customWidth="1"/>
    <col min="1543" max="1543" width="2.5703125" style="54" customWidth="1"/>
    <col min="1544" max="1544" width="8.7109375" style="54" customWidth="1"/>
    <col min="1545" max="1547" width="10.7109375" style="54" customWidth="1"/>
    <col min="1548" max="1792" width="9.140625" style="54"/>
    <col min="1793" max="1793" width="27.7109375" style="54" customWidth="1"/>
    <col min="1794" max="1794" width="20.7109375" style="54" customWidth="1"/>
    <col min="1795" max="1795" width="8.7109375" style="54" customWidth="1"/>
    <col min="1796" max="1798" width="10.7109375" style="54" customWidth="1"/>
    <col min="1799" max="1799" width="2.5703125" style="54" customWidth="1"/>
    <col min="1800" max="1800" width="8.7109375" style="54" customWidth="1"/>
    <col min="1801" max="1803" width="10.7109375" style="54" customWidth="1"/>
    <col min="1804" max="2048" width="9.140625" style="54"/>
    <col min="2049" max="2049" width="27.7109375" style="54" customWidth="1"/>
    <col min="2050" max="2050" width="20.7109375" style="54" customWidth="1"/>
    <col min="2051" max="2051" width="8.7109375" style="54" customWidth="1"/>
    <col min="2052" max="2054" width="10.7109375" style="54" customWidth="1"/>
    <col min="2055" max="2055" width="2.5703125" style="54" customWidth="1"/>
    <col min="2056" max="2056" width="8.7109375" style="54" customWidth="1"/>
    <col min="2057" max="2059" width="10.7109375" style="54" customWidth="1"/>
    <col min="2060" max="2304" width="9.140625" style="54"/>
    <col min="2305" max="2305" width="27.7109375" style="54" customWidth="1"/>
    <col min="2306" max="2306" width="20.7109375" style="54" customWidth="1"/>
    <col min="2307" max="2307" width="8.7109375" style="54" customWidth="1"/>
    <col min="2308" max="2310" width="10.7109375" style="54" customWidth="1"/>
    <col min="2311" max="2311" width="2.5703125" style="54" customWidth="1"/>
    <col min="2312" max="2312" width="8.7109375" style="54" customWidth="1"/>
    <col min="2313" max="2315" width="10.7109375" style="54" customWidth="1"/>
    <col min="2316" max="2560" width="9.140625" style="54"/>
    <col min="2561" max="2561" width="27.7109375" style="54" customWidth="1"/>
    <col min="2562" max="2562" width="20.7109375" style="54" customWidth="1"/>
    <col min="2563" max="2563" width="8.7109375" style="54" customWidth="1"/>
    <col min="2564" max="2566" width="10.7109375" style="54" customWidth="1"/>
    <col min="2567" max="2567" width="2.5703125" style="54" customWidth="1"/>
    <col min="2568" max="2568" width="8.7109375" style="54" customWidth="1"/>
    <col min="2569" max="2571" width="10.7109375" style="54" customWidth="1"/>
    <col min="2572" max="2816" width="9.140625" style="54"/>
    <col min="2817" max="2817" width="27.7109375" style="54" customWidth="1"/>
    <col min="2818" max="2818" width="20.7109375" style="54" customWidth="1"/>
    <col min="2819" max="2819" width="8.7109375" style="54" customWidth="1"/>
    <col min="2820" max="2822" width="10.7109375" style="54" customWidth="1"/>
    <col min="2823" max="2823" width="2.5703125" style="54" customWidth="1"/>
    <col min="2824" max="2824" width="8.7109375" style="54" customWidth="1"/>
    <col min="2825" max="2827" width="10.7109375" style="54" customWidth="1"/>
    <col min="2828" max="3072" width="9.140625" style="54"/>
    <col min="3073" max="3073" width="27.7109375" style="54" customWidth="1"/>
    <col min="3074" max="3074" width="20.7109375" style="54" customWidth="1"/>
    <col min="3075" max="3075" width="8.7109375" style="54" customWidth="1"/>
    <col min="3076" max="3078" width="10.7109375" style="54" customWidth="1"/>
    <col min="3079" max="3079" width="2.5703125" style="54" customWidth="1"/>
    <col min="3080" max="3080" width="8.7109375" style="54" customWidth="1"/>
    <col min="3081" max="3083" width="10.7109375" style="54" customWidth="1"/>
    <col min="3084" max="3328" width="9.140625" style="54"/>
    <col min="3329" max="3329" width="27.7109375" style="54" customWidth="1"/>
    <col min="3330" max="3330" width="20.7109375" style="54" customWidth="1"/>
    <col min="3331" max="3331" width="8.7109375" style="54" customWidth="1"/>
    <col min="3332" max="3334" width="10.7109375" style="54" customWidth="1"/>
    <col min="3335" max="3335" width="2.5703125" style="54" customWidth="1"/>
    <col min="3336" max="3336" width="8.7109375" style="54" customWidth="1"/>
    <col min="3337" max="3339" width="10.7109375" style="54" customWidth="1"/>
    <col min="3340" max="3584" width="9.140625" style="54"/>
    <col min="3585" max="3585" width="27.7109375" style="54" customWidth="1"/>
    <col min="3586" max="3586" width="20.7109375" style="54" customWidth="1"/>
    <col min="3587" max="3587" width="8.7109375" style="54" customWidth="1"/>
    <col min="3588" max="3590" width="10.7109375" style="54" customWidth="1"/>
    <col min="3591" max="3591" width="2.5703125" style="54" customWidth="1"/>
    <col min="3592" max="3592" width="8.7109375" style="54" customWidth="1"/>
    <col min="3593" max="3595" width="10.7109375" style="54" customWidth="1"/>
    <col min="3596" max="3840" width="9.140625" style="54"/>
    <col min="3841" max="3841" width="27.7109375" style="54" customWidth="1"/>
    <col min="3842" max="3842" width="20.7109375" style="54" customWidth="1"/>
    <col min="3843" max="3843" width="8.7109375" style="54" customWidth="1"/>
    <col min="3844" max="3846" width="10.7109375" style="54" customWidth="1"/>
    <col min="3847" max="3847" width="2.5703125" style="54" customWidth="1"/>
    <col min="3848" max="3848" width="8.7109375" style="54" customWidth="1"/>
    <col min="3849" max="3851" width="10.7109375" style="54" customWidth="1"/>
    <col min="3852" max="4096" width="9.140625" style="54"/>
    <col min="4097" max="4097" width="27.7109375" style="54" customWidth="1"/>
    <col min="4098" max="4098" width="20.7109375" style="54" customWidth="1"/>
    <col min="4099" max="4099" width="8.7109375" style="54" customWidth="1"/>
    <col min="4100" max="4102" width="10.7109375" style="54" customWidth="1"/>
    <col min="4103" max="4103" width="2.5703125" style="54" customWidth="1"/>
    <col min="4104" max="4104" width="8.7109375" style="54" customWidth="1"/>
    <col min="4105" max="4107" width="10.7109375" style="54" customWidth="1"/>
    <col min="4108" max="4352" width="9.140625" style="54"/>
    <col min="4353" max="4353" width="27.7109375" style="54" customWidth="1"/>
    <col min="4354" max="4354" width="20.7109375" style="54" customWidth="1"/>
    <col min="4355" max="4355" width="8.7109375" style="54" customWidth="1"/>
    <col min="4356" max="4358" width="10.7109375" style="54" customWidth="1"/>
    <col min="4359" max="4359" width="2.5703125" style="54" customWidth="1"/>
    <col min="4360" max="4360" width="8.7109375" style="54" customWidth="1"/>
    <col min="4361" max="4363" width="10.7109375" style="54" customWidth="1"/>
    <col min="4364" max="4608" width="9.140625" style="54"/>
    <col min="4609" max="4609" width="27.7109375" style="54" customWidth="1"/>
    <col min="4610" max="4610" width="20.7109375" style="54" customWidth="1"/>
    <col min="4611" max="4611" width="8.7109375" style="54" customWidth="1"/>
    <col min="4612" max="4614" width="10.7109375" style="54" customWidth="1"/>
    <col min="4615" max="4615" width="2.5703125" style="54" customWidth="1"/>
    <col min="4616" max="4616" width="8.7109375" style="54" customWidth="1"/>
    <col min="4617" max="4619" width="10.7109375" style="54" customWidth="1"/>
    <col min="4620" max="4864" width="9.140625" style="54"/>
    <col min="4865" max="4865" width="27.7109375" style="54" customWidth="1"/>
    <col min="4866" max="4866" width="20.7109375" style="54" customWidth="1"/>
    <col min="4867" max="4867" width="8.7109375" style="54" customWidth="1"/>
    <col min="4868" max="4870" width="10.7109375" style="54" customWidth="1"/>
    <col min="4871" max="4871" width="2.5703125" style="54" customWidth="1"/>
    <col min="4872" max="4872" width="8.7109375" style="54" customWidth="1"/>
    <col min="4873" max="4875" width="10.7109375" style="54" customWidth="1"/>
    <col min="4876" max="5120" width="9.140625" style="54"/>
    <col min="5121" max="5121" width="27.7109375" style="54" customWidth="1"/>
    <col min="5122" max="5122" width="20.7109375" style="54" customWidth="1"/>
    <col min="5123" max="5123" width="8.7109375" style="54" customWidth="1"/>
    <col min="5124" max="5126" width="10.7109375" style="54" customWidth="1"/>
    <col min="5127" max="5127" width="2.5703125" style="54" customWidth="1"/>
    <col min="5128" max="5128" width="8.7109375" style="54" customWidth="1"/>
    <col min="5129" max="5131" width="10.7109375" style="54" customWidth="1"/>
    <col min="5132" max="5376" width="9.140625" style="54"/>
    <col min="5377" max="5377" width="27.7109375" style="54" customWidth="1"/>
    <col min="5378" max="5378" width="20.7109375" style="54" customWidth="1"/>
    <col min="5379" max="5379" width="8.7109375" style="54" customWidth="1"/>
    <col min="5380" max="5382" width="10.7109375" style="54" customWidth="1"/>
    <col min="5383" max="5383" width="2.5703125" style="54" customWidth="1"/>
    <col min="5384" max="5384" width="8.7109375" style="54" customWidth="1"/>
    <col min="5385" max="5387" width="10.7109375" style="54" customWidth="1"/>
    <col min="5388" max="5632" width="9.140625" style="54"/>
    <col min="5633" max="5633" width="27.7109375" style="54" customWidth="1"/>
    <col min="5634" max="5634" width="20.7109375" style="54" customWidth="1"/>
    <col min="5635" max="5635" width="8.7109375" style="54" customWidth="1"/>
    <col min="5636" max="5638" width="10.7109375" style="54" customWidth="1"/>
    <col min="5639" max="5639" width="2.5703125" style="54" customWidth="1"/>
    <col min="5640" max="5640" width="8.7109375" style="54" customWidth="1"/>
    <col min="5641" max="5643" width="10.7109375" style="54" customWidth="1"/>
    <col min="5644" max="5888" width="9.140625" style="54"/>
    <col min="5889" max="5889" width="27.7109375" style="54" customWidth="1"/>
    <col min="5890" max="5890" width="20.7109375" style="54" customWidth="1"/>
    <col min="5891" max="5891" width="8.7109375" style="54" customWidth="1"/>
    <col min="5892" max="5894" width="10.7109375" style="54" customWidth="1"/>
    <col min="5895" max="5895" width="2.5703125" style="54" customWidth="1"/>
    <col min="5896" max="5896" width="8.7109375" style="54" customWidth="1"/>
    <col min="5897" max="5899" width="10.7109375" style="54" customWidth="1"/>
    <col min="5900" max="6144" width="9.140625" style="54"/>
    <col min="6145" max="6145" width="27.7109375" style="54" customWidth="1"/>
    <col min="6146" max="6146" width="20.7109375" style="54" customWidth="1"/>
    <col min="6147" max="6147" width="8.7109375" style="54" customWidth="1"/>
    <col min="6148" max="6150" width="10.7109375" style="54" customWidth="1"/>
    <col min="6151" max="6151" width="2.5703125" style="54" customWidth="1"/>
    <col min="6152" max="6152" width="8.7109375" style="54" customWidth="1"/>
    <col min="6153" max="6155" width="10.7109375" style="54" customWidth="1"/>
    <col min="6156" max="6400" width="9.140625" style="54"/>
    <col min="6401" max="6401" width="27.7109375" style="54" customWidth="1"/>
    <col min="6402" max="6402" width="20.7109375" style="54" customWidth="1"/>
    <col min="6403" max="6403" width="8.7109375" style="54" customWidth="1"/>
    <col min="6404" max="6406" width="10.7109375" style="54" customWidth="1"/>
    <col min="6407" max="6407" width="2.5703125" style="54" customWidth="1"/>
    <col min="6408" max="6408" width="8.7109375" style="54" customWidth="1"/>
    <col min="6409" max="6411" width="10.7109375" style="54" customWidth="1"/>
    <col min="6412" max="6656" width="9.140625" style="54"/>
    <col min="6657" max="6657" width="27.7109375" style="54" customWidth="1"/>
    <col min="6658" max="6658" width="20.7109375" style="54" customWidth="1"/>
    <col min="6659" max="6659" width="8.7109375" style="54" customWidth="1"/>
    <col min="6660" max="6662" width="10.7109375" style="54" customWidth="1"/>
    <col min="6663" max="6663" width="2.5703125" style="54" customWidth="1"/>
    <col min="6664" max="6664" width="8.7109375" style="54" customWidth="1"/>
    <col min="6665" max="6667" width="10.7109375" style="54" customWidth="1"/>
    <col min="6668" max="6912" width="9.140625" style="54"/>
    <col min="6913" max="6913" width="27.7109375" style="54" customWidth="1"/>
    <col min="6914" max="6914" width="20.7109375" style="54" customWidth="1"/>
    <col min="6915" max="6915" width="8.7109375" style="54" customWidth="1"/>
    <col min="6916" max="6918" width="10.7109375" style="54" customWidth="1"/>
    <col min="6919" max="6919" width="2.5703125" style="54" customWidth="1"/>
    <col min="6920" max="6920" width="8.7109375" style="54" customWidth="1"/>
    <col min="6921" max="6923" width="10.7109375" style="54" customWidth="1"/>
    <col min="6924" max="7168" width="9.140625" style="54"/>
    <col min="7169" max="7169" width="27.7109375" style="54" customWidth="1"/>
    <col min="7170" max="7170" width="20.7109375" style="54" customWidth="1"/>
    <col min="7171" max="7171" width="8.7109375" style="54" customWidth="1"/>
    <col min="7172" max="7174" width="10.7109375" style="54" customWidth="1"/>
    <col min="7175" max="7175" width="2.5703125" style="54" customWidth="1"/>
    <col min="7176" max="7176" width="8.7109375" style="54" customWidth="1"/>
    <col min="7177" max="7179" width="10.7109375" style="54" customWidth="1"/>
    <col min="7180" max="7424" width="9.140625" style="54"/>
    <col min="7425" max="7425" width="27.7109375" style="54" customWidth="1"/>
    <col min="7426" max="7426" width="20.7109375" style="54" customWidth="1"/>
    <col min="7427" max="7427" width="8.7109375" style="54" customWidth="1"/>
    <col min="7428" max="7430" width="10.7109375" style="54" customWidth="1"/>
    <col min="7431" max="7431" width="2.5703125" style="54" customWidth="1"/>
    <col min="7432" max="7432" width="8.7109375" style="54" customWidth="1"/>
    <col min="7433" max="7435" width="10.7109375" style="54" customWidth="1"/>
    <col min="7436" max="7680" width="9.140625" style="54"/>
    <col min="7681" max="7681" width="27.7109375" style="54" customWidth="1"/>
    <col min="7682" max="7682" width="20.7109375" style="54" customWidth="1"/>
    <col min="7683" max="7683" width="8.7109375" style="54" customWidth="1"/>
    <col min="7684" max="7686" width="10.7109375" style="54" customWidth="1"/>
    <col min="7687" max="7687" width="2.5703125" style="54" customWidth="1"/>
    <col min="7688" max="7688" width="8.7109375" style="54" customWidth="1"/>
    <col min="7689" max="7691" width="10.7109375" style="54" customWidth="1"/>
    <col min="7692" max="7936" width="9.140625" style="54"/>
    <col min="7937" max="7937" width="27.7109375" style="54" customWidth="1"/>
    <col min="7938" max="7938" width="20.7109375" style="54" customWidth="1"/>
    <col min="7939" max="7939" width="8.7109375" style="54" customWidth="1"/>
    <col min="7940" max="7942" width="10.7109375" style="54" customWidth="1"/>
    <col min="7943" max="7943" width="2.5703125" style="54" customWidth="1"/>
    <col min="7944" max="7944" width="8.7109375" style="54" customWidth="1"/>
    <col min="7945" max="7947" width="10.7109375" style="54" customWidth="1"/>
    <col min="7948" max="8192" width="9.140625" style="54"/>
    <col min="8193" max="8193" width="27.7109375" style="54" customWidth="1"/>
    <col min="8194" max="8194" width="20.7109375" style="54" customWidth="1"/>
    <col min="8195" max="8195" width="8.7109375" style="54" customWidth="1"/>
    <col min="8196" max="8198" width="10.7109375" style="54" customWidth="1"/>
    <col min="8199" max="8199" width="2.5703125" style="54" customWidth="1"/>
    <col min="8200" max="8200" width="8.7109375" style="54" customWidth="1"/>
    <col min="8201" max="8203" width="10.7109375" style="54" customWidth="1"/>
    <col min="8204" max="8448" width="9.140625" style="54"/>
    <col min="8449" max="8449" width="27.7109375" style="54" customWidth="1"/>
    <col min="8450" max="8450" width="20.7109375" style="54" customWidth="1"/>
    <col min="8451" max="8451" width="8.7109375" style="54" customWidth="1"/>
    <col min="8452" max="8454" width="10.7109375" style="54" customWidth="1"/>
    <col min="8455" max="8455" width="2.5703125" style="54" customWidth="1"/>
    <col min="8456" max="8456" width="8.7109375" style="54" customWidth="1"/>
    <col min="8457" max="8459" width="10.7109375" style="54" customWidth="1"/>
    <col min="8460" max="8704" width="9.140625" style="54"/>
    <col min="8705" max="8705" width="27.7109375" style="54" customWidth="1"/>
    <col min="8706" max="8706" width="20.7109375" style="54" customWidth="1"/>
    <col min="8707" max="8707" width="8.7109375" style="54" customWidth="1"/>
    <col min="8708" max="8710" width="10.7109375" style="54" customWidth="1"/>
    <col min="8711" max="8711" width="2.5703125" style="54" customWidth="1"/>
    <col min="8712" max="8712" width="8.7109375" style="54" customWidth="1"/>
    <col min="8713" max="8715" width="10.7109375" style="54" customWidth="1"/>
    <col min="8716" max="8960" width="9.140625" style="54"/>
    <col min="8961" max="8961" width="27.7109375" style="54" customWidth="1"/>
    <col min="8962" max="8962" width="20.7109375" style="54" customWidth="1"/>
    <col min="8963" max="8963" width="8.7109375" style="54" customWidth="1"/>
    <col min="8964" max="8966" width="10.7109375" style="54" customWidth="1"/>
    <col min="8967" max="8967" width="2.5703125" style="54" customWidth="1"/>
    <col min="8968" max="8968" width="8.7109375" style="54" customWidth="1"/>
    <col min="8969" max="8971" width="10.7109375" style="54" customWidth="1"/>
    <col min="8972" max="9216" width="9.140625" style="54"/>
    <col min="9217" max="9217" width="27.7109375" style="54" customWidth="1"/>
    <col min="9218" max="9218" width="20.7109375" style="54" customWidth="1"/>
    <col min="9219" max="9219" width="8.7109375" style="54" customWidth="1"/>
    <col min="9220" max="9222" width="10.7109375" style="54" customWidth="1"/>
    <col min="9223" max="9223" width="2.5703125" style="54" customWidth="1"/>
    <col min="9224" max="9224" width="8.7109375" style="54" customWidth="1"/>
    <col min="9225" max="9227" width="10.7109375" style="54" customWidth="1"/>
    <col min="9228" max="9472" width="9.140625" style="54"/>
    <col min="9473" max="9473" width="27.7109375" style="54" customWidth="1"/>
    <col min="9474" max="9474" width="20.7109375" style="54" customWidth="1"/>
    <col min="9475" max="9475" width="8.7109375" style="54" customWidth="1"/>
    <col min="9476" max="9478" width="10.7109375" style="54" customWidth="1"/>
    <col min="9479" max="9479" width="2.5703125" style="54" customWidth="1"/>
    <col min="9480" max="9480" width="8.7109375" style="54" customWidth="1"/>
    <col min="9481" max="9483" width="10.7109375" style="54" customWidth="1"/>
    <col min="9484" max="9728" width="9.140625" style="54"/>
    <col min="9729" max="9729" width="27.7109375" style="54" customWidth="1"/>
    <col min="9730" max="9730" width="20.7109375" style="54" customWidth="1"/>
    <col min="9731" max="9731" width="8.7109375" style="54" customWidth="1"/>
    <col min="9732" max="9734" width="10.7109375" style="54" customWidth="1"/>
    <col min="9735" max="9735" width="2.5703125" style="54" customWidth="1"/>
    <col min="9736" max="9736" width="8.7109375" style="54" customWidth="1"/>
    <col min="9737" max="9739" width="10.7109375" style="54" customWidth="1"/>
    <col min="9740" max="9984" width="9.140625" style="54"/>
    <col min="9985" max="9985" width="27.7109375" style="54" customWidth="1"/>
    <col min="9986" max="9986" width="20.7109375" style="54" customWidth="1"/>
    <col min="9987" max="9987" width="8.7109375" style="54" customWidth="1"/>
    <col min="9988" max="9990" width="10.7109375" style="54" customWidth="1"/>
    <col min="9991" max="9991" width="2.5703125" style="54" customWidth="1"/>
    <col min="9992" max="9992" width="8.7109375" style="54" customWidth="1"/>
    <col min="9993" max="9995" width="10.7109375" style="54" customWidth="1"/>
    <col min="9996" max="10240" width="9.140625" style="54"/>
    <col min="10241" max="10241" width="27.7109375" style="54" customWidth="1"/>
    <col min="10242" max="10242" width="20.7109375" style="54" customWidth="1"/>
    <col min="10243" max="10243" width="8.7109375" style="54" customWidth="1"/>
    <col min="10244" max="10246" width="10.7109375" style="54" customWidth="1"/>
    <col min="10247" max="10247" width="2.5703125" style="54" customWidth="1"/>
    <col min="10248" max="10248" width="8.7109375" style="54" customWidth="1"/>
    <col min="10249" max="10251" width="10.7109375" style="54" customWidth="1"/>
    <col min="10252" max="10496" width="9.140625" style="54"/>
    <col min="10497" max="10497" width="27.7109375" style="54" customWidth="1"/>
    <col min="10498" max="10498" width="20.7109375" style="54" customWidth="1"/>
    <col min="10499" max="10499" width="8.7109375" style="54" customWidth="1"/>
    <col min="10500" max="10502" width="10.7109375" style="54" customWidth="1"/>
    <col min="10503" max="10503" width="2.5703125" style="54" customWidth="1"/>
    <col min="10504" max="10504" width="8.7109375" style="54" customWidth="1"/>
    <col min="10505" max="10507" width="10.7109375" style="54" customWidth="1"/>
    <col min="10508" max="10752" width="9.140625" style="54"/>
    <col min="10753" max="10753" width="27.7109375" style="54" customWidth="1"/>
    <col min="10754" max="10754" width="20.7109375" style="54" customWidth="1"/>
    <col min="10755" max="10755" width="8.7109375" style="54" customWidth="1"/>
    <col min="10756" max="10758" width="10.7109375" style="54" customWidth="1"/>
    <col min="10759" max="10759" width="2.5703125" style="54" customWidth="1"/>
    <col min="10760" max="10760" width="8.7109375" style="54" customWidth="1"/>
    <col min="10761" max="10763" width="10.7109375" style="54" customWidth="1"/>
    <col min="10764" max="11008" width="9.140625" style="54"/>
    <col min="11009" max="11009" width="27.7109375" style="54" customWidth="1"/>
    <col min="11010" max="11010" width="20.7109375" style="54" customWidth="1"/>
    <col min="11011" max="11011" width="8.7109375" style="54" customWidth="1"/>
    <col min="11012" max="11014" width="10.7109375" style="54" customWidth="1"/>
    <col min="11015" max="11015" width="2.5703125" style="54" customWidth="1"/>
    <col min="11016" max="11016" width="8.7109375" style="54" customWidth="1"/>
    <col min="11017" max="11019" width="10.7109375" style="54" customWidth="1"/>
    <col min="11020" max="11264" width="9.140625" style="54"/>
    <col min="11265" max="11265" width="27.7109375" style="54" customWidth="1"/>
    <col min="11266" max="11266" width="20.7109375" style="54" customWidth="1"/>
    <col min="11267" max="11267" width="8.7109375" style="54" customWidth="1"/>
    <col min="11268" max="11270" width="10.7109375" style="54" customWidth="1"/>
    <col min="11271" max="11271" width="2.5703125" style="54" customWidth="1"/>
    <col min="11272" max="11272" width="8.7109375" style="54" customWidth="1"/>
    <col min="11273" max="11275" width="10.7109375" style="54" customWidth="1"/>
    <col min="11276" max="11520" width="9.140625" style="54"/>
    <col min="11521" max="11521" width="27.7109375" style="54" customWidth="1"/>
    <col min="11522" max="11522" width="20.7109375" style="54" customWidth="1"/>
    <col min="11523" max="11523" width="8.7109375" style="54" customWidth="1"/>
    <col min="11524" max="11526" width="10.7109375" style="54" customWidth="1"/>
    <col min="11527" max="11527" width="2.5703125" style="54" customWidth="1"/>
    <col min="11528" max="11528" width="8.7109375" style="54" customWidth="1"/>
    <col min="11529" max="11531" width="10.7109375" style="54" customWidth="1"/>
    <col min="11532" max="11776" width="9.140625" style="54"/>
    <col min="11777" max="11777" width="27.7109375" style="54" customWidth="1"/>
    <col min="11778" max="11778" width="20.7109375" style="54" customWidth="1"/>
    <col min="11779" max="11779" width="8.7109375" style="54" customWidth="1"/>
    <col min="11780" max="11782" width="10.7109375" style="54" customWidth="1"/>
    <col min="11783" max="11783" width="2.5703125" style="54" customWidth="1"/>
    <col min="11784" max="11784" width="8.7109375" style="54" customWidth="1"/>
    <col min="11785" max="11787" width="10.7109375" style="54" customWidth="1"/>
    <col min="11788" max="12032" width="9.140625" style="54"/>
    <col min="12033" max="12033" width="27.7109375" style="54" customWidth="1"/>
    <col min="12034" max="12034" width="20.7109375" style="54" customWidth="1"/>
    <col min="12035" max="12035" width="8.7109375" style="54" customWidth="1"/>
    <col min="12036" max="12038" width="10.7109375" style="54" customWidth="1"/>
    <col min="12039" max="12039" width="2.5703125" style="54" customWidth="1"/>
    <col min="12040" max="12040" width="8.7109375" style="54" customWidth="1"/>
    <col min="12041" max="12043" width="10.7109375" style="54" customWidth="1"/>
    <col min="12044" max="12288" width="9.140625" style="54"/>
    <col min="12289" max="12289" width="27.7109375" style="54" customWidth="1"/>
    <col min="12290" max="12290" width="20.7109375" style="54" customWidth="1"/>
    <col min="12291" max="12291" width="8.7109375" style="54" customWidth="1"/>
    <col min="12292" max="12294" width="10.7109375" style="54" customWidth="1"/>
    <col min="12295" max="12295" width="2.5703125" style="54" customWidth="1"/>
    <col min="12296" max="12296" width="8.7109375" style="54" customWidth="1"/>
    <col min="12297" max="12299" width="10.7109375" style="54" customWidth="1"/>
    <col min="12300" max="12544" width="9.140625" style="54"/>
    <col min="12545" max="12545" width="27.7109375" style="54" customWidth="1"/>
    <col min="12546" max="12546" width="20.7109375" style="54" customWidth="1"/>
    <col min="12547" max="12547" width="8.7109375" style="54" customWidth="1"/>
    <col min="12548" max="12550" width="10.7109375" style="54" customWidth="1"/>
    <col min="12551" max="12551" width="2.5703125" style="54" customWidth="1"/>
    <col min="12552" max="12552" width="8.7109375" style="54" customWidth="1"/>
    <col min="12553" max="12555" width="10.7109375" style="54" customWidth="1"/>
    <col min="12556" max="12800" width="9.140625" style="54"/>
    <col min="12801" max="12801" width="27.7109375" style="54" customWidth="1"/>
    <col min="12802" max="12802" width="20.7109375" style="54" customWidth="1"/>
    <col min="12803" max="12803" width="8.7109375" style="54" customWidth="1"/>
    <col min="12804" max="12806" width="10.7109375" style="54" customWidth="1"/>
    <col min="12807" max="12807" width="2.5703125" style="54" customWidth="1"/>
    <col min="12808" max="12808" width="8.7109375" style="54" customWidth="1"/>
    <col min="12809" max="12811" width="10.7109375" style="54" customWidth="1"/>
    <col min="12812" max="13056" width="9.140625" style="54"/>
    <col min="13057" max="13057" width="27.7109375" style="54" customWidth="1"/>
    <col min="13058" max="13058" width="20.7109375" style="54" customWidth="1"/>
    <col min="13059" max="13059" width="8.7109375" style="54" customWidth="1"/>
    <col min="13060" max="13062" width="10.7109375" style="54" customWidth="1"/>
    <col min="13063" max="13063" width="2.5703125" style="54" customWidth="1"/>
    <col min="13064" max="13064" width="8.7109375" style="54" customWidth="1"/>
    <col min="13065" max="13067" width="10.7109375" style="54" customWidth="1"/>
    <col min="13068" max="13312" width="9.140625" style="54"/>
    <col min="13313" max="13313" width="27.7109375" style="54" customWidth="1"/>
    <col min="13314" max="13314" width="20.7109375" style="54" customWidth="1"/>
    <col min="13315" max="13315" width="8.7109375" style="54" customWidth="1"/>
    <col min="13316" max="13318" width="10.7109375" style="54" customWidth="1"/>
    <col min="13319" max="13319" width="2.5703125" style="54" customWidth="1"/>
    <col min="13320" max="13320" width="8.7109375" style="54" customWidth="1"/>
    <col min="13321" max="13323" width="10.7109375" style="54" customWidth="1"/>
    <col min="13324" max="13568" width="9.140625" style="54"/>
    <col min="13569" max="13569" width="27.7109375" style="54" customWidth="1"/>
    <col min="13570" max="13570" width="20.7109375" style="54" customWidth="1"/>
    <col min="13571" max="13571" width="8.7109375" style="54" customWidth="1"/>
    <col min="13572" max="13574" width="10.7109375" style="54" customWidth="1"/>
    <col min="13575" max="13575" width="2.5703125" style="54" customWidth="1"/>
    <col min="13576" max="13576" width="8.7109375" style="54" customWidth="1"/>
    <col min="13577" max="13579" width="10.7109375" style="54" customWidth="1"/>
    <col min="13580" max="13824" width="9.140625" style="54"/>
    <col min="13825" max="13825" width="27.7109375" style="54" customWidth="1"/>
    <col min="13826" max="13826" width="20.7109375" style="54" customWidth="1"/>
    <col min="13827" max="13827" width="8.7109375" style="54" customWidth="1"/>
    <col min="13828" max="13830" width="10.7109375" style="54" customWidth="1"/>
    <col min="13831" max="13831" width="2.5703125" style="54" customWidth="1"/>
    <col min="13832" max="13832" width="8.7109375" style="54" customWidth="1"/>
    <col min="13833" max="13835" width="10.7109375" style="54" customWidth="1"/>
    <col min="13836" max="14080" width="9.140625" style="54"/>
    <col min="14081" max="14081" width="27.7109375" style="54" customWidth="1"/>
    <col min="14082" max="14082" width="20.7109375" style="54" customWidth="1"/>
    <col min="14083" max="14083" width="8.7109375" style="54" customWidth="1"/>
    <col min="14084" max="14086" width="10.7109375" style="54" customWidth="1"/>
    <col min="14087" max="14087" width="2.5703125" style="54" customWidth="1"/>
    <col min="14088" max="14088" width="8.7109375" style="54" customWidth="1"/>
    <col min="14089" max="14091" width="10.7109375" style="54" customWidth="1"/>
    <col min="14092" max="14336" width="9.140625" style="54"/>
    <col min="14337" max="14337" width="27.7109375" style="54" customWidth="1"/>
    <col min="14338" max="14338" width="20.7109375" style="54" customWidth="1"/>
    <col min="14339" max="14339" width="8.7109375" style="54" customWidth="1"/>
    <col min="14340" max="14342" width="10.7109375" style="54" customWidth="1"/>
    <col min="14343" max="14343" width="2.5703125" style="54" customWidth="1"/>
    <col min="14344" max="14344" width="8.7109375" style="54" customWidth="1"/>
    <col min="14345" max="14347" width="10.7109375" style="54" customWidth="1"/>
    <col min="14348" max="14592" width="9.140625" style="54"/>
    <col min="14593" max="14593" width="27.7109375" style="54" customWidth="1"/>
    <col min="14594" max="14594" width="20.7109375" style="54" customWidth="1"/>
    <col min="14595" max="14595" width="8.7109375" style="54" customWidth="1"/>
    <col min="14596" max="14598" width="10.7109375" style="54" customWidth="1"/>
    <col min="14599" max="14599" width="2.5703125" style="54" customWidth="1"/>
    <col min="14600" max="14600" width="8.7109375" style="54" customWidth="1"/>
    <col min="14601" max="14603" width="10.7109375" style="54" customWidth="1"/>
    <col min="14604" max="14848" width="9.140625" style="54"/>
    <col min="14849" max="14849" width="27.7109375" style="54" customWidth="1"/>
    <col min="14850" max="14850" width="20.7109375" style="54" customWidth="1"/>
    <col min="14851" max="14851" width="8.7109375" style="54" customWidth="1"/>
    <col min="14852" max="14854" width="10.7109375" style="54" customWidth="1"/>
    <col min="14855" max="14855" width="2.5703125" style="54" customWidth="1"/>
    <col min="14856" max="14856" width="8.7109375" style="54" customWidth="1"/>
    <col min="14857" max="14859" width="10.7109375" style="54" customWidth="1"/>
    <col min="14860" max="15104" width="9.140625" style="54"/>
    <col min="15105" max="15105" width="27.7109375" style="54" customWidth="1"/>
    <col min="15106" max="15106" width="20.7109375" style="54" customWidth="1"/>
    <col min="15107" max="15107" width="8.7109375" style="54" customWidth="1"/>
    <col min="15108" max="15110" width="10.7109375" style="54" customWidth="1"/>
    <col min="15111" max="15111" width="2.5703125" style="54" customWidth="1"/>
    <col min="15112" max="15112" width="8.7109375" style="54" customWidth="1"/>
    <col min="15113" max="15115" width="10.7109375" style="54" customWidth="1"/>
    <col min="15116" max="15360" width="9.140625" style="54"/>
    <col min="15361" max="15361" width="27.7109375" style="54" customWidth="1"/>
    <col min="15362" max="15362" width="20.7109375" style="54" customWidth="1"/>
    <col min="15363" max="15363" width="8.7109375" style="54" customWidth="1"/>
    <col min="15364" max="15366" width="10.7109375" style="54" customWidth="1"/>
    <col min="15367" max="15367" width="2.5703125" style="54" customWidth="1"/>
    <col min="15368" max="15368" width="8.7109375" style="54" customWidth="1"/>
    <col min="15369" max="15371" width="10.7109375" style="54" customWidth="1"/>
    <col min="15372" max="15616" width="9.140625" style="54"/>
    <col min="15617" max="15617" width="27.7109375" style="54" customWidth="1"/>
    <col min="15618" max="15618" width="20.7109375" style="54" customWidth="1"/>
    <col min="15619" max="15619" width="8.7109375" style="54" customWidth="1"/>
    <col min="15620" max="15622" width="10.7109375" style="54" customWidth="1"/>
    <col min="15623" max="15623" width="2.5703125" style="54" customWidth="1"/>
    <col min="15624" max="15624" width="8.7109375" style="54" customWidth="1"/>
    <col min="15625" max="15627" width="10.7109375" style="54" customWidth="1"/>
    <col min="15628" max="15872" width="9.140625" style="54"/>
    <col min="15873" max="15873" width="27.7109375" style="54" customWidth="1"/>
    <col min="15874" max="15874" width="20.7109375" style="54" customWidth="1"/>
    <col min="15875" max="15875" width="8.7109375" style="54" customWidth="1"/>
    <col min="15876" max="15878" width="10.7109375" style="54" customWidth="1"/>
    <col min="15879" max="15879" width="2.5703125" style="54" customWidth="1"/>
    <col min="15880" max="15880" width="8.7109375" style="54" customWidth="1"/>
    <col min="15881" max="15883" width="10.7109375" style="54" customWidth="1"/>
    <col min="15884" max="16128" width="9.140625" style="54"/>
    <col min="16129" max="16129" width="27.7109375" style="54" customWidth="1"/>
    <col min="16130" max="16130" width="20.7109375" style="54" customWidth="1"/>
    <col min="16131" max="16131" width="8.7109375" style="54" customWidth="1"/>
    <col min="16132" max="16134" width="10.7109375" style="54" customWidth="1"/>
    <col min="16135" max="16135" width="2.5703125" style="54" customWidth="1"/>
    <col min="16136" max="16136" width="8.7109375" style="54" customWidth="1"/>
    <col min="16137" max="16139" width="10.7109375" style="54" customWidth="1"/>
    <col min="16140" max="16384" width="9.140625" style="54"/>
  </cols>
  <sheetData>
    <row r="1" spans="1:11" ht="22.5" customHeight="1" thickBot="1" x14ac:dyDescent="0.25">
      <c r="A1" s="30" t="s">
        <v>413</v>
      </c>
      <c r="B1" s="119"/>
      <c r="C1" s="158"/>
      <c r="D1" s="158"/>
      <c r="E1" s="158"/>
      <c r="F1" s="120"/>
      <c r="G1" s="159"/>
      <c r="H1" s="158"/>
      <c r="I1" s="158"/>
      <c r="J1" s="158"/>
      <c r="K1" s="120"/>
    </row>
    <row r="2" spans="1:11" s="106" customFormat="1" ht="15" customHeight="1" x14ac:dyDescent="0.2">
      <c r="A2" s="115"/>
      <c r="B2" s="115"/>
      <c r="C2" s="148" t="s">
        <v>6</v>
      </c>
      <c r="D2" s="148"/>
      <c r="E2" s="148"/>
      <c r="F2" s="149"/>
      <c r="G2" s="150"/>
      <c r="H2" s="148" t="s">
        <v>7</v>
      </c>
      <c r="I2" s="148"/>
      <c r="J2" s="148"/>
      <c r="K2" s="149"/>
    </row>
    <row r="3" spans="1:11" s="106" customFormat="1" ht="15" customHeight="1" x14ac:dyDescent="0.2">
      <c r="A3" s="106" t="s">
        <v>71</v>
      </c>
      <c r="B3" s="106" t="s">
        <v>72</v>
      </c>
      <c r="C3" s="151" t="s">
        <v>73</v>
      </c>
      <c r="D3" s="151" t="s">
        <v>74</v>
      </c>
      <c r="E3" s="151" t="s">
        <v>75</v>
      </c>
      <c r="F3" s="152" t="s">
        <v>76</v>
      </c>
      <c r="G3" s="140"/>
      <c r="H3" s="151" t="s">
        <v>73</v>
      </c>
      <c r="I3" s="151" t="s">
        <v>74</v>
      </c>
      <c r="J3" s="151" t="s">
        <v>75</v>
      </c>
      <c r="K3" s="152" t="s">
        <v>76</v>
      </c>
    </row>
    <row r="4" spans="1:11" s="106" customFormat="1" ht="15" customHeight="1" thickBot="1" x14ac:dyDescent="0.25">
      <c r="A4" s="70"/>
      <c r="B4" s="70"/>
      <c r="C4" s="144" t="s">
        <v>77</v>
      </c>
      <c r="D4" s="144" t="s">
        <v>78</v>
      </c>
      <c r="E4" s="144" t="s">
        <v>79</v>
      </c>
      <c r="F4" s="118" t="s">
        <v>80</v>
      </c>
      <c r="G4" s="71"/>
      <c r="H4" s="144" t="s">
        <v>77</v>
      </c>
      <c r="I4" s="144" t="s">
        <v>78</v>
      </c>
      <c r="J4" s="144" t="s">
        <v>79</v>
      </c>
      <c r="K4" s="118" t="s">
        <v>80</v>
      </c>
    </row>
    <row r="5" spans="1:11" s="106" customFormat="1" ht="6" customHeight="1" x14ac:dyDescent="0.2">
      <c r="A5" s="73"/>
      <c r="B5" s="73"/>
      <c r="C5" s="160"/>
      <c r="D5" s="160"/>
      <c r="E5" s="160"/>
      <c r="F5" s="121"/>
      <c r="G5" s="161"/>
      <c r="H5" s="160"/>
      <c r="I5" s="160"/>
      <c r="J5" s="160"/>
      <c r="K5" s="121"/>
    </row>
    <row r="6" spans="1:11" x14ac:dyDescent="0.2">
      <c r="A6" s="54" t="s">
        <v>343</v>
      </c>
      <c r="B6" s="54" t="s">
        <v>82</v>
      </c>
      <c r="C6" s="98">
        <v>97</v>
      </c>
      <c r="D6" s="98">
        <v>802</v>
      </c>
      <c r="E6" s="98">
        <v>19248</v>
      </c>
      <c r="F6" s="96">
        <v>4.1666666666666661</v>
      </c>
      <c r="H6" s="98">
        <v>97</v>
      </c>
      <c r="I6" s="98">
        <v>957</v>
      </c>
      <c r="J6" s="98">
        <v>17900</v>
      </c>
      <c r="K6" s="96">
        <v>5.3463687150837993</v>
      </c>
    </row>
    <row r="7" spans="1:11" x14ac:dyDescent="0.2">
      <c r="A7" s="54" t="s">
        <v>83</v>
      </c>
      <c r="B7" s="54" t="s">
        <v>84</v>
      </c>
      <c r="C7" s="98">
        <v>144</v>
      </c>
      <c r="D7" s="98" t="s">
        <v>69</v>
      </c>
      <c r="E7" s="98" t="s">
        <v>69</v>
      </c>
      <c r="F7" s="96" t="s">
        <v>69</v>
      </c>
      <c r="H7" s="98">
        <v>55</v>
      </c>
      <c r="I7" s="98" t="s">
        <v>69</v>
      </c>
      <c r="J7" s="98" t="s">
        <v>69</v>
      </c>
      <c r="K7" s="96" t="s">
        <v>69</v>
      </c>
    </row>
    <row r="8" spans="1:11" x14ac:dyDescent="0.2">
      <c r="B8" s="54" t="s">
        <v>88</v>
      </c>
      <c r="C8" s="98" t="s">
        <v>70</v>
      </c>
      <c r="D8" s="98" t="s">
        <v>69</v>
      </c>
      <c r="E8" s="98" t="s">
        <v>69</v>
      </c>
      <c r="F8" s="96" t="s">
        <v>69</v>
      </c>
      <c r="H8" s="98">
        <v>89</v>
      </c>
      <c r="I8" s="98" t="s">
        <v>69</v>
      </c>
      <c r="J8" s="98" t="s">
        <v>69</v>
      </c>
      <c r="K8" s="96" t="s">
        <v>69</v>
      </c>
    </row>
    <row r="9" spans="1:11" x14ac:dyDescent="0.2">
      <c r="A9" s="54" t="s">
        <v>83</v>
      </c>
      <c r="B9" s="54" t="s">
        <v>96</v>
      </c>
      <c r="C9" s="98">
        <v>144</v>
      </c>
      <c r="D9" s="98" t="s">
        <v>69</v>
      </c>
      <c r="E9" s="98" t="s">
        <v>69</v>
      </c>
      <c r="F9" s="96" t="s">
        <v>69</v>
      </c>
      <c r="H9" s="98">
        <v>144</v>
      </c>
      <c r="I9" s="98" t="s">
        <v>69</v>
      </c>
      <c r="J9" s="98" t="s">
        <v>69</v>
      </c>
      <c r="K9" s="96" t="s">
        <v>69</v>
      </c>
    </row>
    <row r="10" spans="1:11" s="94" customFormat="1" ht="12.75" customHeight="1" x14ac:dyDescent="0.2">
      <c r="A10" s="94" t="s">
        <v>384</v>
      </c>
      <c r="B10" s="94" t="s">
        <v>88</v>
      </c>
      <c r="C10" s="98">
        <v>3</v>
      </c>
      <c r="D10" s="98">
        <v>65</v>
      </c>
      <c r="E10" s="98">
        <v>140</v>
      </c>
      <c r="F10" s="96">
        <v>46.428571428571431</v>
      </c>
      <c r="G10" s="97"/>
      <c r="H10" s="98">
        <v>3</v>
      </c>
      <c r="I10" s="98">
        <v>72</v>
      </c>
      <c r="J10" s="98">
        <v>140</v>
      </c>
      <c r="K10" s="96">
        <v>51.428571428571423</v>
      </c>
    </row>
    <row r="11" spans="1:11" s="94" customFormat="1" ht="12.75" customHeight="1" x14ac:dyDescent="0.2">
      <c r="A11" s="94" t="s">
        <v>85</v>
      </c>
      <c r="B11" s="94" t="s">
        <v>86</v>
      </c>
      <c r="C11" s="98">
        <v>484</v>
      </c>
      <c r="D11" s="98" t="s">
        <v>69</v>
      </c>
      <c r="E11" s="98" t="s">
        <v>69</v>
      </c>
      <c r="F11" s="96" t="s">
        <v>69</v>
      </c>
      <c r="G11" s="97"/>
      <c r="H11" s="98">
        <v>484</v>
      </c>
      <c r="I11" s="98" t="s">
        <v>69</v>
      </c>
      <c r="J11" s="98" t="s">
        <v>69</v>
      </c>
      <c r="K11" s="96" t="s">
        <v>69</v>
      </c>
    </row>
    <row r="12" spans="1:11" s="94" customFormat="1" ht="12.75" customHeight="1" x14ac:dyDescent="0.2">
      <c r="A12" s="94" t="s">
        <v>330</v>
      </c>
      <c r="B12" s="94" t="s">
        <v>226</v>
      </c>
      <c r="C12" s="98">
        <v>65</v>
      </c>
      <c r="D12" s="98">
        <v>3305</v>
      </c>
      <c r="E12" s="98">
        <v>14848</v>
      </c>
      <c r="F12" s="96">
        <v>22.258890086206897</v>
      </c>
      <c r="G12" s="97"/>
      <c r="H12" s="98">
        <v>65</v>
      </c>
      <c r="I12" s="98">
        <v>9371</v>
      </c>
      <c r="J12" s="98">
        <v>16384</v>
      </c>
      <c r="K12" s="96">
        <v>57.196044921875</v>
      </c>
    </row>
    <row r="13" spans="1:11" s="94" customFormat="1" ht="12.75" customHeight="1" x14ac:dyDescent="0.2">
      <c r="A13" s="94" t="s">
        <v>322</v>
      </c>
      <c r="B13" s="94" t="s">
        <v>46</v>
      </c>
      <c r="C13" s="98">
        <v>1</v>
      </c>
      <c r="D13" s="98">
        <v>25</v>
      </c>
      <c r="E13" s="98">
        <v>326</v>
      </c>
      <c r="F13" s="96">
        <v>7.6687116564417179</v>
      </c>
      <c r="G13" s="97"/>
      <c r="H13" s="98">
        <v>1</v>
      </c>
      <c r="I13" s="98">
        <v>306</v>
      </c>
      <c r="J13" s="98">
        <v>326</v>
      </c>
      <c r="K13" s="96">
        <v>93.865030674846622</v>
      </c>
    </row>
    <row r="14" spans="1:11" s="94" customFormat="1" ht="12.75" customHeight="1" x14ac:dyDescent="0.2">
      <c r="A14" s="94" t="s">
        <v>87</v>
      </c>
      <c r="B14" s="94" t="s">
        <v>88</v>
      </c>
      <c r="C14" s="98">
        <v>1772</v>
      </c>
      <c r="D14" s="98">
        <v>159664</v>
      </c>
      <c r="E14" s="98">
        <v>365030</v>
      </c>
      <c r="F14" s="96">
        <v>43.739966578089472</v>
      </c>
      <c r="G14" s="97"/>
      <c r="H14" s="98">
        <v>1800</v>
      </c>
      <c r="I14" s="98">
        <v>157463</v>
      </c>
      <c r="J14" s="98">
        <v>379389</v>
      </c>
      <c r="K14" s="96">
        <v>41.504366230966106</v>
      </c>
    </row>
    <row r="15" spans="1:11" s="94" customFormat="1" ht="12.75" customHeight="1" x14ac:dyDescent="0.2">
      <c r="B15" s="94" t="s">
        <v>108</v>
      </c>
      <c r="C15" s="98">
        <v>19</v>
      </c>
      <c r="D15" s="98" t="s">
        <v>70</v>
      </c>
      <c r="E15" s="98" t="s">
        <v>70</v>
      </c>
      <c r="F15" s="96" t="s">
        <v>69</v>
      </c>
      <c r="G15" s="97"/>
      <c r="H15" s="98">
        <v>14</v>
      </c>
      <c r="I15" s="98" t="s">
        <v>70</v>
      </c>
      <c r="J15" s="98" t="s">
        <v>70</v>
      </c>
      <c r="K15" s="96" t="s">
        <v>69</v>
      </c>
    </row>
    <row r="16" spans="1:11" s="94" customFormat="1" ht="12.75" customHeight="1" x14ac:dyDescent="0.2">
      <c r="B16" s="94" t="s">
        <v>114</v>
      </c>
      <c r="C16" s="98" t="s">
        <v>70</v>
      </c>
      <c r="D16" s="98" t="s">
        <v>69</v>
      </c>
      <c r="E16" s="98" t="s">
        <v>69</v>
      </c>
      <c r="F16" s="96" t="s">
        <v>69</v>
      </c>
      <c r="G16" s="97"/>
      <c r="H16" s="98">
        <v>1</v>
      </c>
      <c r="I16" s="98">
        <v>298</v>
      </c>
      <c r="J16" s="98">
        <v>302</v>
      </c>
      <c r="K16" s="96">
        <v>98.675496688741731</v>
      </c>
    </row>
    <row r="17" spans="1:11" s="94" customFormat="1" ht="12.75" customHeight="1" x14ac:dyDescent="0.2">
      <c r="A17" s="94" t="s">
        <v>87</v>
      </c>
      <c r="B17" s="94" t="s">
        <v>96</v>
      </c>
      <c r="C17" s="98">
        <v>1791</v>
      </c>
      <c r="D17" s="98">
        <v>159664</v>
      </c>
      <c r="E17" s="98">
        <v>365030</v>
      </c>
      <c r="F17" s="96">
        <v>43.739966578089472</v>
      </c>
      <c r="G17" s="97"/>
      <c r="H17" s="98">
        <v>1815</v>
      </c>
      <c r="I17" s="98">
        <v>157761</v>
      </c>
      <c r="J17" s="98">
        <v>379691</v>
      </c>
      <c r="K17" s="96">
        <v>41.549839211358709</v>
      </c>
    </row>
    <row r="18" spans="1:11" s="94" customFormat="1" ht="12.75" customHeight="1" x14ac:dyDescent="0.2">
      <c r="A18" s="94" t="s">
        <v>316</v>
      </c>
      <c r="B18" s="94" t="s">
        <v>89</v>
      </c>
      <c r="C18" s="98">
        <v>337</v>
      </c>
      <c r="D18" s="98">
        <v>9415</v>
      </c>
      <c r="E18" s="98">
        <v>61872</v>
      </c>
      <c r="F18" s="96">
        <v>15.216899405223689</v>
      </c>
      <c r="G18" s="97"/>
      <c r="H18" s="98">
        <v>336</v>
      </c>
      <c r="I18" s="98">
        <v>6385</v>
      </c>
      <c r="J18" s="98">
        <v>61461</v>
      </c>
      <c r="K18" s="96">
        <v>10.388701778363515</v>
      </c>
    </row>
    <row r="19" spans="1:11" s="94" customFormat="1" ht="12.75" customHeight="1" x14ac:dyDescent="0.2">
      <c r="A19" s="94" t="s">
        <v>312</v>
      </c>
      <c r="B19" s="94" t="s">
        <v>92</v>
      </c>
      <c r="C19" s="98">
        <v>25</v>
      </c>
      <c r="D19" s="98">
        <v>923</v>
      </c>
      <c r="E19" s="98">
        <v>4394</v>
      </c>
      <c r="F19" s="96">
        <v>21.005917159763314</v>
      </c>
      <c r="G19" s="97"/>
      <c r="H19" s="98">
        <v>24</v>
      </c>
      <c r="I19" s="98">
        <v>1651</v>
      </c>
      <c r="J19" s="98">
        <v>3872</v>
      </c>
      <c r="K19" s="96">
        <v>42.639462809917354</v>
      </c>
    </row>
    <row r="20" spans="1:11" s="94" customFormat="1" ht="12.75" customHeight="1" x14ac:dyDescent="0.2">
      <c r="A20" s="94" t="s">
        <v>280</v>
      </c>
      <c r="B20" s="94" t="s">
        <v>95</v>
      </c>
      <c r="C20" s="98">
        <v>17</v>
      </c>
      <c r="D20" s="98">
        <v>39</v>
      </c>
      <c r="E20" s="98">
        <v>2639</v>
      </c>
      <c r="F20" s="96">
        <v>1.4778325123152709</v>
      </c>
      <c r="G20" s="97"/>
      <c r="H20" s="98">
        <v>17</v>
      </c>
      <c r="I20" s="98">
        <v>8</v>
      </c>
      <c r="J20" s="98">
        <v>2639</v>
      </c>
      <c r="K20" s="96">
        <v>0.30314513073133764</v>
      </c>
    </row>
    <row r="21" spans="1:11" s="94" customFormat="1" ht="12.75" customHeight="1" x14ac:dyDescent="0.2">
      <c r="A21" s="94" t="s">
        <v>344</v>
      </c>
      <c r="B21" s="94" t="s">
        <v>94</v>
      </c>
      <c r="C21" s="98">
        <v>281</v>
      </c>
      <c r="D21" s="98">
        <v>5828</v>
      </c>
      <c r="E21" s="98">
        <v>52800</v>
      </c>
      <c r="F21" s="96">
        <v>11.037878787878789</v>
      </c>
      <c r="G21" s="97"/>
      <c r="H21" s="98">
        <v>279</v>
      </c>
      <c r="I21" s="98">
        <v>6460</v>
      </c>
      <c r="J21" s="98">
        <v>55200</v>
      </c>
      <c r="K21" s="96">
        <v>11.702898550724637</v>
      </c>
    </row>
    <row r="22" spans="1:11" s="94" customFormat="1" ht="12.75" customHeight="1" x14ac:dyDescent="0.2">
      <c r="A22" s="94" t="s">
        <v>345</v>
      </c>
      <c r="B22" s="94" t="s">
        <v>108</v>
      </c>
      <c r="C22" s="98">
        <v>323</v>
      </c>
      <c r="D22" s="98">
        <v>4174</v>
      </c>
      <c r="E22" s="98">
        <v>48008</v>
      </c>
      <c r="F22" s="96">
        <v>8.6943842692884523</v>
      </c>
      <c r="G22" s="97"/>
      <c r="H22" s="98">
        <v>321</v>
      </c>
      <c r="I22" s="98">
        <v>6245</v>
      </c>
      <c r="J22" s="98">
        <v>47724</v>
      </c>
      <c r="K22" s="96">
        <v>13.085659207107536</v>
      </c>
    </row>
    <row r="23" spans="1:11" s="94" customFormat="1" ht="12.75" customHeight="1" x14ac:dyDescent="0.2">
      <c r="A23" s="94" t="s">
        <v>269</v>
      </c>
      <c r="B23" s="94" t="s">
        <v>93</v>
      </c>
      <c r="C23" s="98">
        <v>52</v>
      </c>
      <c r="D23" s="98">
        <v>1578</v>
      </c>
      <c r="E23" s="98">
        <v>14994</v>
      </c>
      <c r="F23" s="96">
        <v>10.524209683873549</v>
      </c>
      <c r="G23" s="97"/>
      <c r="H23" s="98">
        <v>52</v>
      </c>
      <c r="I23" s="98">
        <v>6729</v>
      </c>
      <c r="J23" s="98">
        <v>15912</v>
      </c>
      <c r="K23" s="96">
        <v>42.288838612368025</v>
      </c>
    </row>
    <row r="24" spans="1:11" s="94" customFormat="1" ht="12.75" customHeight="1" x14ac:dyDescent="0.2">
      <c r="A24" s="94" t="s">
        <v>356</v>
      </c>
      <c r="B24" s="94" t="s">
        <v>86</v>
      </c>
      <c r="C24" s="98">
        <v>44</v>
      </c>
      <c r="D24" s="98" t="s">
        <v>69</v>
      </c>
      <c r="E24" s="98" t="s">
        <v>69</v>
      </c>
      <c r="F24" s="96" t="s">
        <v>69</v>
      </c>
      <c r="G24" s="97"/>
      <c r="H24" s="98">
        <v>44</v>
      </c>
      <c r="I24" s="98" t="s">
        <v>69</v>
      </c>
      <c r="J24" s="98" t="s">
        <v>69</v>
      </c>
      <c r="K24" s="96" t="s">
        <v>69</v>
      </c>
    </row>
    <row r="25" spans="1:11" s="94" customFormat="1" ht="12.75" customHeight="1" x14ac:dyDescent="0.2">
      <c r="A25" s="94" t="s">
        <v>99</v>
      </c>
      <c r="B25" s="94" t="s">
        <v>297</v>
      </c>
      <c r="C25" s="98">
        <v>1118</v>
      </c>
      <c r="D25" s="98">
        <v>9409</v>
      </c>
      <c r="E25" s="98">
        <v>163836</v>
      </c>
      <c r="F25" s="96">
        <v>5.7429380600112312</v>
      </c>
      <c r="G25" s="97"/>
      <c r="H25" s="98">
        <v>1067</v>
      </c>
      <c r="I25" s="98">
        <v>16997</v>
      </c>
      <c r="J25" s="98">
        <v>181632</v>
      </c>
      <c r="K25" s="96">
        <v>9.3579325229034538</v>
      </c>
    </row>
    <row r="26" spans="1:11" s="94" customFormat="1" ht="12.75" customHeight="1" x14ac:dyDescent="0.2">
      <c r="A26" s="94" t="s">
        <v>338</v>
      </c>
      <c r="B26" s="94" t="s">
        <v>107</v>
      </c>
      <c r="C26" s="98">
        <v>14</v>
      </c>
      <c r="D26" s="98" t="s">
        <v>69</v>
      </c>
      <c r="E26" s="98" t="s">
        <v>69</v>
      </c>
      <c r="F26" s="96" t="s">
        <v>69</v>
      </c>
      <c r="G26" s="97"/>
      <c r="H26" s="98">
        <v>14</v>
      </c>
      <c r="I26" s="98" t="s">
        <v>69</v>
      </c>
      <c r="J26" s="98" t="s">
        <v>69</v>
      </c>
      <c r="K26" s="96" t="s">
        <v>69</v>
      </c>
    </row>
    <row r="27" spans="1:11" s="94" customFormat="1" ht="12.75" customHeight="1" x14ac:dyDescent="0.2">
      <c r="A27" s="94" t="s">
        <v>100</v>
      </c>
      <c r="B27" s="94" t="s">
        <v>88</v>
      </c>
      <c r="C27" s="98">
        <v>23</v>
      </c>
      <c r="D27" s="98" t="s">
        <v>69</v>
      </c>
      <c r="E27" s="98" t="s">
        <v>69</v>
      </c>
      <c r="F27" s="96" t="s">
        <v>69</v>
      </c>
      <c r="G27" s="97"/>
      <c r="H27" s="98">
        <v>23</v>
      </c>
      <c r="I27" s="98" t="s">
        <v>69</v>
      </c>
      <c r="J27" s="98" t="s">
        <v>69</v>
      </c>
      <c r="K27" s="96" t="s">
        <v>69</v>
      </c>
    </row>
    <row r="28" spans="1:11" s="94" customFormat="1" ht="12.75" customHeight="1" x14ac:dyDescent="0.2">
      <c r="B28" s="94" t="s">
        <v>101</v>
      </c>
      <c r="C28" s="98">
        <v>842</v>
      </c>
      <c r="D28" s="98">
        <v>1722</v>
      </c>
      <c r="E28" s="98">
        <v>24809</v>
      </c>
      <c r="F28" s="96">
        <v>6.9410294651134672</v>
      </c>
      <c r="G28" s="97"/>
      <c r="H28" s="98">
        <v>840</v>
      </c>
      <c r="I28" s="98">
        <v>5708</v>
      </c>
      <c r="J28" s="98">
        <v>29094</v>
      </c>
      <c r="K28" s="96">
        <v>19.619165463669486</v>
      </c>
    </row>
    <row r="29" spans="1:11" s="94" customFormat="1" ht="12.75" customHeight="1" x14ac:dyDescent="0.2">
      <c r="A29" s="94" t="s">
        <v>100</v>
      </c>
      <c r="B29" s="94" t="s">
        <v>96</v>
      </c>
      <c r="C29" s="98">
        <v>865</v>
      </c>
      <c r="D29" s="98">
        <v>1722</v>
      </c>
      <c r="E29" s="98">
        <v>24809</v>
      </c>
      <c r="F29" s="96">
        <v>6.9410294651134672</v>
      </c>
      <c r="G29" s="97"/>
      <c r="H29" s="98">
        <v>863</v>
      </c>
      <c r="I29" s="98">
        <v>5708</v>
      </c>
      <c r="J29" s="98">
        <v>29094</v>
      </c>
      <c r="K29" s="96">
        <v>19.619165463669486</v>
      </c>
    </row>
    <row r="30" spans="1:11" s="94" customFormat="1" ht="12.75" customHeight="1" x14ac:dyDescent="0.2">
      <c r="A30" s="94" t="s">
        <v>102</v>
      </c>
      <c r="B30" s="94" t="s">
        <v>86</v>
      </c>
      <c r="C30" s="98">
        <v>427</v>
      </c>
      <c r="D30" s="98">
        <v>2896</v>
      </c>
      <c r="E30" s="98">
        <v>30090</v>
      </c>
      <c r="F30" s="96">
        <v>9.6244599534729147</v>
      </c>
      <c r="G30" s="97"/>
      <c r="H30" s="98">
        <v>423</v>
      </c>
      <c r="I30" s="98">
        <v>18600</v>
      </c>
      <c r="J30" s="98">
        <v>30948</v>
      </c>
      <c r="K30" s="96">
        <v>60.100814269096546</v>
      </c>
    </row>
    <row r="31" spans="1:11" s="94" customFormat="1" ht="12.75" customHeight="1" x14ac:dyDescent="0.2">
      <c r="A31" s="94" t="s">
        <v>103</v>
      </c>
      <c r="B31" s="94" t="s">
        <v>86</v>
      </c>
      <c r="C31" s="98">
        <v>562</v>
      </c>
      <c r="D31" s="98">
        <v>2935</v>
      </c>
      <c r="E31" s="98">
        <v>46130</v>
      </c>
      <c r="F31" s="96">
        <v>6.3624539345328426</v>
      </c>
      <c r="G31" s="97"/>
      <c r="H31" s="98">
        <v>558</v>
      </c>
      <c r="I31" s="98">
        <v>39428</v>
      </c>
      <c r="J31" s="98">
        <v>50114</v>
      </c>
      <c r="K31" s="96">
        <v>78.676617312527441</v>
      </c>
    </row>
    <row r="32" spans="1:11" s="94" customFormat="1" ht="12.75" customHeight="1" x14ac:dyDescent="0.2">
      <c r="A32" s="94" t="s">
        <v>307</v>
      </c>
      <c r="B32" s="94" t="s">
        <v>108</v>
      </c>
      <c r="C32" s="98">
        <v>270</v>
      </c>
      <c r="D32" s="98">
        <v>7598</v>
      </c>
      <c r="E32" s="98">
        <v>78697</v>
      </c>
      <c r="F32" s="96">
        <v>9.6547517694448324</v>
      </c>
      <c r="G32" s="97"/>
      <c r="H32" s="98">
        <v>271</v>
      </c>
      <c r="I32" s="98">
        <v>7709</v>
      </c>
      <c r="J32" s="98">
        <v>78993</v>
      </c>
      <c r="K32" s="96">
        <v>9.7590925778233508</v>
      </c>
    </row>
    <row r="33" spans="1:11" s="94" customFormat="1" ht="12.75" customHeight="1" x14ac:dyDescent="0.2">
      <c r="A33" s="94" t="s">
        <v>104</v>
      </c>
      <c r="B33" s="94" t="s">
        <v>88</v>
      </c>
      <c r="C33" s="98">
        <v>44</v>
      </c>
      <c r="D33" s="98" t="s">
        <v>69</v>
      </c>
      <c r="E33" s="98" t="s">
        <v>69</v>
      </c>
      <c r="F33" s="96" t="s">
        <v>69</v>
      </c>
      <c r="G33" s="97"/>
      <c r="H33" s="98">
        <v>42</v>
      </c>
      <c r="I33" s="98" t="s">
        <v>69</v>
      </c>
      <c r="J33" s="98" t="s">
        <v>69</v>
      </c>
      <c r="K33" s="96" t="s">
        <v>69</v>
      </c>
    </row>
    <row r="34" spans="1:11" s="94" customFormat="1" ht="12.75" customHeight="1" x14ac:dyDescent="0.2">
      <c r="B34" s="94" t="s">
        <v>105</v>
      </c>
      <c r="C34" s="98">
        <v>1598</v>
      </c>
      <c r="D34" s="98">
        <v>20805</v>
      </c>
      <c r="E34" s="98">
        <v>159791</v>
      </c>
      <c r="F34" s="96">
        <v>13.020132548141008</v>
      </c>
      <c r="G34" s="97"/>
      <c r="H34" s="98">
        <v>1582</v>
      </c>
      <c r="I34" s="98">
        <v>54578</v>
      </c>
      <c r="J34" s="98">
        <v>193444</v>
      </c>
      <c r="K34" s="96">
        <v>28.213850003101669</v>
      </c>
    </row>
    <row r="35" spans="1:11" s="94" customFormat="1" ht="12.75" customHeight="1" x14ac:dyDescent="0.2">
      <c r="A35" s="94" t="s">
        <v>104</v>
      </c>
      <c r="B35" s="94" t="s">
        <v>96</v>
      </c>
      <c r="C35" s="98">
        <v>1642</v>
      </c>
      <c r="D35" s="98">
        <v>20805</v>
      </c>
      <c r="E35" s="98">
        <v>159791</v>
      </c>
      <c r="F35" s="96">
        <v>13.020132548141008</v>
      </c>
      <c r="G35" s="97"/>
      <c r="H35" s="98">
        <v>1624</v>
      </c>
      <c r="I35" s="98">
        <v>54578</v>
      </c>
      <c r="J35" s="98">
        <v>193444</v>
      </c>
      <c r="K35" s="96">
        <v>28.213850003101669</v>
      </c>
    </row>
    <row r="36" spans="1:11" s="94" customFormat="1" ht="12.75" customHeight="1" x14ac:dyDescent="0.2">
      <c r="A36" s="94" t="s">
        <v>281</v>
      </c>
      <c r="B36" s="94" t="s">
        <v>105</v>
      </c>
      <c r="C36" s="98">
        <v>516</v>
      </c>
      <c r="D36" s="98">
        <v>11757</v>
      </c>
      <c r="E36" s="98">
        <v>104236</v>
      </c>
      <c r="F36" s="96">
        <v>11.279212556122644</v>
      </c>
      <c r="G36" s="97"/>
      <c r="H36" s="98">
        <v>521</v>
      </c>
      <c r="I36" s="98">
        <v>13575</v>
      </c>
      <c r="J36" s="98">
        <v>144554</v>
      </c>
      <c r="K36" s="96">
        <v>9.3909542454722796</v>
      </c>
    </row>
    <row r="37" spans="1:11" s="94" customFormat="1" ht="12.75" customHeight="1" x14ac:dyDescent="0.2">
      <c r="A37" s="94" t="s">
        <v>106</v>
      </c>
      <c r="B37" s="94" t="s">
        <v>101</v>
      </c>
      <c r="C37" s="98">
        <v>244</v>
      </c>
      <c r="D37" s="98">
        <v>395</v>
      </c>
      <c r="E37" s="98">
        <v>4104</v>
      </c>
      <c r="F37" s="96">
        <v>9.6247563352826511</v>
      </c>
      <c r="G37" s="97"/>
      <c r="H37" s="98">
        <v>244</v>
      </c>
      <c r="I37" s="98">
        <v>1011</v>
      </c>
      <c r="J37" s="98">
        <v>5320</v>
      </c>
      <c r="K37" s="96">
        <v>19.003759398496239</v>
      </c>
    </row>
    <row r="38" spans="1:11" s="94" customFormat="1" ht="12.75" customHeight="1" x14ac:dyDescent="0.2">
      <c r="A38" s="94" t="s">
        <v>441</v>
      </c>
      <c r="B38" s="94" t="s">
        <v>86</v>
      </c>
      <c r="C38" s="98" t="s">
        <v>70</v>
      </c>
      <c r="D38" s="98" t="s">
        <v>69</v>
      </c>
      <c r="E38" s="98" t="s">
        <v>69</v>
      </c>
      <c r="F38" s="96" t="s">
        <v>69</v>
      </c>
      <c r="G38" s="97"/>
      <c r="H38" s="98">
        <v>701</v>
      </c>
      <c r="I38" s="98" t="s">
        <v>70</v>
      </c>
      <c r="J38" s="98" t="s">
        <v>69</v>
      </c>
      <c r="K38" s="96" t="s">
        <v>69</v>
      </c>
    </row>
    <row r="39" spans="1:11" s="94" customFormat="1" ht="12.75" customHeight="1" x14ac:dyDescent="0.2">
      <c r="B39" s="94" t="s">
        <v>297</v>
      </c>
      <c r="C39" s="98" t="s">
        <v>70</v>
      </c>
      <c r="D39" s="98" t="s">
        <v>69</v>
      </c>
      <c r="E39" s="98" t="s">
        <v>69</v>
      </c>
      <c r="F39" s="96" t="s">
        <v>69</v>
      </c>
      <c r="G39" s="97"/>
      <c r="H39" s="98">
        <v>15</v>
      </c>
      <c r="I39" s="98" t="s">
        <v>69</v>
      </c>
      <c r="J39" s="98" t="s">
        <v>69</v>
      </c>
      <c r="K39" s="96" t="s">
        <v>69</v>
      </c>
    </row>
    <row r="40" spans="1:11" s="94" customFormat="1" ht="12.75" customHeight="1" x14ac:dyDescent="0.2">
      <c r="B40" s="94" t="s">
        <v>107</v>
      </c>
      <c r="C40" s="98" t="s">
        <v>70</v>
      </c>
      <c r="D40" s="98" t="s">
        <v>69</v>
      </c>
      <c r="E40" s="98" t="s">
        <v>69</v>
      </c>
      <c r="F40" s="96" t="s">
        <v>69</v>
      </c>
      <c r="G40" s="97"/>
      <c r="H40" s="98">
        <v>3</v>
      </c>
      <c r="I40" s="98" t="s">
        <v>70</v>
      </c>
      <c r="J40" s="98" t="s">
        <v>69</v>
      </c>
      <c r="K40" s="96" t="s">
        <v>69</v>
      </c>
    </row>
    <row r="41" spans="1:11" s="94" customFormat="1" ht="12.75" customHeight="1" x14ac:dyDescent="0.2">
      <c r="B41" s="94" t="s">
        <v>13</v>
      </c>
      <c r="C41" s="98">
        <v>146</v>
      </c>
      <c r="D41" s="98" t="s">
        <v>70</v>
      </c>
      <c r="E41" s="98" t="s">
        <v>70</v>
      </c>
      <c r="F41" s="96" t="s">
        <v>69</v>
      </c>
      <c r="G41" s="97"/>
      <c r="H41" s="98">
        <v>49</v>
      </c>
      <c r="I41" s="98" t="s">
        <v>70</v>
      </c>
      <c r="J41" s="98" t="s">
        <v>70</v>
      </c>
      <c r="K41" s="96" t="s">
        <v>69</v>
      </c>
    </row>
    <row r="42" spans="1:11" s="94" customFormat="1" ht="12.75" customHeight="1" x14ac:dyDescent="0.2">
      <c r="B42" s="94" t="s">
        <v>108</v>
      </c>
      <c r="C42" s="98">
        <v>638</v>
      </c>
      <c r="D42" s="98" t="s">
        <v>70</v>
      </c>
      <c r="E42" s="98" t="s">
        <v>70</v>
      </c>
      <c r="F42" s="96" t="s">
        <v>69</v>
      </c>
      <c r="G42" s="97"/>
      <c r="H42" s="98">
        <v>1</v>
      </c>
      <c r="I42" s="98" t="s">
        <v>69</v>
      </c>
      <c r="J42" s="98" t="s">
        <v>69</v>
      </c>
      <c r="K42" s="96" t="s">
        <v>69</v>
      </c>
    </row>
    <row r="43" spans="1:11" s="94" customFormat="1" ht="12.75" customHeight="1" x14ac:dyDescent="0.2">
      <c r="A43" s="94" t="s">
        <v>129</v>
      </c>
      <c r="B43" s="94" t="s">
        <v>96</v>
      </c>
      <c r="C43" s="98">
        <v>784</v>
      </c>
      <c r="D43" s="98" t="s">
        <v>70</v>
      </c>
      <c r="E43" s="98" t="s">
        <v>70</v>
      </c>
      <c r="F43" s="96" t="s">
        <v>69</v>
      </c>
      <c r="G43" s="97"/>
      <c r="H43" s="98">
        <v>769</v>
      </c>
      <c r="I43" s="98" t="s">
        <v>70</v>
      </c>
      <c r="J43" s="98" t="s">
        <v>70</v>
      </c>
      <c r="K43" s="96" t="s">
        <v>69</v>
      </c>
    </row>
    <row r="44" spans="1:11" s="94" customFormat="1" ht="12.75" customHeight="1" x14ac:dyDescent="0.2">
      <c r="A44" s="94" t="s">
        <v>328</v>
      </c>
      <c r="B44" s="94" t="s">
        <v>90</v>
      </c>
      <c r="C44" s="98">
        <v>175</v>
      </c>
      <c r="D44" s="98">
        <v>2064</v>
      </c>
      <c r="E44" s="98">
        <v>17228</v>
      </c>
      <c r="F44" s="96">
        <v>11.98049686556768</v>
      </c>
      <c r="G44" s="97"/>
      <c r="H44" s="98">
        <v>175</v>
      </c>
      <c r="I44" s="98">
        <v>1288</v>
      </c>
      <c r="J44" s="98">
        <v>5795</v>
      </c>
      <c r="K44" s="96">
        <v>22.226056945642796</v>
      </c>
    </row>
    <row r="45" spans="1:11" s="94" customFormat="1" ht="12.75" customHeight="1" x14ac:dyDescent="0.2">
      <c r="A45" s="94" t="s">
        <v>109</v>
      </c>
      <c r="B45" s="94" t="s">
        <v>91</v>
      </c>
      <c r="C45" s="98">
        <v>235</v>
      </c>
      <c r="D45" s="98">
        <v>4885</v>
      </c>
      <c r="E45" s="98">
        <v>33173</v>
      </c>
      <c r="F45" s="96">
        <v>14.725831248304344</v>
      </c>
      <c r="G45" s="97"/>
      <c r="H45" s="98">
        <v>225</v>
      </c>
      <c r="I45" s="98">
        <v>8402</v>
      </c>
      <c r="J45" s="98">
        <v>40525</v>
      </c>
      <c r="K45" s="96">
        <v>20.732880937692784</v>
      </c>
    </row>
    <row r="46" spans="1:11" s="94" customFormat="1" ht="12.75" customHeight="1" x14ac:dyDescent="0.2">
      <c r="A46" s="94" t="s">
        <v>329</v>
      </c>
      <c r="B46" s="94" t="s">
        <v>86</v>
      </c>
      <c r="C46" s="98">
        <v>111</v>
      </c>
      <c r="D46" s="98" t="s">
        <v>69</v>
      </c>
      <c r="E46" s="98" t="s">
        <v>69</v>
      </c>
      <c r="F46" s="96" t="s">
        <v>69</v>
      </c>
      <c r="G46" s="97"/>
      <c r="H46" s="98">
        <v>101</v>
      </c>
      <c r="I46" s="98" t="s">
        <v>69</v>
      </c>
      <c r="J46" s="98" t="s">
        <v>69</v>
      </c>
      <c r="K46" s="96" t="s">
        <v>69</v>
      </c>
    </row>
    <row r="47" spans="1:11" s="94" customFormat="1" ht="12.75" customHeight="1" x14ac:dyDescent="0.2">
      <c r="A47" s="94" t="s">
        <v>389</v>
      </c>
      <c r="B47" s="94" t="s">
        <v>297</v>
      </c>
      <c r="C47" s="98">
        <v>182</v>
      </c>
      <c r="D47" s="98" t="s">
        <v>69</v>
      </c>
      <c r="E47" s="98" t="s">
        <v>69</v>
      </c>
      <c r="F47" s="96" t="s">
        <v>69</v>
      </c>
      <c r="G47" s="97"/>
      <c r="H47" s="98">
        <v>161</v>
      </c>
      <c r="I47" s="98" t="s">
        <v>69</v>
      </c>
      <c r="J47" s="98" t="s">
        <v>69</v>
      </c>
      <c r="K47" s="96" t="s">
        <v>69</v>
      </c>
    </row>
    <row r="48" spans="1:11" s="94" customFormat="1" ht="12.75" customHeight="1" x14ac:dyDescent="0.2">
      <c r="A48" s="94" t="s">
        <v>282</v>
      </c>
      <c r="B48" s="94" t="s">
        <v>94</v>
      </c>
      <c r="C48" s="98">
        <v>312</v>
      </c>
      <c r="D48" s="98">
        <v>3288</v>
      </c>
      <c r="E48" s="98">
        <v>24519</v>
      </c>
      <c r="F48" s="96">
        <v>13.410008564786491</v>
      </c>
      <c r="G48" s="97"/>
      <c r="H48" s="98">
        <v>315</v>
      </c>
      <c r="I48" s="98">
        <v>2785</v>
      </c>
      <c r="J48" s="98">
        <v>20354</v>
      </c>
      <c r="K48" s="96">
        <v>13.682814188857225</v>
      </c>
    </row>
    <row r="49" spans="1:11" s="94" customFormat="1" ht="12.75" customHeight="1" x14ac:dyDescent="0.2">
      <c r="A49" s="94" t="s">
        <v>268</v>
      </c>
      <c r="B49" s="94" t="s">
        <v>88</v>
      </c>
      <c r="C49" s="98">
        <v>177</v>
      </c>
      <c r="D49" s="98">
        <v>16989</v>
      </c>
      <c r="E49" s="98">
        <v>32880</v>
      </c>
      <c r="F49" s="96">
        <v>51.669708029197082</v>
      </c>
      <c r="G49" s="97"/>
      <c r="H49" s="98">
        <v>176</v>
      </c>
      <c r="I49" s="98">
        <v>16057</v>
      </c>
      <c r="J49" s="98">
        <v>32694</v>
      </c>
      <c r="K49" s="96">
        <v>49.112987092432867</v>
      </c>
    </row>
    <row r="50" spans="1:11" s="94" customFormat="1" ht="12.75" customHeight="1" x14ac:dyDescent="0.2">
      <c r="A50" s="94" t="s">
        <v>440</v>
      </c>
      <c r="B50" s="94" t="s">
        <v>297</v>
      </c>
      <c r="C50" s="98">
        <v>1</v>
      </c>
      <c r="D50" s="98" t="s">
        <v>69</v>
      </c>
      <c r="E50" s="98" t="s">
        <v>69</v>
      </c>
      <c r="F50" s="96" t="s">
        <v>69</v>
      </c>
      <c r="G50" s="97"/>
      <c r="H50" s="98">
        <v>39</v>
      </c>
      <c r="I50" s="98" t="s">
        <v>69</v>
      </c>
      <c r="J50" s="98" t="s">
        <v>69</v>
      </c>
      <c r="K50" s="96" t="s">
        <v>69</v>
      </c>
    </row>
    <row r="51" spans="1:11" s="94" customFormat="1" ht="12.75" customHeight="1" x14ac:dyDescent="0.2">
      <c r="B51" s="94" t="s">
        <v>93</v>
      </c>
      <c r="C51" s="98" t="s">
        <v>70</v>
      </c>
      <c r="D51" s="98" t="s">
        <v>69</v>
      </c>
      <c r="E51" s="98" t="s">
        <v>69</v>
      </c>
      <c r="F51" s="96" t="s">
        <v>69</v>
      </c>
      <c r="G51" s="97"/>
      <c r="H51" s="98">
        <v>1</v>
      </c>
      <c r="I51" s="98" t="s">
        <v>69</v>
      </c>
      <c r="J51" s="98" t="s">
        <v>69</v>
      </c>
      <c r="K51" s="96" t="s">
        <v>69</v>
      </c>
    </row>
    <row r="52" spans="1:11" s="94" customFormat="1" ht="12.75" customHeight="1" x14ac:dyDescent="0.2">
      <c r="B52" s="94" t="s">
        <v>13</v>
      </c>
      <c r="C52" s="98">
        <v>76</v>
      </c>
      <c r="D52" s="98" t="s">
        <v>69</v>
      </c>
      <c r="E52" s="98" t="s">
        <v>69</v>
      </c>
      <c r="F52" s="96" t="s">
        <v>69</v>
      </c>
      <c r="G52" s="97"/>
      <c r="H52" s="98">
        <v>74</v>
      </c>
      <c r="I52" s="98" t="s">
        <v>69</v>
      </c>
      <c r="J52" s="98" t="s">
        <v>69</v>
      </c>
      <c r="K52" s="96" t="s">
        <v>69</v>
      </c>
    </row>
    <row r="53" spans="1:11" s="94" customFormat="1" ht="12.75" customHeight="1" x14ac:dyDescent="0.2">
      <c r="B53" s="94" t="s">
        <v>108</v>
      </c>
      <c r="C53" s="98">
        <v>384</v>
      </c>
      <c r="D53" s="98" t="s">
        <v>69</v>
      </c>
      <c r="E53" s="98" t="s">
        <v>69</v>
      </c>
      <c r="F53" s="96" t="s">
        <v>69</v>
      </c>
      <c r="G53" s="97"/>
      <c r="H53" s="98">
        <v>343</v>
      </c>
      <c r="I53" s="98" t="s">
        <v>69</v>
      </c>
      <c r="J53" s="98" t="s">
        <v>69</v>
      </c>
      <c r="K53" s="96" t="s">
        <v>69</v>
      </c>
    </row>
    <row r="54" spans="1:11" s="94" customFormat="1" ht="12.75" customHeight="1" x14ac:dyDescent="0.2">
      <c r="A54" s="94" t="s">
        <v>392</v>
      </c>
      <c r="B54" s="94" t="s">
        <v>96</v>
      </c>
      <c r="C54" s="98">
        <v>461</v>
      </c>
      <c r="D54" s="98" t="s">
        <v>69</v>
      </c>
      <c r="E54" s="98" t="s">
        <v>69</v>
      </c>
      <c r="F54" s="96" t="s">
        <v>69</v>
      </c>
      <c r="G54" s="97"/>
      <c r="H54" s="98">
        <v>457</v>
      </c>
      <c r="I54" s="98" t="s">
        <v>69</v>
      </c>
      <c r="J54" s="98" t="s">
        <v>69</v>
      </c>
      <c r="K54" s="96" t="s">
        <v>69</v>
      </c>
    </row>
    <row r="55" spans="1:11" s="94" customFormat="1" ht="12.75" customHeight="1" x14ac:dyDescent="0.2">
      <c r="A55" s="94" t="s">
        <v>110</v>
      </c>
      <c r="B55" s="94" t="s">
        <v>93</v>
      </c>
      <c r="C55" s="98">
        <v>36</v>
      </c>
      <c r="D55" s="98">
        <v>486</v>
      </c>
      <c r="E55" s="98">
        <v>4691</v>
      </c>
      <c r="F55" s="96">
        <v>10.360264335962482</v>
      </c>
      <c r="G55" s="97"/>
      <c r="H55" s="98">
        <v>36</v>
      </c>
      <c r="I55" s="98">
        <v>1360</v>
      </c>
      <c r="J55" s="98">
        <v>6098</v>
      </c>
      <c r="K55" s="96">
        <v>22.302394227615611</v>
      </c>
    </row>
    <row r="56" spans="1:11" s="94" customFormat="1" ht="12.75" customHeight="1" x14ac:dyDescent="0.2">
      <c r="A56" s="94" t="s">
        <v>361</v>
      </c>
      <c r="B56" s="94" t="s">
        <v>111</v>
      </c>
      <c r="C56" s="98">
        <v>27</v>
      </c>
      <c r="D56" s="98">
        <v>343</v>
      </c>
      <c r="E56" s="98">
        <v>1461</v>
      </c>
      <c r="F56" s="96">
        <v>23.477070499657767</v>
      </c>
      <c r="G56" s="97"/>
      <c r="H56" s="98">
        <v>12</v>
      </c>
      <c r="I56" s="98">
        <v>115</v>
      </c>
      <c r="J56" s="98">
        <v>1040</v>
      </c>
      <c r="K56" s="96">
        <v>11.057692307692307</v>
      </c>
    </row>
    <row r="57" spans="1:11" s="94" customFormat="1" ht="12.75" customHeight="1" x14ac:dyDescent="0.2">
      <c r="A57" s="94" t="s">
        <v>112</v>
      </c>
      <c r="B57" s="94" t="s">
        <v>95</v>
      </c>
      <c r="C57" s="98">
        <v>983</v>
      </c>
      <c r="D57" s="98">
        <v>4412</v>
      </c>
      <c r="E57" s="98">
        <v>29650</v>
      </c>
      <c r="F57" s="96">
        <v>14.880269814502531</v>
      </c>
      <c r="G57" s="97"/>
      <c r="H57" s="98">
        <v>960</v>
      </c>
      <c r="I57" s="98">
        <v>9917</v>
      </c>
      <c r="J57" s="98">
        <v>36873</v>
      </c>
      <c r="K57" s="96">
        <v>26.895018034876468</v>
      </c>
    </row>
    <row r="58" spans="1:11" s="94" customFormat="1" ht="12.75" customHeight="1" x14ac:dyDescent="0.2">
      <c r="B58" s="94" t="s">
        <v>88</v>
      </c>
      <c r="C58" s="98">
        <v>37</v>
      </c>
      <c r="D58" s="98" t="s">
        <v>70</v>
      </c>
      <c r="E58" s="98" t="s">
        <v>70</v>
      </c>
      <c r="F58" s="96" t="s">
        <v>69</v>
      </c>
      <c r="G58" s="97"/>
      <c r="H58" s="98">
        <v>33</v>
      </c>
      <c r="I58" s="98" t="s">
        <v>70</v>
      </c>
      <c r="J58" s="98" t="s">
        <v>70</v>
      </c>
      <c r="K58" s="96" t="s">
        <v>69</v>
      </c>
    </row>
    <row r="59" spans="1:11" s="94" customFormat="1" ht="12.75" customHeight="1" x14ac:dyDescent="0.2">
      <c r="A59" s="94" t="s">
        <v>112</v>
      </c>
      <c r="B59" s="94" t="s">
        <v>96</v>
      </c>
      <c r="C59" s="98">
        <v>1020</v>
      </c>
      <c r="D59" s="98">
        <v>4412</v>
      </c>
      <c r="E59" s="98">
        <v>29650</v>
      </c>
      <c r="F59" s="96">
        <v>14.880269814502531</v>
      </c>
      <c r="G59" s="97"/>
      <c r="H59" s="98">
        <v>993</v>
      </c>
      <c r="I59" s="98">
        <v>9917</v>
      </c>
      <c r="J59" s="98">
        <v>36873</v>
      </c>
      <c r="K59" s="96">
        <v>26.895018034876468</v>
      </c>
    </row>
    <row r="60" spans="1:11" s="94" customFormat="1" ht="12.75" customHeight="1" x14ac:dyDescent="0.2">
      <c r="A60" s="94" t="s">
        <v>346</v>
      </c>
      <c r="B60" s="94" t="s">
        <v>95</v>
      </c>
      <c r="C60" s="98">
        <v>1</v>
      </c>
      <c r="D60" s="98">
        <v>30</v>
      </c>
      <c r="E60" s="98">
        <v>180</v>
      </c>
      <c r="F60" s="96">
        <v>16.666666666666664</v>
      </c>
      <c r="G60" s="97"/>
      <c r="H60" s="98">
        <v>10</v>
      </c>
      <c r="I60" s="98">
        <v>1625</v>
      </c>
      <c r="J60" s="98">
        <v>1800</v>
      </c>
      <c r="K60" s="96">
        <v>90.277777777777786</v>
      </c>
    </row>
    <row r="61" spans="1:11" s="94" customFormat="1" ht="12.75" customHeight="1" x14ac:dyDescent="0.2">
      <c r="A61" s="94" t="s">
        <v>339</v>
      </c>
      <c r="B61" s="94" t="s">
        <v>25</v>
      </c>
      <c r="C61" s="98">
        <v>140</v>
      </c>
      <c r="D61" s="98">
        <v>691</v>
      </c>
      <c r="E61" s="98">
        <v>3840</v>
      </c>
      <c r="F61" s="96">
        <v>17.994791666666668</v>
      </c>
      <c r="G61" s="97"/>
      <c r="H61" s="98">
        <v>141</v>
      </c>
      <c r="I61" s="98">
        <v>894</v>
      </c>
      <c r="J61" s="98">
        <v>3712</v>
      </c>
      <c r="K61" s="96">
        <v>24.084051724137932</v>
      </c>
    </row>
    <row r="62" spans="1:11" s="94" customFormat="1" ht="12.75" customHeight="1" x14ac:dyDescent="0.2">
      <c r="A62" s="94" t="s">
        <v>439</v>
      </c>
      <c r="B62" s="94" t="s">
        <v>89</v>
      </c>
      <c r="C62" s="98" t="s">
        <v>70</v>
      </c>
      <c r="D62" s="98" t="s">
        <v>69</v>
      </c>
      <c r="E62" s="98" t="s">
        <v>69</v>
      </c>
      <c r="F62" s="96" t="s">
        <v>69</v>
      </c>
      <c r="G62" s="97"/>
      <c r="H62" s="98">
        <v>9</v>
      </c>
      <c r="I62" s="98" t="s">
        <v>69</v>
      </c>
      <c r="J62" s="98" t="s">
        <v>69</v>
      </c>
      <c r="K62" s="96" t="s">
        <v>69</v>
      </c>
    </row>
    <row r="63" spans="1:11" s="94" customFormat="1" ht="12.75" customHeight="1" x14ac:dyDescent="0.2">
      <c r="A63" s="94" t="s">
        <v>113</v>
      </c>
      <c r="B63" s="94" t="s">
        <v>107</v>
      </c>
      <c r="C63" s="98">
        <v>32</v>
      </c>
      <c r="D63" s="98">
        <v>1250</v>
      </c>
      <c r="E63" s="98">
        <v>5189</v>
      </c>
      <c r="F63" s="96">
        <v>24.089419926768162</v>
      </c>
      <c r="G63" s="97"/>
      <c r="H63" s="98">
        <v>29</v>
      </c>
      <c r="I63" s="98">
        <v>1760</v>
      </c>
      <c r="J63" s="98">
        <v>4681</v>
      </c>
      <c r="K63" s="96">
        <v>37.598803674428545</v>
      </c>
    </row>
    <row r="64" spans="1:11" s="94" customFormat="1" ht="12.75" customHeight="1" x14ac:dyDescent="0.2">
      <c r="A64" s="94" t="s">
        <v>438</v>
      </c>
      <c r="B64" s="94" t="s">
        <v>36</v>
      </c>
      <c r="C64" s="98">
        <v>70</v>
      </c>
      <c r="D64" s="98" t="s">
        <v>69</v>
      </c>
      <c r="E64" s="98" t="s">
        <v>69</v>
      </c>
      <c r="F64" s="96" t="s">
        <v>69</v>
      </c>
      <c r="G64" s="97"/>
      <c r="H64" s="98" t="s">
        <v>70</v>
      </c>
      <c r="I64" s="98" t="s">
        <v>69</v>
      </c>
      <c r="J64" s="98" t="s">
        <v>69</v>
      </c>
      <c r="K64" s="96" t="s">
        <v>69</v>
      </c>
    </row>
    <row r="65" spans="1:11" s="94" customFormat="1" ht="12.75" customHeight="1" x14ac:dyDescent="0.2">
      <c r="B65" s="94" t="s">
        <v>94</v>
      </c>
      <c r="C65" s="98">
        <v>230</v>
      </c>
      <c r="D65" s="98" t="s">
        <v>69</v>
      </c>
      <c r="E65" s="98" t="s">
        <v>69</v>
      </c>
      <c r="F65" s="96" t="s">
        <v>69</v>
      </c>
      <c r="G65" s="97"/>
      <c r="H65" s="98">
        <v>229</v>
      </c>
      <c r="I65" s="98" t="s">
        <v>69</v>
      </c>
      <c r="J65" s="98" t="s">
        <v>69</v>
      </c>
      <c r="K65" s="96" t="s">
        <v>69</v>
      </c>
    </row>
    <row r="66" spans="1:11" s="94" customFormat="1" ht="12.75" customHeight="1" x14ac:dyDescent="0.2">
      <c r="B66" s="94" t="s">
        <v>93</v>
      </c>
      <c r="C66" s="98" t="s">
        <v>70</v>
      </c>
      <c r="D66" s="98" t="s">
        <v>69</v>
      </c>
      <c r="E66" s="98" t="s">
        <v>69</v>
      </c>
      <c r="F66" s="96" t="s">
        <v>69</v>
      </c>
      <c r="G66" s="97"/>
      <c r="H66" s="98">
        <v>71</v>
      </c>
      <c r="I66" s="98" t="s">
        <v>69</v>
      </c>
      <c r="J66" s="98" t="s">
        <v>69</v>
      </c>
      <c r="K66" s="96" t="s">
        <v>69</v>
      </c>
    </row>
    <row r="67" spans="1:11" s="94" customFormat="1" ht="12.75" customHeight="1" x14ac:dyDescent="0.2">
      <c r="A67" s="94" t="s">
        <v>325</v>
      </c>
      <c r="B67" s="94" t="s">
        <v>96</v>
      </c>
      <c r="C67" s="98">
        <v>300</v>
      </c>
      <c r="D67" s="98" t="s">
        <v>69</v>
      </c>
      <c r="E67" s="98" t="s">
        <v>69</v>
      </c>
      <c r="F67" s="96" t="s">
        <v>69</v>
      </c>
      <c r="G67" s="97"/>
      <c r="H67" s="98">
        <v>300</v>
      </c>
      <c r="I67" s="98" t="s">
        <v>69</v>
      </c>
      <c r="J67" s="98" t="s">
        <v>69</v>
      </c>
      <c r="K67" s="96" t="s">
        <v>69</v>
      </c>
    </row>
    <row r="68" spans="1:11" s="94" customFormat="1" ht="12.75" customHeight="1" x14ac:dyDescent="0.2">
      <c r="A68" s="94" t="s">
        <v>115</v>
      </c>
      <c r="B68" s="94" t="s">
        <v>86</v>
      </c>
      <c r="C68" s="97">
        <v>190</v>
      </c>
      <c r="D68" s="97" t="s">
        <v>69</v>
      </c>
      <c r="E68" s="97" t="s">
        <v>69</v>
      </c>
      <c r="F68" s="96" t="s">
        <v>69</v>
      </c>
      <c r="G68" s="97"/>
      <c r="H68" s="97">
        <v>196</v>
      </c>
      <c r="I68" s="97" t="s">
        <v>69</v>
      </c>
      <c r="J68" s="97" t="s">
        <v>69</v>
      </c>
      <c r="K68" s="96" t="s">
        <v>69</v>
      </c>
    </row>
    <row r="69" spans="1:11" s="94" customFormat="1" ht="12.75" customHeight="1" x14ac:dyDescent="0.2">
      <c r="B69" s="94" t="s">
        <v>297</v>
      </c>
      <c r="C69" s="97">
        <v>399</v>
      </c>
      <c r="D69" s="97" t="s">
        <v>69</v>
      </c>
      <c r="E69" s="97" t="s">
        <v>69</v>
      </c>
      <c r="F69" s="96" t="s">
        <v>69</v>
      </c>
      <c r="G69" s="97"/>
      <c r="H69" s="97">
        <v>434</v>
      </c>
      <c r="I69" s="97" t="s">
        <v>69</v>
      </c>
      <c r="J69" s="97" t="s">
        <v>69</v>
      </c>
      <c r="K69" s="96" t="s">
        <v>69</v>
      </c>
    </row>
    <row r="70" spans="1:11" s="94" customFormat="1" ht="12.75" customHeight="1" x14ac:dyDescent="0.2">
      <c r="B70" s="94" t="s">
        <v>226</v>
      </c>
      <c r="C70" s="97">
        <v>0</v>
      </c>
      <c r="D70" s="97" t="s">
        <v>69</v>
      </c>
      <c r="E70" s="97" t="s">
        <v>69</v>
      </c>
      <c r="F70" s="96" t="s">
        <v>69</v>
      </c>
      <c r="G70" s="97"/>
      <c r="H70" s="97">
        <v>11</v>
      </c>
      <c r="I70" s="97" t="s">
        <v>69</v>
      </c>
      <c r="J70" s="97" t="s">
        <v>69</v>
      </c>
      <c r="K70" s="96" t="s">
        <v>69</v>
      </c>
    </row>
    <row r="71" spans="1:11" s="94" customFormat="1" ht="12.75" customHeight="1" x14ac:dyDescent="0.2">
      <c r="B71" s="94" t="s">
        <v>94</v>
      </c>
      <c r="C71" s="97">
        <v>116</v>
      </c>
      <c r="D71" s="97" t="s">
        <v>69</v>
      </c>
      <c r="E71" s="97" t="s">
        <v>69</v>
      </c>
      <c r="F71" s="96" t="s">
        <v>69</v>
      </c>
      <c r="G71" s="97"/>
      <c r="H71" s="97">
        <v>117</v>
      </c>
      <c r="I71" s="97" t="s">
        <v>69</v>
      </c>
      <c r="J71" s="97" t="s">
        <v>69</v>
      </c>
      <c r="K71" s="96" t="s">
        <v>69</v>
      </c>
    </row>
    <row r="72" spans="1:11" s="94" customFormat="1" ht="12.75" customHeight="1" x14ac:dyDescent="0.2">
      <c r="B72" s="94" t="s">
        <v>93</v>
      </c>
      <c r="C72" s="97">
        <v>0</v>
      </c>
      <c r="D72" s="97" t="s">
        <v>69</v>
      </c>
      <c r="E72" s="97" t="s">
        <v>69</v>
      </c>
      <c r="F72" s="96" t="s">
        <v>69</v>
      </c>
      <c r="G72" s="97"/>
      <c r="H72" s="97">
        <v>2</v>
      </c>
      <c r="I72" s="97" t="s">
        <v>69</v>
      </c>
      <c r="J72" s="97" t="s">
        <v>69</v>
      </c>
      <c r="K72" s="96" t="s">
        <v>69</v>
      </c>
    </row>
    <row r="73" spans="1:11" s="94" customFormat="1" ht="12.75" customHeight="1" x14ac:dyDescent="0.2">
      <c r="B73" s="94" t="s">
        <v>88</v>
      </c>
      <c r="C73" s="97">
        <v>945</v>
      </c>
      <c r="D73" s="97">
        <v>55277</v>
      </c>
      <c r="E73" s="97">
        <v>141336</v>
      </c>
      <c r="F73" s="96">
        <f>(D73/E73)*100</f>
        <v>39.110346974585383</v>
      </c>
      <c r="G73" s="97"/>
      <c r="H73" s="97">
        <v>924</v>
      </c>
      <c r="I73" s="97">
        <v>58103</v>
      </c>
      <c r="J73" s="97">
        <v>130605</v>
      </c>
      <c r="K73" s="96">
        <f>(I73/J73)*100</f>
        <v>44.487577045289228</v>
      </c>
    </row>
    <row r="74" spans="1:11" s="94" customFormat="1" ht="12.75" customHeight="1" x14ac:dyDescent="0.2">
      <c r="B74" s="94" t="s">
        <v>13</v>
      </c>
      <c r="C74" s="97">
        <v>102</v>
      </c>
      <c r="D74" s="97" t="s">
        <v>69</v>
      </c>
      <c r="E74" s="97" t="s">
        <v>69</v>
      </c>
      <c r="F74" s="96" t="s">
        <v>69</v>
      </c>
      <c r="G74" s="97"/>
      <c r="H74" s="97">
        <v>103</v>
      </c>
      <c r="I74" s="97" t="s">
        <v>69</v>
      </c>
      <c r="J74" s="97" t="s">
        <v>69</v>
      </c>
      <c r="K74" s="96" t="s">
        <v>69</v>
      </c>
    </row>
    <row r="75" spans="1:11" s="94" customFormat="1" ht="12.75" customHeight="1" x14ac:dyDescent="0.2">
      <c r="B75" s="94" t="s">
        <v>121</v>
      </c>
      <c r="C75" s="97">
        <v>24</v>
      </c>
      <c r="D75" s="97" t="s">
        <v>69</v>
      </c>
      <c r="E75" s="97" t="s">
        <v>69</v>
      </c>
      <c r="F75" s="96" t="s">
        <v>69</v>
      </c>
      <c r="G75" s="97"/>
      <c r="H75" s="97">
        <v>69</v>
      </c>
      <c r="I75" s="97" t="s">
        <v>69</v>
      </c>
      <c r="J75" s="97" t="s">
        <v>69</v>
      </c>
      <c r="K75" s="96" t="s">
        <v>69</v>
      </c>
    </row>
    <row r="76" spans="1:11" s="94" customFormat="1" ht="12.75" customHeight="1" x14ac:dyDescent="0.2">
      <c r="B76" s="94" t="s">
        <v>108</v>
      </c>
      <c r="C76" s="97">
        <v>277</v>
      </c>
      <c r="D76" s="97" t="s">
        <v>69</v>
      </c>
      <c r="E76" s="97" t="s">
        <v>69</v>
      </c>
      <c r="F76" s="96" t="s">
        <v>69</v>
      </c>
      <c r="G76" s="97"/>
      <c r="H76" s="97">
        <v>215</v>
      </c>
      <c r="I76" s="97" t="s">
        <v>69</v>
      </c>
      <c r="J76" s="97" t="s">
        <v>69</v>
      </c>
      <c r="K76" s="96" t="s">
        <v>69</v>
      </c>
    </row>
    <row r="77" spans="1:11" s="94" customFormat="1" ht="12.75" customHeight="1" x14ac:dyDescent="0.2">
      <c r="A77" s="94" t="s">
        <v>115</v>
      </c>
      <c r="B77" s="94" t="s">
        <v>96</v>
      </c>
      <c r="C77" s="94">
        <f>SUM(C68:C76)</f>
        <v>2053</v>
      </c>
      <c r="D77" s="94">
        <f t="shared" ref="D77:E77" si="0">SUM(D68:D76)</f>
        <v>55277</v>
      </c>
      <c r="E77" s="94">
        <f t="shared" si="0"/>
        <v>141336</v>
      </c>
      <c r="F77" s="162">
        <f>(D77/E77)*100</f>
        <v>39.110346974585383</v>
      </c>
      <c r="H77" s="94">
        <f>SUM(H68:H76)</f>
        <v>2071</v>
      </c>
      <c r="I77" s="94">
        <f t="shared" ref="I77" si="1">SUM(I68:I76)</f>
        <v>58103</v>
      </c>
      <c r="J77" s="94">
        <f t="shared" ref="J77" si="2">SUM(J68:J76)</f>
        <v>130605</v>
      </c>
      <c r="K77" s="162">
        <f>(I77/J77)*100</f>
        <v>44.487577045289228</v>
      </c>
    </row>
    <row r="78" spans="1:11" s="94" customFormat="1" ht="12.75" customHeight="1" x14ac:dyDescent="0.2">
      <c r="A78" s="94" t="s">
        <v>308</v>
      </c>
      <c r="B78" s="94" t="s">
        <v>88</v>
      </c>
      <c r="C78" s="98">
        <v>122</v>
      </c>
      <c r="D78" s="98">
        <v>1284</v>
      </c>
      <c r="E78" s="98">
        <v>6564</v>
      </c>
      <c r="F78" s="96">
        <v>19.561243144424132</v>
      </c>
      <c r="G78" s="97"/>
      <c r="H78" s="98">
        <v>120</v>
      </c>
      <c r="I78" s="98">
        <v>1181</v>
      </c>
      <c r="J78" s="98">
        <v>6564</v>
      </c>
      <c r="K78" s="96">
        <v>17.992078001218768</v>
      </c>
    </row>
    <row r="79" spans="1:11" s="94" customFormat="1" ht="12.75" customHeight="1" x14ac:dyDescent="0.2">
      <c r="B79" s="94" t="s">
        <v>301</v>
      </c>
      <c r="C79" s="98">
        <v>1560</v>
      </c>
      <c r="D79" s="98">
        <v>49906</v>
      </c>
      <c r="E79" s="98">
        <v>339982</v>
      </c>
      <c r="F79" s="96">
        <v>14.679012418304499</v>
      </c>
      <c r="G79" s="97"/>
      <c r="H79" s="98">
        <v>1539</v>
      </c>
      <c r="I79" s="98">
        <v>80638</v>
      </c>
      <c r="J79" s="98">
        <v>416108</v>
      </c>
      <c r="K79" s="96">
        <v>19.379103501975447</v>
      </c>
    </row>
    <row r="80" spans="1:11" s="94" customFormat="1" ht="12.75" customHeight="1" x14ac:dyDescent="0.2">
      <c r="A80" s="94" t="s">
        <v>308</v>
      </c>
      <c r="B80" s="94" t="s">
        <v>96</v>
      </c>
      <c r="C80" s="98">
        <v>1682</v>
      </c>
      <c r="D80" s="98">
        <v>51190</v>
      </c>
      <c r="E80" s="98">
        <v>346546</v>
      </c>
      <c r="F80" s="96">
        <v>14.771487767857657</v>
      </c>
      <c r="G80" s="97"/>
      <c r="H80" s="98">
        <v>1659</v>
      </c>
      <c r="I80" s="98">
        <v>81819</v>
      </c>
      <c r="J80" s="98">
        <v>422672</v>
      </c>
      <c r="K80" s="96">
        <v>19.357563311503956</v>
      </c>
    </row>
    <row r="81" spans="1:11" s="94" customFormat="1" ht="12.75" customHeight="1" x14ac:dyDescent="0.2">
      <c r="A81" s="94" t="s">
        <v>284</v>
      </c>
      <c r="B81" s="94" t="s">
        <v>117</v>
      </c>
      <c r="C81" s="98">
        <v>105</v>
      </c>
      <c r="D81" s="98">
        <v>138</v>
      </c>
      <c r="E81" s="98">
        <v>9652</v>
      </c>
      <c r="F81" s="96">
        <v>1.4297554910899295</v>
      </c>
      <c r="G81" s="97"/>
      <c r="H81" s="98">
        <v>104</v>
      </c>
      <c r="I81" s="98">
        <v>242</v>
      </c>
      <c r="J81" s="98">
        <v>20066</v>
      </c>
      <c r="K81" s="96">
        <v>1.2060201335592544</v>
      </c>
    </row>
    <row r="82" spans="1:11" s="94" customFormat="1" ht="12.75" customHeight="1" x14ac:dyDescent="0.2">
      <c r="A82" s="94" t="s">
        <v>363</v>
      </c>
      <c r="B82" s="94" t="s">
        <v>13</v>
      </c>
      <c r="C82" s="98">
        <v>448</v>
      </c>
      <c r="D82" s="98">
        <v>4487</v>
      </c>
      <c r="E82" s="98">
        <v>86954</v>
      </c>
      <c r="F82" s="96">
        <v>5.1601996457897279</v>
      </c>
      <c r="G82" s="97"/>
      <c r="H82" s="98">
        <v>438</v>
      </c>
      <c r="I82" s="98">
        <v>5403</v>
      </c>
      <c r="J82" s="98">
        <v>112737</v>
      </c>
      <c r="K82" s="96">
        <v>4.7925703185289663</v>
      </c>
    </row>
    <row r="83" spans="1:11" s="94" customFormat="1" ht="12.75" customHeight="1" x14ac:dyDescent="0.2">
      <c r="A83" s="94" t="s">
        <v>323</v>
      </c>
      <c r="B83" s="94" t="s">
        <v>13</v>
      </c>
      <c r="C83" s="98">
        <v>1</v>
      </c>
      <c r="D83" s="98">
        <v>63</v>
      </c>
      <c r="E83" s="98">
        <v>150</v>
      </c>
      <c r="F83" s="96">
        <v>42</v>
      </c>
      <c r="G83" s="97"/>
      <c r="H83" s="98">
        <v>1</v>
      </c>
      <c r="I83" s="98">
        <v>4</v>
      </c>
      <c r="J83" s="98">
        <v>150</v>
      </c>
      <c r="K83" s="96">
        <v>2.666666666666667</v>
      </c>
    </row>
    <row r="84" spans="1:11" s="94" customFormat="1" ht="12.75" customHeight="1" x14ac:dyDescent="0.2">
      <c r="A84" s="94" t="s">
        <v>118</v>
      </c>
      <c r="B84" s="94" t="s">
        <v>88</v>
      </c>
      <c r="C84" s="98">
        <v>94</v>
      </c>
      <c r="D84" s="98" t="s">
        <v>69</v>
      </c>
      <c r="E84" s="98" t="s">
        <v>69</v>
      </c>
      <c r="F84" s="96" t="s">
        <v>69</v>
      </c>
      <c r="G84" s="97"/>
      <c r="H84" s="98">
        <v>105</v>
      </c>
      <c r="I84" s="98" t="s">
        <v>69</v>
      </c>
      <c r="J84" s="98" t="s">
        <v>69</v>
      </c>
      <c r="K84" s="96" t="s">
        <v>69</v>
      </c>
    </row>
    <row r="85" spans="1:11" s="94" customFormat="1" ht="12.75" customHeight="1" x14ac:dyDescent="0.2">
      <c r="B85" s="94" t="s">
        <v>13</v>
      </c>
      <c r="C85" s="98">
        <v>2661</v>
      </c>
      <c r="D85" s="98">
        <v>52995</v>
      </c>
      <c r="E85" s="98">
        <v>455428</v>
      </c>
      <c r="F85" s="96">
        <v>11.636306946432807</v>
      </c>
      <c r="G85" s="97"/>
      <c r="H85" s="98">
        <v>2641</v>
      </c>
      <c r="I85" s="98">
        <v>50232</v>
      </c>
      <c r="J85" s="98">
        <v>502659</v>
      </c>
      <c r="K85" s="96">
        <v>9.9932558653082904</v>
      </c>
    </row>
    <row r="86" spans="1:11" s="94" customFormat="1" ht="12.75" customHeight="1" x14ac:dyDescent="0.2">
      <c r="A86" s="94" t="s">
        <v>118</v>
      </c>
      <c r="B86" s="94" t="s">
        <v>96</v>
      </c>
      <c r="C86" s="98">
        <v>2755</v>
      </c>
      <c r="D86" s="98">
        <v>52995</v>
      </c>
      <c r="E86" s="98">
        <v>455428</v>
      </c>
      <c r="F86" s="96">
        <v>11.636306946432807</v>
      </c>
      <c r="G86" s="97"/>
      <c r="H86" s="98">
        <v>2746</v>
      </c>
      <c r="I86" s="98">
        <v>50232</v>
      </c>
      <c r="J86" s="98">
        <v>502659</v>
      </c>
      <c r="K86" s="96">
        <v>9.9932558653082904</v>
      </c>
    </row>
    <row r="87" spans="1:11" s="94" customFormat="1" ht="12.75" customHeight="1" x14ac:dyDescent="0.2">
      <c r="A87" s="94" t="s">
        <v>309</v>
      </c>
      <c r="B87" s="94" t="s">
        <v>119</v>
      </c>
      <c r="C87" s="98">
        <v>61</v>
      </c>
      <c r="D87" s="98">
        <v>893</v>
      </c>
      <c r="E87" s="98">
        <v>6800</v>
      </c>
      <c r="F87" s="96">
        <v>13.132352941176469</v>
      </c>
      <c r="G87" s="97"/>
      <c r="H87" s="98">
        <v>62</v>
      </c>
      <c r="I87" s="98">
        <v>876</v>
      </c>
      <c r="J87" s="98">
        <v>5032</v>
      </c>
      <c r="K87" s="96">
        <v>17.408585055643879</v>
      </c>
    </row>
    <row r="88" spans="1:11" s="94" customFormat="1" ht="12.75" customHeight="1" x14ac:dyDescent="0.2">
      <c r="A88" s="94" t="s">
        <v>365</v>
      </c>
      <c r="B88" s="94" t="s">
        <v>364</v>
      </c>
      <c r="C88" s="98">
        <v>210</v>
      </c>
      <c r="D88" s="98">
        <v>2951</v>
      </c>
      <c r="E88" s="98">
        <v>39150</v>
      </c>
      <c r="F88" s="96">
        <v>7.5376756066411241</v>
      </c>
      <c r="G88" s="97"/>
      <c r="H88" s="98">
        <v>210</v>
      </c>
      <c r="I88" s="98">
        <v>15572</v>
      </c>
      <c r="J88" s="98">
        <v>49984</v>
      </c>
      <c r="K88" s="96">
        <v>31.153969270166453</v>
      </c>
    </row>
    <row r="89" spans="1:11" s="94" customFormat="1" ht="12.75" customHeight="1" x14ac:dyDescent="0.2">
      <c r="A89" s="94" t="s">
        <v>437</v>
      </c>
      <c r="B89" s="94" t="s">
        <v>88</v>
      </c>
      <c r="C89" s="98">
        <v>322</v>
      </c>
      <c r="D89" s="98" t="s">
        <v>69</v>
      </c>
      <c r="E89" s="98" t="s">
        <v>69</v>
      </c>
      <c r="F89" s="96" t="s">
        <v>69</v>
      </c>
      <c r="G89" s="97"/>
      <c r="H89" s="98">
        <v>322</v>
      </c>
      <c r="I89" s="98" t="s">
        <v>69</v>
      </c>
      <c r="J89" s="98" t="s">
        <v>69</v>
      </c>
      <c r="K89" s="96" t="s">
        <v>69</v>
      </c>
    </row>
    <row r="90" spans="1:11" s="94" customFormat="1" ht="12.75" customHeight="1" x14ac:dyDescent="0.2">
      <c r="A90" s="94" t="s">
        <v>302</v>
      </c>
      <c r="B90" s="94" t="s">
        <v>13</v>
      </c>
      <c r="C90" s="98">
        <v>40</v>
      </c>
      <c r="D90" s="98" t="s">
        <v>69</v>
      </c>
      <c r="E90" s="98" t="s">
        <v>69</v>
      </c>
      <c r="F90" s="96" t="s">
        <v>69</v>
      </c>
      <c r="G90" s="97"/>
      <c r="H90" s="98">
        <v>39</v>
      </c>
      <c r="I90" s="98" t="s">
        <v>69</v>
      </c>
      <c r="J90" s="98" t="s">
        <v>69</v>
      </c>
      <c r="K90" s="96" t="s">
        <v>69</v>
      </c>
    </row>
    <row r="91" spans="1:11" s="94" customFormat="1" ht="12.75" customHeight="1" x14ac:dyDescent="0.2">
      <c r="A91" s="94" t="s">
        <v>302</v>
      </c>
      <c r="B91" s="94" t="s">
        <v>96</v>
      </c>
      <c r="C91" s="98">
        <v>362</v>
      </c>
      <c r="D91" s="98" t="s">
        <v>69</v>
      </c>
      <c r="E91" s="98" t="s">
        <v>69</v>
      </c>
      <c r="F91" s="96" t="s">
        <v>69</v>
      </c>
      <c r="G91" s="97"/>
      <c r="H91" s="98">
        <v>361</v>
      </c>
      <c r="I91" s="98" t="s">
        <v>69</v>
      </c>
      <c r="J91" s="98" t="s">
        <v>69</v>
      </c>
      <c r="K91" s="96" t="s">
        <v>69</v>
      </c>
    </row>
    <row r="92" spans="1:11" s="94" customFormat="1" ht="12.75" customHeight="1" x14ac:dyDescent="0.2">
      <c r="A92" s="94" t="s">
        <v>120</v>
      </c>
      <c r="B92" s="94" t="s">
        <v>121</v>
      </c>
      <c r="C92" s="98">
        <v>62</v>
      </c>
      <c r="D92" s="98">
        <v>1447</v>
      </c>
      <c r="E92" s="98">
        <v>14505</v>
      </c>
      <c r="F92" s="96">
        <v>9.9758703895208551</v>
      </c>
      <c r="G92" s="97"/>
      <c r="H92" s="98">
        <v>61</v>
      </c>
      <c r="I92" s="98">
        <v>3866</v>
      </c>
      <c r="J92" s="98">
        <v>14478</v>
      </c>
      <c r="K92" s="96">
        <v>26.70258322972786</v>
      </c>
    </row>
    <row r="93" spans="1:11" s="94" customFormat="1" ht="12.75" customHeight="1" x14ac:dyDescent="0.2">
      <c r="A93" s="94" t="s">
        <v>122</v>
      </c>
      <c r="B93" s="94" t="s">
        <v>88</v>
      </c>
      <c r="C93" s="98">
        <v>53</v>
      </c>
      <c r="D93" s="98" t="s">
        <v>70</v>
      </c>
      <c r="E93" s="98" t="s">
        <v>70</v>
      </c>
      <c r="F93" s="96" t="s">
        <v>69</v>
      </c>
      <c r="G93" s="97"/>
      <c r="H93" s="98">
        <v>53</v>
      </c>
      <c r="I93" s="98" t="s">
        <v>70</v>
      </c>
      <c r="J93" s="98" t="s">
        <v>70</v>
      </c>
      <c r="K93" s="96" t="s">
        <v>69</v>
      </c>
    </row>
    <row r="94" spans="1:11" s="94" customFormat="1" ht="12.75" customHeight="1" x14ac:dyDescent="0.2">
      <c r="B94" s="94" t="s">
        <v>108</v>
      </c>
      <c r="C94" s="98">
        <v>910</v>
      </c>
      <c r="D94" s="98">
        <v>15598</v>
      </c>
      <c r="E94" s="98">
        <v>143252</v>
      </c>
      <c r="F94" s="96">
        <v>10.888504174461788</v>
      </c>
      <c r="G94" s="97"/>
      <c r="H94" s="98">
        <v>907</v>
      </c>
      <c r="I94" s="98">
        <v>18968</v>
      </c>
      <c r="J94" s="98">
        <v>140604</v>
      </c>
      <c r="K94" s="96">
        <v>13.4903701174931</v>
      </c>
    </row>
    <row r="95" spans="1:11" s="94" customFormat="1" ht="12.75" customHeight="1" x14ac:dyDescent="0.2">
      <c r="A95" s="94" t="s">
        <v>122</v>
      </c>
      <c r="B95" s="94" t="s">
        <v>96</v>
      </c>
      <c r="C95" s="98">
        <v>963</v>
      </c>
      <c r="D95" s="98">
        <v>15598</v>
      </c>
      <c r="E95" s="98">
        <v>143252</v>
      </c>
      <c r="F95" s="96">
        <v>10.888504174461788</v>
      </c>
      <c r="G95" s="97"/>
      <c r="H95" s="98">
        <v>960</v>
      </c>
      <c r="I95" s="98">
        <v>18968</v>
      </c>
      <c r="J95" s="98">
        <v>140604</v>
      </c>
      <c r="K95" s="96">
        <v>13.4903701174931</v>
      </c>
    </row>
    <row r="96" spans="1:11" s="94" customFormat="1" ht="12.75" customHeight="1" x14ac:dyDescent="0.2">
      <c r="A96" s="94" t="s">
        <v>436</v>
      </c>
      <c r="B96" s="94" t="s">
        <v>86</v>
      </c>
      <c r="C96" s="98" t="s">
        <v>70</v>
      </c>
      <c r="D96" s="98" t="s">
        <v>69</v>
      </c>
      <c r="E96" s="98" t="s">
        <v>69</v>
      </c>
      <c r="F96" s="96" t="s">
        <v>69</v>
      </c>
      <c r="G96" s="97"/>
      <c r="H96" s="98">
        <v>20</v>
      </c>
      <c r="I96" s="98" t="s">
        <v>69</v>
      </c>
      <c r="J96" s="98" t="s">
        <v>69</v>
      </c>
      <c r="K96" s="96" t="s">
        <v>69</v>
      </c>
    </row>
    <row r="97" spans="1:11" s="94" customFormat="1" ht="12.75" customHeight="1" x14ac:dyDescent="0.2">
      <c r="B97" s="94" t="s">
        <v>93</v>
      </c>
      <c r="C97" s="98" t="s">
        <v>70</v>
      </c>
      <c r="D97" s="98" t="s">
        <v>69</v>
      </c>
      <c r="E97" s="98" t="s">
        <v>69</v>
      </c>
      <c r="F97" s="96" t="s">
        <v>69</v>
      </c>
      <c r="G97" s="97"/>
      <c r="H97" s="98">
        <v>227</v>
      </c>
      <c r="I97" s="98" t="s">
        <v>69</v>
      </c>
      <c r="J97" s="98" t="s">
        <v>69</v>
      </c>
      <c r="K97" s="96" t="s">
        <v>69</v>
      </c>
    </row>
    <row r="98" spans="1:11" s="94" customFormat="1" ht="12.75" customHeight="1" x14ac:dyDescent="0.2">
      <c r="B98" s="94" t="s">
        <v>13</v>
      </c>
      <c r="C98" s="98" t="s">
        <v>70</v>
      </c>
      <c r="D98" s="98" t="s">
        <v>69</v>
      </c>
      <c r="E98" s="98" t="s">
        <v>69</v>
      </c>
      <c r="F98" s="96" t="s">
        <v>69</v>
      </c>
      <c r="G98" s="97"/>
      <c r="H98" s="98">
        <v>48</v>
      </c>
      <c r="I98" s="98" t="s">
        <v>69</v>
      </c>
      <c r="J98" s="98" t="s">
        <v>69</v>
      </c>
      <c r="K98" s="96" t="s">
        <v>69</v>
      </c>
    </row>
    <row r="99" spans="1:11" s="94" customFormat="1" ht="12.75" customHeight="1" x14ac:dyDescent="0.2">
      <c r="B99" s="94" t="s">
        <v>108</v>
      </c>
      <c r="C99" s="98">
        <v>310</v>
      </c>
      <c r="D99" s="98" t="s">
        <v>69</v>
      </c>
      <c r="E99" s="98" t="s">
        <v>69</v>
      </c>
      <c r="F99" s="96" t="s">
        <v>69</v>
      </c>
      <c r="G99" s="97"/>
      <c r="H99" s="98">
        <v>1</v>
      </c>
      <c r="I99" s="98" t="s">
        <v>69</v>
      </c>
      <c r="J99" s="98" t="s">
        <v>69</v>
      </c>
      <c r="K99" s="96" t="s">
        <v>69</v>
      </c>
    </row>
    <row r="100" spans="1:11" s="94" customFormat="1" ht="12.75" customHeight="1" x14ac:dyDescent="0.2">
      <c r="A100" s="94" t="s">
        <v>229</v>
      </c>
      <c r="B100" s="94" t="s">
        <v>96</v>
      </c>
      <c r="C100" s="98">
        <v>310</v>
      </c>
      <c r="D100" s="98" t="s">
        <v>69</v>
      </c>
      <c r="E100" s="98" t="s">
        <v>69</v>
      </c>
      <c r="F100" s="96" t="s">
        <v>69</v>
      </c>
      <c r="G100" s="97"/>
      <c r="H100" s="98">
        <v>296</v>
      </c>
      <c r="I100" s="98" t="s">
        <v>69</v>
      </c>
      <c r="J100" s="98" t="s">
        <v>69</v>
      </c>
      <c r="K100" s="96" t="s">
        <v>69</v>
      </c>
    </row>
    <row r="101" spans="1:11" s="94" customFormat="1" ht="12.75" customHeight="1" x14ac:dyDescent="0.2">
      <c r="A101" s="94" t="s">
        <v>320</v>
      </c>
      <c r="B101" s="94" t="s">
        <v>123</v>
      </c>
      <c r="C101" s="98">
        <v>207</v>
      </c>
      <c r="D101" s="98">
        <v>2079</v>
      </c>
      <c r="E101" s="98">
        <v>22884</v>
      </c>
      <c r="F101" s="96">
        <v>9.0849501835343478</v>
      </c>
      <c r="G101" s="97"/>
      <c r="H101" s="98">
        <v>207</v>
      </c>
      <c r="I101" s="98">
        <v>5374</v>
      </c>
      <c r="J101" s="98">
        <v>9960</v>
      </c>
      <c r="K101" s="96">
        <v>53.955823293172692</v>
      </c>
    </row>
    <row r="102" spans="1:11" s="94" customFormat="1" ht="12.75" customHeight="1" x14ac:dyDescent="0.2">
      <c r="A102" s="94" t="s">
        <v>315</v>
      </c>
      <c r="B102" s="94" t="s">
        <v>108</v>
      </c>
      <c r="C102" s="98">
        <v>7</v>
      </c>
      <c r="D102" s="98" t="s">
        <v>69</v>
      </c>
      <c r="E102" s="98" t="s">
        <v>69</v>
      </c>
      <c r="F102" s="96" t="s">
        <v>69</v>
      </c>
      <c r="G102" s="97"/>
      <c r="H102" s="98">
        <v>6</v>
      </c>
      <c r="I102" s="98" t="s">
        <v>69</v>
      </c>
      <c r="J102" s="98" t="s">
        <v>69</v>
      </c>
      <c r="K102" s="96" t="s">
        <v>69</v>
      </c>
    </row>
    <row r="103" spans="1:11" s="94" customFormat="1" ht="12.75" customHeight="1" x14ac:dyDescent="0.2">
      <c r="A103" s="94" t="s">
        <v>347</v>
      </c>
      <c r="B103" s="94" t="s">
        <v>86</v>
      </c>
      <c r="C103" s="98">
        <v>132</v>
      </c>
      <c r="D103" s="98">
        <v>3022</v>
      </c>
      <c r="E103" s="98">
        <v>30348</v>
      </c>
      <c r="F103" s="96">
        <v>9.9578225912745477</v>
      </c>
      <c r="G103" s="97"/>
      <c r="H103" s="98">
        <v>133</v>
      </c>
      <c r="I103" s="98">
        <v>16796</v>
      </c>
      <c r="J103" s="98">
        <v>29278</v>
      </c>
      <c r="K103" s="96">
        <v>57.367306510007509</v>
      </c>
    </row>
    <row r="104" spans="1:11" s="106" customFormat="1" ht="22.5" customHeight="1" thickBot="1" x14ac:dyDescent="0.25">
      <c r="A104" s="70" t="s">
        <v>62</v>
      </c>
      <c r="B104" s="70"/>
      <c r="C104" s="144">
        <f>SUM(C6:C103)-SUM(C9,C17,C29,C35,C43,C54,C59,C67,C77,C80,C86,C91,C95,C100)</f>
        <v>22673</v>
      </c>
      <c r="D104" s="144">
        <f t="shared" ref="D104:E104" si="3">SUM(D6:D103)-SUM(D9,D17,D29,D35,D43,D54,D59,D67,D77,D80,D86,D91,D95,D100)</f>
        <v>467913</v>
      </c>
      <c r="E104" s="144">
        <f t="shared" si="3"/>
        <v>2645808</v>
      </c>
      <c r="F104" s="118">
        <f>(D104/E104)*100</f>
        <v>17.685070118466644</v>
      </c>
      <c r="G104" s="71"/>
      <c r="H104" s="144">
        <f>SUM(H6:H103)-SUM(H9,H17,H29,H35,H43,H54,H59,H67,H77,H80,H86,H91,H95,H100)</f>
        <v>22491</v>
      </c>
      <c r="I104" s="144">
        <f t="shared" ref="I104" si="4">SUM(I6:I103)-SUM(I9,I17,I29,I35,I43,I54,I59,I67,I77,I80,I86,I91,I95,I100)</f>
        <v>655009</v>
      </c>
      <c r="J104" s="144">
        <f t="shared" ref="J104" si="5">SUM(J6:J103)-SUM(J9,J17,J29,J35,J43,J54,J59,J67,J77,J80,J86,J91,J95,J100)</f>
        <v>2907145</v>
      </c>
      <c r="K104" s="118">
        <f>(I104/J104)*100</f>
        <v>22.531005505401346</v>
      </c>
    </row>
    <row r="105" spans="1:11" s="94" customFormat="1" ht="12.75" customHeight="1" x14ac:dyDescent="0.2">
      <c r="C105" s="98"/>
      <c r="D105" s="98"/>
      <c r="E105" s="98"/>
      <c r="F105" s="96"/>
      <c r="G105" s="97"/>
      <c r="H105" s="98"/>
      <c r="I105" s="98"/>
      <c r="J105" s="98"/>
      <c r="K105" s="96"/>
    </row>
    <row r="106" spans="1:11" s="94" customFormat="1" ht="12.75" customHeight="1" x14ac:dyDescent="0.2">
      <c r="A106" s="112" t="s">
        <v>336</v>
      </c>
      <c r="C106" s="98"/>
      <c r="D106" s="98"/>
      <c r="E106" s="98"/>
      <c r="F106" s="96"/>
      <c r="G106" s="97"/>
      <c r="H106" s="98"/>
      <c r="I106" s="98"/>
      <c r="J106" s="98"/>
      <c r="K106" s="96"/>
    </row>
    <row r="107" spans="1:11" s="94" customFormat="1" ht="12.75" customHeight="1" x14ac:dyDescent="0.2">
      <c r="A107" s="110" t="s">
        <v>399</v>
      </c>
      <c r="C107" s="98"/>
      <c r="D107" s="98"/>
      <c r="E107" s="98"/>
      <c r="F107" s="96"/>
      <c r="G107" s="97"/>
      <c r="H107" s="98"/>
      <c r="I107" s="98"/>
      <c r="J107" s="98"/>
      <c r="K107" s="96"/>
    </row>
    <row r="108" spans="1:11" s="94" customFormat="1" ht="12.75" customHeight="1" x14ac:dyDescent="0.2">
      <c r="A108" s="112" t="s">
        <v>337</v>
      </c>
      <c r="C108" s="98"/>
      <c r="D108" s="98"/>
      <c r="E108" s="98"/>
      <c r="F108" s="96"/>
      <c r="G108" s="97"/>
      <c r="H108" s="98"/>
      <c r="I108" s="98"/>
      <c r="J108" s="98"/>
      <c r="K108" s="96"/>
    </row>
    <row r="109" spans="1:11" s="94" customFormat="1" ht="12.75" customHeight="1" x14ac:dyDescent="0.2">
      <c r="A109" s="112" t="s">
        <v>442</v>
      </c>
      <c r="C109" s="98"/>
      <c r="D109" s="98"/>
      <c r="E109" s="98"/>
      <c r="F109" s="96"/>
      <c r="G109" s="97"/>
      <c r="H109" s="98"/>
      <c r="I109" s="98"/>
      <c r="J109" s="98"/>
      <c r="K109" s="96"/>
    </row>
    <row r="110" spans="1:11" s="94" customFormat="1" ht="12.75" customHeight="1" x14ac:dyDescent="0.2">
      <c r="A110" s="112" t="s">
        <v>386</v>
      </c>
      <c r="C110" s="98"/>
      <c r="D110" s="98"/>
      <c r="E110" s="98"/>
      <c r="F110" s="96"/>
      <c r="G110" s="97"/>
      <c r="H110" s="98"/>
      <c r="I110" s="98"/>
      <c r="J110" s="98"/>
      <c r="K110" s="96"/>
    </row>
    <row r="111" spans="1:11" s="94" customFormat="1" ht="12.75" customHeight="1" x14ac:dyDescent="0.2">
      <c r="A111" s="112" t="s">
        <v>387</v>
      </c>
      <c r="C111" s="98"/>
      <c r="D111" s="98"/>
      <c r="E111" s="98"/>
      <c r="F111" s="96"/>
      <c r="G111" s="97"/>
      <c r="H111" s="98"/>
      <c r="I111" s="98"/>
      <c r="J111" s="98"/>
      <c r="K111" s="96"/>
    </row>
    <row r="112" spans="1:11" s="94" customFormat="1" ht="12.75" customHeight="1" x14ac:dyDescent="0.2">
      <c r="A112" s="112" t="s">
        <v>388</v>
      </c>
      <c r="C112" s="98"/>
      <c r="D112" s="98"/>
      <c r="E112" s="98"/>
      <c r="F112" s="96"/>
      <c r="G112" s="97"/>
      <c r="H112" s="98"/>
      <c r="I112" s="98"/>
      <c r="J112" s="98"/>
      <c r="K112" s="96"/>
    </row>
    <row r="113" spans="1:11" s="94" customFormat="1" ht="12.75" customHeight="1" x14ac:dyDescent="0.2">
      <c r="A113" s="112" t="s">
        <v>443</v>
      </c>
      <c r="C113" s="98"/>
      <c r="D113" s="98"/>
      <c r="E113" s="98"/>
      <c r="F113" s="96"/>
      <c r="G113" s="97"/>
      <c r="H113" s="98"/>
      <c r="I113" s="98"/>
      <c r="J113" s="98"/>
      <c r="K113" s="96"/>
    </row>
    <row r="114" spans="1:11" s="94" customFormat="1" ht="12.75" customHeight="1" x14ac:dyDescent="0.2">
      <c r="A114" s="112" t="s">
        <v>444</v>
      </c>
      <c r="C114" s="98"/>
      <c r="D114" s="98"/>
      <c r="E114" s="98"/>
      <c r="F114" s="96"/>
      <c r="G114" s="97"/>
      <c r="H114" s="98"/>
      <c r="I114" s="98"/>
      <c r="J114" s="98"/>
      <c r="K114" s="96"/>
    </row>
    <row r="115" spans="1:11" s="94" customFormat="1" ht="12.75" customHeight="1" x14ac:dyDescent="0.2">
      <c r="A115" s="112" t="s">
        <v>445</v>
      </c>
      <c r="C115" s="98"/>
      <c r="D115" s="98"/>
      <c r="E115" s="98"/>
      <c r="F115" s="96"/>
      <c r="G115" s="97"/>
      <c r="H115" s="98"/>
      <c r="I115" s="98"/>
      <c r="J115" s="98"/>
      <c r="K115" s="96"/>
    </row>
    <row r="116" spans="1:11" s="94" customFormat="1" ht="12.75" customHeight="1" x14ac:dyDescent="0.2">
      <c r="A116" s="94" t="s">
        <v>435</v>
      </c>
      <c r="C116" s="98"/>
      <c r="D116" s="98"/>
      <c r="E116" s="98"/>
      <c r="F116" s="96"/>
      <c r="G116" s="97"/>
      <c r="H116" s="98"/>
      <c r="I116" s="98"/>
      <c r="J116" s="98"/>
      <c r="K116" s="96"/>
    </row>
    <row r="117" spans="1:11" s="94" customFormat="1" ht="12.75" customHeight="1" x14ac:dyDescent="0.2">
      <c r="C117" s="98"/>
      <c r="D117" s="98"/>
      <c r="E117" s="98"/>
      <c r="F117" s="96"/>
      <c r="G117" s="97"/>
      <c r="H117" s="96"/>
      <c r="I117" s="97"/>
      <c r="J117" s="98"/>
      <c r="K117" s="96"/>
    </row>
    <row r="118" spans="1:11" s="94" customFormat="1" ht="12.75" customHeight="1" x14ac:dyDescent="0.2">
      <c r="C118" s="98"/>
      <c r="D118" s="98"/>
      <c r="E118" s="98"/>
      <c r="F118" s="96"/>
      <c r="G118" s="97"/>
      <c r="H118" s="98"/>
      <c r="I118" s="98"/>
      <c r="J118" s="98"/>
      <c r="K118" s="96"/>
    </row>
    <row r="119" spans="1:11" s="94" customFormat="1" ht="12.75" customHeight="1" x14ac:dyDescent="0.2">
      <c r="C119" s="98"/>
      <c r="D119" s="98"/>
      <c r="E119" s="98"/>
      <c r="F119" s="96"/>
      <c r="G119" s="97"/>
      <c r="H119" s="98"/>
      <c r="I119" s="98"/>
      <c r="J119" s="98"/>
      <c r="K119" s="96"/>
    </row>
    <row r="120" spans="1:11" s="94" customFormat="1" ht="12.75" customHeight="1" x14ac:dyDescent="0.2">
      <c r="C120" s="98"/>
      <c r="D120" s="98"/>
      <c r="E120" s="98"/>
      <c r="F120" s="96"/>
      <c r="G120" s="97"/>
      <c r="H120" s="98"/>
      <c r="I120" s="98"/>
      <c r="J120" s="98"/>
      <c r="K120" s="96"/>
    </row>
    <row r="121" spans="1:11" s="94" customFormat="1" ht="12.75" customHeight="1" x14ac:dyDescent="0.2">
      <c r="C121" s="98"/>
      <c r="D121" s="98"/>
      <c r="E121" s="98"/>
      <c r="F121" s="96"/>
      <c r="G121" s="97"/>
      <c r="H121" s="98"/>
      <c r="I121" s="98"/>
      <c r="J121" s="98"/>
      <c r="K121" s="96"/>
    </row>
    <row r="122" spans="1:11" s="94" customFormat="1" ht="12.75" customHeight="1" x14ac:dyDescent="0.2">
      <c r="C122" s="98"/>
      <c r="D122" s="98"/>
      <c r="E122" s="98"/>
      <c r="F122" s="96"/>
      <c r="G122" s="97"/>
      <c r="H122" s="98"/>
      <c r="I122" s="98"/>
      <c r="J122" s="98"/>
      <c r="K122" s="96"/>
    </row>
    <row r="123" spans="1:11" s="94" customFormat="1" ht="12.75" customHeight="1" x14ac:dyDescent="0.2">
      <c r="C123" s="98"/>
      <c r="D123" s="98"/>
      <c r="E123" s="98"/>
      <c r="F123" s="96"/>
      <c r="G123" s="97"/>
      <c r="H123" s="98"/>
      <c r="I123" s="98"/>
      <c r="J123" s="98"/>
      <c r="K123" s="96"/>
    </row>
    <row r="124" spans="1:11" s="94" customFormat="1" ht="12.75" customHeight="1" x14ac:dyDescent="0.2">
      <c r="C124" s="98"/>
      <c r="D124" s="98"/>
      <c r="E124" s="98"/>
      <c r="F124" s="96"/>
      <c r="G124" s="97"/>
      <c r="H124" s="98"/>
      <c r="I124" s="98"/>
      <c r="J124" s="98"/>
      <c r="K124" s="96"/>
    </row>
    <row r="125" spans="1:11" s="94" customFormat="1" ht="12.75" customHeight="1" x14ac:dyDescent="0.2">
      <c r="C125" s="98"/>
      <c r="D125" s="98"/>
      <c r="E125" s="98"/>
      <c r="F125" s="96"/>
      <c r="G125" s="97"/>
      <c r="H125" s="98"/>
      <c r="I125" s="98"/>
      <c r="J125" s="98"/>
      <c r="K125" s="96"/>
    </row>
    <row r="126" spans="1:11" s="94" customFormat="1" ht="12.75" customHeight="1" x14ac:dyDescent="0.2">
      <c r="C126" s="98"/>
      <c r="D126" s="98"/>
      <c r="E126" s="98"/>
      <c r="F126" s="96"/>
      <c r="G126" s="97"/>
      <c r="H126" s="98"/>
      <c r="I126" s="98"/>
      <c r="J126" s="98"/>
      <c r="K126" s="96"/>
    </row>
    <row r="127" spans="1:11" s="94" customFormat="1" ht="12.75" customHeight="1" x14ac:dyDescent="0.2">
      <c r="C127" s="98"/>
      <c r="D127" s="98"/>
      <c r="E127" s="98"/>
      <c r="F127" s="96"/>
      <c r="G127" s="97"/>
      <c r="H127" s="98"/>
      <c r="I127" s="98"/>
      <c r="J127" s="98"/>
      <c r="K127" s="96"/>
    </row>
    <row r="128" spans="1:11" s="94" customFormat="1" ht="12.75" customHeight="1" x14ac:dyDescent="0.2">
      <c r="C128" s="98"/>
      <c r="D128" s="98"/>
      <c r="E128" s="98"/>
      <c r="F128" s="96"/>
      <c r="G128" s="97"/>
      <c r="H128" s="98"/>
      <c r="I128" s="98"/>
      <c r="J128" s="98"/>
      <c r="K128" s="96"/>
    </row>
    <row r="129" spans="3:11" s="94" customFormat="1" ht="12.75" customHeight="1" x14ac:dyDescent="0.2">
      <c r="C129" s="98"/>
      <c r="D129" s="98"/>
      <c r="E129" s="98"/>
      <c r="F129" s="96"/>
      <c r="G129" s="97"/>
      <c r="H129" s="98"/>
      <c r="I129" s="98"/>
      <c r="J129" s="98"/>
      <c r="K129" s="96"/>
    </row>
    <row r="130" spans="3:11" s="94" customFormat="1" ht="12.75" customHeight="1" x14ac:dyDescent="0.2">
      <c r="C130" s="98"/>
      <c r="D130" s="98"/>
      <c r="E130" s="98"/>
      <c r="F130" s="96"/>
      <c r="G130" s="97"/>
      <c r="H130" s="98"/>
      <c r="I130" s="98"/>
      <c r="J130" s="98"/>
      <c r="K130" s="96"/>
    </row>
    <row r="131" spans="3:11" s="94" customFormat="1" ht="12.75" customHeight="1" x14ac:dyDescent="0.2">
      <c r="C131" s="98"/>
      <c r="D131" s="98"/>
      <c r="E131" s="98"/>
      <c r="F131" s="96"/>
      <c r="G131" s="97"/>
      <c r="H131" s="98"/>
      <c r="I131" s="98"/>
      <c r="J131" s="98"/>
      <c r="K131" s="96"/>
    </row>
    <row r="132" spans="3:11" s="94" customFormat="1" ht="12.75" customHeight="1" x14ac:dyDescent="0.2">
      <c r="C132" s="98"/>
      <c r="D132" s="98"/>
      <c r="E132" s="98"/>
      <c r="F132" s="96"/>
      <c r="G132" s="97"/>
      <c r="H132" s="98"/>
      <c r="I132" s="98"/>
      <c r="J132" s="98"/>
      <c r="K132" s="96"/>
    </row>
    <row r="133" spans="3:11" s="94" customFormat="1" ht="12.75" customHeight="1" x14ac:dyDescent="0.2">
      <c r="C133" s="98"/>
      <c r="D133" s="98"/>
      <c r="E133" s="98"/>
      <c r="F133" s="96"/>
      <c r="G133" s="97"/>
      <c r="H133" s="98"/>
      <c r="I133" s="98"/>
      <c r="J133" s="98"/>
      <c r="K133" s="96"/>
    </row>
    <row r="134" spans="3:11" s="94" customFormat="1" ht="12.75" customHeight="1" x14ac:dyDescent="0.2">
      <c r="C134" s="98"/>
      <c r="D134" s="98"/>
      <c r="E134" s="98"/>
      <c r="F134" s="96"/>
      <c r="G134" s="97"/>
      <c r="H134" s="98"/>
      <c r="I134" s="98"/>
      <c r="J134" s="98"/>
      <c r="K134" s="96"/>
    </row>
    <row r="135" spans="3:11" s="94" customFormat="1" ht="12.75" customHeight="1" x14ac:dyDescent="0.2">
      <c r="C135" s="98"/>
      <c r="D135" s="98"/>
      <c r="E135" s="98"/>
      <c r="F135" s="96"/>
      <c r="G135" s="97"/>
      <c r="H135" s="98"/>
      <c r="I135" s="98"/>
      <c r="J135" s="98"/>
      <c r="K135" s="96"/>
    </row>
    <row r="136" spans="3:11" s="94" customFormat="1" ht="12.75" customHeight="1" x14ac:dyDescent="0.2">
      <c r="C136" s="98"/>
      <c r="D136" s="98"/>
      <c r="E136" s="98"/>
      <c r="F136" s="96"/>
      <c r="G136" s="97"/>
      <c r="H136" s="98"/>
      <c r="I136" s="98"/>
      <c r="J136" s="98"/>
      <c r="K136" s="96"/>
    </row>
    <row r="137" spans="3:11" s="94" customFormat="1" ht="12.75" customHeight="1" x14ac:dyDescent="0.2">
      <c r="C137" s="98"/>
      <c r="D137" s="98"/>
      <c r="E137" s="98"/>
      <c r="F137" s="96"/>
      <c r="G137" s="97"/>
      <c r="H137" s="98"/>
      <c r="I137" s="98"/>
      <c r="J137" s="98"/>
      <c r="K137" s="96"/>
    </row>
    <row r="138" spans="3:11" s="94" customFormat="1" ht="12.75" customHeight="1" x14ac:dyDescent="0.2">
      <c r="C138" s="98"/>
      <c r="D138" s="98"/>
      <c r="E138" s="98"/>
      <c r="F138" s="96"/>
      <c r="G138" s="97"/>
      <c r="H138" s="98"/>
      <c r="I138" s="98"/>
      <c r="J138" s="98"/>
      <c r="K138" s="96"/>
    </row>
    <row r="139" spans="3:11" s="94" customFormat="1" ht="12.75" customHeight="1" x14ac:dyDescent="0.2">
      <c r="C139" s="98"/>
      <c r="D139" s="98"/>
      <c r="E139" s="98"/>
      <c r="F139" s="96"/>
      <c r="G139" s="97"/>
      <c r="H139" s="98"/>
      <c r="I139" s="98"/>
      <c r="J139" s="98"/>
      <c r="K139" s="96"/>
    </row>
    <row r="140" spans="3:11" s="94" customFormat="1" ht="12.75" customHeight="1" x14ac:dyDescent="0.2">
      <c r="C140" s="98"/>
      <c r="D140" s="98"/>
      <c r="E140" s="98"/>
      <c r="F140" s="96"/>
      <c r="G140" s="97"/>
      <c r="H140" s="98"/>
      <c r="I140" s="98"/>
      <c r="J140" s="98"/>
      <c r="K140" s="96"/>
    </row>
    <row r="141" spans="3:11" s="94" customFormat="1" ht="12.75" customHeight="1" x14ac:dyDescent="0.2">
      <c r="C141" s="98"/>
      <c r="D141" s="98"/>
      <c r="E141" s="98"/>
      <c r="F141" s="96"/>
      <c r="G141" s="97"/>
      <c r="H141" s="98"/>
      <c r="I141" s="98"/>
      <c r="J141" s="98"/>
      <c r="K141" s="96"/>
    </row>
    <row r="142" spans="3:11" s="94" customFormat="1" ht="12.75" customHeight="1" x14ac:dyDescent="0.2">
      <c r="C142" s="98"/>
      <c r="D142" s="98"/>
      <c r="E142" s="98"/>
      <c r="F142" s="96"/>
      <c r="G142" s="97"/>
      <c r="H142" s="98"/>
      <c r="I142" s="98"/>
      <c r="J142" s="98"/>
      <c r="K142" s="96"/>
    </row>
    <row r="143" spans="3:11" s="94" customFormat="1" ht="12.75" customHeight="1" x14ac:dyDescent="0.2">
      <c r="C143" s="98"/>
      <c r="D143" s="98"/>
      <c r="E143" s="98"/>
      <c r="F143" s="96"/>
      <c r="G143" s="97"/>
      <c r="H143" s="98"/>
      <c r="I143" s="98"/>
      <c r="J143" s="98"/>
      <c r="K143" s="96"/>
    </row>
    <row r="144" spans="3:11" s="94" customFormat="1" ht="12.75" customHeight="1" x14ac:dyDescent="0.2">
      <c r="C144" s="98"/>
      <c r="D144" s="98"/>
      <c r="E144" s="98"/>
      <c r="F144" s="96"/>
      <c r="G144" s="97"/>
      <c r="H144" s="98"/>
      <c r="I144" s="98"/>
      <c r="J144" s="98"/>
      <c r="K144" s="96"/>
    </row>
    <row r="145" spans="3:11" s="94" customFormat="1" ht="12.75" customHeight="1" x14ac:dyDescent="0.2">
      <c r="C145" s="98"/>
      <c r="D145" s="98"/>
      <c r="E145" s="98"/>
      <c r="F145" s="96"/>
      <c r="G145" s="97"/>
      <c r="H145" s="98"/>
      <c r="I145" s="98"/>
      <c r="J145" s="98"/>
      <c r="K145" s="96"/>
    </row>
    <row r="146" spans="3:11" s="94" customFormat="1" ht="12.75" customHeight="1" x14ac:dyDescent="0.2">
      <c r="C146" s="98"/>
      <c r="D146" s="98"/>
      <c r="E146" s="98"/>
      <c r="F146" s="96"/>
      <c r="G146" s="97"/>
      <c r="H146" s="98"/>
      <c r="I146" s="98"/>
      <c r="J146" s="98"/>
      <c r="K146" s="96"/>
    </row>
    <row r="147" spans="3:11" s="94" customFormat="1" ht="12.75" customHeight="1" x14ac:dyDescent="0.2">
      <c r="C147" s="98"/>
      <c r="D147" s="98"/>
      <c r="E147" s="98"/>
      <c r="F147" s="96"/>
      <c r="G147" s="97"/>
      <c r="H147" s="98"/>
      <c r="I147" s="98"/>
      <c r="J147" s="98"/>
      <c r="K147" s="96"/>
    </row>
    <row r="148" spans="3:11" s="94" customFormat="1" ht="12.75" customHeight="1" x14ac:dyDescent="0.2">
      <c r="C148" s="98"/>
      <c r="D148" s="98"/>
      <c r="E148" s="98"/>
      <c r="F148" s="96"/>
      <c r="G148" s="97"/>
      <c r="H148" s="98"/>
      <c r="I148" s="98"/>
      <c r="J148" s="98"/>
      <c r="K148" s="96"/>
    </row>
    <row r="149" spans="3:11" s="94" customFormat="1" ht="12.75" customHeight="1" x14ac:dyDescent="0.2">
      <c r="C149" s="98"/>
      <c r="D149" s="98"/>
      <c r="E149" s="98"/>
      <c r="F149" s="96"/>
      <c r="G149" s="97"/>
      <c r="H149" s="98"/>
      <c r="I149" s="98"/>
      <c r="J149" s="98"/>
      <c r="K149" s="96"/>
    </row>
    <row r="150" spans="3:11" s="94" customFormat="1" ht="12.75" customHeight="1" x14ac:dyDescent="0.2">
      <c r="C150" s="98"/>
      <c r="D150" s="98"/>
      <c r="E150" s="98"/>
      <c r="F150" s="96"/>
      <c r="G150" s="97"/>
      <c r="H150" s="98"/>
      <c r="I150" s="98"/>
      <c r="J150" s="98"/>
      <c r="K150" s="96"/>
    </row>
    <row r="151" spans="3:11" s="94" customFormat="1" ht="12.75" customHeight="1" x14ac:dyDescent="0.2">
      <c r="C151" s="98"/>
      <c r="D151" s="98"/>
      <c r="E151" s="98"/>
      <c r="F151" s="96"/>
      <c r="G151" s="97"/>
      <c r="H151" s="98"/>
      <c r="I151" s="98"/>
      <c r="J151" s="98"/>
      <c r="K151" s="96"/>
    </row>
    <row r="152" spans="3:11" s="94" customFormat="1" ht="12.75" customHeight="1" x14ac:dyDescent="0.2">
      <c r="C152" s="98"/>
      <c r="D152" s="98"/>
      <c r="E152" s="98"/>
      <c r="F152" s="96"/>
      <c r="G152" s="97"/>
      <c r="H152" s="98"/>
      <c r="I152" s="98"/>
      <c r="J152" s="98"/>
      <c r="K152" s="96"/>
    </row>
    <row r="153" spans="3:11" s="94" customFormat="1" ht="12.75" customHeight="1" x14ac:dyDescent="0.2">
      <c r="C153" s="98"/>
      <c r="D153" s="98"/>
      <c r="E153" s="98"/>
      <c r="F153" s="96"/>
      <c r="G153" s="97"/>
      <c r="H153" s="98"/>
      <c r="I153" s="98"/>
      <c r="J153" s="98"/>
      <c r="K153" s="96"/>
    </row>
    <row r="154" spans="3:11" s="94" customFormat="1" ht="12.75" customHeight="1" x14ac:dyDescent="0.2">
      <c r="C154" s="98"/>
      <c r="D154" s="98"/>
      <c r="E154" s="98"/>
      <c r="F154" s="96"/>
      <c r="G154" s="97"/>
      <c r="H154" s="98"/>
      <c r="I154" s="98"/>
      <c r="J154" s="98"/>
      <c r="K154" s="96"/>
    </row>
    <row r="155" spans="3:11" s="94" customFormat="1" ht="12.75" customHeight="1" x14ac:dyDescent="0.2">
      <c r="C155" s="98"/>
      <c r="D155" s="98"/>
      <c r="E155" s="98"/>
      <c r="F155" s="96"/>
      <c r="G155" s="97"/>
      <c r="H155" s="98"/>
      <c r="I155" s="98"/>
      <c r="J155" s="98"/>
      <c r="K155" s="96"/>
    </row>
    <row r="156" spans="3:11" s="94" customFormat="1" ht="12.75" customHeight="1" x14ac:dyDescent="0.2">
      <c r="C156" s="98"/>
      <c r="D156" s="98"/>
      <c r="E156" s="98"/>
      <c r="F156" s="96"/>
      <c r="G156" s="97"/>
      <c r="H156" s="98"/>
      <c r="I156" s="98"/>
      <c r="J156" s="98"/>
      <c r="K156" s="96"/>
    </row>
    <row r="157" spans="3:11" s="94" customFormat="1" ht="12.75" customHeight="1" x14ac:dyDescent="0.2">
      <c r="C157" s="98"/>
      <c r="D157" s="98"/>
      <c r="E157" s="98"/>
      <c r="F157" s="96"/>
      <c r="G157" s="97"/>
      <c r="H157" s="98"/>
      <c r="I157" s="98"/>
      <c r="J157" s="98"/>
      <c r="K157" s="96"/>
    </row>
    <row r="158" spans="3:11" s="94" customFormat="1" ht="12.75" customHeight="1" x14ac:dyDescent="0.2">
      <c r="C158" s="98"/>
      <c r="D158" s="98"/>
      <c r="E158" s="98"/>
      <c r="F158" s="96"/>
      <c r="G158" s="97"/>
      <c r="H158" s="98"/>
      <c r="I158" s="98"/>
      <c r="J158" s="98"/>
      <c r="K158" s="96"/>
    </row>
    <row r="159" spans="3:11" s="94" customFormat="1" ht="12.75" customHeight="1" x14ac:dyDescent="0.2">
      <c r="C159" s="98"/>
      <c r="D159" s="98"/>
      <c r="E159" s="98"/>
      <c r="F159" s="96"/>
      <c r="G159" s="97"/>
      <c r="H159" s="98"/>
      <c r="I159" s="98"/>
      <c r="J159" s="98"/>
      <c r="K159" s="96"/>
    </row>
    <row r="160" spans="3:11" s="94" customFormat="1" ht="12.75" customHeight="1" x14ac:dyDescent="0.2">
      <c r="C160" s="98"/>
      <c r="D160" s="98"/>
      <c r="E160" s="98"/>
      <c r="F160" s="96"/>
      <c r="G160" s="97"/>
      <c r="H160" s="98"/>
      <c r="I160" s="98"/>
      <c r="J160" s="98"/>
      <c r="K160" s="96"/>
    </row>
    <row r="161" spans="3:11" s="94" customFormat="1" ht="12.75" customHeight="1" x14ac:dyDescent="0.2">
      <c r="C161" s="98"/>
      <c r="D161" s="98"/>
      <c r="E161" s="98"/>
      <c r="F161" s="96"/>
      <c r="G161" s="97"/>
      <c r="H161" s="98"/>
      <c r="I161" s="98"/>
      <c r="J161" s="98"/>
      <c r="K161" s="96"/>
    </row>
    <row r="162" spans="3:11" s="94" customFormat="1" ht="12.75" customHeight="1" x14ac:dyDescent="0.2">
      <c r="C162" s="98"/>
      <c r="D162" s="98"/>
      <c r="E162" s="98"/>
      <c r="F162" s="96"/>
      <c r="G162" s="97"/>
      <c r="H162" s="98"/>
      <c r="I162" s="98"/>
      <c r="J162" s="98"/>
      <c r="K162" s="96"/>
    </row>
    <row r="163" spans="3:11" s="94" customFormat="1" ht="12.75" customHeight="1" x14ac:dyDescent="0.2">
      <c r="C163" s="98"/>
      <c r="D163" s="98"/>
      <c r="E163" s="98"/>
      <c r="F163" s="96"/>
      <c r="G163" s="97"/>
      <c r="H163" s="98"/>
      <c r="I163" s="98"/>
      <c r="J163" s="98"/>
      <c r="K163" s="96"/>
    </row>
    <row r="164" spans="3:11" s="94" customFormat="1" ht="12.75" customHeight="1" x14ac:dyDescent="0.2">
      <c r="C164" s="98"/>
      <c r="D164" s="98"/>
      <c r="E164" s="98"/>
      <c r="F164" s="96"/>
      <c r="G164" s="97"/>
      <c r="H164" s="98"/>
      <c r="I164" s="98"/>
      <c r="J164" s="98"/>
      <c r="K164" s="96"/>
    </row>
    <row r="165" spans="3:11" s="94" customFormat="1" ht="12.75" customHeight="1" x14ac:dyDescent="0.2">
      <c r="C165" s="98"/>
      <c r="D165" s="98"/>
      <c r="E165" s="98"/>
      <c r="F165" s="96"/>
      <c r="G165" s="97"/>
      <c r="H165" s="98"/>
      <c r="I165" s="98"/>
      <c r="J165" s="98"/>
      <c r="K165" s="96"/>
    </row>
    <row r="166" spans="3:11" s="94" customFormat="1" ht="12.75" customHeight="1" x14ac:dyDescent="0.2">
      <c r="C166" s="98"/>
      <c r="D166" s="98"/>
      <c r="E166" s="98"/>
      <c r="F166" s="96"/>
      <c r="G166" s="97"/>
      <c r="H166" s="98"/>
      <c r="I166" s="98"/>
      <c r="J166" s="98"/>
      <c r="K166" s="96"/>
    </row>
    <row r="167" spans="3:11" s="94" customFormat="1" ht="12.75" customHeight="1" x14ac:dyDescent="0.2">
      <c r="C167" s="98"/>
      <c r="D167" s="98"/>
      <c r="E167" s="98"/>
      <c r="F167" s="96"/>
      <c r="G167" s="97"/>
      <c r="H167" s="98"/>
      <c r="I167" s="98"/>
      <c r="J167" s="98"/>
      <c r="K167" s="96"/>
    </row>
    <row r="168" spans="3:11" s="94" customFormat="1" ht="12.75" customHeight="1" x14ac:dyDescent="0.2">
      <c r="C168" s="98"/>
      <c r="D168" s="98"/>
      <c r="E168" s="98"/>
      <c r="F168" s="96"/>
      <c r="G168" s="97"/>
      <c r="H168" s="98"/>
      <c r="I168" s="98"/>
      <c r="J168" s="98"/>
      <c r="K168" s="96"/>
    </row>
    <row r="169" spans="3:11" s="94" customFormat="1" ht="12.75" customHeight="1" x14ac:dyDescent="0.2">
      <c r="C169" s="98"/>
      <c r="D169" s="98"/>
      <c r="E169" s="98"/>
      <c r="F169" s="96"/>
      <c r="G169" s="97"/>
      <c r="H169" s="98"/>
      <c r="I169" s="98"/>
      <c r="J169" s="98"/>
      <c r="K169" s="96"/>
    </row>
    <row r="170" spans="3:11" s="94" customFormat="1" ht="12.75" customHeight="1" x14ac:dyDescent="0.2">
      <c r="C170" s="98"/>
      <c r="D170" s="98"/>
      <c r="E170" s="98"/>
      <c r="F170" s="96"/>
      <c r="G170" s="97"/>
      <c r="H170" s="98"/>
      <c r="I170" s="98"/>
      <c r="J170" s="98"/>
      <c r="K170" s="96"/>
    </row>
    <row r="171" spans="3:11" s="94" customFormat="1" ht="12.75" customHeight="1" x14ac:dyDescent="0.2">
      <c r="C171" s="98"/>
      <c r="D171" s="98"/>
      <c r="E171" s="98"/>
      <c r="F171" s="96"/>
      <c r="G171" s="97"/>
      <c r="H171" s="98"/>
      <c r="I171" s="98"/>
      <c r="J171" s="98"/>
      <c r="K171" s="96"/>
    </row>
    <row r="172" spans="3:11" s="94" customFormat="1" ht="12.75" customHeight="1" x14ac:dyDescent="0.2">
      <c r="C172" s="98"/>
      <c r="D172" s="98"/>
      <c r="E172" s="98"/>
      <c r="F172" s="96"/>
      <c r="G172" s="97"/>
      <c r="H172" s="98"/>
      <c r="I172" s="98"/>
      <c r="J172" s="98"/>
      <c r="K172" s="96"/>
    </row>
    <row r="173" spans="3:11" s="94" customFormat="1" ht="12.75" customHeight="1" x14ac:dyDescent="0.2">
      <c r="C173" s="98"/>
      <c r="D173" s="98"/>
      <c r="E173" s="98"/>
      <c r="F173" s="96"/>
      <c r="G173" s="97"/>
      <c r="H173" s="98"/>
      <c r="I173" s="98"/>
      <c r="J173" s="98"/>
      <c r="K173" s="96"/>
    </row>
    <row r="174" spans="3:11" s="94" customFormat="1" ht="12.75" customHeight="1" x14ac:dyDescent="0.2">
      <c r="C174" s="98"/>
      <c r="D174" s="98"/>
      <c r="E174" s="98"/>
      <c r="F174" s="96"/>
      <c r="G174" s="97"/>
      <c r="H174" s="98"/>
      <c r="I174" s="98"/>
      <c r="J174" s="98"/>
      <c r="K174" s="96"/>
    </row>
    <row r="175" spans="3:11" s="94" customFormat="1" ht="12.75" customHeight="1" x14ac:dyDescent="0.2">
      <c r="C175" s="98"/>
      <c r="D175" s="98"/>
      <c r="E175" s="98"/>
      <c r="F175" s="96"/>
      <c r="G175" s="97"/>
      <c r="H175" s="98"/>
      <c r="I175" s="98"/>
      <c r="J175" s="98"/>
      <c r="K175" s="96"/>
    </row>
    <row r="176" spans="3:11" s="94" customFormat="1" ht="12.75" customHeight="1" x14ac:dyDescent="0.2">
      <c r="C176" s="98"/>
      <c r="D176" s="98"/>
      <c r="E176" s="98"/>
      <c r="F176" s="96"/>
      <c r="G176" s="97"/>
      <c r="H176" s="98"/>
      <c r="I176" s="98"/>
      <c r="J176" s="98"/>
      <c r="K176" s="96"/>
    </row>
    <row r="177" spans="3:11" s="94" customFormat="1" ht="12.75" customHeight="1" x14ac:dyDescent="0.2">
      <c r="C177" s="98"/>
      <c r="D177" s="98"/>
      <c r="E177" s="98"/>
      <c r="F177" s="96"/>
      <c r="G177" s="97"/>
      <c r="H177" s="98"/>
      <c r="I177" s="98"/>
      <c r="J177" s="98"/>
      <c r="K177" s="96"/>
    </row>
    <row r="178" spans="3:11" s="94" customFormat="1" ht="12.75" customHeight="1" x14ac:dyDescent="0.2">
      <c r="C178" s="98"/>
      <c r="D178" s="98"/>
      <c r="E178" s="98"/>
      <c r="F178" s="96"/>
      <c r="G178" s="97"/>
      <c r="H178" s="98"/>
      <c r="I178" s="98"/>
      <c r="J178" s="98"/>
      <c r="K178" s="96"/>
    </row>
    <row r="179" spans="3:11" s="94" customFormat="1" ht="12.75" customHeight="1" x14ac:dyDescent="0.2">
      <c r="C179" s="98"/>
      <c r="D179" s="98"/>
      <c r="E179" s="98"/>
      <c r="F179" s="96"/>
      <c r="G179" s="97"/>
      <c r="H179" s="98"/>
      <c r="I179" s="98"/>
      <c r="J179" s="98"/>
      <c r="K179" s="96"/>
    </row>
    <row r="180" spans="3:11" s="94" customFormat="1" ht="12.75" customHeight="1" x14ac:dyDescent="0.2">
      <c r="C180" s="98"/>
      <c r="D180" s="98"/>
      <c r="E180" s="98"/>
      <c r="F180" s="96"/>
      <c r="G180" s="97"/>
      <c r="H180" s="98"/>
      <c r="I180" s="98"/>
      <c r="J180" s="98"/>
      <c r="K180" s="96"/>
    </row>
    <row r="181" spans="3:11" s="94" customFormat="1" ht="12.75" customHeight="1" x14ac:dyDescent="0.2">
      <c r="C181" s="98"/>
      <c r="D181" s="98"/>
      <c r="E181" s="98"/>
      <c r="F181" s="96"/>
      <c r="G181" s="97"/>
      <c r="H181" s="98"/>
      <c r="I181" s="98"/>
      <c r="J181" s="98"/>
      <c r="K181" s="96"/>
    </row>
    <row r="182" spans="3:11" s="94" customFormat="1" ht="12.75" customHeight="1" x14ac:dyDescent="0.2">
      <c r="C182" s="98"/>
      <c r="D182" s="98"/>
      <c r="E182" s="98"/>
      <c r="F182" s="96"/>
      <c r="G182" s="97"/>
      <c r="H182" s="98"/>
      <c r="I182" s="98"/>
      <c r="J182" s="98"/>
      <c r="K182" s="96"/>
    </row>
    <row r="183" spans="3:11" s="94" customFormat="1" ht="12.75" customHeight="1" x14ac:dyDescent="0.2">
      <c r="C183" s="98"/>
      <c r="D183" s="98"/>
      <c r="E183" s="98"/>
      <c r="F183" s="96"/>
      <c r="G183" s="97"/>
      <c r="H183" s="98"/>
      <c r="I183" s="98"/>
      <c r="J183" s="98"/>
      <c r="K183" s="96"/>
    </row>
    <row r="184" spans="3:11" s="94" customFormat="1" ht="12.75" customHeight="1" x14ac:dyDescent="0.2">
      <c r="C184" s="98"/>
      <c r="D184" s="98"/>
      <c r="E184" s="98"/>
      <c r="F184" s="96"/>
      <c r="G184" s="97"/>
      <c r="H184" s="98"/>
      <c r="I184" s="98"/>
      <c r="J184" s="98"/>
      <c r="K184" s="96"/>
    </row>
    <row r="185" spans="3:11" s="94" customFormat="1" ht="12.75" customHeight="1" x14ac:dyDescent="0.2">
      <c r="C185" s="98"/>
      <c r="D185" s="98"/>
      <c r="E185" s="98"/>
      <c r="F185" s="96"/>
      <c r="G185" s="97"/>
      <c r="H185" s="98"/>
      <c r="I185" s="98"/>
      <c r="J185" s="98"/>
      <c r="K185" s="96"/>
    </row>
    <row r="186" spans="3:11" s="94" customFormat="1" ht="12.75" customHeight="1" x14ac:dyDescent="0.2">
      <c r="C186" s="98"/>
      <c r="D186" s="98"/>
      <c r="E186" s="98"/>
      <c r="F186" s="96"/>
      <c r="G186" s="97"/>
      <c r="H186" s="98"/>
      <c r="I186" s="98"/>
      <c r="J186" s="98"/>
      <c r="K186" s="96"/>
    </row>
    <row r="187" spans="3:11" s="94" customFormat="1" ht="12.75" customHeight="1" x14ac:dyDescent="0.2">
      <c r="C187" s="98"/>
      <c r="D187" s="98"/>
      <c r="E187" s="98"/>
      <c r="F187" s="96"/>
      <c r="G187" s="97"/>
      <c r="H187" s="98"/>
      <c r="I187" s="98"/>
      <c r="J187" s="98"/>
      <c r="K187" s="96"/>
    </row>
    <row r="188" spans="3:11" s="94" customFormat="1" ht="12.75" customHeight="1" x14ac:dyDescent="0.2">
      <c r="C188" s="98"/>
      <c r="D188" s="98"/>
      <c r="E188" s="98"/>
      <c r="F188" s="96"/>
      <c r="G188" s="97"/>
      <c r="H188" s="98"/>
      <c r="I188" s="98"/>
      <c r="J188" s="98"/>
      <c r="K188" s="96"/>
    </row>
    <row r="189" spans="3:11" s="94" customFormat="1" ht="12.75" customHeight="1" x14ac:dyDescent="0.2">
      <c r="C189" s="98"/>
      <c r="D189" s="98"/>
      <c r="E189" s="98"/>
      <c r="F189" s="96"/>
      <c r="G189" s="97"/>
      <c r="H189" s="98"/>
      <c r="I189" s="98"/>
      <c r="J189" s="98"/>
      <c r="K189" s="96"/>
    </row>
    <row r="190" spans="3:11" s="94" customFormat="1" ht="12.75" customHeight="1" x14ac:dyDescent="0.2">
      <c r="C190" s="98"/>
      <c r="D190" s="98"/>
      <c r="E190" s="98"/>
      <c r="F190" s="96"/>
      <c r="G190" s="97"/>
      <c r="H190" s="98"/>
      <c r="I190" s="98"/>
      <c r="J190" s="98"/>
      <c r="K190" s="96"/>
    </row>
    <row r="191" spans="3:11" s="94" customFormat="1" ht="12.75" customHeight="1" x14ac:dyDescent="0.2">
      <c r="C191" s="98"/>
      <c r="D191" s="98"/>
      <c r="E191" s="98"/>
      <c r="F191" s="96"/>
      <c r="G191" s="97"/>
      <c r="H191" s="98"/>
      <c r="I191" s="98"/>
      <c r="J191" s="98"/>
      <c r="K191" s="96"/>
    </row>
    <row r="192" spans="3:11" s="94" customFormat="1" ht="12.75" customHeight="1" x14ac:dyDescent="0.2">
      <c r="C192" s="98"/>
      <c r="D192" s="98"/>
      <c r="E192" s="98"/>
      <c r="F192" s="96"/>
      <c r="G192" s="97"/>
      <c r="H192" s="98"/>
      <c r="I192" s="98"/>
      <c r="J192" s="98"/>
      <c r="K192" s="96"/>
    </row>
    <row r="193" spans="3:11" s="94" customFormat="1" ht="12.75" customHeight="1" x14ac:dyDescent="0.2">
      <c r="C193" s="98"/>
      <c r="D193" s="98"/>
      <c r="E193" s="98"/>
      <c r="F193" s="96"/>
      <c r="G193" s="97"/>
      <c r="H193" s="98"/>
      <c r="I193" s="98"/>
      <c r="J193" s="98"/>
      <c r="K193" s="96"/>
    </row>
    <row r="194" spans="3:11" s="94" customFormat="1" ht="12.75" customHeight="1" x14ac:dyDescent="0.2">
      <c r="C194" s="98"/>
      <c r="D194" s="98"/>
      <c r="E194" s="98"/>
      <c r="F194" s="96"/>
      <c r="G194" s="97"/>
      <c r="H194" s="98"/>
      <c r="I194" s="98"/>
      <c r="J194" s="98"/>
      <c r="K194" s="96"/>
    </row>
    <row r="195" spans="3:11" s="94" customFormat="1" ht="12.75" customHeight="1" x14ac:dyDescent="0.2">
      <c r="C195" s="98"/>
      <c r="D195" s="98"/>
      <c r="E195" s="98"/>
      <c r="F195" s="96"/>
      <c r="G195" s="97"/>
      <c r="H195" s="98"/>
      <c r="I195" s="98"/>
      <c r="J195" s="98"/>
      <c r="K195" s="96"/>
    </row>
    <row r="196" spans="3:11" s="94" customFormat="1" ht="12.75" customHeight="1" x14ac:dyDescent="0.2">
      <c r="C196" s="98"/>
      <c r="D196" s="98"/>
      <c r="E196" s="98"/>
      <c r="F196" s="96"/>
      <c r="G196" s="97"/>
      <c r="H196" s="98"/>
      <c r="I196" s="98"/>
      <c r="J196" s="98"/>
      <c r="K196" s="96"/>
    </row>
    <row r="197" spans="3:11" s="94" customFormat="1" ht="12.75" customHeight="1" x14ac:dyDescent="0.2">
      <c r="C197" s="98"/>
      <c r="D197" s="98"/>
      <c r="E197" s="98"/>
      <c r="F197" s="96"/>
      <c r="G197" s="97"/>
      <c r="H197" s="98"/>
      <c r="I197" s="98"/>
      <c r="J197" s="98"/>
      <c r="K197" s="96"/>
    </row>
    <row r="198" spans="3:11" s="94" customFormat="1" ht="12.75" customHeight="1" x14ac:dyDescent="0.2">
      <c r="C198" s="98"/>
      <c r="D198" s="98"/>
      <c r="E198" s="98"/>
      <c r="F198" s="96"/>
      <c r="G198" s="97"/>
      <c r="H198" s="98"/>
      <c r="I198" s="98"/>
      <c r="J198" s="98"/>
      <c r="K198" s="96"/>
    </row>
    <row r="199" spans="3:11" s="94" customFormat="1" ht="12.75" customHeight="1" x14ac:dyDescent="0.2">
      <c r="C199" s="98"/>
      <c r="D199" s="98"/>
      <c r="E199" s="98"/>
      <c r="F199" s="96"/>
      <c r="G199" s="97"/>
      <c r="H199" s="98"/>
      <c r="I199" s="98"/>
      <c r="J199" s="98"/>
      <c r="K199" s="96"/>
    </row>
    <row r="200" spans="3:11" s="94" customFormat="1" ht="12.75" customHeight="1" x14ac:dyDescent="0.2">
      <c r="C200" s="98"/>
      <c r="D200" s="98"/>
      <c r="E200" s="98"/>
      <c r="F200" s="96"/>
      <c r="G200" s="97"/>
      <c r="H200" s="98"/>
      <c r="I200" s="98"/>
      <c r="J200" s="98"/>
      <c r="K200" s="96"/>
    </row>
    <row r="201" spans="3:11" s="94" customFormat="1" ht="12.75" customHeight="1" x14ac:dyDescent="0.2">
      <c r="C201" s="98"/>
      <c r="D201" s="98"/>
      <c r="E201" s="98"/>
      <c r="F201" s="96"/>
      <c r="G201" s="97"/>
      <c r="H201" s="98"/>
      <c r="I201" s="98"/>
      <c r="J201" s="98"/>
      <c r="K201" s="96"/>
    </row>
    <row r="202" spans="3:11" s="94" customFormat="1" ht="12.75" customHeight="1" x14ac:dyDescent="0.2">
      <c r="C202" s="98"/>
      <c r="D202" s="98"/>
      <c r="E202" s="98"/>
      <c r="F202" s="96"/>
      <c r="G202" s="97"/>
      <c r="H202" s="98"/>
      <c r="I202" s="98"/>
      <c r="J202" s="98"/>
      <c r="K202" s="96"/>
    </row>
    <row r="203" spans="3:11" s="94" customFormat="1" ht="12.75" customHeight="1" x14ac:dyDescent="0.2">
      <c r="C203" s="98"/>
      <c r="D203" s="98"/>
      <c r="E203" s="98"/>
      <c r="F203" s="96"/>
      <c r="G203" s="97"/>
      <c r="H203" s="98"/>
      <c r="I203" s="98"/>
      <c r="J203" s="98"/>
      <c r="K203" s="96"/>
    </row>
    <row r="204" spans="3:11" s="94" customFormat="1" ht="12.75" customHeight="1" x14ac:dyDescent="0.2">
      <c r="C204" s="98"/>
      <c r="D204" s="98"/>
      <c r="E204" s="98"/>
      <c r="F204" s="96"/>
      <c r="G204" s="97"/>
      <c r="H204" s="98"/>
      <c r="I204" s="98"/>
      <c r="J204" s="98"/>
      <c r="K204" s="96"/>
    </row>
    <row r="205" spans="3:11" s="94" customFormat="1" ht="12.75" customHeight="1" x14ac:dyDescent="0.2">
      <c r="C205" s="98"/>
      <c r="D205" s="98"/>
      <c r="E205" s="98"/>
      <c r="F205" s="96"/>
      <c r="G205" s="97"/>
      <c r="H205" s="98"/>
      <c r="I205" s="98"/>
      <c r="J205" s="98"/>
      <c r="K205" s="96"/>
    </row>
    <row r="206" spans="3:11" s="94" customFormat="1" ht="12.75" customHeight="1" x14ac:dyDescent="0.2">
      <c r="C206" s="98"/>
      <c r="D206" s="98"/>
      <c r="E206" s="98"/>
      <c r="F206" s="96"/>
      <c r="G206" s="97"/>
      <c r="H206" s="98"/>
      <c r="I206" s="98"/>
      <c r="J206" s="98"/>
      <c r="K206" s="96"/>
    </row>
    <row r="207" spans="3:11" s="94" customFormat="1" ht="12.75" customHeight="1" x14ac:dyDescent="0.2">
      <c r="C207" s="98"/>
      <c r="D207" s="98"/>
      <c r="E207" s="98"/>
      <c r="F207" s="96"/>
      <c r="G207" s="97"/>
      <c r="H207" s="98"/>
      <c r="I207" s="98"/>
      <c r="J207" s="98"/>
      <c r="K207" s="96"/>
    </row>
    <row r="208" spans="3:11" s="94" customFormat="1" ht="12.75" customHeight="1" x14ac:dyDescent="0.2">
      <c r="C208" s="98"/>
      <c r="D208" s="98"/>
      <c r="E208" s="98"/>
      <c r="F208" s="96"/>
      <c r="G208" s="97"/>
      <c r="H208" s="98"/>
      <c r="I208" s="98"/>
      <c r="J208" s="98"/>
      <c r="K208" s="96"/>
    </row>
    <row r="209" spans="3:11" s="94" customFormat="1" ht="12.75" customHeight="1" x14ac:dyDescent="0.2">
      <c r="C209" s="98"/>
      <c r="D209" s="98"/>
      <c r="E209" s="98"/>
      <c r="F209" s="96"/>
      <c r="G209" s="97"/>
      <c r="H209" s="98"/>
      <c r="I209" s="98"/>
      <c r="J209" s="98"/>
      <c r="K209" s="96"/>
    </row>
    <row r="210" spans="3:11" s="94" customFormat="1" ht="12.75" customHeight="1" x14ac:dyDescent="0.2">
      <c r="C210" s="98"/>
      <c r="D210" s="98"/>
      <c r="E210" s="98"/>
      <c r="F210" s="96"/>
      <c r="G210" s="97"/>
      <c r="H210" s="98"/>
      <c r="I210" s="98"/>
      <c r="J210" s="98"/>
      <c r="K210" s="96"/>
    </row>
    <row r="211" spans="3:11" s="94" customFormat="1" ht="12.75" customHeight="1" x14ac:dyDescent="0.2">
      <c r="C211" s="98"/>
      <c r="D211" s="98"/>
      <c r="E211" s="98"/>
      <c r="F211" s="96"/>
      <c r="G211" s="97"/>
      <c r="H211" s="98"/>
      <c r="I211" s="98"/>
      <c r="J211" s="98"/>
      <c r="K211" s="96"/>
    </row>
    <row r="212" spans="3:11" s="94" customFormat="1" ht="12.75" customHeight="1" x14ac:dyDescent="0.2">
      <c r="C212" s="98"/>
      <c r="D212" s="98"/>
      <c r="E212" s="98"/>
      <c r="F212" s="96"/>
      <c r="G212" s="97"/>
      <c r="H212" s="98"/>
      <c r="I212" s="98"/>
      <c r="J212" s="98"/>
      <c r="K212" s="96"/>
    </row>
    <row r="213" spans="3:11" s="94" customFormat="1" ht="12.75" customHeight="1" x14ac:dyDescent="0.2">
      <c r="C213" s="98"/>
      <c r="D213" s="98"/>
      <c r="E213" s="98"/>
      <c r="F213" s="96"/>
      <c r="G213" s="97"/>
      <c r="H213" s="98"/>
      <c r="I213" s="98"/>
      <c r="J213" s="98"/>
      <c r="K213" s="96"/>
    </row>
    <row r="214" spans="3:11" s="94" customFormat="1" ht="12.75" customHeight="1" x14ac:dyDescent="0.2">
      <c r="C214" s="98"/>
      <c r="D214" s="98"/>
      <c r="E214" s="98"/>
      <c r="F214" s="96"/>
      <c r="G214" s="97"/>
      <c r="H214" s="98"/>
      <c r="I214" s="98"/>
      <c r="J214" s="98"/>
      <c r="K214" s="96"/>
    </row>
    <row r="215" spans="3:11" s="94" customFormat="1" ht="12.75" customHeight="1" x14ac:dyDescent="0.2">
      <c r="C215" s="98"/>
      <c r="D215" s="98"/>
      <c r="E215" s="98"/>
      <c r="F215" s="96"/>
      <c r="G215" s="97"/>
      <c r="H215" s="98"/>
      <c r="I215" s="98"/>
      <c r="J215" s="98"/>
      <c r="K215" s="96"/>
    </row>
    <row r="216" spans="3:11" s="94" customFormat="1" ht="12.75" customHeight="1" x14ac:dyDescent="0.2">
      <c r="C216" s="98"/>
      <c r="D216" s="98"/>
      <c r="E216" s="98"/>
      <c r="F216" s="96"/>
      <c r="G216" s="97"/>
      <c r="H216" s="98"/>
      <c r="I216" s="98"/>
      <c r="J216" s="98"/>
      <c r="K216" s="96"/>
    </row>
    <row r="217" spans="3:11" s="94" customFormat="1" ht="12.75" customHeight="1" x14ac:dyDescent="0.2">
      <c r="C217" s="98"/>
      <c r="D217" s="98"/>
      <c r="E217" s="98"/>
      <c r="F217" s="96"/>
      <c r="G217" s="97"/>
      <c r="H217" s="98"/>
      <c r="I217" s="98"/>
      <c r="J217" s="98"/>
      <c r="K217" s="96"/>
    </row>
    <row r="218" spans="3:11" s="94" customFormat="1" ht="12.75" customHeight="1" x14ac:dyDescent="0.2">
      <c r="C218" s="98"/>
      <c r="D218" s="98"/>
      <c r="E218" s="98"/>
      <c r="F218" s="96"/>
      <c r="G218" s="97"/>
      <c r="H218" s="98"/>
      <c r="I218" s="98"/>
      <c r="J218" s="98"/>
      <c r="K218" s="96"/>
    </row>
    <row r="219" spans="3:11" s="94" customFormat="1" ht="12.75" customHeight="1" x14ac:dyDescent="0.2">
      <c r="C219" s="98"/>
      <c r="D219" s="98"/>
      <c r="E219" s="98"/>
      <c r="F219" s="96"/>
      <c r="G219" s="97"/>
      <c r="H219" s="98"/>
      <c r="I219" s="98"/>
      <c r="J219" s="98"/>
      <c r="K219" s="96"/>
    </row>
    <row r="220" spans="3:11" s="94" customFormat="1" ht="12.75" customHeight="1" x14ac:dyDescent="0.2">
      <c r="C220" s="98"/>
      <c r="D220" s="98"/>
      <c r="E220" s="98"/>
      <c r="F220" s="96"/>
      <c r="G220" s="97"/>
      <c r="H220" s="98"/>
      <c r="I220" s="98"/>
      <c r="J220" s="98"/>
      <c r="K220" s="96"/>
    </row>
    <row r="221" spans="3:11" s="94" customFormat="1" ht="12.75" customHeight="1" x14ac:dyDescent="0.2">
      <c r="C221" s="98"/>
      <c r="D221" s="98"/>
      <c r="E221" s="98"/>
      <c r="F221" s="96"/>
      <c r="G221" s="97"/>
      <c r="H221" s="98"/>
      <c r="I221" s="98"/>
      <c r="J221" s="98"/>
      <c r="K221" s="96"/>
    </row>
    <row r="222" spans="3:11" s="94" customFormat="1" ht="12.75" customHeight="1" x14ac:dyDescent="0.2">
      <c r="C222" s="98"/>
      <c r="D222" s="98"/>
      <c r="E222" s="98"/>
      <c r="F222" s="96"/>
      <c r="G222" s="97"/>
      <c r="H222" s="98"/>
      <c r="I222" s="98"/>
      <c r="J222" s="98"/>
      <c r="K222" s="96"/>
    </row>
    <row r="223" spans="3:11" s="94" customFormat="1" ht="12.75" customHeight="1" x14ac:dyDescent="0.2">
      <c r="C223" s="98"/>
      <c r="D223" s="98"/>
      <c r="E223" s="98"/>
      <c r="F223" s="96"/>
      <c r="G223" s="97"/>
      <c r="H223" s="98"/>
      <c r="I223" s="98"/>
      <c r="J223" s="98"/>
      <c r="K223" s="96"/>
    </row>
    <row r="224" spans="3:11" s="94" customFormat="1" ht="12.75" customHeight="1" x14ac:dyDescent="0.2">
      <c r="C224" s="98"/>
      <c r="D224" s="98"/>
      <c r="E224" s="98"/>
      <c r="F224" s="96"/>
      <c r="G224" s="97"/>
      <c r="H224" s="98"/>
      <c r="I224" s="98"/>
      <c r="J224" s="98"/>
      <c r="K224" s="96"/>
    </row>
    <row r="225" spans="3:11" s="94" customFormat="1" ht="12.75" customHeight="1" x14ac:dyDescent="0.2">
      <c r="C225" s="98"/>
      <c r="D225" s="98"/>
      <c r="E225" s="98"/>
      <c r="F225" s="96"/>
      <c r="G225" s="97"/>
      <c r="H225" s="98"/>
      <c r="I225" s="98"/>
      <c r="J225" s="98"/>
      <c r="K225" s="96"/>
    </row>
    <row r="226" spans="3:11" s="94" customFormat="1" ht="12.75" customHeight="1" x14ac:dyDescent="0.2">
      <c r="C226" s="98"/>
      <c r="D226" s="98"/>
      <c r="E226" s="98"/>
      <c r="F226" s="96"/>
      <c r="G226" s="97"/>
      <c r="H226" s="98"/>
      <c r="I226" s="98"/>
      <c r="J226" s="98"/>
      <c r="K226" s="96"/>
    </row>
    <row r="227" spans="3:11" s="94" customFormat="1" ht="12.75" customHeight="1" x14ac:dyDescent="0.2">
      <c r="C227" s="98"/>
      <c r="D227" s="98"/>
      <c r="E227" s="98"/>
      <c r="F227" s="96"/>
      <c r="G227" s="97"/>
      <c r="H227" s="98"/>
      <c r="I227" s="98"/>
      <c r="J227" s="98"/>
      <c r="K227" s="96"/>
    </row>
    <row r="228" spans="3:11" s="94" customFormat="1" ht="12.75" customHeight="1" x14ac:dyDescent="0.2">
      <c r="C228" s="98"/>
      <c r="D228" s="98"/>
      <c r="E228" s="98"/>
      <c r="F228" s="96"/>
      <c r="G228" s="97"/>
      <c r="H228" s="98"/>
      <c r="I228" s="98"/>
      <c r="J228" s="98"/>
      <c r="K228" s="96"/>
    </row>
    <row r="229" spans="3:11" s="94" customFormat="1" ht="12.75" customHeight="1" x14ac:dyDescent="0.2">
      <c r="C229" s="98"/>
      <c r="D229" s="98"/>
      <c r="E229" s="98"/>
      <c r="F229" s="96"/>
      <c r="G229" s="97"/>
      <c r="H229" s="98"/>
      <c r="I229" s="98"/>
      <c r="J229" s="98"/>
      <c r="K229" s="96"/>
    </row>
    <row r="230" spans="3:11" s="94" customFormat="1" ht="12.75" customHeight="1" x14ac:dyDescent="0.2">
      <c r="C230" s="98"/>
      <c r="D230" s="98"/>
      <c r="E230" s="98"/>
      <c r="F230" s="96"/>
      <c r="G230" s="97"/>
      <c r="H230" s="98"/>
      <c r="I230" s="98"/>
      <c r="J230" s="98"/>
      <c r="K230" s="96"/>
    </row>
    <row r="231" spans="3:11" s="94" customFormat="1" ht="12.75" customHeight="1" x14ac:dyDescent="0.2">
      <c r="C231" s="98"/>
      <c r="D231" s="98"/>
      <c r="E231" s="98"/>
      <c r="F231" s="96"/>
      <c r="G231" s="97"/>
      <c r="H231" s="98"/>
      <c r="I231" s="98"/>
      <c r="J231" s="98"/>
      <c r="K231" s="96"/>
    </row>
    <row r="232" spans="3:11" s="94" customFormat="1" ht="12.75" customHeight="1" x14ac:dyDescent="0.2">
      <c r="C232" s="98"/>
      <c r="D232" s="98"/>
      <c r="E232" s="98"/>
      <c r="F232" s="96"/>
      <c r="G232" s="97"/>
      <c r="H232" s="98"/>
      <c r="I232" s="98"/>
      <c r="J232" s="98"/>
      <c r="K232" s="96"/>
    </row>
    <row r="233" spans="3:11" s="94" customFormat="1" ht="12.75" customHeight="1" x14ac:dyDescent="0.2">
      <c r="C233" s="98"/>
      <c r="D233" s="98"/>
      <c r="E233" s="98"/>
      <c r="F233" s="96"/>
      <c r="G233" s="97"/>
      <c r="H233" s="98"/>
      <c r="I233" s="98"/>
      <c r="J233" s="98"/>
      <c r="K233" s="96"/>
    </row>
    <row r="234" spans="3:11" s="94" customFormat="1" ht="12.75" customHeight="1" x14ac:dyDescent="0.2">
      <c r="C234" s="98"/>
      <c r="D234" s="98"/>
      <c r="E234" s="98"/>
      <c r="F234" s="96"/>
      <c r="G234" s="97"/>
      <c r="H234" s="98"/>
      <c r="I234" s="98"/>
      <c r="J234" s="98"/>
      <c r="K234" s="96"/>
    </row>
    <row r="235" spans="3:11" s="94" customFormat="1" ht="12.75" customHeight="1" x14ac:dyDescent="0.2">
      <c r="C235" s="98"/>
      <c r="D235" s="98"/>
      <c r="E235" s="98"/>
      <c r="F235" s="96"/>
      <c r="G235" s="97"/>
      <c r="H235" s="98"/>
      <c r="I235" s="98"/>
      <c r="J235" s="98"/>
      <c r="K235" s="96"/>
    </row>
    <row r="236" spans="3:11" s="94" customFormat="1" ht="12.75" customHeight="1" x14ac:dyDescent="0.2">
      <c r="C236" s="98"/>
      <c r="D236" s="98"/>
      <c r="E236" s="98"/>
      <c r="F236" s="96"/>
      <c r="G236" s="97"/>
      <c r="H236" s="98"/>
      <c r="I236" s="98"/>
      <c r="J236" s="98"/>
      <c r="K236" s="96"/>
    </row>
    <row r="237" spans="3:11" s="94" customFormat="1" ht="12.75" customHeight="1" x14ac:dyDescent="0.2">
      <c r="C237" s="98"/>
      <c r="D237" s="98"/>
      <c r="E237" s="98"/>
      <c r="F237" s="96"/>
      <c r="G237" s="97"/>
      <c r="H237" s="98"/>
      <c r="I237" s="98"/>
      <c r="J237" s="98"/>
      <c r="K237" s="96"/>
    </row>
    <row r="238" spans="3:11" s="94" customFormat="1" ht="12.75" customHeight="1" x14ac:dyDescent="0.2">
      <c r="C238" s="98"/>
      <c r="D238" s="98"/>
      <c r="E238" s="98"/>
      <c r="F238" s="96"/>
      <c r="G238" s="97"/>
      <c r="H238" s="98"/>
      <c r="I238" s="98"/>
      <c r="J238" s="98"/>
      <c r="K238" s="96"/>
    </row>
    <row r="239" spans="3:11" s="94" customFormat="1" ht="12.75" customHeight="1" x14ac:dyDescent="0.2">
      <c r="C239" s="98"/>
      <c r="D239" s="98"/>
      <c r="E239" s="98"/>
      <c r="F239" s="96"/>
      <c r="G239" s="97"/>
      <c r="H239" s="98"/>
      <c r="I239" s="98"/>
      <c r="J239" s="98"/>
      <c r="K239" s="96"/>
    </row>
    <row r="240" spans="3:11" s="94" customFormat="1" ht="12.75" customHeight="1" x14ac:dyDescent="0.2">
      <c r="C240" s="98"/>
      <c r="D240" s="98"/>
      <c r="E240" s="98"/>
      <c r="F240" s="96"/>
      <c r="G240" s="97"/>
      <c r="H240" s="98"/>
      <c r="I240" s="98"/>
      <c r="J240" s="98"/>
      <c r="K240" s="96"/>
    </row>
    <row r="241" spans="3:11" s="94" customFormat="1" ht="12.75" customHeight="1" x14ac:dyDescent="0.2">
      <c r="C241" s="98"/>
      <c r="D241" s="98"/>
      <c r="E241" s="98"/>
      <c r="F241" s="96"/>
      <c r="G241" s="97"/>
      <c r="H241" s="98"/>
      <c r="I241" s="98"/>
      <c r="J241" s="98"/>
      <c r="K241" s="96"/>
    </row>
    <row r="242" spans="3:11" s="94" customFormat="1" ht="12.75" customHeight="1" x14ac:dyDescent="0.2">
      <c r="C242" s="98"/>
      <c r="D242" s="98"/>
      <c r="E242" s="98"/>
      <c r="F242" s="96"/>
      <c r="G242" s="97"/>
      <c r="H242" s="98"/>
      <c r="I242" s="98"/>
      <c r="J242" s="98"/>
      <c r="K242" s="96"/>
    </row>
    <row r="243" spans="3:11" s="94" customFormat="1" ht="12.75" customHeight="1" x14ac:dyDescent="0.2">
      <c r="C243" s="98"/>
      <c r="D243" s="98"/>
      <c r="E243" s="98"/>
      <c r="F243" s="96"/>
      <c r="G243" s="97"/>
      <c r="H243" s="98"/>
      <c r="I243" s="98"/>
      <c r="J243" s="98"/>
      <c r="K243" s="96"/>
    </row>
    <row r="244" spans="3:11" s="94" customFormat="1" ht="12.75" customHeight="1" x14ac:dyDescent="0.2">
      <c r="C244" s="98"/>
      <c r="D244" s="98"/>
      <c r="E244" s="98"/>
      <c r="F244" s="96"/>
      <c r="G244" s="97"/>
      <c r="H244" s="98"/>
      <c r="I244" s="98"/>
      <c r="J244" s="98"/>
      <c r="K244" s="96"/>
    </row>
    <row r="245" spans="3:11" s="94" customFormat="1" ht="12.75" customHeight="1" x14ac:dyDescent="0.2">
      <c r="C245" s="98"/>
      <c r="D245" s="98"/>
      <c r="E245" s="98"/>
      <c r="F245" s="96"/>
      <c r="G245" s="97"/>
      <c r="H245" s="98"/>
      <c r="I245" s="98"/>
      <c r="J245" s="98"/>
      <c r="K245" s="96"/>
    </row>
    <row r="246" spans="3:11" s="94" customFormat="1" ht="12.75" customHeight="1" x14ac:dyDescent="0.2">
      <c r="C246" s="98"/>
      <c r="D246" s="98"/>
      <c r="E246" s="98"/>
      <c r="F246" s="96"/>
      <c r="G246" s="97"/>
      <c r="H246" s="98"/>
      <c r="I246" s="98"/>
      <c r="J246" s="98"/>
      <c r="K246" s="96"/>
    </row>
    <row r="247" spans="3:11" s="94" customFormat="1" ht="12.75" customHeight="1" x14ac:dyDescent="0.2">
      <c r="C247" s="98"/>
      <c r="D247" s="98"/>
      <c r="E247" s="98"/>
      <c r="F247" s="96"/>
      <c r="G247" s="97"/>
      <c r="H247" s="98"/>
      <c r="I247" s="98"/>
      <c r="J247" s="98"/>
      <c r="K247" s="96"/>
    </row>
    <row r="248" spans="3:11" s="94" customFormat="1" ht="12.75" customHeight="1" x14ac:dyDescent="0.2">
      <c r="C248" s="98"/>
      <c r="D248" s="98"/>
      <c r="E248" s="98"/>
      <c r="F248" s="96"/>
      <c r="G248" s="97"/>
      <c r="H248" s="98"/>
      <c r="I248" s="98"/>
      <c r="J248" s="98"/>
      <c r="K248" s="96"/>
    </row>
    <row r="249" spans="3:11" s="94" customFormat="1" ht="12.75" customHeight="1" x14ac:dyDescent="0.2">
      <c r="C249" s="98"/>
      <c r="D249" s="98"/>
      <c r="E249" s="98"/>
      <c r="F249" s="96"/>
      <c r="G249" s="97"/>
      <c r="H249" s="98"/>
      <c r="I249" s="98"/>
      <c r="J249" s="98"/>
      <c r="K249" s="96"/>
    </row>
    <row r="250" spans="3:11" s="94" customFormat="1" ht="12.75" customHeight="1" x14ac:dyDescent="0.2">
      <c r="C250" s="98"/>
      <c r="D250" s="98"/>
      <c r="E250" s="98"/>
      <c r="F250" s="96"/>
      <c r="G250" s="97"/>
      <c r="H250" s="98"/>
      <c r="I250" s="98"/>
      <c r="J250" s="98"/>
      <c r="K250" s="96"/>
    </row>
    <row r="251" spans="3:11" s="94" customFormat="1" ht="12.75" customHeight="1" x14ac:dyDescent="0.2">
      <c r="C251" s="98"/>
      <c r="D251" s="98"/>
      <c r="E251" s="98"/>
      <c r="F251" s="96"/>
      <c r="G251" s="97"/>
      <c r="H251" s="98"/>
      <c r="I251" s="98"/>
      <c r="J251" s="98"/>
      <c r="K251" s="96"/>
    </row>
    <row r="252" spans="3:11" s="94" customFormat="1" ht="12.75" customHeight="1" x14ac:dyDescent="0.2">
      <c r="C252" s="98"/>
      <c r="D252" s="98"/>
      <c r="E252" s="98"/>
      <c r="F252" s="96"/>
      <c r="G252" s="97"/>
      <c r="H252" s="98"/>
      <c r="I252" s="98"/>
      <c r="J252" s="98"/>
      <c r="K252" s="96"/>
    </row>
    <row r="253" spans="3:11" s="94" customFormat="1" ht="12.75" customHeight="1" x14ac:dyDescent="0.2">
      <c r="C253" s="98"/>
      <c r="D253" s="98"/>
      <c r="E253" s="98"/>
      <c r="F253" s="96"/>
      <c r="G253" s="97"/>
      <c r="H253" s="98"/>
      <c r="I253" s="98"/>
      <c r="J253" s="98"/>
      <c r="K253" s="96"/>
    </row>
    <row r="254" spans="3:11" s="94" customFormat="1" ht="12.75" customHeight="1" x14ac:dyDescent="0.2">
      <c r="C254" s="98"/>
      <c r="D254" s="98"/>
      <c r="E254" s="98"/>
      <c r="F254" s="96"/>
      <c r="G254" s="97"/>
      <c r="H254" s="98"/>
      <c r="I254" s="98"/>
      <c r="J254" s="98"/>
      <c r="K254" s="96"/>
    </row>
    <row r="255" spans="3:11" s="94" customFormat="1" ht="12.75" customHeight="1" x14ac:dyDescent="0.2">
      <c r="C255" s="98"/>
      <c r="D255" s="98"/>
      <c r="E255" s="98"/>
      <c r="F255" s="96"/>
      <c r="G255" s="97"/>
      <c r="H255" s="98"/>
      <c r="I255" s="98"/>
      <c r="J255" s="98"/>
      <c r="K255" s="96"/>
    </row>
    <row r="256" spans="3:11" s="94" customFormat="1" ht="12.75" customHeight="1" x14ac:dyDescent="0.2">
      <c r="C256" s="98"/>
      <c r="D256" s="98"/>
      <c r="E256" s="98"/>
      <c r="F256" s="96"/>
      <c r="G256" s="97"/>
      <c r="H256" s="98"/>
      <c r="I256" s="98"/>
      <c r="J256" s="98"/>
      <c r="K256" s="96"/>
    </row>
    <row r="257" spans="3:11" s="94" customFormat="1" ht="12.75" customHeight="1" x14ac:dyDescent="0.2">
      <c r="C257" s="98"/>
      <c r="D257" s="98"/>
      <c r="E257" s="98"/>
      <c r="F257" s="96"/>
      <c r="G257" s="97"/>
      <c r="H257" s="98"/>
      <c r="I257" s="98"/>
      <c r="J257" s="98"/>
      <c r="K257" s="96"/>
    </row>
    <row r="258" spans="3:11" s="94" customFormat="1" ht="12.75" customHeight="1" x14ac:dyDescent="0.2">
      <c r="C258" s="98"/>
      <c r="D258" s="98"/>
      <c r="E258" s="98"/>
      <c r="F258" s="96"/>
      <c r="G258" s="97"/>
      <c r="H258" s="98"/>
      <c r="I258" s="98"/>
      <c r="J258" s="98"/>
      <c r="K258" s="96"/>
    </row>
    <row r="259" spans="3:11" s="94" customFormat="1" ht="12.75" customHeight="1" x14ac:dyDescent="0.2">
      <c r="C259" s="98"/>
      <c r="D259" s="98"/>
      <c r="E259" s="98"/>
      <c r="F259" s="96"/>
      <c r="G259" s="97"/>
      <c r="H259" s="98"/>
      <c r="I259" s="98"/>
      <c r="J259" s="98"/>
      <c r="K259" s="96"/>
    </row>
    <row r="260" spans="3:11" s="94" customFormat="1" ht="12.75" customHeight="1" x14ac:dyDescent="0.2">
      <c r="C260" s="98"/>
      <c r="D260" s="98"/>
      <c r="E260" s="98"/>
      <c r="F260" s="96"/>
      <c r="G260" s="97"/>
      <c r="H260" s="98"/>
      <c r="I260" s="98"/>
      <c r="J260" s="98"/>
      <c r="K260" s="96"/>
    </row>
    <row r="261" spans="3:11" s="94" customFormat="1" ht="12.75" customHeight="1" x14ac:dyDescent="0.2">
      <c r="C261" s="98"/>
      <c r="D261" s="98"/>
      <c r="E261" s="98"/>
      <c r="F261" s="96"/>
      <c r="G261" s="97"/>
      <c r="H261" s="98"/>
      <c r="I261" s="98"/>
      <c r="J261" s="98"/>
      <c r="K261" s="96"/>
    </row>
    <row r="262" spans="3:11" s="94" customFormat="1" ht="12.75" customHeight="1" x14ac:dyDescent="0.2">
      <c r="C262" s="98"/>
      <c r="D262" s="98"/>
      <c r="E262" s="98"/>
      <c r="F262" s="96"/>
      <c r="G262" s="97"/>
      <c r="H262" s="98"/>
      <c r="I262" s="98"/>
      <c r="J262" s="98"/>
      <c r="K262" s="96"/>
    </row>
    <row r="263" spans="3:11" s="94" customFormat="1" ht="12.75" customHeight="1" x14ac:dyDescent="0.2">
      <c r="C263" s="98"/>
      <c r="D263" s="98"/>
      <c r="E263" s="98"/>
      <c r="F263" s="96"/>
      <c r="G263" s="97"/>
      <c r="H263" s="98"/>
      <c r="I263" s="98"/>
      <c r="J263" s="98"/>
      <c r="K263" s="96"/>
    </row>
    <row r="264" spans="3:11" s="94" customFormat="1" ht="12.75" customHeight="1" x14ac:dyDescent="0.2">
      <c r="C264" s="98"/>
      <c r="D264" s="98"/>
      <c r="E264" s="98"/>
      <c r="F264" s="96"/>
      <c r="G264" s="97"/>
      <c r="H264" s="98"/>
      <c r="I264" s="98"/>
      <c r="J264" s="98"/>
      <c r="K264" s="96"/>
    </row>
    <row r="265" spans="3:11" s="94" customFormat="1" ht="12.75" customHeight="1" x14ac:dyDescent="0.2">
      <c r="C265" s="98"/>
      <c r="D265" s="98"/>
      <c r="E265" s="98"/>
      <c r="F265" s="96"/>
      <c r="G265" s="97"/>
      <c r="H265" s="98"/>
      <c r="I265" s="98"/>
      <c r="J265" s="98"/>
      <c r="K265" s="96"/>
    </row>
    <row r="266" spans="3:11" s="94" customFormat="1" ht="12.75" customHeight="1" x14ac:dyDescent="0.2">
      <c r="C266" s="98"/>
      <c r="D266" s="98"/>
      <c r="E266" s="98"/>
      <c r="F266" s="96"/>
      <c r="G266" s="97"/>
      <c r="H266" s="98"/>
      <c r="I266" s="98"/>
      <c r="J266" s="98"/>
      <c r="K266" s="96"/>
    </row>
    <row r="267" spans="3:11" s="94" customFormat="1" ht="12.75" customHeight="1" x14ac:dyDescent="0.2">
      <c r="C267" s="98"/>
      <c r="D267" s="98"/>
      <c r="E267" s="98"/>
      <c r="F267" s="96"/>
      <c r="G267" s="97"/>
      <c r="H267" s="98"/>
      <c r="I267" s="98"/>
      <c r="J267" s="98"/>
      <c r="K267" s="96"/>
    </row>
    <row r="268" spans="3:11" s="94" customFormat="1" ht="12.75" customHeight="1" x14ac:dyDescent="0.2">
      <c r="C268" s="98"/>
      <c r="D268" s="98"/>
      <c r="E268" s="98"/>
      <c r="F268" s="96"/>
      <c r="G268" s="97"/>
      <c r="H268" s="98"/>
      <c r="I268" s="98"/>
      <c r="J268" s="98"/>
      <c r="K268" s="96"/>
    </row>
    <row r="269" spans="3:11" s="94" customFormat="1" ht="12.75" customHeight="1" x14ac:dyDescent="0.2">
      <c r="C269" s="98"/>
      <c r="D269" s="98"/>
      <c r="E269" s="98"/>
      <c r="F269" s="96"/>
      <c r="G269" s="97"/>
      <c r="H269" s="98"/>
      <c r="I269" s="98"/>
      <c r="J269" s="98"/>
      <c r="K269" s="96"/>
    </row>
    <row r="270" spans="3:11" s="94" customFormat="1" ht="12.75" customHeight="1" x14ac:dyDescent="0.2">
      <c r="C270" s="98"/>
      <c r="D270" s="98"/>
      <c r="E270" s="98"/>
      <c r="F270" s="96"/>
      <c r="G270" s="97"/>
      <c r="H270" s="98"/>
      <c r="I270" s="98"/>
      <c r="J270" s="98"/>
      <c r="K270" s="96"/>
    </row>
    <row r="271" spans="3:11" s="94" customFormat="1" ht="12.75" customHeight="1" x14ac:dyDescent="0.2">
      <c r="C271" s="98"/>
      <c r="D271" s="98"/>
      <c r="E271" s="98"/>
      <c r="F271" s="96"/>
      <c r="G271" s="97"/>
      <c r="H271" s="98"/>
      <c r="I271" s="98"/>
      <c r="J271" s="98"/>
      <c r="K271" s="96"/>
    </row>
    <row r="272" spans="3:11" s="94" customFormat="1" ht="12.75" customHeight="1" x14ac:dyDescent="0.2">
      <c r="C272" s="98"/>
      <c r="D272" s="98"/>
      <c r="E272" s="98"/>
      <c r="F272" s="96"/>
      <c r="G272" s="97"/>
      <c r="H272" s="98"/>
      <c r="I272" s="98"/>
      <c r="J272" s="98"/>
      <c r="K272" s="96"/>
    </row>
    <row r="273" spans="3:11" s="94" customFormat="1" ht="12.75" customHeight="1" x14ac:dyDescent="0.2">
      <c r="C273" s="98"/>
      <c r="D273" s="98"/>
      <c r="E273" s="98"/>
      <c r="F273" s="96"/>
      <c r="G273" s="97"/>
      <c r="H273" s="98"/>
      <c r="I273" s="98"/>
      <c r="J273" s="98"/>
      <c r="K273" s="96"/>
    </row>
    <row r="274" spans="3:11" s="94" customFormat="1" ht="12.75" customHeight="1" x14ac:dyDescent="0.2">
      <c r="C274" s="98"/>
      <c r="D274" s="98"/>
      <c r="E274" s="98"/>
      <c r="F274" s="96"/>
      <c r="G274" s="97"/>
      <c r="H274" s="98"/>
      <c r="I274" s="98"/>
      <c r="J274" s="98"/>
      <c r="K274" s="96"/>
    </row>
    <row r="275" spans="3:11" s="94" customFormat="1" ht="12.75" customHeight="1" x14ac:dyDescent="0.2">
      <c r="C275" s="98"/>
      <c r="D275" s="98"/>
      <c r="E275" s="98"/>
      <c r="F275" s="96"/>
      <c r="G275" s="97"/>
      <c r="H275" s="98"/>
      <c r="I275" s="98"/>
      <c r="J275" s="98"/>
      <c r="K275" s="96"/>
    </row>
    <row r="276" spans="3:11" s="94" customFormat="1" ht="12.75" customHeight="1" x14ac:dyDescent="0.2">
      <c r="C276" s="98"/>
      <c r="D276" s="98"/>
      <c r="E276" s="98"/>
      <c r="F276" s="96"/>
      <c r="G276" s="97"/>
      <c r="H276" s="98"/>
      <c r="I276" s="98"/>
      <c r="J276" s="98"/>
      <c r="K276" s="96"/>
    </row>
    <row r="277" spans="3:11" s="94" customFormat="1" ht="12.75" customHeight="1" x14ac:dyDescent="0.2">
      <c r="C277" s="98"/>
      <c r="D277" s="98"/>
      <c r="E277" s="98"/>
      <c r="F277" s="96"/>
      <c r="G277" s="97"/>
      <c r="H277" s="98"/>
      <c r="I277" s="98"/>
      <c r="J277" s="98"/>
      <c r="K277" s="96"/>
    </row>
    <row r="278" spans="3:11" s="94" customFormat="1" ht="12.75" customHeight="1" x14ac:dyDescent="0.2">
      <c r="C278" s="98"/>
      <c r="D278" s="98"/>
      <c r="E278" s="98"/>
      <c r="F278" s="96"/>
      <c r="G278" s="97"/>
      <c r="H278" s="98"/>
      <c r="I278" s="98"/>
      <c r="J278" s="98"/>
      <c r="K278" s="96"/>
    </row>
    <row r="279" spans="3:11" s="94" customFormat="1" ht="12.75" customHeight="1" x14ac:dyDescent="0.2">
      <c r="C279" s="98"/>
      <c r="D279" s="98"/>
      <c r="E279" s="98"/>
      <c r="F279" s="96"/>
      <c r="G279" s="97"/>
      <c r="H279" s="98"/>
      <c r="I279" s="98"/>
      <c r="J279" s="98"/>
      <c r="K279" s="96"/>
    </row>
    <row r="280" spans="3:11" s="94" customFormat="1" ht="12.75" customHeight="1" x14ac:dyDescent="0.2">
      <c r="C280" s="98"/>
      <c r="D280" s="98"/>
      <c r="E280" s="98"/>
      <c r="F280" s="96"/>
      <c r="G280" s="97"/>
      <c r="H280" s="98"/>
      <c r="I280" s="98"/>
      <c r="J280" s="98"/>
      <c r="K280" s="96"/>
    </row>
    <row r="281" spans="3:11" s="94" customFormat="1" ht="12.75" customHeight="1" x14ac:dyDescent="0.2">
      <c r="C281" s="98"/>
      <c r="D281" s="98"/>
      <c r="E281" s="98"/>
      <c r="F281" s="96"/>
      <c r="G281" s="97"/>
      <c r="H281" s="98"/>
      <c r="I281" s="98"/>
      <c r="J281" s="98"/>
      <c r="K281" s="96"/>
    </row>
    <row r="282" spans="3:11" s="94" customFormat="1" ht="12.75" customHeight="1" x14ac:dyDescent="0.2">
      <c r="C282" s="98"/>
      <c r="D282" s="98"/>
      <c r="E282" s="98"/>
      <c r="F282" s="96"/>
      <c r="G282" s="97"/>
      <c r="H282" s="98"/>
      <c r="I282" s="98"/>
      <c r="J282" s="98"/>
      <c r="K282" s="96"/>
    </row>
    <row r="283" spans="3:11" s="94" customFormat="1" ht="12.75" customHeight="1" x14ac:dyDescent="0.2">
      <c r="C283" s="98"/>
      <c r="D283" s="98"/>
      <c r="E283" s="98"/>
      <c r="F283" s="96"/>
      <c r="G283" s="97"/>
      <c r="H283" s="98"/>
      <c r="I283" s="98"/>
      <c r="J283" s="98"/>
      <c r="K283" s="96"/>
    </row>
    <row r="284" spans="3:11" s="94" customFormat="1" ht="12.75" customHeight="1" x14ac:dyDescent="0.2">
      <c r="C284" s="98"/>
      <c r="D284" s="98"/>
      <c r="E284" s="98"/>
      <c r="F284" s="96"/>
      <c r="G284" s="97"/>
      <c r="H284" s="98"/>
      <c r="I284" s="98"/>
      <c r="J284" s="98"/>
      <c r="K284" s="96"/>
    </row>
    <row r="285" spans="3:11" s="94" customFormat="1" ht="12.75" customHeight="1" x14ac:dyDescent="0.2">
      <c r="C285" s="98"/>
      <c r="D285" s="98"/>
      <c r="E285" s="98"/>
      <c r="F285" s="96"/>
      <c r="G285" s="97"/>
      <c r="H285" s="98"/>
      <c r="I285" s="98"/>
      <c r="J285" s="98"/>
      <c r="K285" s="96"/>
    </row>
    <row r="286" spans="3:11" s="94" customFormat="1" ht="12.75" customHeight="1" x14ac:dyDescent="0.2">
      <c r="C286" s="98"/>
      <c r="D286" s="98"/>
      <c r="E286" s="98"/>
      <c r="F286" s="96"/>
      <c r="G286" s="97"/>
      <c r="H286" s="98"/>
      <c r="I286" s="98"/>
      <c r="J286" s="98"/>
      <c r="K286" s="96"/>
    </row>
    <row r="287" spans="3:11" s="94" customFormat="1" ht="12.75" customHeight="1" x14ac:dyDescent="0.2">
      <c r="C287" s="98"/>
      <c r="D287" s="98"/>
      <c r="E287" s="98"/>
      <c r="F287" s="96"/>
      <c r="G287" s="97"/>
      <c r="H287" s="98"/>
      <c r="I287" s="98"/>
      <c r="J287" s="98"/>
      <c r="K287" s="96"/>
    </row>
    <row r="288" spans="3:11" s="94" customFormat="1" ht="12.75" customHeight="1" x14ac:dyDescent="0.2">
      <c r="C288" s="98"/>
      <c r="D288" s="98"/>
      <c r="E288" s="98"/>
      <c r="F288" s="96"/>
      <c r="G288" s="97"/>
      <c r="H288" s="98"/>
      <c r="I288" s="98"/>
      <c r="J288" s="98"/>
      <c r="K288" s="96"/>
    </row>
    <row r="289" spans="3:11" s="94" customFormat="1" ht="12.75" customHeight="1" x14ac:dyDescent="0.2">
      <c r="C289" s="98"/>
      <c r="D289" s="98"/>
      <c r="E289" s="98"/>
      <c r="F289" s="96"/>
      <c r="G289" s="97"/>
      <c r="H289" s="98"/>
      <c r="I289" s="98"/>
      <c r="J289" s="98"/>
      <c r="K289" s="96"/>
    </row>
    <row r="290" spans="3:11" s="94" customFormat="1" ht="12.75" customHeight="1" x14ac:dyDescent="0.2">
      <c r="C290" s="98"/>
      <c r="D290" s="98"/>
      <c r="E290" s="98"/>
      <c r="F290" s="96"/>
      <c r="G290" s="97"/>
      <c r="H290" s="98"/>
      <c r="I290" s="98"/>
      <c r="J290" s="98"/>
      <c r="K290" s="96"/>
    </row>
    <row r="291" spans="3:11" s="94" customFormat="1" ht="12.75" customHeight="1" x14ac:dyDescent="0.2">
      <c r="C291" s="98"/>
      <c r="D291" s="98"/>
      <c r="E291" s="98"/>
      <c r="F291" s="96"/>
      <c r="G291" s="97"/>
      <c r="H291" s="98"/>
      <c r="I291" s="98"/>
      <c r="J291" s="98"/>
      <c r="K291" s="96"/>
    </row>
    <row r="292" spans="3:11" s="94" customFormat="1" ht="12.75" customHeight="1" x14ac:dyDescent="0.2">
      <c r="C292" s="98"/>
      <c r="D292" s="98"/>
      <c r="E292" s="98"/>
      <c r="F292" s="96"/>
      <c r="G292" s="97"/>
      <c r="H292" s="98"/>
      <c r="I292" s="98"/>
      <c r="J292" s="98"/>
      <c r="K292" s="96"/>
    </row>
    <row r="293" spans="3:11" s="94" customFormat="1" ht="12.75" customHeight="1" x14ac:dyDescent="0.2">
      <c r="C293" s="98"/>
      <c r="D293" s="98"/>
      <c r="E293" s="98"/>
      <c r="F293" s="96"/>
      <c r="G293" s="97"/>
      <c r="H293" s="98"/>
      <c r="I293" s="98"/>
      <c r="J293" s="98"/>
      <c r="K293" s="96"/>
    </row>
    <row r="294" spans="3:11" s="94" customFormat="1" ht="12.75" customHeight="1" x14ac:dyDescent="0.2">
      <c r="C294" s="98"/>
      <c r="D294" s="98"/>
      <c r="E294" s="98"/>
      <c r="F294" s="96"/>
      <c r="G294" s="97"/>
      <c r="H294" s="98"/>
      <c r="I294" s="98"/>
      <c r="J294" s="98"/>
      <c r="K294" s="96"/>
    </row>
    <row r="295" spans="3:11" s="94" customFormat="1" ht="12.75" customHeight="1" x14ac:dyDescent="0.2">
      <c r="C295" s="98"/>
      <c r="D295" s="98"/>
      <c r="E295" s="98"/>
      <c r="F295" s="96"/>
      <c r="G295" s="97"/>
      <c r="H295" s="98"/>
      <c r="I295" s="98"/>
      <c r="J295" s="98"/>
      <c r="K295" s="96"/>
    </row>
    <row r="296" spans="3:11" s="94" customFormat="1" ht="12.75" customHeight="1" x14ac:dyDescent="0.2">
      <c r="C296" s="98"/>
      <c r="D296" s="98"/>
      <c r="E296" s="98"/>
      <c r="F296" s="96"/>
      <c r="G296" s="97"/>
      <c r="H296" s="98"/>
      <c r="I296" s="98"/>
      <c r="J296" s="98"/>
      <c r="K296" s="96"/>
    </row>
    <row r="297" spans="3:11" s="94" customFormat="1" ht="12.75" customHeight="1" x14ac:dyDescent="0.2">
      <c r="C297" s="98"/>
      <c r="D297" s="98"/>
      <c r="E297" s="98"/>
      <c r="F297" s="96"/>
      <c r="G297" s="97"/>
      <c r="H297" s="98"/>
      <c r="I297" s="98"/>
      <c r="J297" s="98"/>
      <c r="K297" s="96"/>
    </row>
    <row r="298" spans="3:11" s="94" customFormat="1" ht="12.75" customHeight="1" x14ac:dyDescent="0.2">
      <c r="C298" s="98"/>
      <c r="D298" s="98"/>
      <c r="E298" s="98"/>
      <c r="F298" s="96"/>
      <c r="G298" s="97"/>
      <c r="H298" s="98"/>
      <c r="I298" s="98"/>
      <c r="J298" s="98"/>
      <c r="K298" s="96"/>
    </row>
    <row r="299" spans="3:11" s="94" customFormat="1" ht="12.75" customHeight="1" x14ac:dyDescent="0.2">
      <c r="C299" s="98"/>
      <c r="D299" s="98"/>
      <c r="E299" s="98"/>
      <c r="F299" s="96"/>
      <c r="G299" s="97"/>
      <c r="H299" s="98"/>
      <c r="I299" s="98"/>
      <c r="J299" s="98"/>
      <c r="K299" s="96"/>
    </row>
    <row r="300" spans="3:11" s="94" customFormat="1" ht="12.75" customHeight="1" x14ac:dyDescent="0.2">
      <c r="C300" s="98"/>
      <c r="D300" s="98"/>
      <c r="E300" s="98"/>
      <c r="F300" s="96"/>
      <c r="G300" s="97"/>
      <c r="H300" s="98"/>
      <c r="I300" s="98"/>
      <c r="J300" s="98"/>
      <c r="K300" s="96"/>
    </row>
    <row r="301" spans="3:11" s="94" customFormat="1" ht="12.75" customHeight="1" x14ac:dyDescent="0.2">
      <c r="C301" s="98"/>
      <c r="D301" s="98"/>
      <c r="E301" s="98"/>
      <c r="F301" s="96"/>
      <c r="G301" s="97"/>
      <c r="H301" s="98"/>
      <c r="I301" s="98"/>
      <c r="J301" s="98"/>
      <c r="K301" s="96"/>
    </row>
    <row r="302" spans="3:11" s="94" customFormat="1" ht="12.75" customHeight="1" x14ac:dyDescent="0.2">
      <c r="C302" s="98"/>
      <c r="D302" s="98"/>
      <c r="E302" s="98"/>
      <c r="F302" s="96"/>
      <c r="G302" s="97"/>
      <c r="H302" s="98"/>
      <c r="I302" s="98"/>
      <c r="J302" s="98"/>
      <c r="K302" s="96"/>
    </row>
    <row r="303" spans="3:11" s="94" customFormat="1" ht="12.75" customHeight="1" x14ac:dyDescent="0.2">
      <c r="C303" s="98"/>
      <c r="D303" s="98"/>
      <c r="E303" s="98"/>
      <c r="F303" s="96"/>
      <c r="G303" s="97"/>
      <c r="H303" s="98"/>
      <c r="I303" s="98"/>
      <c r="J303" s="98"/>
      <c r="K303" s="96"/>
    </row>
    <row r="304" spans="3:11" s="94" customFormat="1" ht="12.75" customHeight="1" x14ac:dyDescent="0.2">
      <c r="C304" s="98"/>
      <c r="D304" s="98"/>
      <c r="E304" s="98"/>
      <c r="F304" s="96"/>
      <c r="G304" s="97"/>
      <c r="H304" s="98"/>
      <c r="I304" s="98"/>
      <c r="J304" s="98"/>
      <c r="K304" s="96"/>
    </row>
    <row r="305" spans="3:11" s="94" customFormat="1" ht="12.75" customHeight="1" x14ac:dyDescent="0.2">
      <c r="C305" s="98"/>
      <c r="D305" s="98"/>
      <c r="E305" s="98"/>
      <c r="F305" s="96"/>
      <c r="G305" s="97"/>
      <c r="H305" s="98"/>
      <c r="I305" s="98"/>
      <c r="J305" s="98"/>
      <c r="K305" s="96"/>
    </row>
    <row r="306" spans="3:11" s="94" customFormat="1" ht="12.75" customHeight="1" x14ac:dyDescent="0.2">
      <c r="C306" s="98"/>
      <c r="D306" s="98"/>
      <c r="E306" s="98"/>
      <c r="F306" s="96"/>
      <c r="G306" s="97"/>
      <c r="H306" s="98"/>
      <c r="I306" s="98"/>
      <c r="J306" s="98"/>
      <c r="K306" s="96"/>
    </row>
    <row r="307" spans="3:11" s="94" customFormat="1" ht="12.75" customHeight="1" x14ac:dyDescent="0.2">
      <c r="C307" s="98"/>
      <c r="D307" s="98"/>
      <c r="E307" s="98"/>
      <c r="F307" s="96"/>
      <c r="G307" s="97"/>
      <c r="H307" s="98"/>
      <c r="I307" s="98"/>
      <c r="J307" s="98"/>
      <c r="K307" s="96"/>
    </row>
    <row r="308" spans="3:11" s="94" customFormat="1" ht="12.75" customHeight="1" x14ac:dyDescent="0.2">
      <c r="C308" s="98"/>
      <c r="D308" s="98"/>
      <c r="E308" s="98"/>
      <c r="F308" s="96"/>
      <c r="G308" s="97"/>
      <c r="H308" s="98"/>
      <c r="I308" s="98"/>
      <c r="J308" s="98"/>
      <c r="K308" s="96"/>
    </row>
    <row r="309" spans="3:11" s="94" customFormat="1" ht="12.75" customHeight="1" x14ac:dyDescent="0.2">
      <c r="C309" s="98"/>
      <c r="D309" s="98"/>
      <c r="E309" s="98"/>
      <c r="F309" s="96"/>
      <c r="G309" s="97"/>
      <c r="H309" s="98"/>
      <c r="I309" s="98"/>
      <c r="J309" s="98"/>
      <c r="K309" s="96"/>
    </row>
    <row r="310" spans="3:11" s="94" customFormat="1" ht="12.75" customHeight="1" x14ac:dyDescent="0.2">
      <c r="C310" s="98"/>
      <c r="D310" s="98"/>
      <c r="E310" s="98"/>
      <c r="F310" s="96"/>
      <c r="G310" s="97"/>
      <c r="H310" s="98"/>
      <c r="I310" s="98"/>
      <c r="J310" s="98"/>
      <c r="K310" s="96"/>
    </row>
    <row r="311" spans="3:11" s="94" customFormat="1" ht="12.75" customHeight="1" x14ac:dyDescent="0.2">
      <c r="C311" s="98"/>
      <c r="D311" s="98"/>
      <c r="E311" s="98"/>
      <c r="F311" s="96"/>
      <c r="G311" s="97"/>
      <c r="H311" s="98"/>
      <c r="I311" s="98"/>
      <c r="J311" s="98"/>
      <c r="K311" s="96"/>
    </row>
    <row r="312" spans="3:11" s="94" customFormat="1" ht="12.75" customHeight="1" x14ac:dyDescent="0.2">
      <c r="C312" s="98"/>
      <c r="D312" s="98"/>
      <c r="E312" s="98"/>
      <c r="F312" s="96"/>
      <c r="G312" s="97"/>
      <c r="H312" s="98"/>
      <c r="I312" s="98"/>
      <c r="J312" s="98"/>
      <c r="K312" s="96"/>
    </row>
    <row r="313" spans="3:11" s="94" customFormat="1" ht="12.75" customHeight="1" x14ac:dyDescent="0.2">
      <c r="C313" s="98"/>
      <c r="D313" s="98"/>
      <c r="E313" s="98"/>
      <c r="F313" s="96"/>
      <c r="G313" s="97"/>
      <c r="H313" s="98"/>
      <c r="I313" s="98"/>
      <c r="J313" s="98"/>
      <c r="K313" s="96"/>
    </row>
    <row r="314" spans="3:11" s="94" customFormat="1" ht="12.75" customHeight="1" x14ac:dyDescent="0.2">
      <c r="C314" s="98"/>
      <c r="D314" s="98"/>
      <c r="E314" s="98"/>
      <c r="F314" s="96"/>
      <c r="G314" s="97"/>
      <c r="H314" s="98"/>
      <c r="I314" s="98"/>
      <c r="J314" s="98"/>
      <c r="K314" s="96"/>
    </row>
    <row r="315" spans="3:11" s="94" customFormat="1" ht="12.75" customHeight="1" x14ac:dyDescent="0.2">
      <c r="C315" s="98"/>
      <c r="D315" s="98"/>
      <c r="E315" s="98"/>
      <c r="F315" s="96"/>
      <c r="G315" s="97"/>
      <c r="H315" s="98"/>
      <c r="I315" s="98"/>
      <c r="J315" s="98"/>
      <c r="K315" s="96"/>
    </row>
    <row r="316" spans="3:11" s="94" customFormat="1" ht="12.75" customHeight="1" x14ac:dyDescent="0.2">
      <c r="C316" s="98"/>
      <c r="D316" s="98"/>
      <c r="E316" s="98"/>
      <c r="F316" s="96"/>
      <c r="G316" s="97"/>
      <c r="H316" s="98"/>
      <c r="I316" s="98"/>
      <c r="J316" s="98"/>
      <c r="K316" s="96"/>
    </row>
    <row r="317" spans="3:11" s="94" customFormat="1" ht="12.75" customHeight="1" x14ac:dyDescent="0.2">
      <c r="C317" s="98"/>
      <c r="D317" s="98"/>
      <c r="E317" s="98"/>
      <c r="F317" s="96"/>
      <c r="G317" s="97"/>
      <c r="H317" s="98"/>
      <c r="I317" s="98"/>
      <c r="J317" s="98"/>
      <c r="K317" s="96"/>
    </row>
    <row r="318" spans="3:11" s="94" customFormat="1" ht="12.75" customHeight="1" x14ac:dyDescent="0.2">
      <c r="C318" s="98"/>
      <c r="D318" s="98"/>
      <c r="E318" s="98"/>
      <c r="F318" s="96"/>
      <c r="G318" s="97"/>
      <c r="H318" s="98"/>
      <c r="I318" s="98"/>
      <c r="J318" s="98"/>
      <c r="K318" s="96"/>
    </row>
    <row r="319" spans="3:11" s="94" customFormat="1" ht="12.75" customHeight="1" x14ac:dyDescent="0.2">
      <c r="C319" s="98"/>
      <c r="D319" s="98"/>
      <c r="E319" s="98"/>
      <c r="F319" s="96"/>
      <c r="G319" s="97"/>
      <c r="H319" s="98"/>
      <c r="I319" s="98"/>
      <c r="J319" s="98"/>
      <c r="K319" s="96"/>
    </row>
    <row r="320" spans="3:11" s="94" customFormat="1" ht="12.75" customHeight="1" x14ac:dyDescent="0.2">
      <c r="C320" s="98"/>
      <c r="D320" s="98"/>
      <c r="E320" s="98"/>
      <c r="F320" s="96"/>
      <c r="G320" s="97"/>
      <c r="H320" s="98"/>
      <c r="I320" s="98"/>
      <c r="J320" s="98"/>
      <c r="K320" s="96"/>
    </row>
    <row r="321" spans="3:11" s="94" customFormat="1" ht="12.75" customHeight="1" x14ac:dyDescent="0.2">
      <c r="C321" s="98"/>
      <c r="D321" s="98"/>
      <c r="E321" s="98"/>
      <c r="F321" s="96"/>
      <c r="G321" s="97"/>
      <c r="H321" s="98"/>
      <c r="I321" s="98"/>
      <c r="J321" s="98"/>
      <c r="K321" s="96"/>
    </row>
    <row r="322" spans="3:11" s="94" customFormat="1" ht="12.75" customHeight="1" x14ac:dyDescent="0.2">
      <c r="C322" s="98"/>
      <c r="D322" s="98"/>
      <c r="E322" s="98"/>
      <c r="F322" s="96"/>
      <c r="G322" s="97"/>
      <c r="H322" s="98"/>
      <c r="I322" s="98"/>
      <c r="J322" s="98"/>
      <c r="K322" s="96"/>
    </row>
    <row r="323" spans="3:11" s="94" customFormat="1" ht="12.75" customHeight="1" x14ac:dyDescent="0.2">
      <c r="C323" s="98"/>
      <c r="D323" s="98"/>
      <c r="E323" s="98"/>
      <c r="F323" s="96"/>
      <c r="G323" s="97"/>
      <c r="H323" s="98"/>
      <c r="I323" s="98"/>
      <c r="J323" s="98"/>
      <c r="K323" s="96"/>
    </row>
    <row r="324" spans="3:11" s="94" customFormat="1" ht="12.75" customHeight="1" x14ac:dyDescent="0.2">
      <c r="C324" s="98"/>
      <c r="D324" s="98"/>
      <c r="E324" s="98"/>
      <c r="F324" s="96"/>
      <c r="G324" s="97"/>
      <c r="H324" s="98"/>
      <c r="I324" s="98"/>
      <c r="J324" s="98"/>
      <c r="K324" s="96"/>
    </row>
    <row r="325" spans="3:11" s="94" customFormat="1" ht="12.75" customHeight="1" x14ac:dyDescent="0.2">
      <c r="C325" s="98"/>
      <c r="D325" s="98"/>
      <c r="E325" s="98"/>
      <c r="F325" s="96"/>
      <c r="G325" s="97"/>
      <c r="H325" s="98"/>
      <c r="I325" s="98"/>
      <c r="J325" s="98"/>
      <c r="K325" s="96"/>
    </row>
    <row r="326" spans="3:11" s="94" customFormat="1" ht="12.75" customHeight="1" x14ac:dyDescent="0.2">
      <c r="C326" s="98"/>
      <c r="D326" s="98"/>
      <c r="E326" s="98"/>
      <c r="F326" s="96"/>
      <c r="G326" s="97"/>
      <c r="H326" s="98"/>
      <c r="I326" s="98"/>
      <c r="J326" s="98"/>
      <c r="K326" s="96"/>
    </row>
    <row r="327" spans="3:11" s="94" customFormat="1" ht="12.75" customHeight="1" x14ac:dyDescent="0.2">
      <c r="C327" s="98"/>
      <c r="D327" s="98"/>
      <c r="E327" s="98"/>
      <c r="F327" s="96"/>
      <c r="G327" s="97"/>
      <c r="H327" s="98"/>
      <c r="I327" s="98"/>
      <c r="J327" s="98"/>
      <c r="K327" s="96"/>
    </row>
    <row r="328" spans="3:11" s="94" customFormat="1" ht="12.75" customHeight="1" x14ac:dyDescent="0.2">
      <c r="C328" s="98"/>
      <c r="D328" s="98"/>
      <c r="E328" s="98"/>
      <c r="F328" s="96"/>
      <c r="G328" s="97"/>
      <c r="H328" s="98"/>
      <c r="I328" s="98"/>
      <c r="J328" s="98"/>
      <c r="K328" s="96"/>
    </row>
    <row r="329" spans="3:11" s="94" customFormat="1" ht="12.75" customHeight="1" x14ac:dyDescent="0.2">
      <c r="C329" s="98"/>
      <c r="D329" s="98"/>
      <c r="E329" s="98"/>
      <c r="F329" s="96"/>
      <c r="G329" s="97"/>
      <c r="H329" s="98"/>
      <c r="I329" s="98"/>
      <c r="J329" s="98"/>
      <c r="K329" s="96"/>
    </row>
    <row r="330" spans="3:11" s="94" customFormat="1" ht="12.75" customHeight="1" x14ac:dyDescent="0.2">
      <c r="C330" s="98"/>
      <c r="D330" s="98"/>
      <c r="E330" s="98"/>
      <c r="F330" s="96"/>
      <c r="G330" s="97"/>
      <c r="H330" s="98"/>
      <c r="I330" s="98"/>
      <c r="J330" s="98"/>
      <c r="K330" s="96"/>
    </row>
    <row r="331" spans="3:11" s="94" customFormat="1" ht="12.75" customHeight="1" x14ac:dyDescent="0.2">
      <c r="C331" s="98"/>
      <c r="D331" s="98"/>
      <c r="E331" s="98"/>
      <c r="F331" s="96"/>
      <c r="G331" s="97"/>
      <c r="H331" s="98"/>
      <c r="I331" s="98"/>
      <c r="J331" s="98"/>
      <c r="K331" s="96"/>
    </row>
    <row r="332" spans="3:11" s="94" customFormat="1" ht="12.75" customHeight="1" x14ac:dyDescent="0.2">
      <c r="C332" s="98"/>
      <c r="D332" s="98"/>
      <c r="E332" s="98"/>
      <c r="F332" s="96"/>
      <c r="G332" s="97"/>
      <c r="H332" s="98"/>
      <c r="I332" s="98"/>
      <c r="J332" s="98"/>
      <c r="K332" s="96"/>
    </row>
    <row r="333" spans="3:11" s="94" customFormat="1" ht="12.75" customHeight="1" x14ac:dyDescent="0.2">
      <c r="C333" s="98"/>
      <c r="D333" s="98"/>
      <c r="E333" s="98"/>
      <c r="F333" s="96"/>
      <c r="G333" s="97"/>
      <c r="H333" s="98"/>
      <c r="I333" s="98"/>
      <c r="J333" s="98"/>
      <c r="K333" s="96"/>
    </row>
    <row r="334" spans="3:11" s="94" customFormat="1" ht="12.75" customHeight="1" x14ac:dyDescent="0.2">
      <c r="C334" s="98"/>
      <c r="D334" s="98"/>
      <c r="E334" s="98"/>
      <c r="F334" s="96"/>
      <c r="G334" s="97"/>
      <c r="H334" s="98"/>
      <c r="I334" s="98"/>
      <c r="J334" s="98"/>
      <c r="K334" s="96"/>
    </row>
    <row r="335" spans="3:11" s="94" customFormat="1" ht="12.75" customHeight="1" x14ac:dyDescent="0.2">
      <c r="C335" s="98"/>
      <c r="D335" s="98"/>
      <c r="E335" s="98"/>
      <c r="F335" s="96"/>
      <c r="G335" s="97"/>
      <c r="H335" s="98"/>
      <c r="I335" s="98"/>
      <c r="J335" s="98"/>
      <c r="K335" s="96"/>
    </row>
    <row r="336" spans="3:11" s="94" customFormat="1" ht="12.75" customHeight="1" x14ac:dyDescent="0.2">
      <c r="C336" s="98"/>
      <c r="D336" s="98"/>
      <c r="E336" s="98"/>
      <c r="F336" s="96"/>
      <c r="G336" s="97"/>
      <c r="H336" s="98"/>
      <c r="I336" s="98"/>
      <c r="J336" s="98"/>
      <c r="K336" s="96"/>
    </row>
    <row r="337" spans="3:11" s="94" customFormat="1" ht="12.75" customHeight="1" x14ac:dyDescent="0.2">
      <c r="C337" s="98"/>
      <c r="D337" s="98"/>
      <c r="E337" s="98"/>
      <c r="F337" s="96"/>
      <c r="G337" s="97"/>
      <c r="H337" s="98"/>
      <c r="I337" s="98"/>
      <c r="J337" s="98"/>
      <c r="K337" s="96"/>
    </row>
    <row r="338" spans="3:11" s="94" customFormat="1" ht="12.75" customHeight="1" x14ac:dyDescent="0.2">
      <c r="C338" s="98"/>
      <c r="D338" s="98"/>
      <c r="E338" s="98"/>
      <c r="F338" s="96"/>
      <c r="G338" s="97"/>
      <c r="H338" s="98"/>
      <c r="I338" s="98"/>
      <c r="J338" s="98"/>
      <c r="K338" s="96"/>
    </row>
    <row r="339" spans="3:11" s="94" customFormat="1" ht="12.75" customHeight="1" x14ac:dyDescent="0.2">
      <c r="C339" s="98"/>
      <c r="D339" s="98"/>
      <c r="E339" s="98"/>
      <c r="F339" s="96"/>
      <c r="G339" s="97"/>
      <c r="H339" s="98"/>
      <c r="I339" s="98"/>
      <c r="J339" s="98"/>
      <c r="K339" s="96"/>
    </row>
    <row r="340" spans="3:11" s="94" customFormat="1" ht="12.75" customHeight="1" x14ac:dyDescent="0.2">
      <c r="C340" s="98"/>
      <c r="D340" s="98"/>
      <c r="E340" s="98"/>
      <c r="F340" s="96"/>
      <c r="G340" s="97"/>
      <c r="H340" s="98"/>
      <c r="I340" s="98"/>
      <c r="J340" s="98"/>
      <c r="K340" s="96"/>
    </row>
    <row r="341" spans="3:11" s="94" customFormat="1" ht="12.75" customHeight="1" x14ac:dyDescent="0.2">
      <c r="C341" s="98"/>
      <c r="D341" s="98"/>
      <c r="E341" s="98"/>
      <c r="F341" s="96"/>
      <c r="G341" s="97"/>
      <c r="H341" s="98"/>
      <c r="I341" s="98"/>
      <c r="J341" s="98"/>
      <c r="K341" s="96"/>
    </row>
    <row r="342" spans="3:11" s="94" customFormat="1" ht="12.75" customHeight="1" x14ac:dyDescent="0.2">
      <c r="C342" s="98"/>
      <c r="D342" s="98"/>
      <c r="E342" s="98"/>
      <c r="F342" s="96"/>
      <c r="G342" s="97"/>
      <c r="H342" s="98"/>
      <c r="I342" s="98"/>
      <c r="J342" s="98"/>
      <c r="K342" s="96"/>
    </row>
    <row r="343" spans="3:11" s="94" customFormat="1" ht="12.75" customHeight="1" x14ac:dyDescent="0.2">
      <c r="C343" s="98"/>
      <c r="D343" s="98"/>
      <c r="E343" s="98"/>
      <c r="F343" s="96"/>
      <c r="G343" s="97"/>
      <c r="H343" s="98"/>
      <c r="I343" s="98"/>
      <c r="J343" s="98"/>
      <c r="K343" s="96"/>
    </row>
    <row r="344" spans="3:11" s="94" customFormat="1" ht="12.75" customHeight="1" x14ac:dyDescent="0.2">
      <c r="C344" s="98"/>
      <c r="D344" s="98"/>
      <c r="E344" s="98"/>
      <c r="F344" s="96"/>
      <c r="G344" s="97"/>
      <c r="H344" s="98"/>
      <c r="I344" s="98"/>
      <c r="J344" s="98"/>
      <c r="K344" s="96"/>
    </row>
    <row r="345" spans="3:11" s="94" customFormat="1" ht="12.75" customHeight="1" x14ac:dyDescent="0.2">
      <c r="C345" s="98"/>
      <c r="D345" s="98"/>
      <c r="E345" s="98"/>
      <c r="F345" s="96"/>
      <c r="G345" s="97"/>
      <c r="H345" s="98"/>
      <c r="I345" s="98"/>
      <c r="J345" s="98"/>
      <c r="K345" s="96"/>
    </row>
    <row r="346" spans="3:11" s="94" customFormat="1" ht="12.75" customHeight="1" x14ac:dyDescent="0.2">
      <c r="C346" s="98"/>
      <c r="D346" s="98"/>
      <c r="E346" s="98"/>
      <c r="F346" s="96"/>
      <c r="G346" s="97"/>
      <c r="H346" s="98"/>
      <c r="I346" s="98"/>
      <c r="J346" s="98"/>
      <c r="K346" s="96"/>
    </row>
    <row r="347" spans="3:11" s="94" customFormat="1" ht="12.75" customHeight="1" x14ac:dyDescent="0.2">
      <c r="C347" s="98"/>
      <c r="D347" s="98"/>
      <c r="E347" s="98"/>
      <c r="F347" s="96"/>
      <c r="G347" s="97"/>
      <c r="H347" s="98"/>
      <c r="I347" s="98"/>
      <c r="J347" s="98"/>
      <c r="K347" s="96"/>
    </row>
    <row r="348" spans="3:11" s="94" customFormat="1" ht="12.75" customHeight="1" x14ac:dyDescent="0.2">
      <c r="C348" s="98"/>
      <c r="D348" s="98"/>
      <c r="E348" s="98"/>
      <c r="F348" s="96"/>
      <c r="G348" s="97"/>
      <c r="H348" s="98"/>
      <c r="I348" s="98"/>
      <c r="J348" s="98"/>
      <c r="K348" s="96"/>
    </row>
    <row r="349" spans="3:11" s="94" customFormat="1" ht="12.75" customHeight="1" x14ac:dyDescent="0.2">
      <c r="C349" s="98"/>
      <c r="D349" s="98"/>
      <c r="E349" s="98"/>
      <c r="F349" s="96"/>
      <c r="G349" s="97"/>
      <c r="H349" s="98"/>
      <c r="I349" s="98"/>
      <c r="J349" s="98"/>
      <c r="K349" s="96"/>
    </row>
    <row r="350" spans="3:11" s="94" customFormat="1" ht="12.75" customHeight="1" x14ac:dyDescent="0.2">
      <c r="C350" s="98"/>
      <c r="D350" s="98"/>
      <c r="E350" s="98"/>
      <c r="F350" s="96"/>
      <c r="G350" s="97"/>
      <c r="H350" s="98"/>
      <c r="I350" s="98"/>
      <c r="J350" s="98"/>
      <c r="K350" s="96"/>
    </row>
    <row r="351" spans="3:11" s="94" customFormat="1" ht="12.75" customHeight="1" x14ac:dyDescent="0.2">
      <c r="C351" s="98"/>
      <c r="D351" s="98"/>
      <c r="E351" s="98"/>
      <c r="F351" s="96"/>
      <c r="G351" s="97"/>
      <c r="H351" s="98"/>
      <c r="I351" s="98"/>
      <c r="J351" s="98"/>
      <c r="K351" s="96"/>
    </row>
    <row r="352" spans="3:11" s="94" customFormat="1" ht="12.75" customHeight="1" x14ac:dyDescent="0.2">
      <c r="C352" s="98"/>
      <c r="D352" s="98"/>
      <c r="E352" s="98"/>
      <c r="F352" s="96"/>
      <c r="G352" s="97"/>
      <c r="H352" s="98"/>
      <c r="I352" s="98"/>
      <c r="J352" s="98"/>
      <c r="K352" s="96"/>
    </row>
    <row r="353" spans="3:11" s="94" customFormat="1" ht="12.75" customHeight="1" x14ac:dyDescent="0.2">
      <c r="C353" s="98"/>
      <c r="D353" s="98"/>
      <c r="E353" s="98"/>
      <c r="F353" s="96"/>
      <c r="G353" s="97"/>
      <c r="H353" s="98"/>
      <c r="I353" s="98"/>
      <c r="J353" s="98"/>
      <c r="K353" s="96"/>
    </row>
    <row r="354" spans="3:11" s="94" customFormat="1" ht="12.75" customHeight="1" x14ac:dyDescent="0.2">
      <c r="C354" s="98"/>
      <c r="D354" s="98"/>
      <c r="E354" s="98"/>
      <c r="F354" s="96"/>
      <c r="G354" s="97"/>
      <c r="H354" s="98"/>
      <c r="I354" s="98"/>
      <c r="J354" s="98"/>
      <c r="K354" s="96"/>
    </row>
    <row r="355" spans="3:11" s="94" customFormat="1" ht="12.75" customHeight="1" x14ac:dyDescent="0.2">
      <c r="C355" s="98"/>
      <c r="D355" s="98"/>
      <c r="E355" s="98"/>
      <c r="F355" s="96"/>
      <c r="G355" s="97"/>
      <c r="H355" s="98"/>
      <c r="I355" s="98"/>
      <c r="J355" s="98"/>
      <c r="K355" s="96"/>
    </row>
    <row r="356" spans="3:11" s="94" customFormat="1" ht="12.75" customHeight="1" x14ac:dyDescent="0.2">
      <c r="C356" s="98"/>
      <c r="D356" s="98"/>
      <c r="E356" s="98"/>
      <c r="F356" s="96"/>
      <c r="G356" s="97"/>
      <c r="H356" s="98"/>
      <c r="I356" s="98"/>
      <c r="J356" s="98"/>
      <c r="K356" s="96"/>
    </row>
    <row r="357" spans="3:11" s="94" customFormat="1" ht="12.75" customHeight="1" x14ac:dyDescent="0.2">
      <c r="C357" s="98"/>
      <c r="D357" s="98"/>
      <c r="E357" s="98"/>
      <c r="F357" s="96"/>
      <c r="G357" s="97"/>
      <c r="H357" s="98"/>
      <c r="I357" s="98"/>
      <c r="J357" s="98"/>
      <c r="K357" s="96"/>
    </row>
    <row r="358" spans="3:11" s="94" customFormat="1" ht="12.75" customHeight="1" x14ac:dyDescent="0.2">
      <c r="C358" s="98"/>
      <c r="D358" s="98"/>
      <c r="E358" s="98"/>
      <c r="F358" s="96"/>
      <c r="G358" s="97"/>
      <c r="H358" s="98"/>
      <c r="I358" s="98"/>
      <c r="J358" s="98"/>
      <c r="K358" s="96"/>
    </row>
    <row r="359" spans="3:11" s="94" customFormat="1" ht="12.75" customHeight="1" x14ac:dyDescent="0.2">
      <c r="C359" s="98"/>
      <c r="D359" s="98"/>
      <c r="E359" s="98"/>
      <c r="F359" s="96"/>
      <c r="G359" s="97"/>
      <c r="H359" s="98"/>
      <c r="I359" s="98"/>
      <c r="J359" s="98"/>
      <c r="K359" s="96"/>
    </row>
    <row r="360" spans="3:11" s="94" customFormat="1" ht="12.75" customHeight="1" x14ac:dyDescent="0.2">
      <c r="C360" s="98"/>
      <c r="D360" s="98"/>
      <c r="E360" s="98"/>
      <c r="F360" s="96"/>
      <c r="G360" s="97"/>
      <c r="H360" s="98"/>
      <c r="I360" s="98"/>
      <c r="J360" s="98"/>
      <c r="K360" s="96"/>
    </row>
    <row r="361" spans="3:11" s="94" customFormat="1" ht="12.75" customHeight="1" x14ac:dyDescent="0.2">
      <c r="C361" s="98"/>
      <c r="D361" s="98"/>
      <c r="E361" s="98"/>
      <c r="F361" s="96"/>
      <c r="G361" s="97"/>
      <c r="H361" s="98"/>
      <c r="I361" s="98"/>
      <c r="J361" s="98"/>
      <c r="K361" s="96"/>
    </row>
    <row r="362" spans="3:11" s="94" customFormat="1" ht="12.75" customHeight="1" x14ac:dyDescent="0.2">
      <c r="C362" s="98"/>
      <c r="D362" s="98"/>
      <c r="E362" s="98"/>
      <c r="F362" s="96"/>
      <c r="G362" s="97"/>
      <c r="H362" s="98"/>
      <c r="I362" s="98"/>
      <c r="J362" s="98"/>
      <c r="K362" s="96"/>
    </row>
    <row r="363" spans="3:11" s="94" customFormat="1" ht="12.75" customHeight="1" x14ac:dyDescent="0.2">
      <c r="C363" s="98"/>
      <c r="D363" s="98"/>
      <c r="E363" s="98"/>
      <c r="F363" s="96"/>
      <c r="G363" s="97"/>
      <c r="H363" s="98"/>
      <c r="I363" s="98"/>
      <c r="J363" s="98"/>
      <c r="K363" s="96"/>
    </row>
    <row r="364" spans="3:11" s="94" customFormat="1" ht="12.75" customHeight="1" x14ac:dyDescent="0.2">
      <c r="C364" s="98"/>
      <c r="D364" s="98"/>
      <c r="E364" s="98"/>
      <c r="F364" s="96"/>
      <c r="G364" s="97"/>
      <c r="H364" s="98"/>
      <c r="I364" s="98"/>
      <c r="J364" s="98"/>
      <c r="K364" s="96"/>
    </row>
    <row r="365" spans="3:11" s="94" customFormat="1" ht="12.75" customHeight="1" x14ac:dyDescent="0.2">
      <c r="C365" s="98"/>
      <c r="D365" s="98"/>
      <c r="E365" s="98"/>
      <c r="F365" s="96"/>
      <c r="G365" s="97"/>
      <c r="H365" s="98"/>
      <c r="I365" s="98"/>
      <c r="J365" s="98"/>
      <c r="K365" s="96"/>
    </row>
    <row r="366" spans="3:11" s="94" customFormat="1" ht="12.75" customHeight="1" x14ac:dyDescent="0.2">
      <c r="C366" s="98"/>
      <c r="D366" s="98"/>
      <c r="E366" s="98"/>
      <c r="F366" s="96"/>
      <c r="G366" s="97"/>
      <c r="H366" s="98"/>
      <c r="I366" s="98"/>
      <c r="J366" s="98"/>
      <c r="K366" s="96"/>
    </row>
    <row r="367" spans="3:11" s="94" customFormat="1" ht="12.75" customHeight="1" x14ac:dyDescent="0.2">
      <c r="C367" s="98"/>
      <c r="D367" s="98"/>
      <c r="E367" s="98"/>
      <c r="F367" s="96"/>
      <c r="G367" s="97"/>
      <c r="H367" s="98"/>
      <c r="I367" s="98"/>
      <c r="J367" s="98"/>
      <c r="K367" s="96"/>
    </row>
    <row r="368" spans="3:11" s="94" customFormat="1" ht="12.75" customHeight="1" x14ac:dyDescent="0.2">
      <c r="C368" s="98"/>
      <c r="D368" s="98"/>
      <c r="E368" s="98"/>
      <c r="F368" s="96"/>
      <c r="G368" s="97"/>
      <c r="H368" s="98"/>
      <c r="I368" s="98"/>
      <c r="J368" s="98"/>
      <c r="K368" s="96"/>
    </row>
    <row r="369" spans="3:11" s="94" customFormat="1" ht="12.75" customHeight="1" x14ac:dyDescent="0.2">
      <c r="C369" s="98"/>
      <c r="D369" s="98"/>
      <c r="E369" s="98"/>
      <c r="F369" s="96"/>
      <c r="G369" s="97"/>
      <c r="H369" s="98"/>
      <c r="I369" s="98"/>
      <c r="J369" s="98"/>
      <c r="K369" s="96"/>
    </row>
    <row r="370" spans="3:11" s="94" customFormat="1" ht="12.75" customHeight="1" x14ac:dyDescent="0.2">
      <c r="C370" s="98"/>
      <c r="D370" s="98"/>
      <c r="E370" s="98"/>
      <c r="F370" s="96"/>
      <c r="G370" s="97"/>
      <c r="H370" s="98"/>
      <c r="I370" s="98"/>
      <c r="J370" s="98"/>
      <c r="K370" s="96"/>
    </row>
    <row r="371" spans="3:11" s="94" customFormat="1" ht="12.75" customHeight="1" x14ac:dyDescent="0.2">
      <c r="C371" s="98"/>
      <c r="D371" s="98"/>
      <c r="E371" s="98"/>
      <c r="F371" s="96"/>
      <c r="G371" s="97"/>
      <c r="H371" s="98"/>
      <c r="I371" s="98"/>
      <c r="J371" s="98"/>
      <c r="K371" s="96"/>
    </row>
    <row r="372" spans="3:11" s="94" customFormat="1" ht="12.75" customHeight="1" x14ac:dyDescent="0.2">
      <c r="C372" s="98"/>
      <c r="D372" s="98"/>
      <c r="E372" s="98"/>
      <c r="F372" s="96"/>
      <c r="G372" s="97"/>
      <c r="H372" s="98"/>
      <c r="I372" s="98"/>
      <c r="J372" s="98"/>
      <c r="K372" s="96"/>
    </row>
    <row r="373" spans="3:11" s="94" customFormat="1" ht="12.75" customHeight="1" x14ac:dyDescent="0.2">
      <c r="C373" s="98"/>
      <c r="D373" s="98"/>
      <c r="E373" s="98"/>
      <c r="F373" s="96"/>
      <c r="G373" s="97"/>
      <c r="H373" s="98"/>
      <c r="I373" s="98"/>
      <c r="J373" s="98"/>
      <c r="K373" s="96"/>
    </row>
    <row r="374" spans="3:11" s="94" customFormat="1" ht="12.75" customHeight="1" x14ac:dyDescent="0.2">
      <c r="C374" s="98"/>
      <c r="D374" s="98"/>
      <c r="E374" s="98"/>
      <c r="F374" s="96"/>
      <c r="G374" s="97"/>
      <c r="H374" s="98"/>
      <c r="I374" s="98"/>
      <c r="J374" s="98"/>
      <c r="K374" s="96"/>
    </row>
    <row r="375" spans="3:11" s="94" customFormat="1" ht="12.75" customHeight="1" x14ac:dyDescent="0.2">
      <c r="C375" s="98"/>
      <c r="D375" s="98"/>
      <c r="E375" s="98"/>
      <c r="F375" s="96"/>
      <c r="G375" s="97"/>
      <c r="H375" s="98"/>
      <c r="I375" s="98"/>
      <c r="J375" s="98"/>
      <c r="K375" s="96"/>
    </row>
    <row r="376" spans="3:11" s="94" customFormat="1" ht="12.75" customHeight="1" x14ac:dyDescent="0.2">
      <c r="C376" s="98"/>
      <c r="D376" s="98"/>
      <c r="E376" s="98"/>
      <c r="F376" s="96"/>
      <c r="G376" s="97"/>
      <c r="H376" s="98"/>
      <c r="I376" s="98"/>
      <c r="J376" s="98"/>
      <c r="K376" s="96"/>
    </row>
    <row r="377" spans="3:11" s="94" customFormat="1" ht="12.75" customHeight="1" x14ac:dyDescent="0.2">
      <c r="C377" s="98"/>
      <c r="D377" s="98"/>
      <c r="E377" s="98"/>
      <c r="F377" s="96"/>
      <c r="G377" s="97"/>
      <c r="H377" s="98"/>
      <c r="I377" s="98"/>
      <c r="J377" s="98"/>
      <c r="K377" s="96"/>
    </row>
    <row r="378" spans="3:11" s="94" customFormat="1" ht="12.75" customHeight="1" x14ac:dyDescent="0.2">
      <c r="C378" s="98"/>
      <c r="D378" s="98"/>
      <c r="E378" s="98"/>
      <c r="F378" s="96"/>
      <c r="G378" s="97"/>
      <c r="H378" s="98"/>
      <c r="I378" s="98"/>
      <c r="J378" s="98"/>
      <c r="K378" s="96"/>
    </row>
    <row r="379" spans="3:11" s="94" customFormat="1" ht="12.75" customHeight="1" x14ac:dyDescent="0.2">
      <c r="C379" s="98"/>
      <c r="D379" s="98"/>
      <c r="E379" s="98"/>
      <c r="F379" s="96"/>
      <c r="G379" s="97"/>
      <c r="H379" s="98"/>
      <c r="I379" s="98"/>
      <c r="J379" s="98"/>
      <c r="K379" s="96"/>
    </row>
    <row r="380" spans="3:11" s="94" customFormat="1" ht="12.75" customHeight="1" x14ac:dyDescent="0.2">
      <c r="C380" s="98"/>
      <c r="D380" s="98"/>
      <c r="E380" s="98"/>
      <c r="F380" s="96"/>
      <c r="G380" s="97"/>
      <c r="H380" s="98"/>
      <c r="I380" s="98"/>
      <c r="J380" s="98"/>
      <c r="K380" s="96"/>
    </row>
    <row r="381" spans="3:11" s="94" customFormat="1" ht="12.75" customHeight="1" x14ac:dyDescent="0.2">
      <c r="C381" s="98"/>
      <c r="D381" s="98"/>
      <c r="E381" s="98"/>
      <c r="F381" s="96"/>
      <c r="G381" s="97"/>
      <c r="H381" s="98"/>
      <c r="I381" s="98"/>
      <c r="J381" s="98"/>
      <c r="K381" s="96"/>
    </row>
    <row r="382" spans="3:11" s="94" customFormat="1" ht="12.75" customHeight="1" x14ac:dyDescent="0.2">
      <c r="C382" s="98"/>
      <c r="D382" s="98"/>
      <c r="E382" s="98"/>
      <c r="F382" s="96"/>
      <c r="G382" s="97"/>
      <c r="H382" s="98"/>
      <c r="I382" s="98"/>
      <c r="J382" s="98"/>
      <c r="K382" s="96"/>
    </row>
    <row r="383" spans="3:11" s="94" customFormat="1" ht="12.75" customHeight="1" x14ac:dyDescent="0.2">
      <c r="C383" s="98"/>
      <c r="D383" s="98"/>
      <c r="E383" s="98"/>
      <c r="F383" s="96"/>
      <c r="G383" s="97"/>
      <c r="H383" s="98"/>
      <c r="I383" s="98"/>
      <c r="J383" s="98"/>
      <c r="K383" s="96"/>
    </row>
    <row r="384" spans="3:11" s="94" customFormat="1" ht="12.75" customHeight="1" x14ac:dyDescent="0.2">
      <c r="C384" s="98"/>
      <c r="D384" s="98"/>
      <c r="E384" s="98"/>
      <c r="F384" s="96"/>
      <c r="G384" s="97"/>
      <c r="H384" s="98"/>
      <c r="I384" s="98"/>
      <c r="J384" s="98"/>
      <c r="K384" s="96"/>
    </row>
    <row r="385" spans="3:11" s="94" customFormat="1" ht="12.75" customHeight="1" x14ac:dyDescent="0.2">
      <c r="C385" s="98"/>
      <c r="D385" s="98"/>
      <c r="E385" s="98"/>
      <c r="F385" s="96"/>
      <c r="G385" s="97"/>
      <c r="H385" s="98"/>
      <c r="I385" s="98"/>
      <c r="J385" s="98"/>
      <c r="K385" s="96"/>
    </row>
    <row r="386" spans="3:11" s="94" customFormat="1" ht="12.75" customHeight="1" x14ac:dyDescent="0.2">
      <c r="C386" s="98"/>
      <c r="D386" s="98"/>
      <c r="E386" s="98"/>
      <c r="F386" s="96"/>
      <c r="G386" s="97"/>
      <c r="H386" s="98"/>
      <c r="I386" s="98"/>
      <c r="J386" s="98"/>
      <c r="K386" s="96"/>
    </row>
    <row r="387" spans="3:11" s="94" customFormat="1" ht="12.75" customHeight="1" x14ac:dyDescent="0.2">
      <c r="C387" s="98"/>
      <c r="D387" s="98"/>
      <c r="E387" s="98"/>
      <c r="F387" s="96"/>
      <c r="G387" s="97"/>
      <c r="H387" s="98"/>
      <c r="I387" s="98"/>
      <c r="J387" s="98"/>
      <c r="K387" s="96"/>
    </row>
    <row r="388" spans="3:11" s="94" customFormat="1" ht="12.75" customHeight="1" x14ac:dyDescent="0.2">
      <c r="C388" s="98"/>
      <c r="D388" s="98"/>
      <c r="E388" s="98"/>
      <c r="F388" s="96"/>
      <c r="G388" s="97"/>
      <c r="H388" s="98"/>
      <c r="I388" s="98"/>
      <c r="J388" s="98"/>
      <c r="K388" s="96"/>
    </row>
    <row r="389" spans="3:11" s="94" customFormat="1" ht="12.75" customHeight="1" x14ac:dyDescent="0.2">
      <c r="C389" s="98"/>
      <c r="D389" s="98"/>
      <c r="E389" s="98"/>
      <c r="F389" s="96"/>
      <c r="G389" s="97"/>
      <c r="H389" s="98"/>
      <c r="I389" s="98"/>
      <c r="J389" s="98"/>
      <c r="K389" s="96"/>
    </row>
    <row r="390" spans="3:11" s="94" customFormat="1" ht="12.75" customHeight="1" x14ac:dyDescent="0.2">
      <c r="C390" s="98"/>
      <c r="D390" s="98"/>
      <c r="E390" s="98"/>
      <c r="F390" s="96"/>
      <c r="G390" s="97"/>
      <c r="H390" s="98"/>
      <c r="I390" s="98"/>
      <c r="J390" s="98"/>
      <c r="K390" s="96"/>
    </row>
    <row r="391" spans="3:11" s="94" customFormat="1" ht="12.75" customHeight="1" x14ac:dyDescent="0.2">
      <c r="C391" s="98"/>
      <c r="D391" s="98"/>
      <c r="E391" s="98"/>
      <c r="F391" s="96"/>
      <c r="G391" s="97"/>
      <c r="H391" s="98"/>
      <c r="I391" s="98"/>
      <c r="J391" s="98"/>
      <c r="K391" s="96"/>
    </row>
    <row r="392" spans="3:11" s="94" customFormat="1" ht="12.75" customHeight="1" x14ac:dyDescent="0.2">
      <c r="C392" s="98"/>
      <c r="D392" s="98"/>
      <c r="E392" s="98"/>
      <c r="F392" s="96"/>
      <c r="G392" s="97"/>
      <c r="H392" s="98"/>
      <c r="I392" s="98"/>
      <c r="J392" s="98"/>
      <c r="K392" s="96"/>
    </row>
    <row r="393" spans="3:11" s="94" customFormat="1" ht="12.75" customHeight="1" x14ac:dyDescent="0.2">
      <c r="C393" s="98"/>
      <c r="D393" s="98"/>
      <c r="E393" s="98"/>
      <c r="F393" s="96"/>
      <c r="G393" s="97"/>
      <c r="H393" s="98"/>
      <c r="I393" s="98"/>
      <c r="J393" s="98"/>
      <c r="K393" s="96"/>
    </row>
    <row r="394" spans="3:11" s="94" customFormat="1" ht="12.75" customHeight="1" x14ac:dyDescent="0.2">
      <c r="C394" s="98"/>
      <c r="D394" s="98"/>
      <c r="E394" s="98"/>
      <c r="F394" s="96"/>
      <c r="G394" s="97"/>
      <c r="H394" s="98"/>
      <c r="I394" s="98"/>
      <c r="J394" s="98"/>
      <c r="K394" s="96"/>
    </row>
    <row r="395" spans="3:11" s="94" customFormat="1" ht="12.75" customHeight="1" x14ac:dyDescent="0.2">
      <c r="C395" s="98"/>
      <c r="D395" s="98"/>
      <c r="E395" s="98"/>
      <c r="F395" s="96"/>
      <c r="G395" s="97"/>
      <c r="H395" s="98"/>
      <c r="I395" s="98"/>
      <c r="J395" s="98"/>
      <c r="K395" s="96"/>
    </row>
    <row r="396" spans="3:11" s="94" customFormat="1" ht="12.75" customHeight="1" x14ac:dyDescent="0.2">
      <c r="C396" s="98"/>
      <c r="D396" s="98"/>
      <c r="E396" s="98"/>
      <c r="F396" s="96"/>
      <c r="G396" s="97"/>
      <c r="H396" s="98"/>
      <c r="I396" s="98"/>
      <c r="J396" s="98"/>
      <c r="K396" s="96"/>
    </row>
    <row r="397" spans="3:11" s="94" customFormat="1" ht="12.75" customHeight="1" x14ac:dyDescent="0.2">
      <c r="C397" s="98"/>
      <c r="D397" s="98"/>
      <c r="E397" s="98"/>
      <c r="F397" s="96"/>
      <c r="G397" s="97"/>
      <c r="H397" s="98"/>
      <c r="I397" s="98"/>
      <c r="J397" s="98"/>
      <c r="K397" s="96"/>
    </row>
    <row r="398" spans="3:11" s="94" customFormat="1" ht="12.75" customHeight="1" x14ac:dyDescent="0.2">
      <c r="C398" s="98"/>
      <c r="D398" s="98"/>
      <c r="E398" s="98"/>
      <c r="F398" s="96"/>
      <c r="G398" s="97"/>
      <c r="H398" s="98"/>
      <c r="I398" s="98"/>
      <c r="J398" s="98"/>
      <c r="K398" s="96"/>
    </row>
    <row r="399" spans="3:11" s="94" customFormat="1" ht="12.75" customHeight="1" x14ac:dyDescent="0.2">
      <c r="C399" s="98"/>
      <c r="D399" s="98"/>
      <c r="E399" s="98"/>
      <c r="F399" s="96"/>
      <c r="G399" s="97"/>
      <c r="H399" s="98"/>
      <c r="I399" s="98"/>
      <c r="J399" s="98"/>
      <c r="K399" s="96"/>
    </row>
    <row r="400" spans="3:11" s="94" customFormat="1" ht="12.75" customHeight="1" x14ac:dyDescent="0.2">
      <c r="C400" s="98"/>
      <c r="D400" s="98"/>
      <c r="E400" s="98"/>
      <c r="F400" s="96"/>
      <c r="G400" s="97"/>
      <c r="H400" s="98"/>
      <c r="I400" s="98"/>
      <c r="J400" s="98"/>
      <c r="K400" s="96"/>
    </row>
    <row r="401" spans="3:11" s="94" customFormat="1" ht="12.75" customHeight="1" x14ac:dyDescent="0.2">
      <c r="C401" s="98"/>
      <c r="D401" s="98"/>
      <c r="E401" s="98"/>
      <c r="F401" s="96"/>
      <c r="G401" s="97"/>
      <c r="H401" s="98"/>
      <c r="I401" s="98"/>
      <c r="J401" s="98"/>
      <c r="K401" s="96"/>
    </row>
    <row r="402" spans="3:11" s="94" customFormat="1" ht="12.75" customHeight="1" x14ac:dyDescent="0.2">
      <c r="C402" s="98"/>
      <c r="D402" s="98"/>
      <c r="E402" s="98"/>
      <c r="F402" s="96"/>
      <c r="G402" s="97"/>
      <c r="H402" s="98"/>
      <c r="I402" s="98"/>
      <c r="J402" s="98"/>
      <c r="K402" s="96"/>
    </row>
    <row r="403" spans="3:11" s="94" customFormat="1" ht="12.75" customHeight="1" x14ac:dyDescent="0.2">
      <c r="C403" s="98"/>
      <c r="D403" s="98"/>
      <c r="E403" s="98"/>
      <c r="F403" s="96"/>
      <c r="G403" s="97"/>
      <c r="H403" s="98"/>
      <c r="I403" s="98"/>
      <c r="J403" s="98"/>
      <c r="K403" s="96"/>
    </row>
    <row r="404" spans="3:11" s="94" customFormat="1" ht="12.75" customHeight="1" x14ac:dyDescent="0.2">
      <c r="C404" s="98"/>
      <c r="D404" s="98"/>
      <c r="E404" s="98"/>
      <c r="F404" s="96"/>
      <c r="G404" s="97"/>
      <c r="H404" s="98"/>
      <c r="I404" s="98"/>
      <c r="J404" s="98"/>
      <c r="K404" s="96"/>
    </row>
    <row r="405" spans="3:11" s="94" customFormat="1" ht="12.75" customHeight="1" x14ac:dyDescent="0.2">
      <c r="C405" s="98"/>
      <c r="D405" s="98"/>
      <c r="E405" s="98"/>
      <c r="F405" s="96"/>
      <c r="G405" s="97"/>
      <c r="H405" s="98"/>
      <c r="I405" s="98"/>
      <c r="J405" s="98"/>
      <c r="K405" s="96"/>
    </row>
    <row r="406" spans="3:11" s="94" customFormat="1" ht="12.75" customHeight="1" x14ac:dyDescent="0.2">
      <c r="C406" s="98"/>
      <c r="D406" s="98"/>
      <c r="E406" s="98"/>
      <c r="F406" s="96"/>
      <c r="G406" s="97"/>
      <c r="H406" s="98"/>
      <c r="I406" s="98"/>
      <c r="J406" s="98"/>
      <c r="K406" s="96"/>
    </row>
    <row r="407" spans="3:11" s="94" customFormat="1" ht="12.75" customHeight="1" x14ac:dyDescent="0.2">
      <c r="C407" s="98"/>
      <c r="D407" s="98"/>
      <c r="E407" s="98"/>
      <c r="F407" s="96"/>
      <c r="G407" s="97"/>
      <c r="H407" s="98"/>
      <c r="I407" s="98"/>
      <c r="J407" s="98"/>
      <c r="K407" s="96"/>
    </row>
    <row r="408" spans="3:11" s="94" customFormat="1" ht="12.75" customHeight="1" x14ac:dyDescent="0.2">
      <c r="C408" s="98"/>
      <c r="D408" s="98"/>
      <c r="E408" s="98"/>
      <c r="F408" s="96"/>
      <c r="G408" s="97"/>
      <c r="H408" s="98"/>
      <c r="I408" s="98"/>
      <c r="J408" s="98"/>
      <c r="K408" s="96"/>
    </row>
    <row r="409" spans="3:11" s="94" customFormat="1" ht="12.75" customHeight="1" x14ac:dyDescent="0.2">
      <c r="C409" s="98"/>
      <c r="D409" s="98"/>
      <c r="E409" s="98"/>
      <c r="F409" s="96"/>
      <c r="G409" s="97"/>
      <c r="H409" s="98"/>
      <c r="I409" s="98"/>
      <c r="J409" s="98"/>
      <c r="K409" s="96"/>
    </row>
    <row r="410" spans="3:11" s="94" customFormat="1" ht="12.75" customHeight="1" x14ac:dyDescent="0.2">
      <c r="C410" s="98"/>
      <c r="D410" s="98"/>
      <c r="E410" s="98"/>
      <c r="F410" s="96"/>
      <c r="G410" s="97"/>
      <c r="H410" s="98"/>
      <c r="I410" s="98"/>
      <c r="J410" s="98"/>
      <c r="K410" s="96"/>
    </row>
    <row r="411" spans="3:11" s="94" customFormat="1" ht="12.75" customHeight="1" x14ac:dyDescent="0.2">
      <c r="C411" s="98"/>
      <c r="D411" s="98"/>
      <c r="E411" s="98"/>
      <c r="F411" s="96"/>
      <c r="G411" s="97"/>
      <c r="H411" s="98"/>
      <c r="I411" s="98"/>
      <c r="J411" s="98"/>
      <c r="K411" s="96"/>
    </row>
    <row r="412" spans="3:11" s="94" customFormat="1" ht="12.75" customHeight="1" x14ac:dyDescent="0.2">
      <c r="C412" s="98"/>
      <c r="D412" s="98"/>
      <c r="E412" s="98"/>
      <c r="F412" s="96"/>
      <c r="G412" s="97"/>
      <c r="H412" s="98"/>
      <c r="I412" s="98"/>
      <c r="J412" s="98"/>
      <c r="K412" s="96"/>
    </row>
    <row r="413" spans="3:11" s="94" customFormat="1" ht="12.75" customHeight="1" x14ac:dyDescent="0.2">
      <c r="C413" s="98"/>
      <c r="D413" s="98"/>
      <c r="E413" s="98"/>
      <c r="F413" s="96"/>
      <c r="G413" s="97"/>
      <c r="H413" s="98"/>
      <c r="I413" s="98"/>
      <c r="J413" s="98"/>
      <c r="K413" s="96"/>
    </row>
    <row r="414" spans="3:11" s="94" customFormat="1" ht="12.75" customHeight="1" x14ac:dyDescent="0.2">
      <c r="C414" s="98"/>
      <c r="D414" s="98"/>
      <c r="E414" s="98"/>
      <c r="F414" s="96"/>
      <c r="G414" s="97"/>
      <c r="H414" s="98"/>
      <c r="I414" s="98"/>
      <c r="J414" s="98"/>
      <c r="K414" s="96"/>
    </row>
    <row r="415" spans="3:11" s="94" customFormat="1" ht="12.75" customHeight="1" x14ac:dyDescent="0.2">
      <c r="C415" s="98"/>
      <c r="D415" s="98"/>
      <c r="E415" s="98"/>
      <c r="F415" s="96"/>
      <c r="G415" s="97"/>
      <c r="H415" s="98"/>
      <c r="I415" s="98"/>
      <c r="J415" s="98"/>
      <c r="K415" s="96"/>
    </row>
    <row r="416" spans="3:11" s="94" customFormat="1" ht="12.75" customHeight="1" x14ac:dyDescent="0.2">
      <c r="C416" s="98"/>
      <c r="D416" s="98"/>
      <c r="E416" s="98"/>
      <c r="F416" s="96"/>
      <c r="G416" s="97"/>
      <c r="H416" s="98"/>
      <c r="I416" s="98"/>
      <c r="J416" s="98"/>
      <c r="K416" s="96"/>
    </row>
    <row r="417" spans="3:11" s="94" customFormat="1" ht="12.75" customHeight="1" x14ac:dyDescent="0.2">
      <c r="C417" s="98"/>
      <c r="D417" s="98"/>
      <c r="E417" s="98"/>
      <c r="F417" s="96"/>
      <c r="G417" s="97"/>
      <c r="H417" s="98"/>
      <c r="I417" s="98"/>
      <c r="J417" s="98"/>
      <c r="K417" s="96"/>
    </row>
    <row r="418" spans="3:11" s="94" customFormat="1" ht="12.75" customHeight="1" x14ac:dyDescent="0.2">
      <c r="C418" s="98"/>
      <c r="D418" s="98"/>
      <c r="E418" s="98"/>
      <c r="F418" s="96"/>
      <c r="G418" s="97"/>
      <c r="H418" s="98"/>
      <c r="I418" s="98"/>
      <c r="J418" s="98"/>
      <c r="K418" s="96"/>
    </row>
    <row r="419" spans="3:11" s="94" customFormat="1" ht="12.75" customHeight="1" x14ac:dyDescent="0.2">
      <c r="C419" s="98"/>
      <c r="D419" s="98"/>
      <c r="E419" s="98"/>
      <c r="F419" s="96"/>
      <c r="G419" s="97"/>
      <c r="H419" s="98"/>
      <c r="I419" s="98"/>
      <c r="J419" s="98"/>
      <c r="K419" s="96"/>
    </row>
    <row r="420" spans="3:11" s="94" customFormat="1" ht="12.75" customHeight="1" x14ac:dyDescent="0.2">
      <c r="C420" s="98"/>
      <c r="D420" s="98"/>
      <c r="E420" s="98"/>
      <c r="F420" s="96"/>
      <c r="G420" s="97"/>
      <c r="H420" s="98"/>
      <c r="I420" s="98"/>
      <c r="J420" s="98"/>
      <c r="K420" s="96"/>
    </row>
    <row r="421" spans="3:11" s="94" customFormat="1" ht="12.75" customHeight="1" x14ac:dyDescent="0.2">
      <c r="C421" s="98"/>
      <c r="D421" s="98"/>
      <c r="E421" s="98"/>
      <c r="F421" s="96"/>
      <c r="G421" s="97"/>
      <c r="H421" s="98"/>
      <c r="I421" s="98"/>
      <c r="J421" s="98"/>
      <c r="K421" s="96"/>
    </row>
    <row r="422" spans="3:11" s="94" customFormat="1" ht="12.75" customHeight="1" x14ac:dyDescent="0.2">
      <c r="C422" s="98"/>
      <c r="D422" s="98"/>
      <c r="E422" s="98"/>
      <c r="F422" s="96"/>
      <c r="G422" s="97"/>
      <c r="H422" s="98"/>
      <c r="I422" s="98"/>
      <c r="J422" s="98"/>
      <c r="K422" s="96"/>
    </row>
    <row r="423" spans="3:11" s="94" customFormat="1" ht="12.75" customHeight="1" x14ac:dyDescent="0.2">
      <c r="C423" s="98"/>
      <c r="D423" s="98"/>
      <c r="E423" s="98"/>
      <c r="F423" s="96"/>
      <c r="G423" s="97"/>
      <c r="H423" s="98"/>
      <c r="I423" s="98"/>
      <c r="J423" s="98"/>
      <c r="K423" s="96"/>
    </row>
    <row r="424" spans="3:11" s="94" customFormat="1" ht="12.75" customHeight="1" x14ac:dyDescent="0.2">
      <c r="C424" s="98"/>
      <c r="D424" s="98"/>
      <c r="E424" s="98"/>
      <c r="F424" s="96"/>
      <c r="G424" s="97"/>
      <c r="H424" s="98"/>
      <c r="I424" s="98"/>
      <c r="J424" s="98"/>
      <c r="K424" s="96"/>
    </row>
    <row r="425" spans="3:11" s="94" customFormat="1" ht="12.75" customHeight="1" x14ac:dyDescent="0.2">
      <c r="C425" s="98"/>
      <c r="D425" s="98"/>
      <c r="E425" s="98"/>
      <c r="F425" s="96"/>
      <c r="G425" s="97"/>
      <c r="H425" s="98"/>
      <c r="I425" s="98"/>
      <c r="J425" s="98"/>
      <c r="K425" s="96"/>
    </row>
    <row r="426" spans="3:11" s="94" customFormat="1" ht="12.75" customHeight="1" x14ac:dyDescent="0.2">
      <c r="C426" s="98"/>
      <c r="D426" s="98"/>
      <c r="E426" s="98"/>
      <c r="F426" s="96"/>
      <c r="G426" s="97"/>
      <c r="H426" s="98"/>
      <c r="I426" s="98"/>
      <c r="J426" s="98"/>
      <c r="K426" s="96"/>
    </row>
    <row r="427" spans="3:11" s="94" customFormat="1" ht="12.75" customHeight="1" x14ac:dyDescent="0.2">
      <c r="C427" s="98"/>
      <c r="D427" s="98"/>
      <c r="E427" s="98"/>
      <c r="F427" s="96"/>
      <c r="G427" s="97"/>
      <c r="H427" s="98"/>
      <c r="I427" s="98"/>
      <c r="J427" s="98"/>
      <c r="K427" s="96"/>
    </row>
    <row r="428" spans="3:11" s="94" customFormat="1" ht="12.75" customHeight="1" x14ac:dyDescent="0.2">
      <c r="C428" s="98"/>
      <c r="D428" s="98"/>
      <c r="E428" s="98"/>
      <c r="F428" s="96"/>
      <c r="G428" s="97"/>
      <c r="H428" s="98"/>
      <c r="I428" s="98"/>
      <c r="J428" s="98"/>
      <c r="K428" s="96"/>
    </row>
    <row r="429" spans="3:11" s="94" customFormat="1" ht="12.75" customHeight="1" x14ac:dyDescent="0.2">
      <c r="C429" s="98"/>
      <c r="D429" s="98"/>
      <c r="E429" s="98"/>
      <c r="F429" s="96"/>
      <c r="G429" s="97"/>
      <c r="H429" s="98"/>
      <c r="I429" s="98"/>
      <c r="J429" s="98"/>
      <c r="K429" s="96"/>
    </row>
    <row r="430" spans="3:11" s="94" customFormat="1" ht="12.75" customHeight="1" x14ac:dyDescent="0.2">
      <c r="C430" s="98"/>
      <c r="D430" s="98"/>
      <c r="E430" s="98"/>
      <c r="F430" s="96"/>
      <c r="G430" s="97"/>
      <c r="H430" s="98"/>
      <c r="I430" s="98"/>
      <c r="J430" s="98"/>
      <c r="K430" s="96"/>
    </row>
    <row r="431" spans="3:11" s="94" customFormat="1" ht="12.75" customHeight="1" x14ac:dyDescent="0.2">
      <c r="C431" s="98"/>
      <c r="D431" s="98"/>
      <c r="E431" s="98"/>
      <c r="F431" s="96"/>
      <c r="G431" s="97"/>
      <c r="H431" s="98"/>
      <c r="I431" s="98"/>
      <c r="J431" s="98"/>
      <c r="K431" s="96"/>
    </row>
    <row r="432" spans="3:11" s="94" customFormat="1" ht="12.75" customHeight="1" x14ac:dyDescent="0.2">
      <c r="C432" s="98"/>
      <c r="D432" s="98"/>
      <c r="E432" s="98"/>
      <c r="F432" s="96"/>
      <c r="G432" s="97"/>
      <c r="H432" s="98"/>
      <c r="I432" s="98"/>
      <c r="J432" s="98"/>
      <c r="K432" s="96"/>
    </row>
    <row r="433" spans="3:11" s="94" customFormat="1" ht="12.75" customHeight="1" x14ac:dyDescent="0.2">
      <c r="C433" s="98"/>
      <c r="D433" s="98"/>
      <c r="E433" s="98"/>
      <c r="F433" s="96"/>
      <c r="G433" s="97"/>
      <c r="H433" s="98"/>
      <c r="I433" s="98"/>
      <c r="J433" s="98"/>
      <c r="K433" s="96"/>
    </row>
    <row r="434" spans="3:11" s="94" customFormat="1" ht="12.75" customHeight="1" x14ac:dyDescent="0.2">
      <c r="C434" s="98"/>
      <c r="D434" s="98"/>
      <c r="E434" s="98"/>
      <c r="F434" s="96"/>
      <c r="G434" s="97"/>
      <c r="H434" s="98"/>
      <c r="I434" s="98"/>
      <c r="J434" s="98"/>
      <c r="K434" s="96"/>
    </row>
    <row r="435" spans="3:11" s="94" customFormat="1" ht="12.75" customHeight="1" x14ac:dyDescent="0.2">
      <c r="C435" s="98"/>
      <c r="D435" s="98"/>
      <c r="E435" s="98"/>
      <c r="F435" s="96"/>
      <c r="G435" s="97"/>
      <c r="H435" s="98"/>
      <c r="I435" s="98"/>
      <c r="J435" s="98"/>
      <c r="K435" s="96"/>
    </row>
    <row r="436" spans="3:11" s="94" customFormat="1" ht="12.75" customHeight="1" x14ac:dyDescent="0.2">
      <c r="C436" s="98"/>
      <c r="D436" s="98"/>
      <c r="E436" s="98"/>
      <c r="F436" s="96"/>
      <c r="G436" s="97"/>
      <c r="H436" s="98"/>
      <c r="I436" s="98"/>
      <c r="J436" s="98"/>
      <c r="K436" s="96"/>
    </row>
    <row r="437" spans="3:11" s="94" customFormat="1" ht="12.75" customHeight="1" x14ac:dyDescent="0.2">
      <c r="C437" s="98"/>
      <c r="D437" s="98"/>
      <c r="E437" s="98"/>
      <c r="F437" s="96"/>
      <c r="G437" s="97"/>
      <c r="H437" s="98"/>
      <c r="I437" s="98"/>
      <c r="J437" s="98"/>
      <c r="K437" s="96"/>
    </row>
    <row r="438" spans="3:11" s="94" customFormat="1" ht="12.75" customHeight="1" x14ac:dyDescent="0.2">
      <c r="C438" s="98"/>
      <c r="D438" s="98"/>
      <c r="E438" s="98"/>
      <c r="F438" s="96"/>
      <c r="G438" s="97"/>
      <c r="H438" s="98"/>
      <c r="I438" s="98"/>
      <c r="J438" s="98"/>
      <c r="K438" s="96"/>
    </row>
    <row r="439" spans="3:11" s="94" customFormat="1" ht="12.75" customHeight="1" x14ac:dyDescent="0.2">
      <c r="C439" s="98"/>
      <c r="D439" s="98"/>
      <c r="E439" s="98"/>
      <c r="F439" s="96"/>
      <c r="G439" s="97"/>
      <c r="H439" s="98"/>
      <c r="I439" s="98"/>
      <c r="J439" s="98"/>
      <c r="K439" s="96"/>
    </row>
    <row r="440" spans="3:11" s="94" customFormat="1" ht="12.75" customHeight="1" x14ac:dyDescent="0.2">
      <c r="C440" s="98"/>
      <c r="D440" s="98"/>
      <c r="E440" s="98"/>
      <c r="F440" s="96"/>
      <c r="G440" s="97"/>
      <c r="H440" s="98"/>
      <c r="I440" s="98"/>
      <c r="J440" s="98"/>
      <c r="K440" s="96"/>
    </row>
    <row r="441" spans="3:11" s="94" customFormat="1" ht="12.75" customHeight="1" x14ac:dyDescent="0.2">
      <c r="C441" s="98"/>
      <c r="D441" s="98"/>
      <c r="E441" s="98"/>
      <c r="F441" s="96"/>
      <c r="G441" s="97"/>
      <c r="H441" s="98"/>
      <c r="I441" s="98"/>
      <c r="J441" s="98"/>
      <c r="K441" s="96"/>
    </row>
    <row r="442" spans="3:11" s="94" customFormat="1" ht="12.75" customHeight="1" x14ac:dyDescent="0.2">
      <c r="C442" s="98"/>
      <c r="D442" s="98"/>
      <c r="E442" s="98"/>
      <c r="F442" s="96"/>
      <c r="G442" s="97"/>
      <c r="H442" s="98"/>
      <c r="I442" s="98"/>
      <c r="J442" s="98"/>
      <c r="K442" s="96"/>
    </row>
    <row r="443" spans="3:11" s="94" customFormat="1" ht="12.75" customHeight="1" x14ac:dyDescent="0.2">
      <c r="C443" s="98"/>
      <c r="D443" s="98"/>
      <c r="E443" s="98"/>
      <c r="F443" s="96"/>
      <c r="G443" s="97"/>
      <c r="H443" s="98"/>
      <c r="I443" s="98"/>
      <c r="J443" s="98"/>
      <c r="K443" s="96"/>
    </row>
    <row r="444" spans="3:11" s="94" customFormat="1" ht="12.75" customHeight="1" x14ac:dyDescent="0.2">
      <c r="C444" s="98"/>
      <c r="D444" s="98"/>
      <c r="E444" s="98"/>
      <c r="F444" s="96"/>
      <c r="G444" s="97"/>
      <c r="H444" s="98"/>
      <c r="I444" s="98"/>
      <c r="J444" s="98"/>
      <c r="K444" s="96"/>
    </row>
    <row r="445" spans="3:11" s="94" customFormat="1" ht="12.75" customHeight="1" x14ac:dyDescent="0.2">
      <c r="C445" s="98"/>
      <c r="D445" s="98"/>
      <c r="E445" s="98"/>
      <c r="F445" s="96"/>
      <c r="G445" s="97"/>
      <c r="H445" s="98"/>
      <c r="I445" s="98"/>
      <c r="J445" s="98"/>
      <c r="K445" s="96"/>
    </row>
    <row r="446" spans="3:11" s="94" customFormat="1" ht="12.75" customHeight="1" x14ac:dyDescent="0.2">
      <c r="C446" s="98"/>
      <c r="D446" s="98"/>
      <c r="E446" s="98"/>
      <c r="F446" s="96"/>
      <c r="G446" s="97"/>
      <c r="H446" s="98"/>
      <c r="I446" s="98"/>
      <c r="J446" s="98"/>
      <c r="K446" s="96"/>
    </row>
    <row r="447" spans="3:11" s="94" customFormat="1" ht="12.75" customHeight="1" x14ac:dyDescent="0.2">
      <c r="C447" s="98"/>
      <c r="D447" s="98"/>
      <c r="E447" s="98"/>
      <c r="F447" s="96"/>
      <c r="G447" s="97"/>
      <c r="H447" s="98"/>
      <c r="I447" s="98"/>
      <c r="J447" s="98"/>
      <c r="K447" s="96"/>
    </row>
    <row r="448" spans="3:11" s="94" customFormat="1" ht="12.75" customHeight="1" x14ac:dyDescent="0.2">
      <c r="C448" s="98"/>
      <c r="D448" s="98"/>
      <c r="E448" s="98"/>
      <c r="F448" s="96"/>
      <c r="G448" s="97"/>
      <c r="H448" s="98"/>
      <c r="I448" s="98"/>
      <c r="J448" s="98"/>
      <c r="K448" s="96"/>
    </row>
    <row r="449" spans="3:11" s="94" customFormat="1" ht="12.75" customHeight="1" x14ac:dyDescent="0.2">
      <c r="C449" s="98"/>
      <c r="D449" s="98"/>
      <c r="E449" s="98"/>
      <c r="F449" s="96"/>
      <c r="G449" s="97"/>
      <c r="H449" s="98"/>
      <c r="I449" s="98"/>
      <c r="J449" s="98"/>
      <c r="K449" s="96"/>
    </row>
    <row r="450" spans="3:11" s="94" customFormat="1" ht="12.75" customHeight="1" x14ac:dyDescent="0.2">
      <c r="C450" s="98"/>
      <c r="D450" s="98"/>
      <c r="E450" s="98"/>
      <c r="F450" s="96"/>
      <c r="G450" s="97"/>
      <c r="H450" s="98"/>
      <c r="I450" s="98"/>
      <c r="J450" s="98"/>
      <c r="K450" s="96"/>
    </row>
    <row r="451" spans="3:11" s="94" customFormat="1" ht="12.75" customHeight="1" x14ac:dyDescent="0.2">
      <c r="C451" s="98"/>
      <c r="D451" s="98"/>
      <c r="E451" s="98"/>
      <c r="F451" s="96"/>
      <c r="G451" s="97"/>
      <c r="H451" s="98"/>
      <c r="I451" s="98"/>
      <c r="J451" s="98"/>
      <c r="K451" s="96"/>
    </row>
    <row r="452" spans="3:11" s="94" customFormat="1" ht="12.75" customHeight="1" x14ac:dyDescent="0.2">
      <c r="C452" s="98"/>
      <c r="D452" s="98"/>
      <c r="E452" s="98"/>
      <c r="F452" s="96"/>
      <c r="G452" s="97"/>
      <c r="H452" s="98"/>
      <c r="I452" s="98"/>
      <c r="J452" s="98"/>
      <c r="K452" s="96"/>
    </row>
    <row r="453" spans="3:11" s="94" customFormat="1" ht="12.75" customHeight="1" x14ac:dyDescent="0.2">
      <c r="C453" s="98"/>
      <c r="D453" s="98"/>
      <c r="E453" s="98"/>
      <c r="F453" s="96"/>
      <c r="G453" s="97"/>
      <c r="H453" s="98"/>
      <c r="I453" s="98"/>
      <c r="J453" s="98"/>
      <c r="K453" s="96"/>
    </row>
    <row r="454" spans="3:11" s="94" customFormat="1" ht="12.75" customHeight="1" x14ac:dyDescent="0.2">
      <c r="C454" s="98"/>
      <c r="D454" s="98"/>
      <c r="E454" s="98"/>
      <c r="F454" s="96"/>
      <c r="G454" s="97"/>
      <c r="H454" s="98"/>
      <c r="I454" s="98"/>
      <c r="J454" s="98"/>
      <c r="K454" s="96"/>
    </row>
    <row r="455" spans="3:11" s="94" customFormat="1" ht="12.75" customHeight="1" x14ac:dyDescent="0.2">
      <c r="C455" s="98"/>
      <c r="D455" s="98"/>
      <c r="E455" s="98"/>
      <c r="F455" s="96"/>
      <c r="G455" s="97"/>
      <c r="H455" s="98"/>
      <c r="I455" s="98"/>
      <c r="J455" s="98"/>
      <c r="K455" s="96"/>
    </row>
    <row r="456" spans="3:11" s="94" customFormat="1" ht="12.75" customHeight="1" x14ac:dyDescent="0.2">
      <c r="C456" s="98"/>
      <c r="D456" s="98"/>
      <c r="E456" s="98"/>
      <c r="F456" s="96"/>
      <c r="G456" s="97"/>
      <c r="H456" s="98"/>
      <c r="I456" s="98"/>
      <c r="J456" s="98"/>
      <c r="K456" s="96"/>
    </row>
    <row r="457" spans="3:11" s="94" customFormat="1" ht="12.75" customHeight="1" x14ac:dyDescent="0.2">
      <c r="C457" s="98"/>
      <c r="D457" s="98"/>
      <c r="E457" s="98"/>
      <c r="F457" s="96"/>
      <c r="G457" s="97"/>
      <c r="H457" s="98"/>
      <c r="I457" s="98"/>
      <c r="J457" s="98"/>
      <c r="K457" s="96"/>
    </row>
    <row r="458" spans="3:11" s="94" customFormat="1" ht="12.75" customHeight="1" x14ac:dyDescent="0.2">
      <c r="C458" s="98"/>
      <c r="D458" s="98"/>
      <c r="E458" s="98"/>
      <c r="F458" s="96"/>
      <c r="G458" s="97"/>
      <c r="H458" s="98"/>
      <c r="I458" s="98"/>
      <c r="J458" s="98"/>
      <c r="K458" s="96"/>
    </row>
    <row r="459" spans="3:11" s="94" customFormat="1" ht="12.75" customHeight="1" x14ac:dyDescent="0.2">
      <c r="C459" s="98"/>
      <c r="D459" s="98"/>
      <c r="E459" s="98"/>
      <c r="F459" s="96"/>
      <c r="G459" s="97"/>
      <c r="H459" s="98"/>
      <c r="I459" s="98"/>
      <c r="J459" s="98"/>
      <c r="K459" s="96"/>
    </row>
    <row r="460" spans="3:11" s="94" customFormat="1" ht="12.75" customHeight="1" x14ac:dyDescent="0.2">
      <c r="C460" s="98"/>
      <c r="D460" s="98"/>
      <c r="E460" s="98"/>
      <c r="F460" s="96"/>
      <c r="G460" s="97"/>
      <c r="H460" s="98"/>
      <c r="I460" s="98"/>
      <c r="J460" s="98"/>
      <c r="K460" s="96"/>
    </row>
    <row r="461" spans="3:11" s="94" customFormat="1" ht="12.75" customHeight="1" x14ac:dyDescent="0.2">
      <c r="C461" s="98"/>
      <c r="D461" s="98"/>
      <c r="E461" s="98"/>
      <c r="F461" s="96"/>
      <c r="G461" s="97"/>
      <c r="H461" s="98"/>
      <c r="I461" s="98"/>
      <c r="J461" s="98"/>
      <c r="K461" s="96"/>
    </row>
    <row r="462" spans="3:11" s="94" customFormat="1" ht="12.75" customHeight="1" x14ac:dyDescent="0.2">
      <c r="C462" s="98"/>
      <c r="D462" s="98"/>
      <c r="E462" s="98"/>
      <c r="F462" s="96"/>
      <c r="G462" s="97"/>
      <c r="H462" s="98"/>
      <c r="I462" s="98"/>
      <c r="J462" s="98"/>
      <c r="K462" s="96"/>
    </row>
    <row r="463" spans="3:11" s="94" customFormat="1" ht="12.75" customHeight="1" x14ac:dyDescent="0.2">
      <c r="C463" s="98"/>
      <c r="D463" s="98"/>
      <c r="E463" s="98"/>
      <c r="F463" s="96"/>
      <c r="G463" s="97"/>
      <c r="H463" s="98"/>
      <c r="I463" s="98"/>
      <c r="J463" s="98"/>
      <c r="K463" s="96"/>
    </row>
    <row r="464" spans="3:11" s="94" customFormat="1" ht="12.75" customHeight="1" x14ac:dyDescent="0.2">
      <c r="C464" s="98"/>
      <c r="D464" s="98"/>
      <c r="E464" s="98"/>
      <c r="F464" s="96"/>
      <c r="G464" s="97"/>
      <c r="H464" s="98"/>
      <c r="I464" s="98"/>
      <c r="J464" s="98"/>
      <c r="K464" s="96"/>
    </row>
    <row r="465" spans="3:11" s="94" customFormat="1" ht="12.75" customHeight="1" x14ac:dyDescent="0.2">
      <c r="C465" s="98"/>
      <c r="D465" s="98"/>
      <c r="E465" s="98"/>
      <c r="F465" s="96"/>
      <c r="G465" s="97"/>
      <c r="H465" s="98"/>
      <c r="I465" s="98"/>
      <c r="J465" s="98"/>
      <c r="K465" s="96"/>
    </row>
    <row r="466" spans="3:11" s="94" customFormat="1" ht="12.75" customHeight="1" x14ac:dyDescent="0.2">
      <c r="C466" s="98"/>
      <c r="D466" s="98"/>
      <c r="E466" s="98"/>
      <c r="F466" s="96"/>
      <c r="G466" s="97"/>
      <c r="H466" s="98"/>
      <c r="I466" s="98"/>
      <c r="J466" s="98"/>
      <c r="K466" s="96"/>
    </row>
    <row r="467" spans="3:11" s="94" customFormat="1" ht="12.75" customHeight="1" x14ac:dyDescent="0.2">
      <c r="C467" s="98"/>
      <c r="D467" s="98"/>
      <c r="E467" s="98"/>
      <c r="F467" s="96"/>
      <c r="G467" s="97"/>
      <c r="H467" s="98"/>
      <c r="I467" s="98"/>
      <c r="J467" s="98"/>
      <c r="K467" s="96"/>
    </row>
    <row r="468" spans="3:11" s="94" customFormat="1" ht="12.75" customHeight="1" x14ac:dyDescent="0.2">
      <c r="C468" s="98"/>
      <c r="D468" s="98"/>
      <c r="E468" s="98"/>
      <c r="F468" s="96"/>
      <c r="G468" s="97"/>
      <c r="H468" s="98"/>
      <c r="I468" s="98"/>
      <c r="J468" s="98"/>
      <c r="K468" s="96"/>
    </row>
    <row r="469" spans="3:11" s="94" customFormat="1" ht="12.75" customHeight="1" x14ac:dyDescent="0.2">
      <c r="C469" s="98"/>
      <c r="D469" s="98"/>
      <c r="E469" s="98"/>
      <c r="F469" s="96"/>
      <c r="G469" s="97"/>
      <c r="H469" s="98"/>
      <c r="I469" s="98"/>
      <c r="J469" s="98"/>
      <c r="K469" s="96"/>
    </row>
    <row r="470" spans="3:11" s="94" customFormat="1" ht="12.75" customHeight="1" x14ac:dyDescent="0.2">
      <c r="C470" s="98"/>
      <c r="D470" s="98"/>
      <c r="E470" s="98"/>
      <c r="F470" s="96"/>
      <c r="G470" s="97"/>
      <c r="H470" s="98"/>
      <c r="I470" s="98"/>
      <c r="J470" s="98"/>
      <c r="K470" s="96"/>
    </row>
    <row r="471" spans="3:11" s="94" customFormat="1" ht="12.75" customHeight="1" x14ac:dyDescent="0.2">
      <c r="C471" s="98"/>
      <c r="D471" s="98"/>
      <c r="E471" s="98"/>
      <c r="F471" s="96"/>
      <c r="G471" s="97"/>
      <c r="H471" s="98"/>
      <c r="I471" s="98"/>
      <c r="J471" s="98"/>
      <c r="K471" s="96"/>
    </row>
    <row r="472" spans="3:11" s="94" customFormat="1" ht="12.75" customHeight="1" x14ac:dyDescent="0.2">
      <c r="C472" s="98"/>
      <c r="D472" s="98"/>
      <c r="E472" s="98"/>
      <c r="F472" s="96"/>
      <c r="G472" s="97"/>
      <c r="H472" s="98"/>
      <c r="I472" s="98"/>
      <c r="J472" s="98"/>
      <c r="K472" s="96"/>
    </row>
    <row r="473" spans="3:11" s="94" customFormat="1" ht="12.75" customHeight="1" x14ac:dyDescent="0.2">
      <c r="C473" s="98"/>
      <c r="D473" s="98"/>
      <c r="E473" s="98"/>
      <c r="F473" s="96"/>
      <c r="G473" s="97"/>
      <c r="H473" s="98"/>
      <c r="I473" s="98"/>
      <c r="J473" s="98"/>
      <c r="K473" s="96"/>
    </row>
    <row r="474" spans="3:11" s="94" customFormat="1" ht="12.75" customHeight="1" x14ac:dyDescent="0.2">
      <c r="C474" s="98"/>
      <c r="D474" s="98"/>
      <c r="E474" s="98"/>
      <c r="F474" s="96"/>
      <c r="G474" s="97"/>
      <c r="H474" s="98"/>
      <c r="I474" s="98"/>
      <c r="J474" s="98"/>
      <c r="K474" s="96"/>
    </row>
    <row r="475" spans="3:11" s="94" customFormat="1" ht="12.75" customHeight="1" x14ac:dyDescent="0.2">
      <c r="C475" s="98"/>
      <c r="D475" s="98"/>
      <c r="E475" s="98"/>
      <c r="F475" s="96"/>
      <c r="G475" s="97"/>
      <c r="H475" s="98"/>
      <c r="I475" s="98"/>
      <c r="J475" s="98"/>
      <c r="K475" s="96"/>
    </row>
    <row r="476" spans="3:11" s="94" customFormat="1" ht="12.75" customHeight="1" x14ac:dyDescent="0.2">
      <c r="C476" s="98"/>
      <c r="D476" s="98"/>
      <c r="E476" s="98"/>
      <c r="F476" s="96"/>
      <c r="G476" s="97"/>
      <c r="H476" s="98"/>
      <c r="I476" s="98"/>
      <c r="J476" s="98"/>
      <c r="K476" s="96"/>
    </row>
    <row r="477" spans="3:11" s="94" customFormat="1" ht="12.75" customHeight="1" x14ac:dyDescent="0.2">
      <c r="C477" s="98"/>
      <c r="D477" s="98"/>
      <c r="E477" s="98"/>
      <c r="F477" s="96"/>
      <c r="G477" s="97"/>
      <c r="H477" s="98"/>
      <c r="I477" s="98"/>
      <c r="J477" s="98"/>
      <c r="K477" s="96"/>
    </row>
    <row r="478" spans="3:11" s="94" customFormat="1" ht="12.75" customHeight="1" x14ac:dyDescent="0.2">
      <c r="C478" s="98"/>
      <c r="D478" s="98"/>
      <c r="E478" s="98"/>
      <c r="F478" s="96"/>
      <c r="G478" s="97"/>
      <c r="H478" s="98"/>
      <c r="I478" s="98"/>
      <c r="J478" s="98"/>
      <c r="K478" s="96"/>
    </row>
    <row r="479" spans="3:11" s="94" customFormat="1" ht="12.75" customHeight="1" x14ac:dyDescent="0.2">
      <c r="C479" s="98"/>
      <c r="D479" s="98"/>
      <c r="E479" s="98"/>
      <c r="F479" s="96"/>
      <c r="G479" s="97"/>
      <c r="H479" s="98"/>
      <c r="I479" s="98"/>
      <c r="J479" s="98"/>
      <c r="K479" s="96"/>
    </row>
    <row r="480" spans="3:11" s="94" customFormat="1" ht="12.75" customHeight="1" x14ac:dyDescent="0.2">
      <c r="C480" s="98"/>
      <c r="D480" s="98"/>
      <c r="E480" s="98"/>
      <c r="F480" s="96"/>
      <c r="G480" s="97"/>
      <c r="H480" s="98"/>
      <c r="I480" s="98"/>
      <c r="J480" s="98"/>
      <c r="K480" s="96"/>
    </row>
    <row r="481" spans="3:11" s="94" customFormat="1" ht="12.75" customHeight="1" x14ac:dyDescent="0.2">
      <c r="C481" s="98"/>
      <c r="D481" s="98"/>
      <c r="E481" s="98"/>
      <c r="F481" s="96"/>
      <c r="G481" s="97"/>
      <c r="H481" s="98"/>
      <c r="I481" s="98"/>
      <c r="J481" s="98"/>
      <c r="K481" s="96"/>
    </row>
    <row r="482" spans="3:11" s="94" customFormat="1" ht="12.75" customHeight="1" x14ac:dyDescent="0.2">
      <c r="C482" s="98"/>
      <c r="D482" s="98"/>
      <c r="E482" s="98"/>
      <c r="F482" s="96"/>
      <c r="G482" s="97"/>
      <c r="H482" s="98"/>
      <c r="I482" s="98"/>
      <c r="J482" s="98"/>
      <c r="K482" s="96"/>
    </row>
    <row r="483" spans="3:11" s="94" customFormat="1" ht="12.75" customHeight="1" x14ac:dyDescent="0.2">
      <c r="C483" s="98"/>
      <c r="D483" s="98"/>
      <c r="E483" s="98"/>
      <c r="F483" s="96"/>
      <c r="G483" s="97"/>
      <c r="H483" s="98"/>
      <c r="I483" s="98"/>
      <c r="J483" s="98"/>
      <c r="K483" s="96"/>
    </row>
    <row r="484" spans="3:11" s="94" customFormat="1" ht="12.75" customHeight="1" x14ac:dyDescent="0.2">
      <c r="C484" s="98"/>
      <c r="D484" s="98"/>
      <c r="E484" s="98"/>
      <c r="F484" s="96"/>
      <c r="G484" s="97"/>
      <c r="H484" s="98"/>
      <c r="I484" s="98"/>
      <c r="J484" s="98"/>
      <c r="K484" s="96"/>
    </row>
    <row r="485" spans="3:11" s="94" customFormat="1" ht="12.75" customHeight="1" x14ac:dyDescent="0.2">
      <c r="C485" s="98"/>
      <c r="D485" s="98"/>
      <c r="E485" s="98"/>
      <c r="F485" s="96"/>
      <c r="G485" s="97"/>
      <c r="H485" s="98"/>
      <c r="I485" s="98"/>
      <c r="J485" s="98"/>
      <c r="K485" s="96"/>
    </row>
    <row r="486" spans="3:11" s="94" customFormat="1" ht="12.75" customHeight="1" x14ac:dyDescent="0.2">
      <c r="C486" s="98"/>
      <c r="D486" s="98"/>
      <c r="E486" s="98"/>
      <c r="F486" s="96"/>
      <c r="G486" s="97"/>
      <c r="H486" s="98"/>
      <c r="I486" s="98"/>
      <c r="J486" s="98"/>
      <c r="K486" s="96"/>
    </row>
    <row r="487" spans="3:11" s="94" customFormat="1" ht="12.75" customHeight="1" x14ac:dyDescent="0.2">
      <c r="C487" s="98"/>
      <c r="D487" s="98"/>
      <c r="E487" s="98"/>
      <c r="F487" s="96"/>
      <c r="G487" s="97"/>
      <c r="H487" s="98"/>
      <c r="I487" s="98"/>
      <c r="J487" s="98"/>
      <c r="K487" s="96"/>
    </row>
    <row r="488" spans="3:11" s="94" customFormat="1" ht="12.75" customHeight="1" x14ac:dyDescent="0.2">
      <c r="C488" s="98"/>
      <c r="D488" s="98"/>
      <c r="E488" s="98"/>
      <c r="F488" s="96"/>
      <c r="G488" s="97"/>
      <c r="H488" s="98"/>
      <c r="I488" s="98"/>
      <c r="J488" s="98"/>
      <c r="K488" s="96"/>
    </row>
    <row r="489" spans="3:11" s="94" customFormat="1" ht="12.75" customHeight="1" x14ac:dyDescent="0.2">
      <c r="C489" s="98"/>
      <c r="D489" s="98"/>
      <c r="E489" s="98"/>
      <c r="F489" s="96"/>
      <c r="G489" s="97"/>
      <c r="H489" s="98"/>
      <c r="I489" s="98"/>
      <c r="J489" s="98"/>
      <c r="K489" s="96"/>
    </row>
    <row r="490" spans="3:11" s="94" customFormat="1" ht="12.75" customHeight="1" x14ac:dyDescent="0.2">
      <c r="C490" s="98"/>
      <c r="D490" s="98"/>
      <c r="E490" s="98"/>
      <c r="F490" s="96"/>
      <c r="G490" s="97"/>
      <c r="H490" s="98"/>
      <c r="I490" s="98"/>
      <c r="J490" s="98"/>
      <c r="K490" s="96"/>
    </row>
    <row r="491" spans="3:11" s="94" customFormat="1" ht="12.75" customHeight="1" x14ac:dyDescent="0.2">
      <c r="C491" s="98"/>
      <c r="D491" s="98"/>
      <c r="E491" s="98"/>
      <c r="F491" s="96"/>
      <c r="G491" s="97"/>
      <c r="H491" s="98"/>
      <c r="I491" s="98"/>
      <c r="J491" s="98"/>
      <c r="K491" s="96"/>
    </row>
    <row r="492" spans="3:11" s="94" customFormat="1" ht="12.75" customHeight="1" x14ac:dyDescent="0.2">
      <c r="C492" s="98"/>
      <c r="D492" s="98"/>
      <c r="E492" s="98"/>
      <c r="F492" s="96"/>
      <c r="G492" s="97"/>
      <c r="H492" s="98"/>
      <c r="I492" s="98"/>
      <c r="J492" s="98"/>
      <c r="K492" s="96"/>
    </row>
    <row r="493" spans="3:11" s="94" customFormat="1" ht="12.75" customHeight="1" x14ac:dyDescent="0.2">
      <c r="C493" s="98"/>
      <c r="D493" s="98"/>
      <c r="E493" s="98"/>
      <c r="F493" s="96"/>
      <c r="G493" s="97"/>
      <c r="H493" s="98"/>
      <c r="I493" s="98"/>
      <c r="J493" s="98"/>
      <c r="K493" s="96"/>
    </row>
    <row r="494" spans="3:11" s="94" customFormat="1" ht="12.75" customHeight="1" x14ac:dyDescent="0.2">
      <c r="C494" s="98"/>
      <c r="D494" s="98"/>
      <c r="E494" s="98"/>
      <c r="F494" s="96"/>
      <c r="G494" s="97"/>
      <c r="H494" s="98"/>
      <c r="I494" s="98"/>
      <c r="J494" s="98"/>
      <c r="K494" s="96"/>
    </row>
    <row r="495" spans="3:11" s="94" customFormat="1" ht="12.75" customHeight="1" x14ac:dyDescent="0.2">
      <c r="C495" s="98"/>
      <c r="D495" s="98"/>
      <c r="E495" s="98"/>
      <c r="F495" s="96"/>
      <c r="G495" s="97"/>
      <c r="H495" s="98"/>
      <c r="I495" s="98"/>
      <c r="J495" s="98"/>
      <c r="K495" s="96"/>
    </row>
    <row r="496" spans="3:11" s="94" customFormat="1" ht="12.75" customHeight="1" x14ac:dyDescent="0.2">
      <c r="C496" s="98"/>
      <c r="D496" s="98"/>
      <c r="E496" s="98"/>
      <c r="F496" s="96"/>
      <c r="G496" s="97"/>
      <c r="H496" s="98"/>
      <c r="I496" s="98"/>
      <c r="J496" s="98"/>
      <c r="K496" s="96"/>
    </row>
    <row r="497" spans="3:11" s="94" customFormat="1" ht="12.75" customHeight="1" x14ac:dyDescent="0.2">
      <c r="C497" s="98"/>
      <c r="D497" s="98"/>
      <c r="E497" s="98"/>
      <c r="F497" s="96"/>
      <c r="G497" s="97"/>
      <c r="H497" s="98"/>
      <c r="I497" s="98"/>
      <c r="J497" s="98"/>
      <c r="K497" s="96"/>
    </row>
    <row r="498" spans="3:11" s="94" customFormat="1" ht="12.75" customHeight="1" x14ac:dyDescent="0.2">
      <c r="C498" s="98"/>
      <c r="D498" s="98"/>
      <c r="E498" s="98"/>
      <c r="F498" s="96"/>
      <c r="G498" s="97"/>
      <c r="H498" s="98"/>
      <c r="I498" s="98"/>
      <c r="J498" s="98"/>
      <c r="K498" s="96"/>
    </row>
    <row r="499" spans="3:11" s="94" customFormat="1" ht="12.75" customHeight="1" x14ac:dyDescent="0.2">
      <c r="C499" s="98"/>
      <c r="D499" s="98"/>
      <c r="E499" s="98"/>
      <c r="F499" s="96"/>
      <c r="G499" s="97"/>
      <c r="H499" s="98"/>
      <c r="I499" s="98"/>
      <c r="J499" s="98"/>
      <c r="K499" s="96"/>
    </row>
    <row r="500" spans="3:11" s="94" customFormat="1" ht="12.75" customHeight="1" x14ac:dyDescent="0.2">
      <c r="C500" s="98"/>
      <c r="D500" s="98"/>
      <c r="E500" s="98"/>
      <c r="F500" s="96"/>
      <c r="G500" s="97"/>
      <c r="H500" s="98"/>
      <c r="I500" s="98"/>
      <c r="J500" s="98"/>
      <c r="K500" s="96"/>
    </row>
    <row r="501" spans="3:11" s="94" customFormat="1" ht="12.75" customHeight="1" x14ac:dyDescent="0.2">
      <c r="C501" s="98"/>
      <c r="D501" s="98"/>
      <c r="E501" s="98"/>
      <c r="F501" s="96"/>
      <c r="G501" s="97"/>
      <c r="H501" s="98"/>
      <c r="I501" s="98"/>
      <c r="J501" s="98"/>
      <c r="K501" s="96"/>
    </row>
    <row r="502" spans="3:11" s="94" customFormat="1" ht="12.75" customHeight="1" x14ac:dyDescent="0.2">
      <c r="C502" s="98"/>
      <c r="D502" s="98"/>
      <c r="E502" s="98"/>
      <c r="F502" s="96"/>
      <c r="G502" s="97"/>
      <c r="H502" s="98"/>
      <c r="I502" s="98"/>
      <c r="J502" s="98"/>
      <c r="K502" s="96"/>
    </row>
  </sheetData>
  <sortState ref="A138:D143">
    <sortCondition ref="A138:A143"/>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19"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4" customWidth="1"/>
    <col min="2" max="2" width="20.7109375" style="54" customWidth="1"/>
    <col min="3" max="4" width="11.7109375" style="55" customWidth="1"/>
    <col min="5" max="5" width="8.7109375" style="96" customWidth="1"/>
    <col min="6" max="6" width="5.7109375" style="96" customWidth="1"/>
    <col min="7" max="8" width="11.7109375" style="55" customWidth="1"/>
    <col min="9" max="9" width="8.7109375" style="96" customWidth="1"/>
    <col min="10" max="10" width="5.7109375" style="96" customWidth="1"/>
    <col min="11" max="12" width="11.7109375" style="55" customWidth="1"/>
    <col min="13" max="13" width="8.7109375" style="96" customWidth="1"/>
    <col min="14" max="14" width="8.7109375" style="91" customWidth="1"/>
    <col min="15" max="256" width="9.140625" style="54"/>
    <col min="257" max="257" width="21.7109375" style="54" customWidth="1"/>
    <col min="258" max="258" width="16.7109375" style="54" customWidth="1"/>
    <col min="259" max="260" width="9.7109375" style="54" customWidth="1"/>
    <col min="261" max="261" width="8.7109375" style="54" customWidth="1"/>
    <col min="262" max="262" width="5.7109375" style="54" customWidth="1"/>
    <col min="263" max="264" width="9.7109375" style="54" customWidth="1"/>
    <col min="265" max="265" width="8.7109375" style="54" customWidth="1"/>
    <col min="266" max="266" width="5.7109375" style="54" customWidth="1"/>
    <col min="267" max="268" width="9.7109375" style="54" customWidth="1"/>
    <col min="269" max="270" width="8.7109375" style="54" customWidth="1"/>
    <col min="271" max="512" width="9.140625" style="54"/>
    <col min="513" max="513" width="21.7109375" style="54" customWidth="1"/>
    <col min="514" max="514" width="16.7109375" style="54" customWidth="1"/>
    <col min="515" max="516" width="9.7109375" style="54" customWidth="1"/>
    <col min="517" max="517" width="8.7109375" style="54" customWidth="1"/>
    <col min="518" max="518" width="5.7109375" style="54" customWidth="1"/>
    <col min="519" max="520" width="9.7109375" style="54" customWidth="1"/>
    <col min="521" max="521" width="8.7109375" style="54" customWidth="1"/>
    <col min="522" max="522" width="5.7109375" style="54" customWidth="1"/>
    <col min="523" max="524" width="9.7109375" style="54" customWidth="1"/>
    <col min="525" max="526" width="8.7109375" style="54" customWidth="1"/>
    <col min="527" max="768" width="9.140625" style="54"/>
    <col min="769" max="769" width="21.7109375" style="54" customWidth="1"/>
    <col min="770" max="770" width="16.7109375" style="54" customWidth="1"/>
    <col min="771" max="772" width="9.7109375" style="54" customWidth="1"/>
    <col min="773" max="773" width="8.7109375" style="54" customWidth="1"/>
    <col min="774" max="774" width="5.7109375" style="54" customWidth="1"/>
    <col min="775" max="776" width="9.7109375" style="54" customWidth="1"/>
    <col min="777" max="777" width="8.7109375" style="54" customWidth="1"/>
    <col min="778" max="778" width="5.7109375" style="54" customWidth="1"/>
    <col min="779" max="780" width="9.7109375" style="54" customWidth="1"/>
    <col min="781" max="782" width="8.7109375" style="54" customWidth="1"/>
    <col min="783" max="1024" width="9.140625" style="54"/>
    <col min="1025" max="1025" width="21.7109375" style="54" customWidth="1"/>
    <col min="1026" max="1026" width="16.7109375" style="54" customWidth="1"/>
    <col min="1027" max="1028" width="9.7109375" style="54" customWidth="1"/>
    <col min="1029" max="1029" width="8.7109375" style="54" customWidth="1"/>
    <col min="1030" max="1030" width="5.7109375" style="54" customWidth="1"/>
    <col min="1031" max="1032" width="9.7109375" style="54" customWidth="1"/>
    <col min="1033" max="1033" width="8.7109375" style="54" customWidth="1"/>
    <col min="1034" max="1034" width="5.7109375" style="54" customWidth="1"/>
    <col min="1035" max="1036" width="9.7109375" style="54" customWidth="1"/>
    <col min="1037" max="1038" width="8.7109375" style="54" customWidth="1"/>
    <col min="1039" max="1280" width="9.140625" style="54"/>
    <col min="1281" max="1281" width="21.7109375" style="54" customWidth="1"/>
    <col min="1282" max="1282" width="16.7109375" style="54" customWidth="1"/>
    <col min="1283" max="1284" width="9.7109375" style="54" customWidth="1"/>
    <col min="1285" max="1285" width="8.7109375" style="54" customWidth="1"/>
    <col min="1286" max="1286" width="5.7109375" style="54" customWidth="1"/>
    <col min="1287" max="1288" width="9.7109375" style="54" customWidth="1"/>
    <col min="1289" max="1289" width="8.7109375" style="54" customWidth="1"/>
    <col min="1290" max="1290" width="5.7109375" style="54" customWidth="1"/>
    <col min="1291" max="1292" width="9.7109375" style="54" customWidth="1"/>
    <col min="1293" max="1294" width="8.7109375" style="54" customWidth="1"/>
    <col min="1295" max="1536" width="9.140625" style="54"/>
    <col min="1537" max="1537" width="21.7109375" style="54" customWidth="1"/>
    <col min="1538" max="1538" width="16.7109375" style="54" customWidth="1"/>
    <col min="1539" max="1540" width="9.7109375" style="54" customWidth="1"/>
    <col min="1541" max="1541" width="8.7109375" style="54" customWidth="1"/>
    <col min="1542" max="1542" width="5.7109375" style="54" customWidth="1"/>
    <col min="1543" max="1544" width="9.7109375" style="54" customWidth="1"/>
    <col min="1545" max="1545" width="8.7109375" style="54" customWidth="1"/>
    <col min="1546" max="1546" width="5.7109375" style="54" customWidth="1"/>
    <col min="1547" max="1548" width="9.7109375" style="54" customWidth="1"/>
    <col min="1549" max="1550" width="8.7109375" style="54" customWidth="1"/>
    <col min="1551" max="1792" width="9.140625" style="54"/>
    <col min="1793" max="1793" width="21.7109375" style="54" customWidth="1"/>
    <col min="1794" max="1794" width="16.7109375" style="54" customWidth="1"/>
    <col min="1795" max="1796" width="9.7109375" style="54" customWidth="1"/>
    <col min="1797" max="1797" width="8.7109375" style="54" customWidth="1"/>
    <col min="1798" max="1798" width="5.7109375" style="54" customWidth="1"/>
    <col min="1799" max="1800" width="9.7109375" style="54" customWidth="1"/>
    <col min="1801" max="1801" width="8.7109375" style="54" customWidth="1"/>
    <col min="1802" max="1802" width="5.7109375" style="54" customWidth="1"/>
    <col min="1803" max="1804" width="9.7109375" style="54" customWidth="1"/>
    <col min="1805" max="1806" width="8.7109375" style="54" customWidth="1"/>
    <col min="1807" max="2048" width="9.140625" style="54"/>
    <col min="2049" max="2049" width="21.7109375" style="54" customWidth="1"/>
    <col min="2050" max="2050" width="16.7109375" style="54" customWidth="1"/>
    <col min="2051" max="2052" width="9.7109375" style="54" customWidth="1"/>
    <col min="2053" max="2053" width="8.7109375" style="54" customWidth="1"/>
    <col min="2054" max="2054" width="5.7109375" style="54" customWidth="1"/>
    <col min="2055" max="2056" width="9.7109375" style="54" customWidth="1"/>
    <col min="2057" max="2057" width="8.7109375" style="54" customWidth="1"/>
    <col min="2058" max="2058" width="5.7109375" style="54" customWidth="1"/>
    <col min="2059" max="2060" width="9.7109375" style="54" customWidth="1"/>
    <col min="2061" max="2062" width="8.7109375" style="54" customWidth="1"/>
    <col min="2063" max="2304" width="9.140625" style="54"/>
    <col min="2305" max="2305" width="21.7109375" style="54" customWidth="1"/>
    <col min="2306" max="2306" width="16.7109375" style="54" customWidth="1"/>
    <col min="2307" max="2308" width="9.7109375" style="54" customWidth="1"/>
    <col min="2309" max="2309" width="8.7109375" style="54" customWidth="1"/>
    <col min="2310" max="2310" width="5.7109375" style="54" customWidth="1"/>
    <col min="2311" max="2312" width="9.7109375" style="54" customWidth="1"/>
    <col min="2313" max="2313" width="8.7109375" style="54" customWidth="1"/>
    <col min="2314" max="2314" width="5.7109375" style="54" customWidth="1"/>
    <col min="2315" max="2316" width="9.7109375" style="54" customWidth="1"/>
    <col min="2317" max="2318" width="8.7109375" style="54" customWidth="1"/>
    <col min="2319" max="2560" width="9.140625" style="54"/>
    <col min="2561" max="2561" width="21.7109375" style="54" customWidth="1"/>
    <col min="2562" max="2562" width="16.7109375" style="54" customWidth="1"/>
    <col min="2563" max="2564" width="9.7109375" style="54" customWidth="1"/>
    <col min="2565" max="2565" width="8.7109375" style="54" customWidth="1"/>
    <col min="2566" max="2566" width="5.7109375" style="54" customWidth="1"/>
    <col min="2567" max="2568" width="9.7109375" style="54" customWidth="1"/>
    <col min="2569" max="2569" width="8.7109375" style="54" customWidth="1"/>
    <col min="2570" max="2570" width="5.7109375" style="54" customWidth="1"/>
    <col min="2571" max="2572" width="9.7109375" style="54" customWidth="1"/>
    <col min="2573" max="2574" width="8.7109375" style="54" customWidth="1"/>
    <col min="2575" max="2816" width="9.140625" style="54"/>
    <col min="2817" max="2817" width="21.7109375" style="54" customWidth="1"/>
    <col min="2818" max="2818" width="16.7109375" style="54" customWidth="1"/>
    <col min="2819" max="2820" width="9.7109375" style="54" customWidth="1"/>
    <col min="2821" max="2821" width="8.7109375" style="54" customWidth="1"/>
    <col min="2822" max="2822" width="5.7109375" style="54" customWidth="1"/>
    <col min="2823" max="2824" width="9.7109375" style="54" customWidth="1"/>
    <col min="2825" max="2825" width="8.7109375" style="54" customWidth="1"/>
    <col min="2826" max="2826" width="5.7109375" style="54" customWidth="1"/>
    <col min="2827" max="2828" width="9.7109375" style="54" customWidth="1"/>
    <col min="2829" max="2830" width="8.7109375" style="54" customWidth="1"/>
    <col min="2831" max="3072" width="9.140625" style="54"/>
    <col min="3073" max="3073" width="21.7109375" style="54" customWidth="1"/>
    <col min="3074" max="3074" width="16.7109375" style="54" customWidth="1"/>
    <col min="3075" max="3076" width="9.7109375" style="54" customWidth="1"/>
    <col min="3077" max="3077" width="8.7109375" style="54" customWidth="1"/>
    <col min="3078" max="3078" width="5.7109375" style="54" customWidth="1"/>
    <col min="3079" max="3080" width="9.7109375" style="54" customWidth="1"/>
    <col min="3081" max="3081" width="8.7109375" style="54" customWidth="1"/>
    <col min="3082" max="3082" width="5.7109375" style="54" customWidth="1"/>
    <col min="3083" max="3084" width="9.7109375" style="54" customWidth="1"/>
    <col min="3085" max="3086" width="8.7109375" style="54" customWidth="1"/>
    <col min="3087" max="3328" width="9.140625" style="54"/>
    <col min="3329" max="3329" width="21.7109375" style="54" customWidth="1"/>
    <col min="3330" max="3330" width="16.7109375" style="54" customWidth="1"/>
    <col min="3331" max="3332" width="9.7109375" style="54" customWidth="1"/>
    <col min="3333" max="3333" width="8.7109375" style="54" customWidth="1"/>
    <col min="3334" max="3334" width="5.7109375" style="54" customWidth="1"/>
    <col min="3335" max="3336" width="9.7109375" style="54" customWidth="1"/>
    <col min="3337" max="3337" width="8.7109375" style="54" customWidth="1"/>
    <col min="3338" max="3338" width="5.7109375" style="54" customWidth="1"/>
    <col min="3339" max="3340" width="9.7109375" style="54" customWidth="1"/>
    <col min="3341" max="3342" width="8.7109375" style="54" customWidth="1"/>
    <col min="3343" max="3584" width="9.140625" style="54"/>
    <col min="3585" max="3585" width="21.7109375" style="54" customWidth="1"/>
    <col min="3586" max="3586" width="16.7109375" style="54" customWidth="1"/>
    <col min="3587" max="3588" width="9.7109375" style="54" customWidth="1"/>
    <col min="3589" max="3589" width="8.7109375" style="54" customWidth="1"/>
    <col min="3590" max="3590" width="5.7109375" style="54" customWidth="1"/>
    <col min="3591" max="3592" width="9.7109375" style="54" customWidth="1"/>
    <col min="3593" max="3593" width="8.7109375" style="54" customWidth="1"/>
    <col min="3594" max="3594" width="5.7109375" style="54" customWidth="1"/>
    <col min="3595" max="3596" width="9.7109375" style="54" customWidth="1"/>
    <col min="3597" max="3598" width="8.7109375" style="54" customWidth="1"/>
    <col min="3599" max="3840" width="9.140625" style="54"/>
    <col min="3841" max="3841" width="21.7109375" style="54" customWidth="1"/>
    <col min="3842" max="3842" width="16.7109375" style="54" customWidth="1"/>
    <col min="3843" max="3844" width="9.7109375" style="54" customWidth="1"/>
    <col min="3845" max="3845" width="8.7109375" style="54" customWidth="1"/>
    <col min="3846" max="3846" width="5.7109375" style="54" customWidth="1"/>
    <col min="3847" max="3848" width="9.7109375" style="54" customWidth="1"/>
    <col min="3849" max="3849" width="8.7109375" style="54" customWidth="1"/>
    <col min="3850" max="3850" width="5.7109375" style="54" customWidth="1"/>
    <col min="3851" max="3852" width="9.7109375" style="54" customWidth="1"/>
    <col min="3853" max="3854" width="8.7109375" style="54" customWidth="1"/>
    <col min="3855" max="4096" width="9.140625" style="54"/>
    <col min="4097" max="4097" width="21.7109375" style="54" customWidth="1"/>
    <col min="4098" max="4098" width="16.7109375" style="54" customWidth="1"/>
    <col min="4099" max="4100" width="9.7109375" style="54" customWidth="1"/>
    <col min="4101" max="4101" width="8.7109375" style="54" customWidth="1"/>
    <col min="4102" max="4102" width="5.7109375" style="54" customWidth="1"/>
    <col min="4103" max="4104" width="9.7109375" style="54" customWidth="1"/>
    <col min="4105" max="4105" width="8.7109375" style="54" customWidth="1"/>
    <col min="4106" max="4106" width="5.7109375" style="54" customWidth="1"/>
    <col min="4107" max="4108" width="9.7109375" style="54" customWidth="1"/>
    <col min="4109" max="4110" width="8.7109375" style="54" customWidth="1"/>
    <col min="4111" max="4352" width="9.140625" style="54"/>
    <col min="4353" max="4353" width="21.7109375" style="54" customWidth="1"/>
    <col min="4354" max="4354" width="16.7109375" style="54" customWidth="1"/>
    <col min="4355" max="4356" width="9.7109375" style="54" customWidth="1"/>
    <col min="4357" max="4357" width="8.7109375" style="54" customWidth="1"/>
    <col min="4358" max="4358" width="5.7109375" style="54" customWidth="1"/>
    <col min="4359" max="4360" width="9.7109375" style="54" customWidth="1"/>
    <col min="4361" max="4361" width="8.7109375" style="54" customWidth="1"/>
    <col min="4362" max="4362" width="5.7109375" style="54" customWidth="1"/>
    <col min="4363" max="4364" width="9.7109375" style="54" customWidth="1"/>
    <col min="4365" max="4366" width="8.7109375" style="54" customWidth="1"/>
    <col min="4367" max="4608" width="9.140625" style="54"/>
    <col min="4609" max="4609" width="21.7109375" style="54" customWidth="1"/>
    <col min="4610" max="4610" width="16.7109375" style="54" customWidth="1"/>
    <col min="4611" max="4612" width="9.7109375" style="54" customWidth="1"/>
    <col min="4613" max="4613" width="8.7109375" style="54" customWidth="1"/>
    <col min="4614" max="4614" width="5.7109375" style="54" customWidth="1"/>
    <col min="4615" max="4616" width="9.7109375" style="54" customWidth="1"/>
    <col min="4617" max="4617" width="8.7109375" style="54" customWidth="1"/>
    <col min="4618" max="4618" width="5.7109375" style="54" customWidth="1"/>
    <col min="4619" max="4620" width="9.7109375" style="54" customWidth="1"/>
    <col min="4621" max="4622" width="8.7109375" style="54" customWidth="1"/>
    <col min="4623" max="4864" width="9.140625" style="54"/>
    <col min="4865" max="4865" width="21.7109375" style="54" customWidth="1"/>
    <col min="4866" max="4866" width="16.7109375" style="54" customWidth="1"/>
    <col min="4867" max="4868" width="9.7109375" style="54" customWidth="1"/>
    <col min="4869" max="4869" width="8.7109375" style="54" customWidth="1"/>
    <col min="4870" max="4870" width="5.7109375" style="54" customWidth="1"/>
    <col min="4871" max="4872" width="9.7109375" style="54" customWidth="1"/>
    <col min="4873" max="4873" width="8.7109375" style="54" customWidth="1"/>
    <col min="4874" max="4874" width="5.7109375" style="54" customWidth="1"/>
    <col min="4875" max="4876" width="9.7109375" style="54" customWidth="1"/>
    <col min="4877" max="4878" width="8.7109375" style="54" customWidth="1"/>
    <col min="4879" max="5120" width="9.140625" style="54"/>
    <col min="5121" max="5121" width="21.7109375" style="54" customWidth="1"/>
    <col min="5122" max="5122" width="16.7109375" style="54" customWidth="1"/>
    <col min="5123" max="5124" width="9.7109375" style="54" customWidth="1"/>
    <col min="5125" max="5125" width="8.7109375" style="54" customWidth="1"/>
    <col min="5126" max="5126" width="5.7109375" style="54" customWidth="1"/>
    <col min="5127" max="5128" width="9.7109375" style="54" customWidth="1"/>
    <col min="5129" max="5129" width="8.7109375" style="54" customWidth="1"/>
    <col min="5130" max="5130" width="5.7109375" style="54" customWidth="1"/>
    <col min="5131" max="5132" width="9.7109375" style="54" customWidth="1"/>
    <col min="5133" max="5134" width="8.7109375" style="54" customWidth="1"/>
    <col min="5135" max="5376" width="9.140625" style="54"/>
    <col min="5377" max="5377" width="21.7109375" style="54" customWidth="1"/>
    <col min="5378" max="5378" width="16.7109375" style="54" customWidth="1"/>
    <col min="5379" max="5380" width="9.7109375" style="54" customWidth="1"/>
    <col min="5381" max="5381" width="8.7109375" style="54" customWidth="1"/>
    <col min="5382" max="5382" width="5.7109375" style="54" customWidth="1"/>
    <col min="5383" max="5384" width="9.7109375" style="54" customWidth="1"/>
    <col min="5385" max="5385" width="8.7109375" style="54" customWidth="1"/>
    <col min="5386" max="5386" width="5.7109375" style="54" customWidth="1"/>
    <col min="5387" max="5388" width="9.7109375" style="54" customWidth="1"/>
    <col min="5389" max="5390" width="8.7109375" style="54" customWidth="1"/>
    <col min="5391" max="5632" width="9.140625" style="54"/>
    <col min="5633" max="5633" width="21.7109375" style="54" customWidth="1"/>
    <col min="5634" max="5634" width="16.7109375" style="54" customWidth="1"/>
    <col min="5635" max="5636" width="9.7109375" style="54" customWidth="1"/>
    <col min="5637" max="5637" width="8.7109375" style="54" customWidth="1"/>
    <col min="5638" max="5638" width="5.7109375" style="54" customWidth="1"/>
    <col min="5639" max="5640" width="9.7109375" style="54" customWidth="1"/>
    <col min="5641" max="5641" width="8.7109375" style="54" customWidth="1"/>
    <col min="5642" max="5642" width="5.7109375" style="54" customWidth="1"/>
    <col min="5643" max="5644" width="9.7109375" style="54" customWidth="1"/>
    <col min="5645" max="5646" width="8.7109375" style="54" customWidth="1"/>
    <col min="5647" max="5888" width="9.140625" style="54"/>
    <col min="5889" max="5889" width="21.7109375" style="54" customWidth="1"/>
    <col min="5890" max="5890" width="16.7109375" style="54" customWidth="1"/>
    <col min="5891" max="5892" width="9.7109375" style="54" customWidth="1"/>
    <col min="5893" max="5893" width="8.7109375" style="54" customWidth="1"/>
    <col min="5894" max="5894" width="5.7109375" style="54" customWidth="1"/>
    <col min="5895" max="5896" width="9.7109375" style="54" customWidth="1"/>
    <col min="5897" max="5897" width="8.7109375" style="54" customWidth="1"/>
    <col min="5898" max="5898" width="5.7109375" style="54" customWidth="1"/>
    <col min="5899" max="5900" width="9.7109375" style="54" customWidth="1"/>
    <col min="5901" max="5902" width="8.7109375" style="54" customWidth="1"/>
    <col min="5903" max="6144" width="9.140625" style="54"/>
    <col min="6145" max="6145" width="21.7109375" style="54" customWidth="1"/>
    <col min="6146" max="6146" width="16.7109375" style="54" customWidth="1"/>
    <col min="6147" max="6148" width="9.7109375" style="54" customWidth="1"/>
    <col min="6149" max="6149" width="8.7109375" style="54" customWidth="1"/>
    <col min="6150" max="6150" width="5.7109375" style="54" customWidth="1"/>
    <col min="6151" max="6152" width="9.7109375" style="54" customWidth="1"/>
    <col min="6153" max="6153" width="8.7109375" style="54" customWidth="1"/>
    <col min="6154" max="6154" width="5.7109375" style="54" customWidth="1"/>
    <col min="6155" max="6156" width="9.7109375" style="54" customWidth="1"/>
    <col min="6157" max="6158" width="8.7109375" style="54" customWidth="1"/>
    <col min="6159" max="6400" width="9.140625" style="54"/>
    <col min="6401" max="6401" width="21.7109375" style="54" customWidth="1"/>
    <col min="6402" max="6402" width="16.7109375" style="54" customWidth="1"/>
    <col min="6403" max="6404" width="9.7109375" style="54" customWidth="1"/>
    <col min="6405" max="6405" width="8.7109375" style="54" customWidth="1"/>
    <col min="6406" max="6406" width="5.7109375" style="54" customWidth="1"/>
    <col min="6407" max="6408" width="9.7109375" style="54" customWidth="1"/>
    <col min="6409" max="6409" width="8.7109375" style="54" customWidth="1"/>
    <col min="6410" max="6410" width="5.7109375" style="54" customWidth="1"/>
    <col min="6411" max="6412" width="9.7109375" style="54" customWidth="1"/>
    <col min="6413" max="6414" width="8.7109375" style="54" customWidth="1"/>
    <col min="6415" max="6656" width="9.140625" style="54"/>
    <col min="6657" max="6657" width="21.7109375" style="54" customWidth="1"/>
    <col min="6658" max="6658" width="16.7109375" style="54" customWidth="1"/>
    <col min="6659" max="6660" width="9.7109375" style="54" customWidth="1"/>
    <col min="6661" max="6661" width="8.7109375" style="54" customWidth="1"/>
    <col min="6662" max="6662" width="5.7109375" style="54" customWidth="1"/>
    <col min="6663" max="6664" width="9.7109375" style="54" customWidth="1"/>
    <col min="6665" max="6665" width="8.7109375" style="54" customWidth="1"/>
    <col min="6666" max="6666" width="5.7109375" style="54" customWidth="1"/>
    <col min="6667" max="6668" width="9.7109375" style="54" customWidth="1"/>
    <col min="6669" max="6670" width="8.7109375" style="54" customWidth="1"/>
    <col min="6671" max="6912" width="9.140625" style="54"/>
    <col min="6913" max="6913" width="21.7109375" style="54" customWidth="1"/>
    <col min="6914" max="6914" width="16.7109375" style="54" customWidth="1"/>
    <col min="6915" max="6916" width="9.7109375" style="54" customWidth="1"/>
    <col min="6917" max="6917" width="8.7109375" style="54" customWidth="1"/>
    <col min="6918" max="6918" width="5.7109375" style="54" customWidth="1"/>
    <col min="6919" max="6920" width="9.7109375" style="54" customWidth="1"/>
    <col min="6921" max="6921" width="8.7109375" style="54" customWidth="1"/>
    <col min="6922" max="6922" width="5.7109375" style="54" customWidth="1"/>
    <col min="6923" max="6924" width="9.7109375" style="54" customWidth="1"/>
    <col min="6925" max="6926" width="8.7109375" style="54" customWidth="1"/>
    <col min="6927" max="7168" width="9.140625" style="54"/>
    <col min="7169" max="7169" width="21.7109375" style="54" customWidth="1"/>
    <col min="7170" max="7170" width="16.7109375" style="54" customWidth="1"/>
    <col min="7171" max="7172" width="9.7109375" style="54" customWidth="1"/>
    <col min="7173" max="7173" width="8.7109375" style="54" customWidth="1"/>
    <col min="7174" max="7174" width="5.7109375" style="54" customWidth="1"/>
    <col min="7175" max="7176" width="9.7109375" style="54" customWidth="1"/>
    <col min="7177" max="7177" width="8.7109375" style="54" customWidth="1"/>
    <col min="7178" max="7178" width="5.7109375" style="54" customWidth="1"/>
    <col min="7179" max="7180" width="9.7109375" style="54" customWidth="1"/>
    <col min="7181" max="7182" width="8.7109375" style="54" customWidth="1"/>
    <col min="7183" max="7424" width="9.140625" style="54"/>
    <col min="7425" max="7425" width="21.7109375" style="54" customWidth="1"/>
    <col min="7426" max="7426" width="16.7109375" style="54" customWidth="1"/>
    <col min="7427" max="7428" width="9.7109375" style="54" customWidth="1"/>
    <col min="7429" max="7429" width="8.7109375" style="54" customWidth="1"/>
    <col min="7430" max="7430" width="5.7109375" style="54" customWidth="1"/>
    <col min="7431" max="7432" width="9.7109375" style="54" customWidth="1"/>
    <col min="7433" max="7433" width="8.7109375" style="54" customWidth="1"/>
    <col min="7434" max="7434" width="5.7109375" style="54" customWidth="1"/>
    <col min="7435" max="7436" width="9.7109375" style="54" customWidth="1"/>
    <col min="7437" max="7438" width="8.7109375" style="54" customWidth="1"/>
    <col min="7439" max="7680" width="9.140625" style="54"/>
    <col min="7681" max="7681" width="21.7109375" style="54" customWidth="1"/>
    <col min="7682" max="7682" width="16.7109375" style="54" customWidth="1"/>
    <col min="7683" max="7684" width="9.7109375" style="54" customWidth="1"/>
    <col min="7685" max="7685" width="8.7109375" style="54" customWidth="1"/>
    <col min="7686" max="7686" width="5.7109375" style="54" customWidth="1"/>
    <col min="7687" max="7688" width="9.7109375" style="54" customWidth="1"/>
    <col min="7689" max="7689" width="8.7109375" style="54" customWidth="1"/>
    <col min="7690" max="7690" width="5.7109375" style="54" customWidth="1"/>
    <col min="7691" max="7692" width="9.7109375" style="54" customWidth="1"/>
    <col min="7693" max="7694" width="8.7109375" style="54" customWidth="1"/>
    <col min="7695" max="7936" width="9.140625" style="54"/>
    <col min="7937" max="7937" width="21.7109375" style="54" customWidth="1"/>
    <col min="7938" max="7938" width="16.7109375" style="54" customWidth="1"/>
    <col min="7939" max="7940" width="9.7109375" style="54" customWidth="1"/>
    <col min="7941" max="7941" width="8.7109375" style="54" customWidth="1"/>
    <col min="7942" max="7942" width="5.7109375" style="54" customWidth="1"/>
    <col min="7943" max="7944" width="9.7109375" style="54" customWidth="1"/>
    <col min="7945" max="7945" width="8.7109375" style="54" customWidth="1"/>
    <col min="7946" max="7946" width="5.7109375" style="54" customWidth="1"/>
    <col min="7947" max="7948" width="9.7109375" style="54" customWidth="1"/>
    <col min="7949" max="7950" width="8.7109375" style="54" customWidth="1"/>
    <col min="7951" max="8192" width="9.140625" style="54"/>
    <col min="8193" max="8193" width="21.7109375" style="54" customWidth="1"/>
    <col min="8194" max="8194" width="16.7109375" style="54" customWidth="1"/>
    <col min="8195" max="8196" width="9.7109375" style="54" customWidth="1"/>
    <col min="8197" max="8197" width="8.7109375" style="54" customWidth="1"/>
    <col min="8198" max="8198" width="5.7109375" style="54" customWidth="1"/>
    <col min="8199" max="8200" width="9.7109375" style="54" customWidth="1"/>
    <col min="8201" max="8201" width="8.7109375" style="54" customWidth="1"/>
    <col min="8202" max="8202" width="5.7109375" style="54" customWidth="1"/>
    <col min="8203" max="8204" width="9.7109375" style="54" customWidth="1"/>
    <col min="8205" max="8206" width="8.7109375" style="54" customWidth="1"/>
    <col min="8207" max="8448" width="9.140625" style="54"/>
    <col min="8449" max="8449" width="21.7109375" style="54" customWidth="1"/>
    <col min="8450" max="8450" width="16.7109375" style="54" customWidth="1"/>
    <col min="8451" max="8452" width="9.7109375" style="54" customWidth="1"/>
    <col min="8453" max="8453" width="8.7109375" style="54" customWidth="1"/>
    <col min="8454" max="8454" width="5.7109375" style="54" customWidth="1"/>
    <col min="8455" max="8456" width="9.7109375" style="54" customWidth="1"/>
    <col min="8457" max="8457" width="8.7109375" style="54" customWidth="1"/>
    <col min="8458" max="8458" width="5.7109375" style="54" customWidth="1"/>
    <col min="8459" max="8460" width="9.7109375" style="54" customWidth="1"/>
    <col min="8461" max="8462" width="8.7109375" style="54" customWidth="1"/>
    <col min="8463" max="8704" width="9.140625" style="54"/>
    <col min="8705" max="8705" width="21.7109375" style="54" customWidth="1"/>
    <col min="8706" max="8706" width="16.7109375" style="54" customWidth="1"/>
    <col min="8707" max="8708" width="9.7109375" style="54" customWidth="1"/>
    <col min="8709" max="8709" width="8.7109375" style="54" customWidth="1"/>
    <col min="8710" max="8710" width="5.7109375" style="54" customWidth="1"/>
    <col min="8711" max="8712" width="9.7109375" style="54" customWidth="1"/>
    <col min="8713" max="8713" width="8.7109375" style="54" customWidth="1"/>
    <col min="8714" max="8714" width="5.7109375" style="54" customWidth="1"/>
    <col min="8715" max="8716" width="9.7109375" style="54" customWidth="1"/>
    <col min="8717" max="8718" width="8.7109375" style="54" customWidth="1"/>
    <col min="8719" max="8960" width="9.140625" style="54"/>
    <col min="8961" max="8961" width="21.7109375" style="54" customWidth="1"/>
    <col min="8962" max="8962" width="16.7109375" style="54" customWidth="1"/>
    <col min="8963" max="8964" width="9.7109375" style="54" customWidth="1"/>
    <col min="8965" max="8965" width="8.7109375" style="54" customWidth="1"/>
    <col min="8966" max="8966" width="5.7109375" style="54" customWidth="1"/>
    <col min="8967" max="8968" width="9.7109375" style="54" customWidth="1"/>
    <col min="8969" max="8969" width="8.7109375" style="54" customWidth="1"/>
    <col min="8970" max="8970" width="5.7109375" style="54" customWidth="1"/>
    <col min="8971" max="8972" width="9.7109375" style="54" customWidth="1"/>
    <col min="8973" max="8974" width="8.7109375" style="54" customWidth="1"/>
    <col min="8975" max="9216" width="9.140625" style="54"/>
    <col min="9217" max="9217" width="21.7109375" style="54" customWidth="1"/>
    <col min="9218" max="9218" width="16.7109375" style="54" customWidth="1"/>
    <col min="9219" max="9220" width="9.7109375" style="54" customWidth="1"/>
    <col min="9221" max="9221" width="8.7109375" style="54" customWidth="1"/>
    <col min="9222" max="9222" width="5.7109375" style="54" customWidth="1"/>
    <col min="9223" max="9224" width="9.7109375" style="54" customWidth="1"/>
    <col min="9225" max="9225" width="8.7109375" style="54" customWidth="1"/>
    <col min="9226" max="9226" width="5.7109375" style="54" customWidth="1"/>
    <col min="9227" max="9228" width="9.7109375" style="54" customWidth="1"/>
    <col min="9229" max="9230" width="8.7109375" style="54" customWidth="1"/>
    <col min="9231" max="9472" width="9.140625" style="54"/>
    <col min="9473" max="9473" width="21.7109375" style="54" customWidth="1"/>
    <col min="9474" max="9474" width="16.7109375" style="54" customWidth="1"/>
    <col min="9475" max="9476" width="9.7109375" style="54" customWidth="1"/>
    <col min="9477" max="9477" width="8.7109375" style="54" customWidth="1"/>
    <col min="9478" max="9478" width="5.7109375" style="54" customWidth="1"/>
    <col min="9479" max="9480" width="9.7109375" style="54" customWidth="1"/>
    <col min="9481" max="9481" width="8.7109375" style="54" customWidth="1"/>
    <col min="9482" max="9482" width="5.7109375" style="54" customWidth="1"/>
    <col min="9483" max="9484" width="9.7109375" style="54" customWidth="1"/>
    <col min="9485" max="9486" width="8.7109375" style="54" customWidth="1"/>
    <col min="9487" max="9728" width="9.140625" style="54"/>
    <col min="9729" max="9729" width="21.7109375" style="54" customWidth="1"/>
    <col min="9730" max="9730" width="16.7109375" style="54" customWidth="1"/>
    <col min="9731" max="9732" width="9.7109375" style="54" customWidth="1"/>
    <col min="9733" max="9733" width="8.7109375" style="54" customWidth="1"/>
    <col min="9734" max="9734" width="5.7109375" style="54" customWidth="1"/>
    <col min="9735" max="9736" width="9.7109375" style="54" customWidth="1"/>
    <col min="9737" max="9737" width="8.7109375" style="54" customWidth="1"/>
    <col min="9738" max="9738" width="5.7109375" style="54" customWidth="1"/>
    <col min="9739" max="9740" width="9.7109375" style="54" customWidth="1"/>
    <col min="9741" max="9742" width="8.7109375" style="54" customWidth="1"/>
    <col min="9743" max="9984" width="9.140625" style="54"/>
    <col min="9985" max="9985" width="21.7109375" style="54" customWidth="1"/>
    <col min="9986" max="9986" width="16.7109375" style="54" customWidth="1"/>
    <col min="9987" max="9988" width="9.7109375" style="54" customWidth="1"/>
    <col min="9989" max="9989" width="8.7109375" style="54" customWidth="1"/>
    <col min="9990" max="9990" width="5.7109375" style="54" customWidth="1"/>
    <col min="9991" max="9992" width="9.7109375" style="54" customWidth="1"/>
    <col min="9993" max="9993" width="8.7109375" style="54" customWidth="1"/>
    <col min="9994" max="9994" width="5.7109375" style="54" customWidth="1"/>
    <col min="9995" max="9996" width="9.7109375" style="54" customWidth="1"/>
    <col min="9997" max="9998" width="8.7109375" style="54" customWidth="1"/>
    <col min="9999" max="10240" width="9.140625" style="54"/>
    <col min="10241" max="10241" width="21.7109375" style="54" customWidth="1"/>
    <col min="10242" max="10242" width="16.7109375" style="54" customWidth="1"/>
    <col min="10243" max="10244" width="9.7109375" style="54" customWidth="1"/>
    <col min="10245" max="10245" width="8.7109375" style="54" customWidth="1"/>
    <col min="10246" max="10246" width="5.7109375" style="54" customWidth="1"/>
    <col min="10247" max="10248" width="9.7109375" style="54" customWidth="1"/>
    <col min="10249" max="10249" width="8.7109375" style="54" customWidth="1"/>
    <col min="10250" max="10250" width="5.7109375" style="54" customWidth="1"/>
    <col min="10251" max="10252" width="9.7109375" style="54" customWidth="1"/>
    <col min="10253" max="10254" width="8.7109375" style="54" customWidth="1"/>
    <col min="10255" max="10496" width="9.140625" style="54"/>
    <col min="10497" max="10497" width="21.7109375" style="54" customWidth="1"/>
    <col min="10498" max="10498" width="16.7109375" style="54" customWidth="1"/>
    <col min="10499" max="10500" width="9.7109375" style="54" customWidth="1"/>
    <col min="10501" max="10501" width="8.7109375" style="54" customWidth="1"/>
    <col min="10502" max="10502" width="5.7109375" style="54" customWidth="1"/>
    <col min="10503" max="10504" width="9.7109375" style="54" customWidth="1"/>
    <col min="10505" max="10505" width="8.7109375" style="54" customWidth="1"/>
    <col min="10506" max="10506" width="5.7109375" style="54" customWidth="1"/>
    <col min="10507" max="10508" width="9.7109375" style="54" customWidth="1"/>
    <col min="10509" max="10510" width="8.7109375" style="54" customWidth="1"/>
    <col min="10511" max="10752" width="9.140625" style="54"/>
    <col min="10753" max="10753" width="21.7109375" style="54" customWidth="1"/>
    <col min="10754" max="10754" width="16.7109375" style="54" customWidth="1"/>
    <col min="10755" max="10756" width="9.7109375" style="54" customWidth="1"/>
    <col min="10757" max="10757" width="8.7109375" style="54" customWidth="1"/>
    <col min="10758" max="10758" width="5.7109375" style="54" customWidth="1"/>
    <col min="10759" max="10760" width="9.7109375" style="54" customWidth="1"/>
    <col min="10761" max="10761" width="8.7109375" style="54" customWidth="1"/>
    <col min="10762" max="10762" width="5.7109375" style="54" customWidth="1"/>
    <col min="10763" max="10764" width="9.7109375" style="54" customWidth="1"/>
    <col min="10765" max="10766" width="8.7109375" style="54" customWidth="1"/>
    <col min="10767" max="11008" width="9.140625" style="54"/>
    <col min="11009" max="11009" width="21.7109375" style="54" customWidth="1"/>
    <col min="11010" max="11010" width="16.7109375" style="54" customWidth="1"/>
    <col min="11011" max="11012" width="9.7109375" style="54" customWidth="1"/>
    <col min="11013" max="11013" width="8.7109375" style="54" customWidth="1"/>
    <col min="11014" max="11014" width="5.7109375" style="54" customWidth="1"/>
    <col min="11015" max="11016" width="9.7109375" style="54" customWidth="1"/>
    <col min="11017" max="11017" width="8.7109375" style="54" customWidth="1"/>
    <col min="11018" max="11018" width="5.7109375" style="54" customWidth="1"/>
    <col min="11019" max="11020" width="9.7109375" style="54" customWidth="1"/>
    <col min="11021" max="11022" width="8.7109375" style="54" customWidth="1"/>
    <col min="11023" max="11264" width="9.140625" style="54"/>
    <col min="11265" max="11265" width="21.7109375" style="54" customWidth="1"/>
    <col min="11266" max="11266" width="16.7109375" style="54" customWidth="1"/>
    <col min="11267" max="11268" width="9.7109375" style="54" customWidth="1"/>
    <col min="11269" max="11269" width="8.7109375" style="54" customWidth="1"/>
    <col min="11270" max="11270" width="5.7109375" style="54" customWidth="1"/>
    <col min="11271" max="11272" width="9.7109375" style="54" customWidth="1"/>
    <col min="11273" max="11273" width="8.7109375" style="54" customWidth="1"/>
    <col min="11274" max="11274" width="5.7109375" style="54" customWidth="1"/>
    <col min="11275" max="11276" width="9.7109375" style="54" customWidth="1"/>
    <col min="11277" max="11278" width="8.7109375" style="54" customWidth="1"/>
    <col min="11279" max="11520" width="9.140625" style="54"/>
    <col min="11521" max="11521" width="21.7109375" style="54" customWidth="1"/>
    <col min="11522" max="11522" width="16.7109375" style="54" customWidth="1"/>
    <col min="11523" max="11524" width="9.7109375" style="54" customWidth="1"/>
    <col min="11525" max="11525" width="8.7109375" style="54" customWidth="1"/>
    <col min="11526" max="11526" width="5.7109375" style="54" customWidth="1"/>
    <col min="11527" max="11528" width="9.7109375" style="54" customWidth="1"/>
    <col min="11529" max="11529" width="8.7109375" style="54" customWidth="1"/>
    <col min="11530" max="11530" width="5.7109375" style="54" customWidth="1"/>
    <col min="11531" max="11532" width="9.7109375" style="54" customWidth="1"/>
    <col min="11533" max="11534" width="8.7109375" style="54" customWidth="1"/>
    <col min="11535" max="11776" width="9.140625" style="54"/>
    <col min="11777" max="11777" width="21.7109375" style="54" customWidth="1"/>
    <col min="11778" max="11778" width="16.7109375" style="54" customWidth="1"/>
    <col min="11779" max="11780" width="9.7109375" style="54" customWidth="1"/>
    <col min="11781" max="11781" width="8.7109375" style="54" customWidth="1"/>
    <col min="11782" max="11782" width="5.7109375" style="54" customWidth="1"/>
    <col min="11783" max="11784" width="9.7109375" style="54" customWidth="1"/>
    <col min="11785" max="11785" width="8.7109375" style="54" customWidth="1"/>
    <col min="11786" max="11786" width="5.7109375" style="54" customWidth="1"/>
    <col min="11787" max="11788" width="9.7109375" style="54" customWidth="1"/>
    <col min="11789" max="11790" width="8.7109375" style="54" customWidth="1"/>
    <col min="11791" max="12032" width="9.140625" style="54"/>
    <col min="12033" max="12033" width="21.7109375" style="54" customWidth="1"/>
    <col min="12034" max="12034" width="16.7109375" style="54" customWidth="1"/>
    <col min="12035" max="12036" width="9.7109375" style="54" customWidth="1"/>
    <col min="12037" max="12037" width="8.7109375" style="54" customWidth="1"/>
    <col min="12038" max="12038" width="5.7109375" style="54" customWidth="1"/>
    <col min="12039" max="12040" width="9.7109375" style="54" customWidth="1"/>
    <col min="12041" max="12041" width="8.7109375" style="54" customWidth="1"/>
    <col min="12042" max="12042" width="5.7109375" style="54" customWidth="1"/>
    <col min="12043" max="12044" width="9.7109375" style="54" customWidth="1"/>
    <col min="12045" max="12046" width="8.7109375" style="54" customWidth="1"/>
    <col min="12047" max="12288" width="9.140625" style="54"/>
    <col min="12289" max="12289" width="21.7109375" style="54" customWidth="1"/>
    <col min="12290" max="12290" width="16.7109375" style="54" customWidth="1"/>
    <col min="12291" max="12292" width="9.7109375" style="54" customWidth="1"/>
    <col min="12293" max="12293" width="8.7109375" style="54" customWidth="1"/>
    <col min="12294" max="12294" width="5.7109375" style="54" customWidth="1"/>
    <col min="12295" max="12296" width="9.7109375" style="54" customWidth="1"/>
    <col min="12297" max="12297" width="8.7109375" style="54" customWidth="1"/>
    <col min="12298" max="12298" width="5.7109375" style="54" customWidth="1"/>
    <col min="12299" max="12300" width="9.7109375" style="54" customWidth="1"/>
    <col min="12301" max="12302" width="8.7109375" style="54" customWidth="1"/>
    <col min="12303" max="12544" width="9.140625" style="54"/>
    <col min="12545" max="12545" width="21.7109375" style="54" customWidth="1"/>
    <col min="12546" max="12546" width="16.7109375" style="54" customWidth="1"/>
    <col min="12547" max="12548" width="9.7109375" style="54" customWidth="1"/>
    <col min="12549" max="12549" width="8.7109375" style="54" customWidth="1"/>
    <col min="12550" max="12550" width="5.7109375" style="54" customWidth="1"/>
    <col min="12551" max="12552" width="9.7109375" style="54" customWidth="1"/>
    <col min="12553" max="12553" width="8.7109375" style="54" customWidth="1"/>
    <col min="12554" max="12554" width="5.7109375" style="54" customWidth="1"/>
    <col min="12555" max="12556" width="9.7109375" style="54" customWidth="1"/>
    <col min="12557" max="12558" width="8.7109375" style="54" customWidth="1"/>
    <col min="12559" max="12800" width="9.140625" style="54"/>
    <col min="12801" max="12801" width="21.7109375" style="54" customWidth="1"/>
    <col min="12802" max="12802" width="16.7109375" style="54" customWidth="1"/>
    <col min="12803" max="12804" width="9.7109375" style="54" customWidth="1"/>
    <col min="12805" max="12805" width="8.7109375" style="54" customWidth="1"/>
    <col min="12806" max="12806" width="5.7109375" style="54" customWidth="1"/>
    <col min="12807" max="12808" width="9.7109375" style="54" customWidth="1"/>
    <col min="12809" max="12809" width="8.7109375" style="54" customWidth="1"/>
    <col min="12810" max="12810" width="5.7109375" style="54" customWidth="1"/>
    <col min="12811" max="12812" width="9.7109375" style="54" customWidth="1"/>
    <col min="12813" max="12814" width="8.7109375" style="54" customWidth="1"/>
    <col min="12815" max="13056" width="9.140625" style="54"/>
    <col min="13057" max="13057" width="21.7109375" style="54" customWidth="1"/>
    <col min="13058" max="13058" width="16.7109375" style="54" customWidth="1"/>
    <col min="13059" max="13060" width="9.7109375" style="54" customWidth="1"/>
    <col min="13061" max="13061" width="8.7109375" style="54" customWidth="1"/>
    <col min="13062" max="13062" width="5.7109375" style="54" customWidth="1"/>
    <col min="13063" max="13064" width="9.7109375" style="54" customWidth="1"/>
    <col min="13065" max="13065" width="8.7109375" style="54" customWidth="1"/>
    <col min="13066" max="13066" width="5.7109375" style="54" customWidth="1"/>
    <col min="13067" max="13068" width="9.7109375" style="54" customWidth="1"/>
    <col min="13069" max="13070" width="8.7109375" style="54" customWidth="1"/>
    <col min="13071" max="13312" width="9.140625" style="54"/>
    <col min="13313" max="13313" width="21.7109375" style="54" customWidth="1"/>
    <col min="13314" max="13314" width="16.7109375" style="54" customWidth="1"/>
    <col min="13315" max="13316" width="9.7109375" style="54" customWidth="1"/>
    <col min="13317" max="13317" width="8.7109375" style="54" customWidth="1"/>
    <col min="13318" max="13318" width="5.7109375" style="54" customWidth="1"/>
    <col min="13319" max="13320" width="9.7109375" style="54" customWidth="1"/>
    <col min="13321" max="13321" width="8.7109375" style="54" customWidth="1"/>
    <col min="13322" max="13322" width="5.7109375" style="54" customWidth="1"/>
    <col min="13323" max="13324" width="9.7109375" style="54" customWidth="1"/>
    <col min="13325" max="13326" width="8.7109375" style="54" customWidth="1"/>
    <col min="13327" max="13568" width="9.140625" style="54"/>
    <col min="13569" max="13569" width="21.7109375" style="54" customWidth="1"/>
    <col min="13570" max="13570" width="16.7109375" style="54" customWidth="1"/>
    <col min="13571" max="13572" width="9.7109375" style="54" customWidth="1"/>
    <col min="13573" max="13573" width="8.7109375" style="54" customWidth="1"/>
    <col min="13574" max="13574" width="5.7109375" style="54" customWidth="1"/>
    <col min="13575" max="13576" width="9.7109375" style="54" customWidth="1"/>
    <col min="13577" max="13577" width="8.7109375" style="54" customWidth="1"/>
    <col min="13578" max="13578" width="5.7109375" style="54" customWidth="1"/>
    <col min="13579" max="13580" width="9.7109375" style="54" customWidth="1"/>
    <col min="13581" max="13582" width="8.7109375" style="54" customWidth="1"/>
    <col min="13583" max="13824" width="9.140625" style="54"/>
    <col min="13825" max="13825" width="21.7109375" style="54" customWidth="1"/>
    <col min="13826" max="13826" width="16.7109375" style="54" customWidth="1"/>
    <col min="13827" max="13828" width="9.7109375" style="54" customWidth="1"/>
    <col min="13829" max="13829" width="8.7109375" style="54" customWidth="1"/>
    <col min="13830" max="13830" width="5.7109375" style="54" customWidth="1"/>
    <col min="13831" max="13832" width="9.7109375" style="54" customWidth="1"/>
    <col min="13833" max="13833" width="8.7109375" style="54" customWidth="1"/>
    <col min="13834" max="13834" width="5.7109375" style="54" customWidth="1"/>
    <col min="13835" max="13836" width="9.7109375" style="54" customWidth="1"/>
    <col min="13837" max="13838" width="8.7109375" style="54" customWidth="1"/>
    <col min="13839" max="14080" width="9.140625" style="54"/>
    <col min="14081" max="14081" width="21.7109375" style="54" customWidth="1"/>
    <col min="14082" max="14082" width="16.7109375" style="54" customWidth="1"/>
    <col min="14083" max="14084" width="9.7109375" style="54" customWidth="1"/>
    <col min="14085" max="14085" width="8.7109375" style="54" customWidth="1"/>
    <col min="14086" max="14086" width="5.7109375" style="54" customWidth="1"/>
    <col min="14087" max="14088" width="9.7109375" style="54" customWidth="1"/>
    <col min="14089" max="14089" width="8.7109375" style="54" customWidth="1"/>
    <col min="14090" max="14090" width="5.7109375" style="54" customWidth="1"/>
    <col min="14091" max="14092" width="9.7109375" style="54" customWidth="1"/>
    <col min="14093" max="14094" width="8.7109375" style="54" customWidth="1"/>
    <col min="14095" max="14336" width="9.140625" style="54"/>
    <col min="14337" max="14337" width="21.7109375" style="54" customWidth="1"/>
    <col min="14338" max="14338" width="16.7109375" style="54" customWidth="1"/>
    <col min="14339" max="14340" width="9.7109375" style="54" customWidth="1"/>
    <col min="14341" max="14341" width="8.7109375" style="54" customWidth="1"/>
    <col min="14342" max="14342" width="5.7109375" style="54" customWidth="1"/>
    <col min="14343" max="14344" width="9.7109375" style="54" customWidth="1"/>
    <col min="14345" max="14345" width="8.7109375" style="54" customWidth="1"/>
    <col min="14346" max="14346" width="5.7109375" style="54" customWidth="1"/>
    <col min="14347" max="14348" width="9.7109375" style="54" customWidth="1"/>
    <col min="14349" max="14350" width="8.7109375" style="54" customWidth="1"/>
    <col min="14351" max="14592" width="9.140625" style="54"/>
    <col min="14593" max="14593" width="21.7109375" style="54" customWidth="1"/>
    <col min="14594" max="14594" width="16.7109375" style="54" customWidth="1"/>
    <col min="14595" max="14596" width="9.7109375" style="54" customWidth="1"/>
    <col min="14597" max="14597" width="8.7109375" style="54" customWidth="1"/>
    <col min="14598" max="14598" width="5.7109375" style="54" customWidth="1"/>
    <col min="14599" max="14600" width="9.7109375" style="54" customWidth="1"/>
    <col min="14601" max="14601" width="8.7109375" style="54" customWidth="1"/>
    <col min="14602" max="14602" width="5.7109375" style="54" customWidth="1"/>
    <col min="14603" max="14604" width="9.7109375" style="54" customWidth="1"/>
    <col min="14605" max="14606" width="8.7109375" style="54" customWidth="1"/>
    <col min="14607" max="14848" width="9.140625" style="54"/>
    <col min="14849" max="14849" width="21.7109375" style="54" customWidth="1"/>
    <col min="14850" max="14850" width="16.7109375" style="54" customWidth="1"/>
    <col min="14851" max="14852" width="9.7109375" style="54" customWidth="1"/>
    <col min="14853" max="14853" width="8.7109375" style="54" customWidth="1"/>
    <col min="14854" max="14854" width="5.7109375" style="54" customWidth="1"/>
    <col min="14855" max="14856" width="9.7109375" style="54" customWidth="1"/>
    <col min="14857" max="14857" width="8.7109375" style="54" customWidth="1"/>
    <col min="14858" max="14858" width="5.7109375" style="54" customWidth="1"/>
    <col min="14859" max="14860" width="9.7109375" style="54" customWidth="1"/>
    <col min="14861" max="14862" width="8.7109375" style="54" customWidth="1"/>
    <col min="14863" max="15104" width="9.140625" style="54"/>
    <col min="15105" max="15105" width="21.7109375" style="54" customWidth="1"/>
    <col min="15106" max="15106" width="16.7109375" style="54" customWidth="1"/>
    <col min="15107" max="15108" width="9.7109375" style="54" customWidth="1"/>
    <col min="15109" max="15109" width="8.7109375" style="54" customWidth="1"/>
    <col min="15110" max="15110" width="5.7109375" style="54" customWidth="1"/>
    <col min="15111" max="15112" width="9.7109375" style="54" customWidth="1"/>
    <col min="15113" max="15113" width="8.7109375" style="54" customWidth="1"/>
    <col min="15114" max="15114" width="5.7109375" style="54" customWidth="1"/>
    <col min="15115" max="15116" width="9.7109375" style="54" customWidth="1"/>
    <col min="15117" max="15118" width="8.7109375" style="54" customWidth="1"/>
    <col min="15119" max="15360" width="9.140625" style="54"/>
    <col min="15361" max="15361" width="21.7109375" style="54" customWidth="1"/>
    <col min="15362" max="15362" width="16.7109375" style="54" customWidth="1"/>
    <col min="15363" max="15364" width="9.7109375" style="54" customWidth="1"/>
    <col min="15365" max="15365" width="8.7109375" style="54" customWidth="1"/>
    <col min="15366" max="15366" width="5.7109375" style="54" customWidth="1"/>
    <col min="15367" max="15368" width="9.7109375" style="54" customWidth="1"/>
    <col min="15369" max="15369" width="8.7109375" style="54" customWidth="1"/>
    <col min="15370" max="15370" width="5.7109375" style="54" customWidth="1"/>
    <col min="15371" max="15372" width="9.7109375" style="54" customWidth="1"/>
    <col min="15373" max="15374" width="8.7109375" style="54" customWidth="1"/>
    <col min="15375" max="15616" width="9.140625" style="54"/>
    <col min="15617" max="15617" width="21.7109375" style="54" customWidth="1"/>
    <col min="15618" max="15618" width="16.7109375" style="54" customWidth="1"/>
    <col min="15619" max="15620" width="9.7109375" style="54" customWidth="1"/>
    <col min="15621" max="15621" width="8.7109375" style="54" customWidth="1"/>
    <col min="15622" max="15622" width="5.7109375" style="54" customWidth="1"/>
    <col min="15623" max="15624" width="9.7109375" style="54" customWidth="1"/>
    <col min="15625" max="15625" width="8.7109375" style="54" customWidth="1"/>
    <col min="15626" max="15626" width="5.7109375" style="54" customWidth="1"/>
    <col min="15627" max="15628" width="9.7109375" style="54" customWidth="1"/>
    <col min="15629" max="15630" width="8.7109375" style="54" customWidth="1"/>
    <col min="15631" max="15872" width="9.140625" style="54"/>
    <col min="15873" max="15873" width="21.7109375" style="54" customWidth="1"/>
    <col min="15874" max="15874" width="16.7109375" style="54" customWidth="1"/>
    <col min="15875" max="15876" width="9.7109375" style="54" customWidth="1"/>
    <col min="15877" max="15877" width="8.7109375" style="54" customWidth="1"/>
    <col min="15878" max="15878" width="5.7109375" style="54" customWidth="1"/>
    <col min="15879" max="15880" width="9.7109375" style="54" customWidth="1"/>
    <col min="15881" max="15881" width="8.7109375" style="54" customWidth="1"/>
    <col min="15882" max="15882" width="5.7109375" style="54" customWidth="1"/>
    <col min="15883" max="15884" width="9.7109375" style="54" customWidth="1"/>
    <col min="15885" max="15886" width="8.7109375" style="54" customWidth="1"/>
    <col min="15887" max="16128" width="9.140625" style="54"/>
    <col min="16129" max="16129" width="21.7109375" style="54" customWidth="1"/>
    <col min="16130" max="16130" width="16.7109375" style="54" customWidth="1"/>
    <col min="16131" max="16132" width="9.7109375" style="54" customWidth="1"/>
    <col min="16133" max="16133" width="8.7109375" style="54" customWidth="1"/>
    <col min="16134" max="16134" width="5.7109375" style="54" customWidth="1"/>
    <col min="16135" max="16136" width="9.7109375" style="54" customWidth="1"/>
    <col min="16137" max="16137" width="8.7109375" style="54" customWidth="1"/>
    <col min="16138" max="16138" width="5.7109375" style="54" customWidth="1"/>
    <col min="16139" max="16140" width="9.7109375" style="54" customWidth="1"/>
    <col min="16141" max="16142" width="8.7109375" style="54" customWidth="1"/>
    <col min="16143" max="16384" width="9.140625" style="54"/>
  </cols>
  <sheetData>
    <row r="1" spans="1:14" ht="22.5" customHeight="1" thickBot="1" x14ac:dyDescent="0.25">
      <c r="A1" s="30" t="s">
        <v>417</v>
      </c>
      <c r="B1" s="119"/>
      <c r="C1" s="122"/>
      <c r="D1" s="122"/>
      <c r="E1" s="120"/>
      <c r="F1" s="120"/>
      <c r="G1" s="122"/>
      <c r="H1" s="122"/>
      <c r="I1" s="120"/>
      <c r="J1" s="120"/>
      <c r="K1" s="122"/>
      <c r="L1" s="122"/>
      <c r="M1" s="120"/>
      <c r="N1" s="123"/>
    </row>
    <row r="2" spans="1:14" s="106" customFormat="1" ht="15" customHeight="1" x14ac:dyDescent="0.2">
      <c r="A2" s="115"/>
      <c r="B2" s="115"/>
      <c r="C2" s="124" t="s">
        <v>6</v>
      </c>
      <c r="D2" s="124"/>
      <c r="E2" s="125" t="s">
        <v>64</v>
      </c>
      <c r="F2" s="125"/>
      <c r="G2" s="124" t="s">
        <v>7</v>
      </c>
      <c r="H2" s="124"/>
      <c r="I2" s="125" t="s">
        <v>64</v>
      </c>
      <c r="J2" s="125"/>
      <c r="K2" s="124" t="s">
        <v>8</v>
      </c>
      <c r="L2" s="124"/>
      <c r="M2" s="125" t="s">
        <v>64</v>
      </c>
      <c r="N2" s="126" t="s">
        <v>65</v>
      </c>
    </row>
    <row r="3" spans="1:14" s="106" customFormat="1" ht="15" customHeight="1" thickBot="1" x14ac:dyDescent="0.25">
      <c r="A3" s="116"/>
      <c r="B3" s="116"/>
      <c r="C3" s="127">
        <v>2020</v>
      </c>
      <c r="D3" s="127">
        <v>2021</v>
      </c>
      <c r="E3" s="117" t="s">
        <v>66</v>
      </c>
      <c r="F3" s="117"/>
      <c r="G3" s="127">
        <v>2020</v>
      </c>
      <c r="H3" s="127">
        <v>2021</v>
      </c>
      <c r="I3" s="117" t="s">
        <v>66</v>
      </c>
      <c r="J3" s="117"/>
      <c r="K3" s="127">
        <v>2020</v>
      </c>
      <c r="L3" s="127">
        <v>2021</v>
      </c>
      <c r="M3" s="118" t="s">
        <v>66</v>
      </c>
      <c r="N3" s="128" t="s">
        <v>62</v>
      </c>
    </row>
    <row r="4" spans="1:14" s="106" customFormat="1" ht="6" customHeight="1" x14ac:dyDescent="0.2">
      <c r="A4" s="129"/>
      <c r="B4" s="129"/>
      <c r="C4" s="130"/>
      <c r="D4" s="130"/>
      <c r="E4" s="121"/>
      <c r="F4" s="121"/>
      <c r="G4" s="130"/>
      <c r="H4" s="130"/>
      <c r="I4" s="121"/>
      <c r="J4" s="121"/>
      <c r="K4" s="130"/>
      <c r="L4" s="130"/>
      <c r="M4" s="121"/>
      <c r="N4" s="131"/>
    </row>
    <row r="5" spans="1:14" ht="15" customHeight="1" x14ac:dyDescent="0.2">
      <c r="A5" s="54" t="s">
        <v>10</v>
      </c>
      <c r="B5" s="54" t="s">
        <v>1</v>
      </c>
      <c r="C5" s="98">
        <v>436264</v>
      </c>
      <c r="D5" s="98">
        <v>19943</v>
      </c>
      <c r="E5" s="96">
        <v>-95.428685383162488</v>
      </c>
      <c r="G5" s="98">
        <v>400501</v>
      </c>
      <c r="H5" s="98">
        <v>8235</v>
      </c>
      <c r="I5" s="96">
        <v>-97.943825358738181</v>
      </c>
      <c r="K5" s="98">
        <v>836765</v>
      </c>
      <c r="L5" s="98">
        <v>28178</v>
      </c>
      <c r="M5" s="96">
        <v>-96.632507334795321</v>
      </c>
      <c r="N5" s="91">
        <v>2.5093617949711242</v>
      </c>
    </row>
    <row r="6" spans="1:14" ht="15" customHeight="1" x14ac:dyDescent="0.2">
      <c r="B6" s="54" t="s">
        <v>67</v>
      </c>
      <c r="C6" s="98">
        <v>9788.2119999999995</v>
      </c>
      <c r="D6" s="98">
        <v>4371.8360000000002</v>
      </c>
      <c r="E6" s="96">
        <v>-55.335703803718182</v>
      </c>
      <c r="G6" s="98">
        <v>12848.679</v>
      </c>
      <c r="H6" s="98">
        <v>5986.4980000000005</v>
      </c>
      <c r="I6" s="96">
        <v>-53.407677162765133</v>
      </c>
      <c r="K6" s="98">
        <v>22636.891</v>
      </c>
      <c r="L6" s="98">
        <v>10358.334000000001</v>
      </c>
      <c r="M6" s="96">
        <v>-54.241357613993891</v>
      </c>
      <c r="N6" s="91">
        <v>1.1574824952899871</v>
      </c>
    </row>
    <row r="7" spans="1:14" ht="15" customHeight="1" x14ac:dyDescent="0.2">
      <c r="B7" s="54" t="s">
        <v>68</v>
      </c>
      <c r="C7" s="98">
        <v>2072</v>
      </c>
      <c r="D7" s="98">
        <v>390</v>
      </c>
      <c r="E7" s="96">
        <v>-81.177606177606179</v>
      </c>
      <c r="G7" s="98">
        <v>2085</v>
      </c>
      <c r="H7" s="98">
        <v>399</v>
      </c>
      <c r="I7" s="96">
        <v>-80.863309352517987</v>
      </c>
      <c r="K7" s="98">
        <v>4157</v>
      </c>
      <c r="L7" s="98">
        <v>789</v>
      </c>
      <c r="M7" s="96">
        <v>-81.019966321866733</v>
      </c>
      <c r="N7" s="91">
        <v>1.6500752886063244</v>
      </c>
    </row>
    <row r="8" spans="1:14" ht="15" customHeight="1" x14ac:dyDescent="0.2">
      <c r="C8" s="98"/>
      <c r="D8" s="98"/>
      <c r="G8" s="98"/>
      <c r="H8" s="98"/>
      <c r="K8" s="98"/>
      <c r="L8" s="98"/>
    </row>
    <row r="9" spans="1:14" ht="15" customHeight="1" x14ac:dyDescent="0.2">
      <c r="A9" s="54" t="s">
        <v>374</v>
      </c>
      <c r="B9" s="54" t="s">
        <v>1</v>
      </c>
      <c r="C9" s="98">
        <v>154612</v>
      </c>
      <c r="D9" s="98" t="s">
        <v>69</v>
      </c>
      <c r="E9" s="96">
        <v>-100</v>
      </c>
      <c r="G9" s="98">
        <v>139135</v>
      </c>
      <c r="H9" s="98" t="s">
        <v>69</v>
      </c>
      <c r="I9" s="96">
        <v>-100</v>
      </c>
      <c r="K9" s="98">
        <v>293747</v>
      </c>
      <c r="L9" s="98" t="s">
        <v>69</v>
      </c>
      <c r="M9" s="96">
        <v>-100</v>
      </c>
      <c r="N9" s="96" t="s">
        <v>69</v>
      </c>
    </row>
    <row r="10" spans="1:14" ht="15" customHeight="1" x14ac:dyDescent="0.2">
      <c r="B10" s="54" t="s">
        <v>67</v>
      </c>
      <c r="C10" s="98">
        <v>2568.7709999999997</v>
      </c>
      <c r="D10" s="98">
        <v>112.145</v>
      </c>
      <c r="E10" s="96">
        <v>-95.634293597989071</v>
      </c>
      <c r="G10" s="98">
        <v>5083.2740000000003</v>
      </c>
      <c r="H10" s="98">
        <v>9.5640000000000001</v>
      </c>
      <c r="I10" s="96">
        <v>-99.811853541634775</v>
      </c>
      <c r="K10" s="98">
        <v>7652.0450000000001</v>
      </c>
      <c r="L10" s="98">
        <v>121.709</v>
      </c>
      <c r="M10" s="96">
        <v>-98.409457863878217</v>
      </c>
      <c r="N10" s="96">
        <v>1.360026014021647E-2</v>
      </c>
    </row>
    <row r="11" spans="1:14" ht="15" customHeight="1" x14ac:dyDescent="0.2">
      <c r="B11" s="54" t="s">
        <v>68</v>
      </c>
      <c r="C11" s="98">
        <v>557</v>
      </c>
      <c r="D11" s="98">
        <v>3</v>
      </c>
      <c r="E11" s="96">
        <v>-99.461400359066431</v>
      </c>
      <c r="G11" s="98">
        <v>558</v>
      </c>
      <c r="H11" s="98">
        <v>3</v>
      </c>
      <c r="I11" s="96">
        <v>-99.462365591397855</v>
      </c>
      <c r="K11" s="98">
        <v>1115</v>
      </c>
      <c r="L11" s="98">
        <v>6</v>
      </c>
      <c r="M11" s="96">
        <v>-99.461883408071756</v>
      </c>
      <c r="N11" s="96">
        <v>1.2548101054040488E-2</v>
      </c>
    </row>
    <row r="12" spans="1:14" ht="15" customHeight="1" x14ac:dyDescent="0.2">
      <c r="C12" s="98"/>
      <c r="D12" s="98"/>
      <c r="G12" s="98"/>
      <c r="H12" s="98"/>
      <c r="K12" s="98"/>
      <c r="L12" s="98"/>
      <c r="N12" s="96"/>
    </row>
    <row r="13" spans="1:14" ht="15" customHeight="1" x14ac:dyDescent="0.2">
      <c r="A13" s="54" t="s">
        <v>15</v>
      </c>
      <c r="B13" s="54" t="s">
        <v>1</v>
      </c>
      <c r="C13" s="98">
        <v>2387708</v>
      </c>
      <c r="D13" s="98">
        <v>103592</v>
      </c>
      <c r="E13" s="96">
        <v>-95.66144603946546</v>
      </c>
      <c r="G13" s="98">
        <v>2316945</v>
      </c>
      <c r="H13" s="98">
        <v>111065</v>
      </c>
      <c r="I13" s="96">
        <v>-95.206403259464508</v>
      </c>
      <c r="K13" s="98">
        <v>4704653</v>
      </c>
      <c r="L13" s="98">
        <v>214657</v>
      </c>
      <c r="M13" s="96">
        <v>-95.437346813888297</v>
      </c>
      <c r="N13" s="96">
        <v>19.116050636067737</v>
      </c>
    </row>
    <row r="14" spans="1:14" ht="15" customHeight="1" x14ac:dyDescent="0.2">
      <c r="B14" s="54" t="s">
        <v>67</v>
      </c>
      <c r="C14" s="98">
        <v>45398.675999999999</v>
      </c>
      <c r="D14" s="98">
        <v>25880.218000000001</v>
      </c>
      <c r="E14" s="96">
        <v>-42.993452055738366</v>
      </c>
      <c r="G14" s="98">
        <v>62197.140999999996</v>
      </c>
      <c r="H14" s="98">
        <v>36338.437000000005</v>
      </c>
      <c r="I14" s="96">
        <v>-41.57539009711072</v>
      </c>
      <c r="K14" s="98">
        <v>107595.817</v>
      </c>
      <c r="L14" s="98">
        <v>62218.655000000006</v>
      </c>
      <c r="M14" s="96">
        <v>-42.173723166208212</v>
      </c>
      <c r="N14" s="96">
        <v>6.9525663145238257</v>
      </c>
    </row>
    <row r="15" spans="1:14" ht="15" customHeight="1" x14ac:dyDescent="0.2">
      <c r="B15" s="54" t="s">
        <v>68</v>
      </c>
      <c r="C15" s="98">
        <v>13408</v>
      </c>
      <c r="D15" s="98">
        <v>2649</v>
      </c>
      <c r="E15" s="96">
        <v>-80.243138424820998</v>
      </c>
      <c r="G15" s="98">
        <v>13460</v>
      </c>
      <c r="H15" s="98">
        <v>2640</v>
      </c>
      <c r="I15" s="96">
        <v>-80.38632986627043</v>
      </c>
      <c r="K15" s="98">
        <v>26868</v>
      </c>
      <c r="L15" s="98">
        <v>5289</v>
      </c>
      <c r="M15" s="96">
        <v>-80.314872711031711</v>
      </c>
      <c r="N15" s="96">
        <v>11.061151079136691</v>
      </c>
    </row>
    <row r="16" spans="1:14" ht="15" customHeight="1" x14ac:dyDescent="0.2">
      <c r="C16" s="98"/>
      <c r="D16" s="98"/>
      <c r="G16" s="98"/>
      <c r="H16" s="98"/>
      <c r="K16" s="98"/>
      <c r="L16" s="98"/>
      <c r="N16" s="96"/>
    </row>
    <row r="17" spans="1:14" ht="15" customHeight="1" x14ac:dyDescent="0.2">
      <c r="A17" s="54" t="s">
        <v>35</v>
      </c>
      <c r="B17" s="54" t="s">
        <v>1</v>
      </c>
      <c r="C17" s="98">
        <v>232390</v>
      </c>
      <c r="D17" s="98">
        <v>1878</v>
      </c>
      <c r="E17" s="96">
        <v>-99.191875726150002</v>
      </c>
      <c r="G17" s="98">
        <v>218288</v>
      </c>
      <c r="H17" s="98">
        <v>1061</v>
      </c>
      <c r="I17" s="96">
        <v>-99.51394488015832</v>
      </c>
      <c r="K17" s="98">
        <v>450678</v>
      </c>
      <c r="L17" s="98">
        <v>2939</v>
      </c>
      <c r="M17" s="96">
        <v>-99.347871429268793</v>
      </c>
      <c r="N17" s="96">
        <v>0.26172951648165715</v>
      </c>
    </row>
    <row r="18" spans="1:14" ht="15" customHeight="1" x14ac:dyDescent="0.2">
      <c r="B18" s="54" t="s">
        <v>67</v>
      </c>
      <c r="C18" s="98">
        <v>1108.8979999999999</v>
      </c>
      <c r="D18" s="98">
        <v>13.234000000000002</v>
      </c>
      <c r="E18" s="96">
        <v>-98.806562912008133</v>
      </c>
      <c r="G18" s="98">
        <v>1872.3349999999998</v>
      </c>
      <c r="H18" s="98">
        <v>1663.604</v>
      </c>
      <c r="I18" s="96">
        <v>-11.148165258887953</v>
      </c>
      <c r="K18" s="98">
        <v>2981.2329999999997</v>
      </c>
      <c r="L18" s="98">
        <v>1676.838</v>
      </c>
      <c r="M18" s="96">
        <v>-43.753540900694446</v>
      </c>
      <c r="N18" s="96">
        <v>0.18737671834457853</v>
      </c>
    </row>
    <row r="19" spans="1:14" ht="15" customHeight="1" x14ac:dyDescent="0.2">
      <c r="B19" s="54" t="s">
        <v>68</v>
      </c>
      <c r="C19" s="98">
        <v>1738</v>
      </c>
      <c r="D19" s="98">
        <v>216</v>
      </c>
      <c r="E19" s="96">
        <v>-87.571921749136933</v>
      </c>
      <c r="G19" s="98">
        <v>1737</v>
      </c>
      <c r="H19" s="98">
        <v>243</v>
      </c>
      <c r="I19" s="96">
        <v>-86.010362694300511</v>
      </c>
      <c r="K19" s="98">
        <v>3475</v>
      </c>
      <c r="L19" s="98">
        <v>459</v>
      </c>
      <c r="M19" s="96">
        <v>-86.791366906474821</v>
      </c>
      <c r="N19" s="96">
        <v>0.95992973063409726</v>
      </c>
    </row>
    <row r="20" spans="1:14" ht="15" customHeight="1" x14ac:dyDescent="0.2">
      <c r="C20" s="98"/>
      <c r="D20" s="98"/>
      <c r="G20" s="98"/>
      <c r="H20" s="98"/>
      <c r="K20" s="98"/>
      <c r="L20" s="98"/>
      <c r="N20" s="96"/>
    </row>
    <row r="21" spans="1:14" ht="15" customHeight="1" x14ac:dyDescent="0.2">
      <c r="A21" s="54" t="s">
        <v>355</v>
      </c>
      <c r="B21" s="54" t="s">
        <v>1</v>
      </c>
      <c r="C21" s="98">
        <v>26234</v>
      </c>
      <c r="D21" s="98">
        <v>255</v>
      </c>
      <c r="E21" s="96">
        <v>-99.027978958603342</v>
      </c>
      <c r="G21" s="98">
        <v>31115</v>
      </c>
      <c r="H21" s="98" t="s">
        <v>69</v>
      </c>
      <c r="I21" s="96">
        <v>-100</v>
      </c>
      <c r="K21" s="98">
        <v>57349</v>
      </c>
      <c r="L21" s="98">
        <v>255</v>
      </c>
      <c r="M21" s="96">
        <v>-99.555354060227728</v>
      </c>
      <c r="N21" s="96">
        <v>2.2708753556591549E-2</v>
      </c>
    </row>
    <row r="22" spans="1:14" ht="15" customHeight="1" x14ac:dyDescent="0.2">
      <c r="B22" s="54" t="s">
        <v>67</v>
      </c>
      <c r="C22" s="98">
        <v>30.378</v>
      </c>
      <c r="D22" s="98">
        <v>0.505</v>
      </c>
      <c r="E22" s="96">
        <v>-98.337612746066227</v>
      </c>
      <c r="G22" s="98">
        <v>155.99299999999999</v>
      </c>
      <c r="H22" s="98" t="s">
        <v>69</v>
      </c>
      <c r="I22" s="96">
        <v>-100</v>
      </c>
      <c r="K22" s="98">
        <v>186.37099999999998</v>
      </c>
      <c r="L22" s="98">
        <v>0.505</v>
      </c>
      <c r="M22" s="96">
        <v>-99.729035096662031</v>
      </c>
      <c r="N22" s="96">
        <v>5.6430760016180537E-5</v>
      </c>
    </row>
    <row r="23" spans="1:14" ht="15" customHeight="1" x14ac:dyDescent="0.2">
      <c r="B23" s="54" t="s">
        <v>68</v>
      </c>
      <c r="C23" s="98">
        <v>529</v>
      </c>
      <c r="D23" s="98">
        <v>2</v>
      </c>
      <c r="E23" s="96">
        <v>-99.621928166351609</v>
      </c>
      <c r="G23" s="98">
        <v>528</v>
      </c>
      <c r="H23" s="98">
        <v>1</v>
      </c>
      <c r="I23" s="96">
        <v>-99.810606060606062</v>
      </c>
      <c r="K23" s="98">
        <v>1057</v>
      </c>
      <c r="L23" s="98">
        <v>3</v>
      </c>
      <c r="M23" s="96">
        <v>-99.71617786187322</v>
      </c>
      <c r="N23" s="96">
        <v>6.2740505270202441E-3</v>
      </c>
    </row>
    <row r="24" spans="1:14" ht="15" customHeight="1" x14ac:dyDescent="0.2">
      <c r="C24" s="98"/>
      <c r="D24" s="98"/>
      <c r="G24" s="98"/>
      <c r="H24" s="98"/>
      <c r="K24" s="98"/>
      <c r="L24" s="98"/>
      <c r="N24" s="96"/>
    </row>
    <row r="25" spans="1:14" ht="15" customHeight="1" x14ac:dyDescent="0.2">
      <c r="A25" s="54" t="s">
        <v>37</v>
      </c>
      <c r="B25" s="54" t="s">
        <v>1</v>
      </c>
      <c r="C25" s="98">
        <v>94754</v>
      </c>
      <c r="D25" s="98">
        <v>71</v>
      </c>
      <c r="E25" s="96">
        <v>-99.925069126369337</v>
      </c>
      <c r="G25" s="98">
        <v>88704</v>
      </c>
      <c r="H25" s="98">
        <v>4</v>
      </c>
      <c r="I25" s="96">
        <v>-99.995490620490628</v>
      </c>
      <c r="K25" s="98">
        <v>183458</v>
      </c>
      <c r="L25" s="98">
        <v>75</v>
      </c>
      <c r="M25" s="96">
        <v>-99.959118708369218</v>
      </c>
      <c r="N25" s="96">
        <v>6.679045163703397E-3</v>
      </c>
    </row>
    <row r="26" spans="1:14" ht="15" customHeight="1" x14ac:dyDescent="0.2">
      <c r="B26" s="54" t="s">
        <v>67</v>
      </c>
      <c r="C26" s="98">
        <v>201.13</v>
      </c>
      <c r="D26" s="98">
        <v>22.514000000000003</v>
      </c>
      <c r="E26" s="96">
        <v>-88.806244717346999</v>
      </c>
      <c r="G26" s="98">
        <v>78.496000000000024</v>
      </c>
      <c r="H26" s="98">
        <v>21.378999999999998</v>
      </c>
      <c r="I26" s="96">
        <v>-72.764217284957212</v>
      </c>
      <c r="K26" s="98">
        <v>279.62600000000003</v>
      </c>
      <c r="L26" s="98">
        <v>43.893000000000001</v>
      </c>
      <c r="M26" s="96">
        <v>-84.302961813279168</v>
      </c>
      <c r="N26" s="96">
        <v>4.9047828700796289E-3</v>
      </c>
    </row>
    <row r="27" spans="1:14" ht="15" customHeight="1" x14ac:dyDescent="0.2">
      <c r="B27" s="54" t="s">
        <v>68</v>
      </c>
      <c r="C27" s="98">
        <v>780</v>
      </c>
      <c r="D27" s="98">
        <v>309</v>
      </c>
      <c r="E27" s="96">
        <v>-60.384615384615394</v>
      </c>
      <c r="G27" s="98">
        <v>778</v>
      </c>
      <c r="H27" s="98">
        <v>322</v>
      </c>
      <c r="I27" s="96">
        <v>-58.611825192802058</v>
      </c>
      <c r="K27" s="98">
        <v>1558</v>
      </c>
      <c r="L27" s="98">
        <v>631</v>
      </c>
      <c r="M27" s="96">
        <v>-59.499358151476244</v>
      </c>
      <c r="N27" s="96">
        <v>1.3196419608499246</v>
      </c>
    </row>
    <row r="28" spans="1:14" ht="15" customHeight="1" x14ac:dyDescent="0.2">
      <c r="C28" s="98"/>
      <c r="D28" s="98"/>
      <c r="G28" s="98"/>
      <c r="H28" s="98"/>
      <c r="K28" s="98"/>
      <c r="L28" s="98"/>
      <c r="N28" s="96"/>
    </row>
    <row r="29" spans="1:14" ht="15" customHeight="1" x14ac:dyDescent="0.2">
      <c r="A29" s="54" t="s">
        <v>293</v>
      </c>
      <c r="B29" s="54" t="s">
        <v>1</v>
      </c>
      <c r="C29" s="98">
        <v>351321</v>
      </c>
      <c r="D29" s="98">
        <v>17455</v>
      </c>
      <c r="E29" s="96">
        <v>-95.031609269016087</v>
      </c>
      <c r="G29" s="98">
        <v>339470</v>
      </c>
      <c r="H29" s="98">
        <v>17430</v>
      </c>
      <c r="I29" s="96">
        <v>-94.865525672371646</v>
      </c>
      <c r="K29" s="98">
        <v>690791</v>
      </c>
      <c r="L29" s="98">
        <v>34885</v>
      </c>
      <c r="M29" s="96">
        <v>-94.949992110493625</v>
      </c>
      <c r="N29" s="96">
        <v>3.1066465404772403</v>
      </c>
    </row>
    <row r="30" spans="1:14" ht="15" customHeight="1" x14ac:dyDescent="0.2">
      <c r="B30" s="54" t="s">
        <v>67</v>
      </c>
      <c r="C30" s="98">
        <v>659.07799999999997</v>
      </c>
      <c r="D30" s="98">
        <v>23.059000000000001</v>
      </c>
      <c r="E30" s="96">
        <v>-96.501324577667589</v>
      </c>
      <c r="G30" s="98">
        <v>416.62200000000007</v>
      </c>
      <c r="H30" s="98">
        <v>0.57299999999999995</v>
      </c>
      <c r="I30" s="96">
        <v>-99.86246525627547</v>
      </c>
      <c r="K30" s="98">
        <v>1075.7</v>
      </c>
      <c r="L30" s="98">
        <v>23.632000000000001</v>
      </c>
      <c r="M30" s="96">
        <v>-97.803104954913081</v>
      </c>
      <c r="N30" s="96">
        <v>2.6407360805987697E-3</v>
      </c>
    </row>
    <row r="31" spans="1:14" ht="15" customHeight="1" x14ac:dyDescent="0.2">
      <c r="B31" s="54" t="s">
        <v>68</v>
      </c>
      <c r="C31" s="98">
        <v>1877</v>
      </c>
      <c r="D31" s="98">
        <v>172</v>
      </c>
      <c r="E31" s="96">
        <v>-90.836441129461903</v>
      </c>
      <c r="G31" s="98">
        <v>1879</v>
      </c>
      <c r="H31" s="98">
        <v>171</v>
      </c>
      <c r="I31" s="96">
        <v>-90.899414582224594</v>
      </c>
      <c r="K31" s="98">
        <v>3756</v>
      </c>
      <c r="L31" s="98">
        <v>343</v>
      </c>
      <c r="M31" s="96">
        <v>-90.867944621938236</v>
      </c>
      <c r="N31" s="96">
        <v>0.71733311025598123</v>
      </c>
    </row>
    <row r="32" spans="1:14" ht="15" customHeight="1" x14ac:dyDescent="0.2">
      <c r="C32" s="98"/>
      <c r="D32" s="98"/>
      <c r="G32" s="98"/>
      <c r="H32" s="98"/>
      <c r="K32" s="98"/>
      <c r="L32" s="98"/>
      <c r="N32" s="96"/>
    </row>
    <row r="33" spans="1:14" ht="15" customHeight="1" x14ac:dyDescent="0.2">
      <c r="A33" s="54" t="s">
        <v>379</v>
      </c>
      <c r="B33" s="54" t="s">
        <v>1</v>
      </c>
      <c r="C33" s="98" t="s">
        <v>69</v>
      </c>
      <c r="D33" s="98">
        <v>1314</v>
      </c>
      <c r="E33" s="96" t="s">
        <v>69</v>
      </c>
      <c r="G33" s="98" t="s">
        <v>69</v>
      </c>
      <c r="H33" s="98">
        <v>1447</v>
      </c>
      <c r="I33" s="96" t="s">
        <v>69</v>
      </c>
      <c r="K33" s="98" t="s">
        <v>69</v>
      </c>
      <c r="L33" s="98">
        <v>2761</v>
      </c>
      <c r="M33" s="96" t="s">
        <v>69</v>
      </c>
      <c r="N33" s="96">
        <v>0.24587791595980105</v>
      </c>
    </row>
    <row r="34" spans="1:14" ht="15" customHeight="1" x14ac:dyDescent="0.2">
      <c r="B34" s="54" t="s">
        <v>67</v>
      </c>
      <c r="C34" s="98">
        <v>1.8879999999999999</v>
      </c>
      <c r="D34" s="98">
        <v>0.314</v>
      </c>
      <c r="E34" s="96">
        <v>-83.368644067796609</v>
      </c>
      <c r="G34" s="98" t="s">
        <v>69</v>
      </c>
      <c r="H34" s="98">
        <v>619.76599999999996</v>
      </c>
      <c r="I34" s="96" t="s">
        <v>69</v>
      </c>
      <c r="K34" s="98">
        <v>1.8879999999999999</v>
      </c>
      <c r="L34" s="98">
        <v>620.07999999999993</v>
      </c>
      <c r="M34" s="96" t="s">
        <v>285</v>
      </c>
      <c r="N34" s="96">
        <v>6.9290268655115297E-2</v>
      </c>
    </row>
    <row r="35" spans="1:14" ht="15" customHeight="1" x14ac:dyDescent="0.2">
      <c r="B35" s="54" t="s">
        <v>68</v>
      </c>
      <c r="C35" s="98">
        <v>1</v>
      </c>
      <c r="D35" s="98">
        <v>40</v>
      </c>
      <c r="E35" s="96" t="s">
        <v>285</v>
      </c>
      <c r="G35" s="98">
        <v>1</v>
      </c>
      <c r="H35" s="98">
        <v>40</v>
      </c>
      <c r="I35" s="96" t="s">
        <v>285</v>
      </c>
      <c r="K35" s="98">
        <v>2</v>
      </c>
      <c r="L35" s="98">
        <v>80</v>
      </c>
      <c r="M35" s="96" t="s">
        <v>285</v>
      </c>
      <c r="N35" s="96">
        <v>0.16730801405387319</v>
      </c>
    </row>
    <row r="36" spans="1:14" ht="15" customHeight="1" x14ac:dyDescent="0.2">
      <c r="C36" s="98"/>
      <c r="D36" s="98"/>
      <c r="G36" s="98"/>
      <c r="H36" s="98"/>
      <c r="K36" s="98"/>
      <c r="L36" s="98"/>
      <c r="N36" s="96"/>
    </row>
    <row r="37" spans="1:14" ht="15" customHeight="1" x14ac:dyDescent="0.2">
      <c r="A37" s="54" t="s">
        <v>38</v>
      </c>
      <c r="B37" s="54" t="s">
        <v>1</v>
      </c>
      <c r="C37" s="98">
        <v>4172771</v>
      </c>
      <c r="D37" s="98">
        <v>64048</v>
      </c>
      <c r="E37" s="96">
        <v>-98.465096694738335</v>
      </c>
      <c r="G37" s="98">
        <v>3979402</v>
      </c>
      <c r="H37" s="98">
        <v>152267</v>
      </c>
      <c r="I37" s="96">
        <v>-96.173621061657002</v>
      </c>
      <c r="K37" s="98">
        <v>8152173</v>
      </c>
      <c r="L37" s="98">
        <v>216315</v>
      </c>
      <c r="M37" s="96">
        <v>-97.346535702811991</v>
      </c>
      <c r="N37" s="96">
        <v>19.263702061153339</v>
      </c>
    </row>
    <row r="38" spans="1:14" ht="15" customHeight="1" x14ac:dyDescent="0.2">
      <c r="B38" s="54" t="s">
        <v>67</v>
      </c>
      <c r="C38" s="98">
        <v>114869.40000000002</v>
      </c>
      <c r="D38" s="98">
        <v>102195.73000000001</v>
      </c>
      <c r="E38" s="96">
        <v>-11.033112386762712</v>
      </c>
      <c r="G38" s="98">
        <v>147187.514</v>
      </c>
      <c r="H38" s="98">
        <v>102107.02899999999</v>
      </c>
      <c r="I38" s="96">
        <v>-30.627927447704561</v>
      </c>
      <c r="K38" s="98">
        <v>262056.91400000002</v>
      </c>
      <c r="L38" s="98">
        <v>204302.75900000002</v>
      </c>
      <c r="M38" s="96">
        <v>-22.038783147694396</v>
      </c>
      <c r="N38" s="96">
        <v>22.829623690638755</v>
      </c>
    </row>
    <row r="39" spans="1:14" ht="15" customHeight="1" x14ac:dyDescent="0.2">
      <c r="B39" s="54" t="s">
        <v>68</v>
      </c>
      <c r="C39" s="98">
        <v>19995</v>
      </c>
      <c r="D39" s="98">
        <v>5306</v>
      </c>
      <c r="E39" s="96">
        <v>-73.463365841460359</v>
      </c>
      <c r="G39" s="98">
        <v>19963</v>
      </c>
      <c r="H39" s="98">
        <v>5260</v>
      </c>
      <c r="I39" s="96">
        <v>-73.651254821419627</v>
      </c>
      <c r="K39" s="98">
        <v>39958</v>
      </c>
      <c r="L39" s="98">
        <v>10566</v>
      </c>
      <c r="M39" s="96">
        <v>-73.557235096851699</v>
      </c>
      <c r="N39" s="96">
        <v>22.0972059561653</v>
      </c>
    </row>
    <row r="40" spans="1:14" ht="15" customHeight="1" x14ac:dyDescent="0.2">
      <c r="C40" s="98"/>
      <c r="D40" s="98"/>
      <c r="G40" s="98"/>
      <c r="H40" s="98"/>
      <c r="K40" s="98"/>
      <c r="L40" s="98"/>
      <c r="N40" s="96"/>
    </row>
    <row r="41" spans="1:14" ht="15" customHeight="1" x14ac:dyDescent="0.2">
      <c r="A41" s="54" t="s">
        <v>375</v>
      </c>
      <c r="B41" s="54" t="s">
        <v>1</v>
      </c>
      <c r="C41" s="98">
        <v>3780</v>
      </c>
      <c r="D41" s="98" t="s">
        <v>69</v>
      </c>
      <c r="E41" s="96">
        <v>-100</v>
      </c>
      <c r="G41" s="98">
        <v>3591</v>
      </c>
      <c r="H41" s="98" t="s">
        <v>69</v>
      </c>
      <c r="I41" s="96">
        <v>-100</v>
      </c>
      <c r="K41" s="98">
        <v>7371</v>
      </c>
      <c r="L41" s="98" t="s">
        <v>69</v>
      </c>
      <c r="M41" s="96">
        <v>-100</v>
      </c>
      <c r="N41" s="96" t="s">
        <v>69</v>
      </c>
    </row>
    <row r="42" spans="1:14" ht="15" customHeight="1" x14ac:dyDescent="0.2">
      <c r="B42" s="54" t="s">
        <v>67</v>
      </c>
      <c r="C42" s="98" t="s">
        <v>70</v>
      </c>
      <c r="D42" s="98" t="s">
        <v>69</v>
      </c>
      <c r="E42" s="96" t="s">
        <v>69</v>
      </c>
      <c r="G42" s="98" t="s">
        <v>70</v>
      </c>
      <c r="H42" s="98" t="s">
        <v>69</v>
      </c>
      <c r="I42" s="96" t="s">
        <v>69</v>
      </c>
      <c r="K42" s="98" t="s">
        <v>70</v>
      </c>
      <c r="L42" s="98" t="s">
        <v>69</v>
      </c>
      <c r="M42" s="96" t="s">
        <v>69</v>
      </c>
      <c r="N42" s="96" t="s">
        <v>69</v>
      </c>
    </row>
    <row r="43" spans="1:14" ht="15" customHeight="1" x14ac:dyDescent="0.2">
      <c r="B43" s="54" t="s">
        <v>68</v>
      </c>
      <c r="C43" s="98">
        <v>36</v>
      </c>
      <c r="D43" s="98" t="s">
        <v>69</v>
      </c>
      <c r="E43" s="96">
        <v>-100</v>
      </c>
      <c r="G43" s="98">
        <v>36</v>
      </c>
      <c r="H43" s="98" t="s">
        <v>69</v>
      </c>
      <c r="I43" s="96">
        <v>-100</v>
      </c>
      <c r="K43" s="98">
        <v>72</v>
      </c>
      <c r="L43" s="98" t="s">
        <v>69</v>
      </c>
      <c r="M43" s="96">
        <v>-100</v>
      </c>
      <c r="N43" s="96" t="s">
        <v>69</v>
      </c>
    </row>
    <row r="44" spans="1:14" ht="15" customHeight="1" x14ac:dyDescent="0.2">
      <c r="C44" s="98"/>
      <c r="D44" s="98"/>
      <c r="G44" s="98"/>
      <c r="H44" s="98"/>
      <c r="K44" s="98"/>
      <c r="L44" s="98"/>
      <c r="N44" s="96"/>
    </row>
    <row r="45" spans="1:14" ht="15" customHeight="1" x14ac:dyDescent="0.2">
      <c r="A45" s="54" t="s">
        <v>50</v>
      </c>
      <c r="B45" s="54" t="s">
        <v>1</v>
      </c>
      <c r="C45" s="98">
        <v>933</v>
      </c>
      <c r="D45" s="98">
        <v>65</v>
      </c>
      <c r="E45" s="96">
        <v>-93.033226152197216</v>
      </c>
      <c r="G45" s="98">
        <v>945</v>
      </c>
      <c r="H45" s="98">
        <v>72</v>
      </c>
      <c r="I45" s="96">
        <v>-92.38095238095238</v>
      </c>
      <c r="K45" s="98">
        <v>1878</v>
      </c>
      <c r="L45" s="98">
        <v>137</v>
      </c>
      <c r="M45" s="96">
        <v>-92.705005324813627</v>
      </c>
      <c r="N45" s="96">
        <v>1.2200389165698204E-2</v>
      </c>
    </row>
    <row r="46" spans="1:14" ht="15" customHeight="1" x14ac:dyDescent="0.2">
      <c r="B46" s="54" t="s">
        <v>67</v>
      </c>
      <c r="C46" s="98">
        <v>6.3890000000000011</v>
      </c>
      <c r="D46" s="98">
        <v>1.232</v>
      </c>
      <c r="E46" s="96">
        <v>-80.716857098137424</v>
      </c>
      <c r="G46" s="98" t="s">
        <v>70</v>
      </c>
      <c r="H46" s="98" t="s">
        <v>70</v>
      </c>
      <c r="I46" s="96" t="s">
        <v>69</v>
      </c>
      <c r="K46" s="98">
        <v>6.3890000000000011</v>
      </c>
      <c r="L46" s="98">
        <v>1.232</v>
      </c>
      <c r="M46" s="96">
        <v>-80.716857098137424</v>
      </c>
      <c r="N46" s="96">
        <v>1.3766870562363252E-4</v>
      </c>
    </row>
    <row r="47" spans="1:14" ht="15" customHeight="1" x14ac:dyDescent="0.2">
      <c r="B47" s="54" t="s">
        <v>68</v>
      </c>
      <c r="C47" s="98">
        <v>30</v>
      </c>
      <c r="D47" s="98">
        <v>3</v>
      </c>
      <c r="E47" s="96">
        <v>-90</v>
      </c>
      <c r="G47" s="98">
        <v>30</v>
      </c>
      <c r="H47" s="98">
        <v>3</v>
      </c>
      <c r="I47" s="96">
        <v>-90</v>
      </c>
      <c r="K47" s="98">
        <v>60</v>
      </c>
      <c r="L47" s="98">
        <v>6</v>
      </c>
      <c r="M47" s="96">
        <v>-90</v>
      </c>
      <c r="N47" s="96">
        <v>1.2548101054040488E-2</v>
      </c>
    </row>
    <row r="48" spans="1:14" ht="15" customHeight="1" x14ac:dyDescent="0.2">
      <c r="C48" s="98"/>
      <c r="D48" s="98"/>
      <c r="G48" s="98"/>
      <c r="H48" s="98"/>
      <c r="K48" s="98"/>
      <c r="L48" s="98"/>
      <c r="N48" s="96"/>
    </row>
    <row r="49" spans="1:14" ht="15" customHeight="1" x14ac:dyDescent="0.2">
      <c r="A49" s="54" t="s">
        <v>51</v>
      </c>
      <c r="B49" s="54" t="s">
        <v>1</v>
      </c>
      <c r="C49" s="98">
        <v>1647967</v>
      </c>
      <c r="D49" s="98">
        <v>43745</v>
      </c>
      <c r="E49" s="96">
        <v>-97.345517234265017</v>
      </c>
      <c r="G49" s="98">
        <v>1561295</v>
      </c>
      <c r="H49" s="98">
        <v>44225</v>
      </c>
      <c r="I49" s="96">
        <v>-97.167415510841963</v>
      </c>
      <c r="K49" s="98">
        <v>3209262</v>
      </c>
      <c r="L49" s="98">
        <v>87970</v>
      </c>
      <c r="M49" s="96">
        <v>-97.258871354224112</v>
      </c>
      <c r="N49" s="96">
        <v>7.8340747073465042</v>
      </c>
    </row>
    <row r="50" spans="1:14" ht="15" customHeight="1" x14ac:dyDescent="0.2">
      <c r="B50" s="54" t="s">
        <v>67</v>
      </c>
      <c r="C50" s="98">
        <v>35050.773000000001</v>
      </c>
      <c r="D50" s="98">
        <v>25733.338</v>
      </c>
      <c r="E50" s="96">
        <v>-26.582680501796641</v>
      </c>
      <c r="G50" s="98">
        <v>49254.355000000018</v>
      </c>
      <c r="H50" s="98">
        <v>29364.596000000001</v>
      </c>
      <c r="I50" s="96">
        <v>-40.381726651379381</v>
      </c>
      <c r="K50" s="98">
        <v>84305.128000000026</v>
      </c>
      <c r="L50" s="98">
        <v>55097.934000000001</v>
      </c>
      <c r="M50" s="96">
        <v>-34.644623278432142</v>
      </c>
      <c r="N50" s="96">
        <v>6.1568679028541675</v>
      </c>
    </row>
    <row r="51" spans="1:14" ht="15" customHeight="1" x14ac:dyDescent="0.2">
      <c r="B51" s="54" t="s">
        <v>68</v>
      </c>
      <c r="C51" s="98">
        <v>8329</v>
      </c>
      <c r="D51" s="98">
        <v>1586</v>
      </c>
      <c r="E51" s="96">
        <v>-80.958098211069768</v>
      </c>
      <c r="G51" s="98">
        <v>8334</v>
      </c>
      <c r="H51" s="98">
        <v>1582</v>
      </c>
      <c r="I51" s="96">
        <v>-81.017518598512112</v>
      </c>
      <c r="K51" s="98">
        <v>16663</v>
      </c>
      <c r="L51" s="98">
        <v>3168</v>
      </c>
      <c r="M51" s="96">
        <v>-80.987817319810361</v>
      </c>
      <c r="N51" s="96">
        <v>6.6253973565333775</v>
      </c>
    </row>
    <row r="52" spans="1:14" ht="15" customHeight="1" x14ac:dyDescent="0.2">
      <c r="C52" s="98"/>
      <c r="D52" s="98"/>
      <c r="G52" s="98"/>
      <c r="H52" s="98"/>
      <c r="K52" s="98"/>
      <c r="L52" s="98"/>
      <c r="N52" s="96"/>
    </row>
    <row r="53" spans="1:14" ht="15" customHeight="1" x14ac:dyDescent="0.2">
      <c r="A53" s="54" t="s">
        <v>340</v>
      </c>
      <c r="B53" s="54" t="s">
        <v>1</v>
      </c>
      <c r="C53" s="98">
        <v>3250</v>
      </c>
      <c r="D53" s="98" t="s">
        <v>69</v>
      </c>
      <c r="E53" s="96">
        <v>-100</v>
      </c>
      <c r="G53" s="98">
        <v>3160</v>
      </c>
      <c r="H53" s="98" t="s">
        <v>69</v>
      </c>
      <c r="I53" s="96">
        <v>-100</v>
      </c>
      <c r="K53" s="98">
        <v>6410</v>
      </c>
      <c r="L53" s="98" t="s">
        <v>69</v>
      </c>
      <c r="M53" s="96">
        <v>-100</v>
      </c>
      <c r="N53" s="96" t="s">
        <v>69</v>
      </c>
    </row>
    <row r="54" spans="1:14" ht="15" customHeight="1" x14ac:dyDescent="0.2">
      <c r="B54" s="54" t="s">
        <v>67</v>
      </c>
      <c r="C54" s="98" t="s">
        <v>70</v>
      </c>
      <c r="D54" s="98" t="s">
        <v>69</v>
      </c>
      <c r="E54" s="96" t="s">
        <v>69</v>
      </c>
      <c r="G54" s="98" t="s">
        <v>70</v>
      </c>
      <c r="H54" s="98" t="s">
        <v>69</v>
      </c>
      <c r="I54" s="96" t="s">
        <v>69</v>
      </c>
      <c r="K54" s="98" t="s">
        <v>70</v>
      </c>
      <c r="L54" s="98" t="s">
        <v>69</v>
      </c>
      <c r="M54" s="96" t="s">
        <v>69</v>
      </c>
      <c r="N54" s="96" t="s">
        <v>69</v>
      </c>
    </row>
    <row r="55" spans="1:14" ht="15" customHeight="1" x14ac:dyDescent="0.2">
      <c r="B55" s="54" t="s">
        <v>68</v>
      </c>
      <c r="C55" s="98">
        <v>36</v>
      </c>
      <c r="D55" s="98" t="s">
        <v>69</v>
      </c>
      <c r="E55" s="96">
        <v>-100</v>
      </c>
      <c r="G55" s="98">
        <v>36</v>
      </c>
      <c r="H55" s="98" t="s">
        <v>69</v>
      </c>
      <c r="I55" s="96">
        <v>-100</v>
      </c>
      <c r="K55" s="98">
        <v>72</v>
      </c>
      <c r="L55" s="98" t="s">
        <v>69</v>
      </c>
      <c r="M55" s="96">
        <v>-100</v>
      </c>
      <c r="N55" s="96" t="s">
        <v>69</v>
      </c>
    </row>
    <row r="56" spans="1:14" ht="15" customHeight="1" x14ac:dyDescent="0.2">
      <c r="C56" s="98"/>
      <c r="D56" s="98"/>
      <c r="G56" s="98"/>
      <c r="H56" s="98"/>
      <c r="K56" s="98"/>
      <c r="L56" s="98"/>
      <c r="N56" s="96"/>
    </row>
    <row r="57" spans="1:14" ht="15" customHeight="1" x14ac:dyDescent="0.2">
      <c r="A57" s="54" t="s">
        <v>319</v>
      </c>
      <c r="B57" s="54" t="s">
        <v>1</v>
      </c>
      <c r="C57" s="98">
        <v>7088</v>
      </c>
      <c r="D57" s="98" t="s">
        <v>69</v>
      </c>
      <c r="E57" s="96">
        <v>-100</v>
      </c>
      <c r="G57" s="98">
        <v>5996</v>
      </c>
      <c r="H57" s="98" t="s">
        <v>69</v>
      </c>
      <c r="I57" s="96">
        <v>-100</v>
      </c>
      <c r="K57" s="98">
        <v>13084</v>
      </c>
      <c r="L57" s="98" t="s">
        <v>69</v>
      </c>
      <c r="M57" s="96">
        <v>-100</v>
      </c>
      <c r="N57" s="96" t="s">
        <v>69</v>
      </c>
    </row>
    <row r="58" spans="1:14" ht="15" customHeight="1" x14ac:dyDescent="0.2">
      <c r="B58" s="54" t="s">
        <v>67</v>
      </c>
      <c r="C58" s="98" t="s">
        <v>70</v>
      </c>
      <c r="D58" s="98" t="s">
        <v>69</v>
      </c>
      <c r="E58" s="96" t="s">
        <v>69</v>
      </c>
      <c r="G58" s="98" t="s">
        <v>70</v>
      </c>
      <c r="H58" s="98" t="s">
        <v>69</v>
      </c>
      <c r="I58" s="96" t="s">
        <v>69</v>
      </c>
      <c r="K58" s="98" t="s">
        <v>70</v>
      </c>
      <c r="L58" s="98" t="s">
        <v>69</v>
      </c>
      <c r="M58" s="96" t="s">
        <v>69</v>
      </c>
      <c r="N58" s="96" t="s">
        <v>69</v>
      </c>
    </row>
    <row r="59" spans="1:14" ht="15" customHeight="1" x14ac:dyDescent="0.2">
      <c r="B59" s="54" t="s">
        <v>68</v>
      </c>
      <c r="C59" s="98">
        <v>63</v>
      </c>
      <c r="D59" s="98" t="s">
        <v>69</v>
      </c>
      <c r="E59" s="96">
        <v>-100</v>
      </c>
      <c r="G59" s="98">
        <v>62</v>
      </c>
      <c r="H59" s="98" t="s">
        <v>69</v>
      </c>
      <c r="I59" s="96">
        <v>-100</v>
      </c>
      <c r="K59" s="98">
        <v>125</v>
      </c>
      <c r="L59" s="98" t="s">
        <v>69</v>
      </c>
      <c r="M59" s="96">
        <v>-100</v>
      </c>
      <c r="N59" s="96" t="s">
        <v>69</v>
      </c>
    </row>
    <row r="60" spans="1:14" ht="15" customHeight="1" x14ac:dyDescent="0.2">
      <c r="C60" s="98"/>
      <c r="D60" s="98"/>
      <c r="G60" s="98"/>
      <c r="H60" s="98"/>
      <c r="K60" s="98"/>
      <c r="L60" s="98"/>
    </row>
    <row r="61" spans="1:14" ht="15" customHeight="1" x14ac:dyDescent="0.2">
      <c r="A61" s="54" t="s">
        <v>53</v>
      </c>
      <c r="B61" s="54" t="s">
        <v>1</v>
      </c>
      <c r="C61" s="98">
        <v>6124038</v>
      </c>
      <c r="D61" s="98">
        <v>215544</v>
      </c>
      <c r="E61" s="96">
        <v>-96.480361486979675</v>
      </c>
      <c r="G61" s="98">
        <v>6000455</v>
      </c>
      <c r="H61" s="98">
        <v>319199</v>
      </c>
      <c r="I61" s="96">
        <v>-94.680420068144826</v>
      </c>
      <c r="K61" s="98">
        <v>12124493</v>
      </c>
      <c r="L61" s="98">
        <v>534743</v>
      </c>
      <c r="M61" s="96">
        <v>-95.589564033729076</v>
      </c>
      <c r="N61" s="91">
        <v>47.62096863965661</v>
      </c>
    </row>
    <row r="62" spans="1:14" ht="15" customHeight="1" x14ac:dyDescent="0.2">
      <c r="B62" s="54" t="s">
        <v>67</v>
      </c>
      <c r="C62" s="98">
        <v>289027.38500000001</v>
      </c>
      <c r="D62" s="98">
        <v>325416.39999999997</v>
      </c>
      <c r="E62" s="96">
        <v>12.590161655443111</v>
      </c>
      <c r="G62" s="98">
        <v>225532.40199999997</v>
      </c>
      <c r="H62" s="98">
        <v>231636.34099999996</v>
      </c>
      <c r="I62" s="96">
        <v>2.706457673429985</v>
      </c>
      <c r="K62" s="98">
        <v>514559.78700000001</v>
      </c>
      <c r="L62" s="98">
        <v>557052.74099999992</v>
      </c>
      <c r="M62" s="96">
        <v>8.2581179240110103</v>
      </c>
      <c r="N62" s="91">
        <v>62.247345631141727</v>
      </c>
    </row>
    <row r="63" spans="1:14" ht="15" customHeight="1" x14ac:dyDescent="0.2">
      <c r="B63" s="54" t="s">
        <v>68</v>
      </c>
      <c r="C63" s="98">
        <v>32343</v>
      </c>
      <c r="D63" s="98">
        <v>13225</v>
      </c>
      <c r="E63" s="96">
        <v>-59.110162940976409</v>
      </c>
      <c r="G63" s="98">
        <v>32290</v>
      </c>
      <c r="H63" s="98">
        <v>13037</v>
      </c>
      <c r="I63" s="96">
        <v>-59.625270981728093</v>
      </c>
      <c r="K63" s="98">
        <v>64633</v>
      </c>
      <c r="L63" s="98">
        <v>26262</v>
      </c>
      <c r="M63" s="96">
        <v>-59.367505763309758</v>
      </c>
      <c r="N63" s="91">
        <v>54.923038313535223</v>
      </c>
    </row>
    <row r="64" spans="1:14" ht="15" customHeight="1" x14ac:dyDescent="0.2">
      <c r="C64" s="98"/>
      <c r="D64" s="98"/>
      <c r="G64" s="98"/>
      <c r="H64" s="98"/>
      <c r="K64" s="98"/>
      <c r="L64" s="98"/>
    </row>
    <row r="65" spans="1:14" ht="15" customHeight="1" x14ac:dyDescent="0.2">
      <c r="A65" s="54" t="s">
        <v>366</v>
      </c>
      <c r="B65" s="54" t="s">
        <v>1</v>
      </c>
      <c r="C65" s="98" t="s">
        <v>69</v>
      </c>
      <c r="D65" s="98" t="s">
        <v>69</v>
      </c>
      <c r="E65" s="96" t="s">
        <v>69</v>
      </c>
      <c r="G65" s="98" t="s">
        <v>70</v>
      </c>
      <c r="H65" s="98" t="s">
        <v>70</v>
      </c>
      <c r="I65" s="96" t="s">
        <v>69</v>
      </c>
      <c r="K65" s="98" t="s">
        <v>70</v>
      </c>
      <c r="L65" s="98" t="s">
        <v>70</v>
      </c>
      <c r="M65" s="96" t="s">
        <v>69</v>
      </c>
      <c r="N65" s="91">
        <v>0</v>
      </c>
    </row>
    <row r="66" spans="1:14" ht="15" customHeight="1" x14ac:dyDescent="0.2">
      <c r="B66" s="54" t="s">
        <v>67</v>
      </c>
      <c r="C66" s="98">
        <v>175.51399999999998</v>
      </c>
      <c r="D66" s="98">
        <v>104.82600000000002</v>
      </c>
      <c r="E66" s="96">
        <v>-40.274849869526065</v>
      </c>
      <c r="G66" s="98">
        <v>1260.7660000000001</v>
      </c>
      <c r="H66" s="98">
        <v>3279.0870000000004</v>
      </c>
      <c r="I66" s="96">
        <v>160.08688368817053</v>
      </c>
      <c r="K66" s="98">
        <v>1436.28</v>
      </c>
      <c r="L66" s="98">
        <v>3383.9130000000005</v>
      </c>
      <c r="M66" s="96">
        <v>135.60259837914614</v>
      </c>
      <c r="N66" s="91">
        <v>0.37813224241313576</v>
      </c>
    </row>
    <row r="67" spans="1:14" ht="15" customHeight="1" x14ac:dyDescent="0.2">
      <c r="B67" s="54" t="s">
        <v>68</v>
      </c>
      <c r="C67" s="98">
        <v>54</v>
      </c>
      <c r="D67" s="98">
        <v>97</v>
      </c>
      <c r="E67" s="96">
        <v>79.629629629629633</v>
      </c>
      <c r="G67" s="98">
        <v>56</v>
      </c>
      <c r="H67" s="98">
        <v>117</v>
      </c>
      <c r="I67" s="96">
        <v>108.92857142857144</v>
      </c>
      <c r="K67" s="98">
        <v>110</v>
      </c>
      <c r="L67" s="98">
        <v>214</v>
      </c>
      <c r="M67" s="96">
        <v>94.545454545454561</v>
      </c>
      <c r="N67" s="91">
        <v>0.44754893759411074</v>
      </c>
    </row>
    <row r="68" spans="1:14" ht="15" customHeight="1" x14ac:dyDescent="0.2">
      <c r="C68" s="98"/>
      <c r="D68" s="98"/>
      <c r="G68" s="98"/>
      <c r="H68" s="98"/>
      <c r="K68" s="98"/>
      <c r="L68" s="98"/>
    </row>
    <row r="69" spans="1:14" ht="15" customHeight="1" x14ac:dyDescent="0.2">
      <c r="A69" s="54" t="s">
        <v>62</v>
      </c>
      <c r="B69" s="54" t="s">
        <v>1</v>
      </c>
      <c r="C69" s="98">
        <v>15643110</v>
      </c>
      <c r="D69" s="98">
        <v>467910</v>
      </c>
      <c r="E69" s="96">
        <v>-97.008842870759068</v>
      </c>
      <c r="G69" s="98">
        <v>15089002</v>
      </c>
      <c r="H69" s="98">
        <v>655005</v>
      </c>
      <c r="I69" s="96">
        <v>-95.65905684153266</v>
      </c>
      <c r="K69" s="98">
        <v>30732112</v>
      </c>
      <c r="L69" s="98">
        <v>1122915</v>
      </c>
      <c r="M69" s="96">
        <v>-96.346118353336735</v>
      </c>
      <c r="N69" s="91">
        <v>100</v>
      </c>
    </row>
    <row r="70" spans="1:14" ht="15" customHeight="1" x14ac:dyDescent="0.2">
      <c r="B70" s="54" t="s">
        <v>67</v>
      </c>
      <c r="C70" s="98">
        <v>498886.49200000003</v>
      </c>
      <c r="D70" s="98">
        <v>483875.35099999997</v>
      </c>
      <c r="E70" s="96">
        <v>-3.0089291333227908</v>
      </c>
      <c r="G70" s="98">
        <v>505887.57699999999</v>
      </c>
      <c r="H70" s="98">
        <v>411026.87399999995</v>
      </c>
      <c r="I70" s="96">
        <v>-18.751340675835582</v>
      </c>
      <c r="K70" s="98">
        <v>1004774.069</v>
      </c>
      <c r="L70" s="98">
        <v>894902.22499999986</v>
      </c>
      <c r="M70" s="96">
        <v>-10.93498005072423</v>
      </c>
      <c r="N70" s="91">
        <v>100.00002514241781</v>
      </c>
    </row>
    <row r="71" spans="1:14" ht="15" customHeight="1" x14ac:dyDescent="0.2">
      <c r="B71" s="54" t="s">
        <v>68</v>
      </c>
      <c r="C71" s="98">
        <v>81848</v>
      </c>
      <c r="D71" s="98">
        <v>23998</v>
      </c>
      <c r="E71" s="96">
        <v>-70.679796696315123</v>
      </c>
      <c r="G71" s="98">
        <v>81833</v>
      </c>
      <c r="H71" s="98">
        <v>23818</v>
      </c>
      <c r="I71" s="96">
        <v>-70.894382461843023</v>
      </c>
      <c r="K71" s="98">
        <v>163681</v>
      </c>
      <c r="L71" s="98">
        <v>47816</v>
      </c>
      <c r="M71" s="96">
        <v>-70.787079746580233</v>
      </c>
      <c r="N71" s="91">
        <v>100</v>
      </c>
    </row>
    <row r="72" spans="1:14" ht="13.5" thickBot="1" x14ac:dyDescent="0.25">
      <c r="A72" s="114"/>
      <c r="B72" s="114"/>
      <c r="C72" s="132"/>
      <c r="D72" s="132"/>
      <c r="E72" s="133"/>
      <c r="F72" s="133"/>
      <c r="G72" s="132"/>
      <c r="H72" s="132"/>
      <c r="I72" s="133"/>
      <c r="J72" s="133"/>
      <c r="K72" s="132"/>
      <c r="L72" s="132"/>
      <c r="M72" s="133"/>
      <c r="N72" s="13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2" orientation="landscape" useFirstPageNumber="1" horizontalDpi="1200" verticalDpi="1200" r:id="rId1"/>
  <headerFooter alignWithMargins="0">
    <oddFooter>&amp;C&amp;P</oddFooter>
  </headerFooter>
  <rowBreaks count="1" manualBreakCount="1">
    <brk id="4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4" customWidth="1"/>
    <col min="2" max="2" width="25.7109375" style="54" customWidth="1"/>
    <col min="3" max="5" width="11.7109375" style="54" customWidth="1"/>
    <col min="6" max="6" width="1.7109375" style="54" customWidth="1"/>
    <col min="7" max="9" width="10.7109375" style="54" customWidth="1"/>
    <col min="10" max="10" width="1.7109375" style="54" customWidth="1"/>
    <col min="11" max="12" width="11.7109375" style="54" customWidth="1"/>
    <col min="13" max="13" width="12.7109375" style="54" customWidth="1"/>
    <col min="14" max="14" width="1.7109375" style="54" customWidth="1"/>
    <col min="15" max="17" width="11.7109375" style="54" customWidth="1"/>
    <col min="18" max="256" width="9.140625" style="54"/>
    <col min="257" max="257" width="18.7109375" style="54" customWidth="1"/>
    <col min="258" max="258" width="25.7109375" style="54" customWidth="1"/>
    <col min="259" max="260" width="8.7109375" style="54" customWidth="1"/>
    <col min="261" max="261" width="10.7109375" style="54" customWidth="1"/>
    <col min="262" max="262" width="1.7109375" style="54" customWidth="1"/>
    <col min="263" max="264" width="8.7109375" style="54" customWidth="1"/>
    <col min="265" max="265" width="10.7109375" style="54" customWidth="1"/>
    <col min="266" max="266" width="1.7109375" style="54" customWidth="1"/>
    <col min="267" max="268" width="9.7109375" style="54" customWidth="1"/>
    <col min="269" max="269" width="10.7109375" style="54" customWidth="1"/>
    <col min="270" max="270" width="1.7109375" style="54" customWidth="1"/>
    <col min="271" max="272" width="9.7109375" style="54" customWidth="1"/>
    <col min="273" max="273" width="10.7109375" style="54" customWidth="1"/>
    <col min="274" max="512" width="9.140625" style="54"/>
    <col min="513" max="513" width="18.7109375" style="54" customWidth="1"/>
    <col min="514" max="514" width="25.7109375" style="54" customWidth="1"/>
    <col min="515" max="516" width="8.7109375" style="54" customWidth="1"/>
    <col min="517" max="517" width="10.7109375" style="54" customWidth="1"/>
    <col min="518" max="518" width="1.7109375" style="54" customWidth="1"/>
    <col min="519" max="520" width="8.7109375" style="54" customWidth="1"/>
    <col min="521" max="521" width="10.7109375" style="54" customWidth="1"/>
    <col min="522" max="522" width="1.7109375" style="54" customWidth="1"/>
    <col min="523" max="524" width="9.7109375" style="54" customWidth="1"/>
    <col min="525" max="525" width="10.7109375" style="54" customWidth="1"/>
    <col min="526" max="526" width="1.7109375" style="54" customWidth="1"/>
    <col min="527" max="528" width="9.7109375" style="54" customWidth="1"/>
    <col min="529" max="529" width="10.7109375" style="54" customWidth="1"/>
    <col min="530" max="768" width="9.140625" style="54"/>
    <col min="769" max="769" width="18.7109375" style="54" customWidth="1"/>
    <col min="770" max="770" width="25.7109375" style="54" customWidth="1"/>
    <col min="771" max="772" width="8.7109375" style="54" customWidth="1"/>
    <col min="773" max="773" width="10.7109375" style="54" customWidth="1"/>
    <col min="774" max="774" width="1.7109375" style="54" customWidth="1"/>
    <col min="775" max="776" width="8.7109375" style="54" customWidth="1"/>
    <col min="777" max="777" width="10.7109375" style="54" customWidth="1"/>
    <col min="778" max="778" width="1.7109375" style="54" customWidth="1"/>
    <col min="779" max="780" width="9.7109375" style="54" customWidth="1"/>
    <col min="781" max="781" width="10.7109375" style="54" customWidth="1"/>
    <col min="782" max="782" width="1.7109375" style="54" customWidth="1"/>
    <col min="783" max="784" width="9.7109375" style="54" customWidth="1"/>
    <col min="785" max="785" width="10.7109375" style="54" customWidth="1"/>
    <col min="786" max="1024" width="9.140625" style="54"/>
    <col min="1025" max="1025" width="18.7109375" style="54" customWidth="1"/>
    <col min="1026" max="1026" width="25.7109375" style="54" customWidth="1"/>
    <col min="1027" max="1028" width="8.7109375" style="54" customWidth="1"/>
    <col min="1029" max="1029" width="10.7109375" style="54" customWidth="1"/>
    <col min="1030" max="1030" width="1.7109375" style="54" customWidth="1"/>
    <col min="1031" max="1032" width="8.7109375" style="54" customWidth="1"/>
    <col min="1033" max="1033" width="10.7109375" style="54" customWidth="1"/>
    <col min="1034" max="1034" width="1.7109375" style="54" customWidth="1"/>
    <col min="1035" max="1036" width="9.7109375" style="54" customWidth="1"/>
    <col min="1037" max="1037" width="10.7109375" style="54" customWidth="1"/>
    <col min="1038" max="1038" width="1.7109375" style="54" customWidth="1"/>
    <col min="1039" max="1040" width="9.7109375" style="54" customWidth="1"/>
    <col min="1041" max="1041" width="10.7109375" style="54" customWidth="1"/>
    <col min="1042" max="1280" width="9.140625" style="54"/>
    <col min="1281" max="1281" width="18.7109375" style="54" customWidth="1"/>
    <col min="1282" max="1282" width="25.7109375" style="54" customWidth="1"/>
    <col min="1283" max="1284" width="8.7109375" style="54" customWidth="1"/>
    <col min="1285" max="1285" width="10.7109375" style="54" customWidth="1"/>
    <col min="1286" max="1286" width="1.7109375" style="54" customWidth="1"/>
    <col min="1287" max="1288" width="8.7109375" style="54" customWidth="1"/>
    <col min="1289" max="1289" width="10.7109375" style="54" customWidth="1"/>
    <col min="1290" max="1290" width="1.7109375" style="54" customWidth="1"/>
    <col min="1291" max="1292" width="9.7109375" style="54" customWidth="1"/>
    <col min="1293" max="1293" width="10.7109375" style="54" customWidth="1"/>
    <col min="1294" max="1294" width="1.7109375" style="54" customWidth="1"/>
    <col min="1295" max="1296" width="9.7109375" style="54" customWidth="1"/>
    <col min="1297" max="1297" width="10.7109375" style="54" customWidth="1"/>
    <col min="1298" max="1536" width="9.140625" style="54"/>
    <col min="1537" max="1537" width="18.7109375" style="54" customWidth="1"/>
    <col min="1538" max="1538" width="25.7109375" style="54" customWidth="1"/>
    <col min="1539" max="1540" width="8.7109375" style="54" customWidth="1"/>
    <col min="1541" max="1541" width="10.7109375" style="54" customWidth="1"/>
    <col min="1542" max="1542" width="1.7109375" style="54" customWidth="1"/>
    <col min="1543" max="1544" width="8.7109375" style="54" customWidth="1"/>
    <col min="1545" max="1545" width="10.7109375" style="54" customWidth="1"/>
    <col min="1546" max="1546" width="1.7109375" style="54" customWidth="1"/>
    <col min="1547" max="1548" width="9.7109375" style="54" customWidth="1"/>
    <col min="1549" max="1549" width="10.7109375" style="54" customWidth="1"/>
    <col min="1550" max="1550" width="1.7109375" style="54" customWidth="1"/>
    <col min="1551" max="1552" width="9.7109375" style="54" customWidth="1"/>
    <col min="1553" max="1553" width="10.7109375" style="54" customWidth="1"/>
    <col min="1554" max="1792" width="9.140625" style="54"/>
    <col min="1793" max="1793" width="18.7109375" style="54" customWidth="1"/>
    <col min="1794" max="1794" width="25.7109375" style="54" customWidth="1"/>
    <col min="1795" max="1796" width="8.7109375" style="54" customWidth="1"/>
    <col min="1797" max="1797" width="10.7109375" style="54" customWidth="1"/>
    <col min="1798" max="1798" width="1.7109375" style="54" customWidth="1"/>
    <col min="1799" max="1800" width="8.7109375" style="54" customWidth="1"/>
    <col min="1801" max="1801" width="10.7109375" style="54" customWidth="1"/>
    <col min="1802" max="1802" width="1.7109375" style="54" customWidth="1"/>
    <col min="1803" max="1804" width="9.7109375" style="54" customWidth="1"/>
    <col min="1805" max="1805" width="10.7109375" style="54" customWidth="1"/>
    <col min="1806" max="1806" width="1.7109375" style="54" customWidth="1"/>
    <col min="1807" max="1808" width="9.7109375" style="54" customWidth="1"/>
    <col min="1809" max="1809" width="10.7109375" style="54" customWidth="1"/>
    <col min="1810" max="2048" width="9.140625" style="54"/>
    <col min="2049" max="2049" width="18.7109375" style="54" customWidth="1"/>
    <col min="2050" max="2050" width="25.7109375" style="54" customWidth="1"/>
    <col min="2051" max="2052" width="8.7109375" style="54" customWidth="1"/>
    <col min="2053" max="2053" width="10.7109375" style="54" customWidth="1"/>
    <col min="2054" max="2054" width="1.7109375" style="54" customWidth="1"/>
    <col min="2055" max="2056" width="8.7109375" style="54" customWidth="1"/>
    <col min="2057" max="2057" width="10.7109375" style="54" customWidth="1"/>
    <col min="2058" max="2058" width="1.7109375" style="54" customWidth="1"/>
    <col min="2059" max="2060" width="9.7109375" style="54" customWidth="1"/>
    <col min="2061" max="2061" width="10.7109375" style="54" customWidth="1"/>
    <col min="2062" max="2062" width="1.7109375" style="54" customWidth="1"/>
    <col min="2063" max="2064" width="9.7109375" style="54" customWidth="1"/>
    <col min="2065" max="2065" width="10.7109375" style="54" customWidth="1"/>
    <col min="2066" max="2304" width="9.140625" style="54"/>
    <col min="2305" max="2305" width="18.7109375" style="54" customWidth="1"/>
    <col min="2306" max="2306" width="25.7109375" style="54" customWidth="1"/>
    <col min="2307" max="2308" width="8.7109375" style="54" customWidth="1"/>
    <col min="2309" max="2309" width="10.7109375" style="54" customWidth="1"/>
    <col min="2310" max="2310" width="1.7109375" style="54" customWidth="1"/>
    <col min="2311" max="2312" width="8.7109375" style="54" customWidth="1"/>
    <col min="2313" max="2313" width="10.7109375" style="54" customWidth="1"/>
    <col min="2314" max="2314" width="1.7109375" style="54" customWidth="1"/>
    <col min="2315" max="2316" width="9.7109375" style="54" customWidth="1"/>
    <col min="2317" max="2317" width="10.7109375" style="54" customWidth="1"/>
    <col min="2318" max="2318" width="1.7109375" style="54" customWidth="1"/>
    <col min="2319" max="2320" width="9.7109375" style="54" customWidth="1"/>
    <col min="2321" max="2321" width="10.7109375" style="54" customWidth="1"/>
    <col min="2322" max="2560" width="9.140625" style="54"/>
    <col min="2561" max="2561" width="18.7109375" style="54" customWidth="1"/>
    <col min="2562" max="2562" width="25.7109375" style="54" customWidth="1"/>
    <col min="2563" max="2564" width="8.7109375" style="54" customWidth="1"/>
    <col min="2565" max="2565" width="10.7109375" style="54" customWidth="1"/>
    <col min="2566" max="2566" width="1.7109375" style="54" customWidth="1"/>
    <col min="2567" max="2568" width="8.7109375" style="54" customWidth="1"/>
    <col min="2569" max="2569" width="10.7109375" style="54" customWidth="1"/>
    <col min="2570" max="2570" width="1.7109375" style="54" customWidth="1"/>
    <col min="2571" max="2572" width="9.7109375" style="54" customWidth="1"/>
    <col min="2573" max="2573" width="10.7109375" style="54" customWidth="1"/>
    <col min="2574" max="2574" width="1.7109375" style="54" customWidth="1"/>
    <col min="2575" max="2576" width="9.7109375" style="54" customWidth="1"/>
    <col min="2577" max="2577" width="10.7109375" style="54" customWidth="1"/>
    <col min="2578" max="2816" width="9.140625" style="54"/>
    <col min="2817" max="2817" width="18.7109375" style="54" customWidth="1"/>
    <col min="2818" max="2818" width="25.7109375" style="54" customWidth="1"/>
    <col min="2819" max="2820" width="8.7109375" style="54" customWidth="1"/>
    <col min="2821" max="2821" width="10.7109375" style="54" customWidth="1"/>
    <col min="2822" max="2822" width="1.7109375" style="54" customWidth="1"/>
    <col min="2823" max="2824" width="8.7109375" style="54" customWidth="1"/>
    <col min="2825" max="2825" width="10.7109375" style="54" customWidth="1"/>
    <col min="2826" max="2826" width="1.7109375" style="54" customWidth="1"/>
    <col min="2827" max="2828" width="9.7109375" style="54" customWidth="1"/>
    <col min="2829" max="2829" width="10.7109375" style="54" customWidth="1"/>
    <col min="2830" max="2830" width="1.7109375" style="54" customWidth="1"/>
    <col min="2831" max="2832" width="9.7109375" style="54" customWidth="1"/>
    <col min="2833" max="2833" width="10.7109375" style="54" customWidth="1"/>
    <col min="2834" max="3072" width="9.140625" style="54"/>
    <col min="3073" max="3073" width="18.7109375" style="54" customWidth="1"/>
    <col min="3074" max="3074" width="25.7109375" style="54" customWidth="1"/>
    <col min="3075" max="3076" width="8.7109375" style="54" customWidth="1"/>
    <col min="3077" max="3077" width="10.7109375" style="54" customWidth="1"/>
    <col min="3078" max="3078" width="1.7109375" style="54" customWidth="1"/>
    <col min="3079" max="3080" width="8.7109375" style="54" customWidth="1"/>
    <col min="3081" max="3081" width="10.7109375" style="54" customWidth="1"/>
    <col min="3082" max="3082" width="1.7109375" style="54" customWidth="1"/>
    <col min="3083" max="3084" width="9.7109375" style="54" customWidth="1"/>
    <col min="3085" max="3085" width="10.7109375" style="54" customWidth="1"/>
    <col min="3086" max="3086" width="1.7109375" style="54" customWidth="1"/>
    <col min="3087" max="3088" width="9.7109375" style="54" customWidth="1"/>
    <col min="3089" max="3089" width="10.7109375" style="54" customWidth="1"/>
    <col min="3090" max="3328" width="9.140625" style="54"/>
    <col min="3329" max="3329" width="18.7109375" style="54" customWidth="1"/>
    <col min="3330" max="3330" width="25.7109375" style="54" customWidth="1"/>
    <col min="3331" max="3332" width="8.7109375" style="54" customWidth="1"/>
    <col min="3333" max="3333" width="10.7109375" style="54" customWidth="1"/>
    <col min="3334" max="3334" width="1.7109375" style="54" customWidth="1"/>
    <col min="3335" max="3336" width="8.7109375" style="54" customWidth="1"/>
    <col min="3337" max="3337" width="10.7109375" style="54" customWidth="1"/>
    <col min="3338" max="3338" width="1.7109375" style="54" customWidth="1"/>
    <col min="3339" max="3340" width="9.7109375" style="54" customWidth="1"/>
    <col min="3341" max="3341" width="10.7109375" style="54" customWidth="1"/>
    <col min="3342" max="3342" width="1.7109375" style="54" customWidth="1"/>
    <col min="3343" max="3344" width="9.7109375" style="54" customWidth="1"/>
    <col min="3345" max="3345" width="10.7109375" style="54" customWidth="1"/>
    <col min="3346" max="3584" width="9.140625" style="54"/>
    <col min="3585" max="3585" width="18.7109375" style="54" customWidth="1"/>
    <col min="3586" max="3586" width="25.7109375" style="54" customWidth="1"/>
    <col min="3587" max="3588" width="8.7109375" style="54" customWidth="1"/>
    <col min="3589" max="3589" width="10.7109375" style="54" customWidth="1"/>
    <col min="3590" max="3590" width="1.7109375" style="54" customWidth="1"/>
    <col min="3591" max="3592" width="8.7109375" style="54" customWidth="1"/>
    <col min="3593" max="3593" width="10.7109375" style="54" customWidth="1"/>
    <col min="3594" max="3594" width="1.7109375" style="54" customWidth="1"/>
    <col min="3595" max="3596" width="9.7109375" style="54" customWidth="1"/>
    <col min="3597" max="3597" width="10.7109375" style="54" customWidth="1"/>
    <col min="3598" max="3598" width="1.7109375" style="54" customWidth="1"/>
    <col min="3599" max="3600" width="9.7109375" style="54" customWidth="1"/>
    <col min="3601" max="3601" width="10.7109375" style="54" customWidth="1"/>
    <col min="3602" max="3840" width="9.140625" style="54"/>
    <col min="3841" max="3841" width="18.7109375" style="54" customWidth="1"/>
    <col min="3842" max="3842" width="25.7109375" style="54" customWidth="1"/>
    <col min="3843" max="3844" width="8.7109375" style="54" customWidth="1"/>
    <col min="3845" max="3845" width="10.7109375" style="54" customWidth="1"/>
    <col min="3846" max="3846" width="1.7109375" style="54" customWidth="1"/>
    <col min="3847" max="3848" width="8.7109375" style="54" customWidth="1"/>
    <col min="3849" max="3849" width="10.7109375" style="54" customWidth="1"/>
    <col min="3850" max="3850" width="1.7109375" style="54" customWidth="1"/>
    <col min="3851" max="3852" width="9.7109375" style="54" customWidth="1"/>
    <col min="3853" max="3853" width="10.7109375" style="54" customWidth="1"/>
    <col min="3854" max="3854" width="1.7109375" style="54" customWidth="1"/>
    <col min="3855" max="3856" width="9.7109375" style="54" customWidth="1"/>
    <col min="3857" max="3857" width="10.7109375" style="54" customWidth="1"/>
    <col min="3858" max="4096" width="9.140625" style="54"/>
    <col min="4097" max="4097" width="18.7109375" style="54" customWidth="1"/>
    <col min="4098" max="4098" width="25.7109375" style="54" customWidth="1"/>
    <col min="4099" max="4100" width="8.7109375" style="54" customWidth="1"/>
    <col min="4101" max="4101" width="10.7109375" style="54" customWidth="1"/>
    <col min="4102" max="4102" width="1.7109375" style="54" customWidth="1"/>
    <col min="4103" max="4104" width="8.7109375" style="54" customWidth="1"/>
    <col min="4105" max="4105" width="10.7109375" style="54" customWidth="1"/>
    <col min="4106" max="4106" width="1.7109375" style="54" customWidth="1"/>
    <col min="4107" max="4108" width="9.7109375" style="54" customWidth="1"/>
    <col min="4109" max="4109" width="10.7109375" style="54" customWidth="1"/>
    <col min="4110" max="4110" width="1.7109375" style="54" customWidth="1"/>
    <col min="4111" max="4112" width="9.7109375" style="54" customWidth="1"/>
    <col min="4113" max="4113" width="10.7109375" style="54" customWidth="1"/>
    <col min="4114" max="4352" width="9.140625" style="54"/>
    <col min="4353" max="4353" width="18.7109375" style="54" customWidth="1"/>
    <col min="4354" max="4354" width="25.7109375" style="54" customWidth="1"/>
    <col min="4355" max="4356" width="8.7109375" style="54" customWidth="1"/>
    <col min="4357" max="4357" width="10.7109375" style="54" customWidth="1"/>
    <col min="4358" max="4358" width="1.7109375" style="54" customWidth="1"/>
    <col min="4359" max="4360" width="8.7109375" style="54" customWidth="1"/>
    <col min="4361" max="4361" width="10.7109375" style="54" customWidth="1"/>
    <col min="4362" max="4362" width="1.7109375" style="54" customWidth="1"/>
    <col min="4363" max="4364" width="9.7109375" style="54" customWidth="1"/>
    <col min="4365" max="4365" width="10.7109375" style="54" customWidth="1"/>
    <col min="4366" max="4366" width="1.7109375" style="54" customWidth="1"/>
    <col min="4367" max="4368" width="9.7109375" style="54" customWidth="1"/>
    <col min="4369" max="4369" width="10.7109375" style="54" customWidth="1"/>
    <col min="4370" max="4608" width="9.140625" style="54"/>
    <col min="4609" max="4609" width="18.7109375" style="54" customWidth="1"/>
    <col min="4610" max="4610" width="25.7109375" style="54" customWidth="1"/>
    <col min="4611" max="4612" width="8.7109375" style="54" customWidth="1"/>
    <col min="4613" max="4613" width="10.7109375" style="54" customWidth="1"/>
    <col min="4614" max="4614" width="1.7109375" style="54" customWidth="1"/>
    <col min="4615" max="4616" width="8.7109375" style="54" customWidth="1"/>
    <col min="4617" max="4617" width="10.7109375" style="54" customWidth="1"/>
    <col min="4618" max="4618" width="1.7109375" style="54" customWidth="1"/>
    <col min="4619" max="4620" width="9.7109375" style="54" customWidth="1"/>
    <col min="4621" max="4621" width="10.7109375" style="54" customWidth="1"/>
    <col min="4622" max="4622" width="1.7109375" style="54" customWidth="1"/>
    <col min="4623" max="4624" width="9.7109375" style="54" customWidth="1"/>
    <col min="4625" max="4625" width="10.7109375" style="54" customWidth="1"/>
    <col min="4626" max="4864" width="9.140625" style="54"/>
    <col min="4865" max="4865" width="18.7109375" style="54" customWidth="1"/>
    <col min="4866" max="4866" width="25.7109375" style="54" customWidth="1"/>
    <col min="4867" max="4868" width="8.7109375" style="54" customWidth="1"/>
    <col min="4869" max="4869" width="10.7109375" style="54" customWidth="1"/>
    <col min="4870" max="4870" width="1.7109375" style="54" customWidth="1"/>
    <col min="4871" max="4872" width="8.7109375" style="54" customWidth="1"/>
    <col min="4873" max="4873" width="10.7109375" style="54" customWidth="1"/>
    <col min="4874" max="4874" width="1.7109375" style="54" customWidth="1"/>
    <col min="4875" max="4876" width="9.7109375" style="54" customWidth="1"/>
    <col min="4877" max="4877" width="10.7109375" style="54" customWidth="1"/>
    <col min="4878" max="4878" width="1.7109375" style="54" customWidth="1"/>
    <col min="4879" max="4880" width="9.7109375" style="54" customWidth="1"/>
    <col min="4881" max="4881" width="10.7109375" style="54" customWidth="1"/>
    <col min="4882" max="5120" width="9.140625" style="54"/>
    <col min="5121" max="5121" width="18.7109375" style="54" customWidth="1"/>
    <col min="5122" max="5122" width="25.7109375" style="54" customWidth="1"/>
    <col min="5123" max="5124" width="8.7109375" style="54" customWidth="1"/>
    <col min="5125" max="5125" width="10.7109375" style="54" customWidth="1"/>
    <col min="5126" max="5126" width="1.7109375" style="54" customWidth="1"/>
    <col min="5127" max="5128" width="8.7109375" style="54" customWidth="1"/>
    <col min="5129" max="5129" width="10.7109375" style="54" customWidth="1"/>
    <col min="5130" max="5130" width="1.7109375" style="54" customWidth="1"/>
    <col min="5131" max="5132" width="9.7109375" style="54" customWidth="1"/>
    <col min="5133" max="5133" width="10.7109375" style="54" customWidth="1"/>
    <col min="5134" max="5134" width="1.7109375" style="54" customWidth="1"/>
    <col min="5135" max="5136" width="9.7109375" style="54" customWidth="1"/>
    <col min="5137" max="5137" width="10.7109375" style="54" customWidth="1"/>
    <col min="5138" max="5376" width="9.140625" style="54"/>
    <col min="5377" max="5377" width="18.7109375" style="54" customWidth="1"/>
    <col min="5378" max="5378" width="25.7109375" style="54" customWidth="1"/>
    <col min="5379" max="5380" width="8.7109375" style="54" customWidth="1"/>
    <col min="5381" max="5381" width="10.7109375" style="54" customWidth="1"/>
    <col min="5382" max="5382" width="1.7109375" style="54" customWidth="1"/>
    <col min="5383" max="5384" width="8.7109375" style="54" customWidth="1"/>
    <col min="5385" max="5385" width="10.7109375" style="54" customWidth="1"/>
    <col min="5386" max="5386" width="1.7109375" style="54" customWidth="1"/>
    <col min="5387" max="5388" width="9.7109375" style="54" customWidth="1"/>
    <col min="5389" max="5389" width="10.7109375" style="54" customWidth="1"/>
    <col min="5390" max="5390" width="1.7109375" style="54" customWidth="1"/>
    <col min="5391" max="5392" width="9.7109375" style="54" customWidth="1"/>
    <col min="5393" max="5393" width="10.7109375" style="54" customWidth="1"/>
    <col min="5394" max="5632" width="9.140625" style="54"/>
    <col min="5633" max="5633" width="18.7109375" style="54" customWidth="1"/>
    <col min="5634" max="5634" width="25.7109375" style="54" customWidth="1"/>
    <col min="5635" max="5636" width="8.7109375" style="54" customWidth="1"/>
    <col min="5637" max="5637" width="10.7109375" style="54" customWidth="1"/>
    <col min="5638" max="5638" width="1.7109375" style="54" customWidth="1"/>
    <col min="5639" max="5640" width="8.7109375" style="54" customWidth="1"/>
    <col min="5641" max="5641" width="10.7109375" style="54" customWidth="1"/>
    <col min="5642" max="5642" width="1.7109375" style="54" customWidth="1"/>
    <col min="5643" max="5644" width="9.7109375" style="54" customWidth="1"/>
    <col min="5645" max="5645" width="10.7109375" style="54" customWidth="1"/>
    <col min="5646" max="5646" width="1.7109375" style="54" customWidth="1"/>
    <col min="5647" max="5648" width="9.7109375" style="54" customWidth="1"/>
    <col min="5649" max="5649" width="10.7109375" style="54" customWidth="1"/>
    <col min="5650" max="5888" width="9.140625" style="54"/>
    <col min="5889" max="5889" width="18.7109375" style="54" customWidth="1"/>
    <col min="5890" max="5890" width="25.7109375" style="54" customWidth="1"/>
    <col min="5891" max="5892" width="8.7109375" style="54" customWidth="1"/>
    <col min="5893" max="5893" width="10.7109375" style="54" customWidth="1"/>
    <col min="5894" max="5894" width="1.7109375" style="54" customWidth="1"/>
    <col min="5895" max="5896" width="8.7109375" style="54" customWidth="1"/>
    <col min="5897" max="5897" width="10.7109375" style="54" customWidth="1"/>
    <col min="5898" max="5898" width="1.7109375" style="54" customWidth="1"/>
    <col min="5899" max="5900" width="9.7109375" style="54" customWidth="1"/>
    <col min="5901" max="5901" width="10.7109375" style="54" customWidth="1"/>
    <col min="5902" max="5902" width="1.7109375" style="54" customWidth="1"/>
    <col min="5903" max="5904" width="9.7109375" style="54" customWidth="1"/>
    <col min="5905" max="5905" width="10.7109375" style="54" customWidth="1"/>
    <col min="5906" max="6144" width="9.140625" style="54"/>
    <col min="6145" max="6145" width="18.7109375" style="54" customWidth="1"/>
    <col min="6146" max="6146" width="25.7109375" style="54" customWidth="1"/>
    <col min="6147" max="6148" width="8.7109375" style="54" customWidth="1"/>
    <col min="6149" max="6149" width="10.7109375" style="54" customWidth="1"/>
    <col min="6150" max="6150" width="1.7109375" style="54" customWidth="1"/>
    <col min="6151" max="6152" width="8.7109375" style="54" customWidth="1"/>
    <col min="6153" max="6153" width="10.7109375" style="54" customWidth="1"/>
    <col min="6154" max="6154" width="1.7109375" style="54" customWidth="1"/>
    <col min="6155" max="6156" width="9.7109375" style="54" customWidth="1"/>
    <col min="6157" max="6157" width="10.7109375" style="54" customWidth="1"/>
    <col min="6158" max="6158" width="1.7109375" style="54" customWidth="1"/>
    <col min="6159" max="6160" width="9.7109375" style="54" customWidth="1"/>
    <col min="6161" max="6161" width="10.7109375" style="54" customWidth="1"/>
    <col min="6162" max="6400" width="9.140625" style="54"/>
    <col min="6401" max="6401" width="18.7109375" style="54" customWidth="1"/>
    <col min="6402" max="6402" width="25.7109375" style="54" customWidth="1"/>
    <col min="6403" max="6404" width="8.7109375" style="54" customWidth="1"/>
    <col min="6405" max="6405" width="10.7109375" style="54" customWidth="1"/>
    <col min="6406" max="6406" width="1.7109375" style="54" customWidth="1"/>
    <col min="6407" max="6408" width="8.7109375" style="54" customWidth="1"/>
    <col min="6409" max="6409" width="10.7109375" style="54" customWidth="1"/>
    <col min="6410" max="6410" width="1.7109375" style="54" customWidth="1"/>
    <col min="6411" max="6412" width="9.7109375" style="54" customWidth="1"/>
    <col min="6413" max="6413" width="10.7109375" style="54" customWidth="1"/>
    <col min="6414" max="6414" width="1.7109375" style="54" customWidth="1"/>
    <col min="6415" max="6416" width="9.7109375" style="54" customWidth="1"/>
    <col min="6417" max="6417" width="10.7109375" style="54" customWidth="1"/>
    <col min="6418" max="6656" width="9.140625" style="54"/>
    <col min="6657" max="6657" width="18.7109375" style="54" customWidth="1"/>
    <col min="6658" max="6658" width="25.7109375" style="54" customWidth="1"/>
    <col min="6659" max="6660" width="8.7109375" style="54" customWidth="1"/>
    <col min="6661" max="6661" width="10.7109375" style="54" customWidth="1"/>
    <col min="6662" max="6662" width="1.7109375" style="54" customWidth="1"/>
    <col min="6663" max="6664" width="8.7109375" style="54" customWidth="1"/>
    <col min="6665" max="6665" width="10.7109375" style="54" customWidth="1"/>
    <col min="6666" max="6666" width="1.7109375" style="54" customWidth="1"/>
    <col min="6667" max="6668" width="9.7109375" style="54" customWidth="1"/>
    <col min="6669" max="6669" width="10.7109375" style="54" customWidth="1"/>
    <col min="6670" max="6670" width="1.7109375" style="54" customWidth="1"/>
    <col min="6671" max="6672" width="9.7109375" style="54" customWidth="1"/>
    <col min="6673" max="6673" width="10.7109375" style="54" customWidth="1"/>
    <col min="6674" max="6912" width="9.140625" style="54"/>
    <col min="6913" max="6913" width="18.7109375" style="54" customWidth="1"/>
    <col min="6914" max="6914" width="25.7109375" style="54" customWidth="1"/>
    <col min="6915" max="6916" width="8.7109375" style="54" customWidth="1"/>
    <col min="6917" max="6917" width="10.7109375" style="54" customWidth="1"/>
    <col min="6918" max="6918" width="1.7109375" style="54" customWidth="1"/>
    <col min="6919" max="6920" width="8.7109375" style="54" customWidth="1"/>
    <col min="6921" max="6921" width="10.7109375" style="54" customWidth="1"/>
    <col min="6922" max="6922" width="1.7109375" style="54" customWidth="1"/>
    <col min="6923" max="6924" width="9.7109375" style="54" customWidth="1"/>
    <col min="6925" max="6925" width="10.7109375" style="54" customWidth="1"/>
    <col min="6926" max="6926" width="1.7109375" style="54" customWidth="1"/>
    <col min="6927" max="6928" width="9.7109375" style="54" customWidth="1"/>
    <col min="6929" max="6929" width="10.7109375" style="54" customWidth="1"/>
    <col min="6930" max="7168" width="9.140625" style="54"/>
    <col min="7169" max="7169" width="18.7109375" style="54" customWidth="1"/>
    <col min="7170" max="7170" width="25.7109375" style="54" customWidth="1"/>
    <col min="7171" max="7172" width="8.7109375" style="54" customWidth="1"/>
    <col min="7173" max="7173" width="10.7109375" style="54" customWidth="1"/>
    <col min="7174" max="7174" width="1.7109375" style="54" customWidth="1"/>
    <col min="7175" max="7176" width="8.7109375" style="54" customWidth="1"/>
    <col min="7177" max="7177" width="10.7109375" style="54" customWidth="1"/>
    <col min="7178" max="7178" width="1.7109375" style="54" customWidth="1"/>
    <col min="7179" max="7180" width="9.7109375" style="54" customWidth="1"/>
    <col min="7181" max="7181" width="10.7109375" style="54" customWidth="1"/>
    <col min="7182" max="7182" width="1.7109375" style="54" customWidth="1"/>
    <col min="7183" max="7184" width="9.7109375" style="54" customWidth="1"/>
    <col min="7185" max="7185" width="10.7109375" style="54" customWidth="1"/>
    <col min="7186" max="7424" width="9.140625" style="54"/>
    <col min="7425" max="7425" width="18.7109375" style="54" customWidth="1"/>
    <col min="7426" max="7426" width="25.7109375" style="54" customWidth="1"/>
    <col min="7427" max="7428" width="8.7109375" style="54" customWidth="1"/>
    <col min="7429" max="7429" width="10.7109375" style="54" customWidth="1"/>
    <col min="7430" max="7430" width="1.7109375" style="54" customWidth="1"/>
    <col min="7431" max="7432" width="8.7109375" style="54" customWidth="1"/>
    <col min="7433" max="7433" width="10.7109375" style="54" customWidth="1"/>
    <col min="7434" max="7434" width="1.7109375" style="54" customWidth="1"/>
    <col min="7435" max="7436" width="9.7109375" style="54" customWidth="1"/>
    <col min="7437" max="7437" width="10.7109375" style="54" customWidth="1"/>
    <col min="7438" max="7438" width="1.7109375" style="54" customWidth="1"/>
    <col min="7439" max="7440" width="9.7109375" style="54" customWidth="1"/>
    <col min="7441" max="7441" width="10.7109375" style="54" customWidth="1"/>
    <col min="7442" max="7680" width="9.140625" style="54"/>
    <col min="7681" max="7681" width="18.7109375" style="54" customWidth="1"/>
    <col min="7682" max="7682" width="25.7109375" style="54" customWidth="1"/>
    <col min="7683" max="7684" width="8.7109375" style="54" customWidth="1"/>
    <col min="7685" max="7685" width="10.7109375" style="54" customWidth="1"/>
    <col min="7686" max="7686" width="1.7109375" style="54" customWidth="1"/>
    <col min="7687" max="7688" width="8.7109375" style="54" customWidth="1"/>
    <col min="7689" max="7689" width="10.7109375" style="54" customWidth="1"/>
    <col min="7690" max="7690" width="1.7109375" style="54" customWidth="1"/>
    <col min="7691" max="7692" width="9.7109375" style="54" customWidth="1"/>
    <col min="7693" max="7693" width="10.7109375" style="54" customWidth="1"/>
    <col min="7694" max="7694" width="1.7109375" style="54" customWidth="1"/>
    <col min="7695" max="7696" width="9.7109375" style="54" customWidth="1"/>
    <col min="7697" max="7697" width="10.7109375" style="54" customWidth="1"/>
    <col min="7698" max="7936" width="9.140625" style="54"/>
    <col min="7937" max="7937" width="18.7109375" style="54" customWidth="1"/>
    <col min="7938" max="7938" width="25.7109375" style="54" customWidth="1"/>
    <col min="7939" max="7940" width="8.7109375" style="54" customWidth="1"/>
    <col min="7941" max="7941" width="10.7109375" style="54" customWidth="1"/>
    <col min="7942" max="7942" width="1.7109375" style="54" customWidth="1"/>
    <col min="7943" max="7944" width="8.7109375" style="54" customWidth="1"/>
    <col min="7945" max="7945" width="10.7109375" style="54" customWidth="1"/>
    <col min="7946" max="7946" width="1.7109375" style="54" customWidth="1"/>
    <col min="7947" max="7948" width="9.7109375" style="54" customWidth="1"/>
    <col min="7949" max="7949" width="10.7109375" style="54" customWidth="1"/>
    <col min="7950" max="7950" width="1.7109375" style="54" customWidth="1"/>
    <col min="7951" max="7952" width="9.7109375" style="54" customWidth="1"/>
    <col min="7953" max="7953" width="10.7109375" style="54" customWidth="1"/>
    <col min="7954" max="8192" width="9.140625" style="54"/>
    <col min="8193" max="8193" width="18.7109375" style="54" customWidth="1"/>
    <col min="8194" max="8194" width="25.7109375" style="54" customWidth="1"/>
    <col min="8195" max="8196" width="8.7109375" style="54" customWidth="1"/>
    <col min="8197" max="8197" width="10.7109375" style="54" customWidth="1"/>
    <col min="8198" max="8198" width="1.7109375" style="54" customWidth="1"/>
    <col min="8199" max="8200" width="8.7109375" style="54" customWidth="1"/>
    <col min="8201" max="8201" width="10.7109375" style="54" customWidth="1"/>
    <col min="8202" max="8202" width="1.7109375" style="54" customWidth="1"/>
    <col min="8203" max="8204" width="9.7109375" style="54" customWidth="1"/>
    <col min="8205" max="8205" width="10.7109375" style="54" customWidth="1"/>
    <col min="8206" max="8206" width="1.7109375" style="54" customWidth="1"/>
    <col min="8207" max="8208" width="9.7109375" style="54" customWidth="1"/>
    <col min="8209" max="8209" width="10.7109375" style="54" customWidth="1"/>
    <col min="8210" max="8448" width="9.140625" style="54"/>
    <col min="8449" max="8449" width="18.7109375" style="54" customWidth="1"/>
    <col min="8450" max="8450" width="25.7109375" style="54" customWidth="1"/>
    <col min="8451" max="8452" width="8.7109375" style="54" customWidth="1"/>
    <col min="8453" max="8453" width="10.7109375" style="54" customWidth="1"/>
    <col min="8454" max="8454" width="1.7109375" style="54" customWidth="1"/>
    <col min="8455" max="8456" width="8.7109375" style="54" customWidth="1"/>
    <col min="8457" max="8457" width="10.7109375" style="54" customWidth="1"/>
    <col min="8458" max="8458" width="1.7109375" style="54" customWidth="1"/>
    <col min="8459" max="8460" width="9.7109375" style="54" customWidth="1"/>
    <col min="8461" max="8461" width="10.7109375" style="54" customWidth="1"/>
    <col min="8462" max="8462" width="1.7109375" style="54" customWidth="1"/>
    <col min="8463" max="8464" width="9.7109375" style="54" customWidth="1"/>
    <col min="8465" max="8465" width="10.7109375" style="54" customWidth="1"/>
    <col min="8466" max="8704" width="9.140625" style="54"/>
    <col min="8705" max="8705" width="18.7109375" style="54" customWidth="1"/>
    <col min="8706" max="8706" width="25.7109375" style="54" customWidth="1"/>
    <col min="8707" max="8708" width="8.7109375" style="54" customWidth="1"/>
    <col min="8709" max="8709" width="10.7109375" style="54" customWidth="1"/>
    <col min="8710" max="8710" width="1.7109375" style="54" customWidth="1"/>
    <col min="8711" max="8712" width="8.7109375" style="54" customWidth="1"/>
    <col min="8713" max="8713" width="10.7109375" style="54" customWidth="1"/>
    <col min="8714" max="8714" width="1.7109375" style="54" customWidth="1"/>
    <col min="8715" max="8716" width="9.7109375" style="54" customWidth="1"/>
    <col min="8717" max="8717" width="10.7109375" style="54" customWidth="1"/>
    <col min="8718" max="8718" width="1.7109375" style="54" customWidth="1"/>
    <col min="8719" max="8720" width="9.7109375" style="54" customWidth="1"/>
    <col min="8721" max="8721" width="10.7109375" style="54" customWidth="1"/>
    <col min="8722" max="8960" width="9.140625" style="54"/>
    <col min="8961" max="8961" width="18.7109375" style="54" customWidth="1"/>
    <col min="8962" max="8962" width="25.7109375" style="54" customWidth="1"/>
    <col min="8963" max="8964" width="8.7109375" style="54" customWidth="1"/>
    <col min="8965" max="8965" width="10.7109375" style="54" customWidth="1"/>
    <col min="8966" max="8966" width="1.7109375" style="54" customWidth="1"/>
    <col min="8967" max="8968" width="8.7109375" style="54" customWidth="1"/>
    <col min="8969" max="8969" width="10.7109375" style="54" customWidth="1"/>
    <col min="8970" max="8970" width="1.7109375" style="54" customWidth="1"/>
    <col min="8971" max="8972" width="9.7109375" style="54" customWidth="1"/>
    <col min="8973" max="8973" width="10.7109375" style="54" customWidth="1"/>
    <col min="8974" max="8974" width="1.7109375" style="54" customWidth="1"/>
    <col min="8975" max="8976" width="9.7109375" style="54" customWidth="1"/>
    <col min="8977" max="8977" width="10.7109375" style="54" customWidth="1"/>
    <col min="8978" max="9216" width="9.140625" style="54"/>
    <col min="9217" max="9217" width="18.7109375" style="54" customWidth="1"/>
    <col min="9218" max="9218" width="25.7109375" style="54" customWidth="1"/>
    <col min="9219" max="9220" width="8.7109375" style="54" customWidth="1"/>
    <col min="9221" max="9221" width="10.7109375" style="54" customWidth="1"/>
    <col min="9222" max="9222" width="1.7109375" style="54" customWidth="1"/>
    <col min="9223" max="9224" width="8.7109375" style="54" customWidth="1"/>
    <col min="9225" max="9225" width="10.7109375" style="54" customWidth="1"/>
    <col min="9226" max="9226" width="1.7109375" style="54" customWidth="1"/>
    <col min="9227" max="9228" width="9.7109375" style="54" customWidth="1"/>
    <col min="9229" max="9229" width="10.7109375" style="54" customWidth="1"/>
    <col min="9230" max="9230" width="1.7109375" style="54" customWidth="1"/>
    <col min="9231" max="9232" width="9.7109375" style="54" customWidth="1"/>
    <col min="9233" max="9233" width="10.7109375" style="54" customWidth="1"/>
    <col min="9234" max="9472" width="9.140625" style="54"/>
    <col min="9473" max="9473" width="18.7109375" style="54" customWidth="1"/>
    <col min="9474" max="9474" width="25.7109375" style="54" customWidth="1"/>
    <col min="9475" max="9476" width="8.7109375" style="54" customWidth="1"/>
    <col min="9477" max="9477" width="10.7109375" style="54" customWidth="1"/>
    <col min="9478" max="9478" width="1.7109375" style="54" customWidth="1"/>
    <col min="9479" max="9480" width="8.7109375" style="54" customWidth="1"/>
    <col min="9481" max="9481" width="10.7109375" style="54" customWidth="1"/>
    <col min="9482" max="9482" width="1.7109375" style="54" customWidth="1"/>
    <col min="9483" max="9484" width="9.7109375" style="54" customWidth="1"/>
    <col min="9485" max="9485" width="10.7109375" style="54" customWidth="1"/>
    <col min="9486" max="9486" width="1.7109375" style="54" customWidth="1"/>
    <col min="9487" max="9488" width="9.7109375" style="54" customWidth="1"/>
    <col min="9489" max="9489" width="10.7109375" style="54" customWidth="1"/>
    <col min="9490" max="9728" width="9.140625" style="54"/>
    <col min="9729" max="9729" width="18.7109375" style="54" customWidth="1"/>
    <col min="9730" max="9730" width="25.7109375" style="54" customWidth="1"/>
    <col min="9731" max="9732" width="8.7109375" style="54" customWidth="1"/>
    <col min="9733" max="9733" width="10.7109375" style="54" customWidth="1"/>
    <col min="9734" max="9734" width="1.7109375" style="54" customWidth="1"/>
    <col min="9735" max="9736" width="8.7109375" style="54" customWidth="1"/>
    <col min="9737" max="9737" width="10.7109375" style="54" customWidth="1"/>
    <col min="9738" max="9738" width="1.7109375" style="54" customWidth="1"/>
    <col min="9739" max="9740" width="9.7109375" style="54" customWidth="1"/>
    <col min="9741" max="9741" width="10.7109375" style="54" customWidth="1"/>
    <col min="9742" max="9742" width="1.7109375" style="54" customWidth="1"/>
    <col min="9743" max="9744" width="9.7109375" style="54" customWidth="1"/>
    <col min="9745" max="9745" width="10.7109375" style="54" customWidth="1"/>
    <col min="9746" max="9984" width="9.140625" style="54"/>
    <col min="9985" max="9985" width="18.7109375" style="54" customWidth="1"/>
    <col min="9986" max="9986" width="25.7109375" style="54" customWidth="1"/>
    <col min="9987" max="9988" width="8.7109375" style="54" customWidth="1"/>
    <col min="9989" max="9989" width="10.7109375" style="54" customWidth="1"/>
    <col min="9990" max="9990" width="1.7109375" style="54" customWidth="1"/>
    <col min="9991" max="9992" width="8.7109375" style="54" customWidth="1"/>
    <col min="9993" max="9993" width="10.7109375" style="54" customWidth="1"/>
    <col min="9994" max="9994" width="1.7109375" style="54" customWidth="1"/>
    <col min="9995" max="9996" width="9.7109375" style="54" customWidth="1"/>
    <col min="9997" max="9997" width="10.7109375" style="54" customWidth="1"/>
    <col min="9998" max="9998" width="1.7109375" style="54" customWidth="1"/>
    <col min="9999" max="10000" width="9.7109375" style="54" customWidth="1"/>
    <col min="10001" max="10001" width="10.7109375" style="54" customWidth="1"/>
    <col min="10002" max="10240" width="9.140625" style="54"/>
    <col min="10241" max="10241" width="18.7109375" style="54" customWidth="1"/>
    <col min="10242" max="10242" width="25.7109375" style="54" customWidth="1"/>
    <col min="10243" max="10244" width="8.7109375" style="54" customWidth="1"/>
    <col min="10245" max="10245" width="10.7109375" style="54" customWidth="1"/>
    <col min="10246" max="10246" width="1.7109375" style="54" customWidth="1"/>
    <col min="10247" max="10248" width="8.7109375" style="54" customWidth="1"/>
    <col min="10249" max="10249" width="10.7109375" style="54" customWidth="1"/>
    <col min="10250" max="10250" width="1.7109375" style="54" customWidth="1"/>
    <col min="10251" max="10252" width="9.7109375" style="54" customWidth="1"/>
    <col min="10253" max="10253" width="10.7109375" style="54" customWidth="1"/>
    <col min="10254" max="10254" width="1.7109375" style="54" customWidth="1"/>
    <col min="10255" max="10256" width="9.7109375" style="54" customWidth="1"/>
    <col min="10257" max="10257" width="10.7109375" style="54" customWidth="1"/>
    <col min="10258" max="10496" width="9.140625" style="54"/>
    <col min="10497" max="10497" width="18.7109375" style="54" customWidth="1"/>
    <col min="10498" max="10498" width="25.7109375" style="54" customWidth="1"/>
    <col min="10499" max="10500" width="8.7109375" style="54" customWidth="1"/>
    <col min="10501" max="10501" width="10.7109375" style="54" customWidth="1"/>
    <col min="10502" max="10502" width="1.7109375" style="54" customWidth="1"/>
    <col min="10503" max="10504" width="8.7109375" style="54" customWidth="1"/>
    <col min="10505" max="10505" width="10.7109375" style="54" customWidth="1"/>
    <col min="10506" max="10506" width="1.7109375" style="54" customWidth="1"/>
    <col min="10507" max="10508" width="9.7109375" style="54" customWidth="1"/>
    <col min="10509" max="10509" width="10.7109375" style="54" customWidth="1"/>
    <col min="10510" max="10510" width="1.7109375" style="54" customWidth="1"/>
    <col min="10511" max="10512" width="9.7109375" style="54" customWidth="1"/>
    <col min="10513" max="10513" width="10.7109375" style="54" customWidth="1"/>
    <col min="10514" max="10752" width="9.140625" style="54"/>
    <col min="10753" max="10753" width="18.7109375" style="54" customWidth="1"/>
    <col min="10754" max="10754" width="25.7109375" style="54" customWidth="1"/>
    <col min="10755" max="10756" width="8.7109375" style="54" customWidth="1"/>
    <col min="10757" max="10757" width="10.7109375" style="54" customWidth="1"/>
    <col min="10758" max="10758" width="1.7109375" style="54" customWidth="1"/>
    <col min="10759" max="10760" width="8.7109375" style="54" customWidth="1"/>
    <col min="10761" max="10761" width="10.7109375" style="54" customWidth="1"/>
    <col min="10762" max="10762" width="1.7109375" style="54" customWidth="1"/>
    <col min="10763" max="10764" width="9.7109375" style="54" customWidth="1"/>
    <col min="10765" max="10765" width="10.7109375" style="54" customWidth="1"/>
    <col min="10766" max="10766" width="1.7109375" style="54" customWidth="1"/>
    <col min="10767" max="10768" width="9.7109375" style="54" customWidth="1"/>
    <col min="10769" max="10769" width="10.7109375" style="54" customWidth="1"/>
    <col min="10770" max="11008" width="9.140625" style="54"/>
    <col min="11009" max="11009" width="18.7109375" style="54" customWidth="1"/>
    <col min="11010" max="11010" width="25.7109375" style="54" customWidth="1"/>
    <col min="11011" max="11012" width="8.7109375" style="54" customWidth="1"/>
    <col min="11013" max="11013" width="10.7109375" style="54" customWidth="1"/>
    <col min="11014" max="11014" width="1.7109375" style="54" customWidth="1"/>
    <col min="11015" max="11016" width="8.7109375" style="54" customWidth="1"/>
    <col min="11017" max="11017" width="10.7109375" style="54" customWidth="1"/>
    <col min="11018" max="11018" width="1.7109375" style="54" customWidth="1"/>
    <col min="11019" max="11020" width="9.7109375" style="54" customWidth="1"/>
    <col min="11021" max="11021" width="10.7109375" style="54" customWidth="1"/>
    <col min="11022" max="11022" width="1.7109375" style="54" customWidth="1"/>
    <col min="11023" max="11024" width="9.7109375" style="54" customWidth="1"/>
    <col min="11025" max="11025" width="10.7109375" style="54" customWidth="1"/>
    <col min="11026" max="11264" width="9.140625" style="54"/>
    <col min="11265" max="11265" width="18.7109375" style="54" customWidth="1"/>
    <col min="11266" max="11266" width="25.7109375" style="54" customWidth="1"/>
    <col min="11267" max="11268" width="8.7109375" style="54" customWidth="1"/>
    <col min="11269" max="11269" width="10.7109375" style="54" customWidth="1"/>
    <col min="11270" max="11270" width="1.7109375" style="54" customWidth="1"/>
    <col min="11271" max="11272" width="8.7109375" style="54" customWidth="1"/>
    <col min="11273" max="11273" width="10.7109375" style="54" customWidth="1"/>
    <col min="11274" max="11274" width="1.7109375" style="54" customWidth="1"/>
    <col min="11275" max="11276" width="9.7109375" style="54" customWidth="1"/>
    <col min="11277" max="11277" width="10.7109375" style="54" customWidth="1"/>
    <col min="11278" max="11278" width="1.7109375" style="54" customWidth="1"/>
    <col min="11279" max="11280" width="9.7109375" style="54" customWidth="1"/>
    <col min="11281" max="11281" width="10.7109375" style="54" customWidth="1"/>
    <col min="11282" max="11520" width="9.140625" style="54"/>
    <col min="11521" max="11521" width="18.7109375" style="54" customWidth="1"/>
    <col min="11522" max="11522" width="25.7109375" style="54" customWidth="1"/>
    <col min="11523" max="11524" width="8.7109375" style="54" customWidth="1"/>
    <col min="11525" max="11525" width="10.7109375" style="54" customWidth="1"/>
    <col min="11526" max="11526" width="1.7109375" style="54" customWidth="1"/>
    <col min="11527" max="11528" width="8.7109375" style="54" customWidth="1"/>
    <col min="11529" max="11529" width="10.7109375" style="54" customWidth="1"/>
    <col min="11530" max="11530" width="1.7109375" style="54" customWidth="1"/>
    <col min="11531" max="11532" width="9.7109375" style="54" customWidth="1"/>
    <col min="11533" max="11533" width="10.7109375" style="54" customWidth="1"/>
    <col min="11534" max="11534" width="1.7109375" style="54" customWidth="1"/>
    <col min="11535" max="11536" width="9.7109375" style="54" customWidth="1"/>
    <col min="11537" max="11537" width="10.7109375" style="54" customWidth="1"/>
    <col min="11538" max="11776" width="9.140625" style="54"/>
    <col min="11777" max="11777" width="18.7109375" style="54" customWidth="1"/>
    <col min="11778" max="11778" width="25.7109375" style="54" customWidth="1"/>
    <col min="11779" max="11780" width="8.7109375" style="54" customWidth="1"/>
    <col min="11781" max="11781" width="10.7109375" style="54" customWidth="1"/>
    <col min="11782" max="11782" width="1.7109375" style="54" customWidth="1"/>
    <col min="11783" max="11784" width="8.7109375" style="54" customWidth="1"/>
    <col min="11785" max="11785" width="10.7109375" style="54" customWidth="1"/>
    <col min="11786" max="11786" width="1.7109375" style="54" customWidth="1"/>
    <col min="11787" max="11788" width="9.7109375" style="54" customWidth="1"/>
    <col min="11789" max="11789" width="10.7109375" style="54" customWidth="1"/>
    <col min="11790" max="11790" width="1.7109375" style="54" customWidth="1"/>
    <col min="11791" max="11792" width="9.7109375" style="54" customWidth="1"/>
    <col min="11793" max="11793" width="10.7109375" style="54" customWidth="1"/>
    <col min="11794" max="12032" width="9.140625" style="54"/>
    <col min="12033" max="12033" width="18.7109375" style="54" customWidth="1"/>
    <col min="12034" max="12034" width="25.7109375" style="54" customWidth="1"/>
    <col min="12035" max="12036" width="8.7109375" style="54" customWidth="1"/>
    <col min="12037" max="12037" width="10.7109375" style="54" customWidth="1"/>
    <col min="12038" max="12038" width="1.7109375" style="54" customWidth="1"/>
    <col min="12039" max="12040" width="8.7109375" style="54" customWidth="1"/>
    <col min="12041" max="12041" width="10.7109375" style="54" customWidth="1"/>
    <col min="12042" max="12042" width="1.7109375" style="54" customWidth="1"/>
    <col min="12043" max="12044" width="9.7109375" style="54" customWidth="1"/>
    <col min="12045" max="12045" width="10.7109375" style="54" customWidth="1"/>
    <col min="12046" max="12046" width="1.7109375" style="54" customWidth="1"/>
    <col min="12047" max="12048" width="9.7109375" style="54" customWidth="1"/>
    <col min="12049" max="12049" width="10.7109375" style="54" customWidth="1"/>
    <col min="12050" max="12288" width="9.140625" style="54"/>
    <col min="12289" max="12289" width="18.7109375" style="54" customWidth="1"/>
    <col min="12290" max="12290" width="25.7109375" style="54" customWidth="1"/>
    <col min="12291" max="12292" width="8.7109375" style="54" customWidth="1"/>
    <col min="12293" max="12293" width="10.7109375" style="54" customWidth="1"/>
    <col min="12294" max="12294" width="1.7109375" style="54" customWidth="1"/>
    <col min="12295" max="12296" width="8.7109375" style="54" customWidth="1"/>
    <col min="12297" max="12297" width="10.7109375" style="54" customWidth="1"/>
    <col min="12298" max="12298" width="1.7109375" style="54" customWidth="1"/>
    <col min="12299" max="12300" width="9.7109375" style="54" customWidth="1"/>
    <col min="12301" max="12301" width="10.7109375" style="54" customWidth="1"/>
    <col min="12302" max="12302" width="1.7109375" style="54" customWidth="1"/>
    <col min="12303" max="12304" width="9.7109375" style="54" customWidth="1"/>
    <col min="12305" max="12305" width="10.7109375" style="54" customWidth="1"/>
    <col min="12306" max="12544" width="9.140625" style="54"/>
    <col min="12545" max="12545" width="18.7109375" style="54" customWidth="1"/>
    <col min="12546" max="12546" width="25.7109375" style="54" customWidth="1"/>
    <col min="12547" max="12548" width="8.7109375" style="54" customWidth="1"/>
    <col min="12549" max="12549" width="10.7109375" style="54" customWidth="1"/>
    <col min="12550" max="12550" width="1.7109375" style="54" customWidth="1"/>
    <col min="12551" max="12552" width="8.7109375" style="54" customWidth="1"/>
    <col min="12553" max="12553" width="10.7109375" style="54" customWidth="1"/>
    <col min="12554" max="12554" width="1.7109375" style="54" customWidth="1"/>
    <col min="12555" max="12556" width="9.7109375" style="54" customWidth="1"/>
    <col min="12557" max="12557" width="10.7109375" style="54" customWidth="1"/>
    <col min="12558" max="12558" width="1.7109375" style="54" customWidth="1"/>
    <col min="12559" max="12560" width="9.7109375" style="54" customWidth="1"/>
    <col min="12561" max="12561" width="10.7109375" style="54" customWidth="1"/>
    <col min="12562" max="12800" width="9.140625" style="54"/>
    <col min="12801" max="12801" width="18.7109375" style="54" customWidth="1"/>
    <col min="12802" max="12802" width="25.7109375" style="54" customWidth="1"/>
    <col min="12803" max="12804" width="8.7109375" style="54" customWidth="1"/>
    <col min="12805" max="12805" width="10.7109375" style="54" customWidth="1"/>
    <col min="12806" max="12806" width="1.7109375" style="54" customWidth="1"/>
    <col min="12807" max="12808" width="8.7109375" style="54" customWidth="1"/>
    <col min="12809" max="12809" width="10.7109375" style="54" customWidth="1"/>
    <col min="12810" max="12810" width="1.7109375" style="54" customWidth="1"/>
    <col min="12811" max="12812" width="9.7109375" style="54" customWidth="1"/>
    <col min="12813" max="12813" width="10.7109375" style="54" customWidth="1"/>
    <col min="12814" max="12814" width="1.7109375" style="54" customWidth="1"/>
    <col min="12815" max="12816" width="9.7109375" style="54" customWidth="1"/>
    <col min="12817" max="12817" width="10.7109375" style="54" customWidth="1"/>
    <col min="12818" max="13056" width="9.140625" style="54"/>
    <col min="13057" max="13057" width="18.7109375" style="54" customWidth="1"/>
    <col min="13058" max="13058" width="25.7109375" style="54" customWidth="1"/>
    <col min="13059" max="13060" width="8.7109375" style="54" customWidth="1"/>
    <col min="13061" max="13061" width="10.7109375" style="54" customWidth="1"/>
    <col min="13062" max="13062" width="1.7109375" style="54" customWidth="1"/>
    <col min="13063" max="13064" width="8.7109375" style="54" customWidth="1"/>
    <col min="13065" max="13065" width="10.7109375" style="54" customWidth="1"/>
    <col min="13066" max="13066" width="1.7109375" style="54" customWidth="1"/>
    <col min="13067" max="13068" width="9.7109375" style="54" customWidth="1"/>
    <col min="13069" max="13069" width="10.7109375" style="54" customWidth="1"/>
    <col min="13070" max="13070" width="1.7109375" style="54" customWidth="1"/>
    <col min="13071" max="13072" width="9.7109375" style="54" customWidth="1"/>
    <col min="13073" max="13073" width="10.7109375" style="54" customWidth="1"/>
    <col min="13074" max="13312" width="9.140625" style="54"/>
    <col min="13313" max="13313" width="18.7109375" style="54" customWidth="1"/>
    <col min="13314" max="13314" width="25.7109375" style="54" customWidth="1"/>
    <col min="13315" max="13316" width="8.7109375" style="54" customWidth="1"/>
    <col min="13317" max="13317" width="10.7109375" style="54" customWidth="1"/>
    <col min="13318" max="13318" width="1.7109375" style="54" customWidth="1"/>
    <col min="13319" max="13320" width="8.7109375" style="54" customWidth="1"/>
    <col min="13321" max="13321" width="10.7109375" style="54" customWidth="1"/>
    <col min="13322" max="13322" width="1.7109375" style="54" customWidth="1"/>
    <col min="13323" max="13324" width="9.7109375" style="54" customWidth="1"/>
    <col min="13325" max="13325" width="10.7109375" style="54" customWidth="1"/>
    <col min="13326" max="13326" width="1.7109375" style="54" customWidth="1"/>
    <col min="13327" max="13328" width="9.7109375" style="54" customWidth="1"/>
    <col min="13329" max="13329" width="10.7109375" style="54" customWidth="1"/>
    <col min="13330" max="13568" width="9.140625" style="54"/>
    <col min="13569" max="13569" width="18.7109375" style="54" customWidth="1"/>
    <col min="13570" max="13570" width="25.7109375" style="54" customWidth="1"/>
    <col min="13571" max="13572" width="8.7109375" style="54" customWidth="1"/>
    <col min="13573" max="13573" width="10.7109375" style="54" customWidth="1"/>
    <col min="13574" max="13574" width="1.7109375" style="54" customWidth="1"/>
    <col min="13575" max="13576" width="8.7109375" style="54" customWidth="1"/>
    <col min="13577" max="13577" width="10.7109375" style="54" customWidth="1"/>
    <col min="13578" max="13578" width="1.7109375" style="54" customWidth="1"/>
    <col min="13579" max="13580" width="9.7109375" style="54" customWidth="1"/>
    <col min="13581" max="13581" width="10.7109375" style="54" customWidth="1"/>
    <col min="13582" max="13582" width="1.7109375" style="54" customWidth="1"/>
    <col min="13583" max="13584" width="9.7109375" style="54" customWidth="1"/>
    <col min="13585" max="13585" width="10.7109375" style="54" customWidth="1"/>
    <col min="13586" max="13824" width="9.140625" style="54"/>
    <col min="13825" max="13825" width="18.7109375" style="54" customWidth="1"/>
    <col min="13826" max="13826" width="25.7109375" style="54" customWidth="1"/>
    <col min="13827" max="13828" width="8.7109375" style="54" customWidth="1"/>
    <col min="13829" max="13829" width="10.7109375" style="54" customWidth="1"/>
    <col min="13830" max="13830" width="1.7109375" style="54" customWidth="1"/>
    <col min="13831" max="13832" width="8.7109375" style="54" customWidth="1"/>
    <col min="13833" max="13833" width="10.7109375" style="54" customWidth="1"/>
    <col min="13834" max="13834" width="1.7109375" style="54" customWidth="1"/>
    <col min="13835" max="13836" width="9.7109375" style="54" customWidth="1"/>
    <col min="13837" max="13837" width="10.7109375" style="54" customWidth="1"/>
    <col min="13838" max="13838" width="1.7109375" style="54" customWidth="1"/>
    <col min="13839" max="13840" width="9.7109375" style="54" customWidth="1"/>
    <col min="13841" max="13841" width="10.7109375" style="54" customWidth="1"/>
    <col min="13842" max="14080" width="9.140625" style="54"/>
    <col min="14081" max="14081" width="18.7109375" style="54" customWidth="1"/>
    <col min="14082" max="14082" width="25.7109375" style="54" customWidth="1"/>
    <col min="14083" max="14084" width="8.7109375" style="54" customWidth="1"/>
    <col min="14085" max="14085" width="10.7109375" style="54" customWidth="1"/>
    <col min="14086" max="14086" width="1.7109375" style="54" customWidth="1"/>
    <col min="14087" max="14088" width="8.7109375" style="54" customWidth="1"/>
    <col min="14089" max="14089" width="10.7109375" style="54" customWidth="1"/>
    <col min="14090" max="14090" width="1.7109375" style="54" customWidth="1"/>
    <col min="14091" max="14092" width="9.7109375" style="54" customWidth="1"/>
    <col min="14093" max="14093" width="10.7109375" style="54" customWidth="1"/>
    <col min="14094" max="14094" width="1.7109375" style="54" customWidth="1"/>
    <col min="14095" max="14096" width="9.7109375" style="54" customWidth="1"/>
    <col min="14097" max="14097" width="10.7109375" style="54" customWidth="1"/>
    <col min="14098" max="14336" width="9.140625" style="54"/>
    <col min="14337" max="14337" width="18.7109375" style="54" customWidth="1"/>
    <col min="14338" max="14338" width="25.7109375" style="54" customWidth="1"/>
    <col min="14339" max="14340" width="8.7109375" style="54" customWidth="1"/>
    <col min="14341" max="14341" width="10.7109375" style="54" customWidth="1"/>
    <col min="14342" max="14342" width="1.7109375" style="54" customWidth="1"/>
    <col min="14343" max="14344" width="8.7109375" style="54" customWidth="1"/>
    <col min="14345" max="14345" width="10.7109375" style="54" customWidth="1"/>
    <col min="14346" max="14346" width="1.7109375" style="54" customWidth="1"/>
    <col min="14347" max="14348" width="9.7109375" style="54" customWidth="1"/>
    <col min="14349" max="14349" width="10.7109375" style="54" customWidth="1"/>
    <col min="14350" max="14350" width="1.7109375" style="54" customWidth="1"/>
    <col min="14351" max="14352" width="9.7109375" style="54" customWidth="1"/>
    <col min="14353" max="14353" width="10.7109375" style="54" customWidth="1"/>
    <col min="14354" max="14592" width="9.140625" style="54"/>
    <col min="14593" max="14593" width="18.7109375" style="54" customWidth="1"/>
    <col min="14594" max="14594" width="25.7109375" style="54" customWidth="1"/>
    <col min="14595" max="14596" width="8.7109375" style="54" customWidth="1"/>
    <col min="14597" max="14597" width="10.7109375" style="54" customWidth="1"/>
    <col min="14598" max="14598" width="1.7109375" style="54" customWidth="1"/>
    <col min="14599" max="14600" width="8.7109375" style="54" customWidth="1"/>
    <col min="14601" max="14601" width="10.7109375" style="54" customWidth="1"/>
    <col min="14602" max="14602" width="1.7109375" style="54" customWidth="1"/>
    <col min="14603" max="14604" width="9.7109375" style="54" customWidth="1"/>
    <col min="14605" max="14605" width="10.7109375" style="54" customWidth="1"/>
    <col min="14606" max="14606" width="1.7109375" style="54" customWidth="1"/>
    <col min="14607" max="14608" width="9.7109375" style="54" customWidth="1"/>
    <col min="14609" max="14609" width="10.7109375" style="54" customWidth="1"/>
    <col min="14610" max="14848" width="9.140625" style="54"/>
    <col min="14849" max="14849" width="18.7109375" style="54" customWidth="1"/>
    <col min="14850" max="14850" width="25.7109375" style="54" customWidth="1"/>
    <col min="14851" max="14852" width="8.7109375" style="54" customWidth="1"/>
    <col min="14853" max="14853" width="10.7109375" style="54" customWidth="1"/>
    <col min="14854" max="14854" width="1.7109375" style="54" customWidth="1"/>
    <col min="14855" max="14856" width="8.7109375" style="54" customWidth="1"/>
    <col min="14857" max="14857" width="10.7109375" style="54" customWidth="1"/>
    <col min="14858" max="14858" width="1.7109375" style="54" customWidth="1"/>
    <col min="14859" max="14860" width="9.7109375" style="54" customWidth="1"/>
    <col min="14861" max="14861" width="10.7109375" style="54" customWidth="1"/>
    <col min="14862" max="14862" width="1.7109375" style="54" customWidth="1"/>
    <col min="14863" max="14864" width="9.7109375" style="54" customWidth="1"/>
    <col min="14865" max="14865" width="10.7109375" style="54" customWidth="1"/>
    <col min="14866" max="15104" width="9.140625" style="54"/>
    <col min="15105" max="15105" width="18.7109375" style="54" customWidth="1"/>
    <col min="15106" max="15106" width="25.7109375" style="54" customWidth="1"/>
    <col min="15107" max="15108" width="8.7109375" style="54" customWidth="1"/>
    <col min="15109" max="15109" width="10.7109375" style="54" customWidth="1"/>
    <col min="15110" max="15110" width="1.7109375" style="54" customWidth="1"/>
    <col min="15111" max="15112" width="8.7109375" style="54" customWidth="1"/>
    <col min="15113" max="15113" width="10.7109375" style="54" customWidth="1"/>
    <col min="15114" max="15114" width="1.7109375" style="54" customWidth="1"/>
    <col min="15115" max="15116" width="9.7109375" style="54" customWidth="1"/>
    <col min="15117" max="15117" width="10.7109375" style="54" customWidth="1"/>
    <col min="15118" max="15118" width="1.7109375" style="54" customWidth="1"/>
    <col min="15119" max="15120" width="9.7109375" style="54" customWidth="1"/>
    <col min="15121" max="15121" width="10.7109375" style="54" customWidth="1"/>
    <col min="15122" max="15360" width="9.140625" style="54"/>
    <col min="15361" max="15361" width="18.7109375" style="54" customWidth="1"/>
    <col min="15362" max="15362" width="25.7109375" style="54" customWidth="1"/>
    <col min="15363" max="15364" width="8.7109375" style="54" customWidth="1"/>
    <col min="15365" max="15365" width="10.7109375" style="54" customWidth="1"/>
    <col min="15366" max="15366" width="1.7109375" style="54" customWidth="1"/>
    <col min="15367" max="15368" width="8.7109375" style="54" customWidth="1"/>
    <col min="15369" max="15369" width="10.7109375" style="54" customWidth="1"/>
    <col min="15370" max="15370" width="1.7109375" style="54" customWidth="1"/>
    <col min="15371" max="15372" width="9.7109375" style="54" customWidth="1"/>
    <col min="15373" max="15373" width="10.7109375" style="54" customWidth="1"/>
    <col min="15374" max="15374" width="1.7109375" style="54" customWidth="1"/>
    <col min="15375" max="15376" width="9.7109375" style="54" customWidth="1"/>
    <col min="15377" max="15377" width="10.7109375" style="54" customWidth="1"/>
    <col min="15378" max="15616" width="9.140625" style="54"/>
    <col min="15617" max="15617" width="18.7109375" style="54" customWidth="1"/>
    <col min="15618" max="15618" width="25.7109375" style="54" customWidth="1"/>
    <col min="15619" max="15620" width="8.7109375" style="54" customWidth="1"/>
    <col min="15621" max="15621" width="10.7109375" style="54" customWidth="1"/>
    <col min="15622" max="15622" width="1.7109375" style="54" customWidth="1"/>
    <col min="15623" max="15624" width="8.7109375" style="54" customWidth="1"/>
    <col min="15625" max="15625" width="10.7109375" style="54" customWidth="1"/>
    <col min="15626" max="15626" width="1.7109375" style="54" customWidth="1"/>
    <col min="15627" max="15628" width="9.7109375" style="54" customWidth="1"/>
    <col min="15629" max="15629" width="10.7109375" style="54" customWidth="1"/>
    <col min="15630" max="15630" width="1.7109375" style="54" customWidth="1"/>
    <col min="15631" max="15632" width="9.7109375" style="54" customWidth="1"/>
    <col min="15633" max="15633" width="10.7109375" style="54" customWidth="1"/>
    <col min="15634" max="15872" width="9.140625" style="54"/>
    <col min="15873" max="15873" width="18.7109375" style="54" customWidth="1"/>
    <col min="15874" max="15874" width="25.7109375" style="54" customWidth="1"/>
    <col min="15875" max="15876" width="8.7109375" style="54" customWidth="1"/>
    <col min="15877" max="15877" width="10.7109375" style="54" customWidth="1"/>
    <col min="15878" max="15878" width="1.7109375" style="54" customWidth="1"/>
    <col min="15879" max="15880" width="8.7109375" style="54" customWidth="1"/>
    <col min="15881" max="15881" width="10.7109375" style="54" customWidth="1"/>
    <col min="15882" max="15882" width="1.7109375" style="54" customWidth="1"/>
    <col min="15883" max="15884" width="9.7109375" style="54" customWidth="1"/>
    <col min="15885" max="15885" width="10.7109375" style="54" customWidth="1"/>
    <col min="15886" max="15886" width="1.7109375" style="54" customWidth="1"/>
    <col min="15887" max="15888" width="9.7109375" style="54" customWidth="1"/>
    <col min="15889" max="15889" width="10.7109375" style="54" customWidth="1"/>
    <col min="15890" max="16128" width="9.140625" style="54"/>
    <col min="16129" max="16129" width="18.7109375" style="54" customWidth="1"/>
    <col min="16130" max="16130" width="25.7109375" style="54" customWidth="1"/>
    <col min="16131" max="16132" width="8.7109375" style="54" customWidth="1"/>
    <col min="16133" max="16133" width="10.7109375" style="54" customWidth="1"/>
    <col min="16134" max="16134" width="1.7109375" style="54" customWidth="1"/>
    <col min="16135" max="16136" width="8.7109375" style="54" customWidth="1"/>
    <col min="16137" max="16137" width="10.7109375" style="54" customWidth="1"/>
    <col min="16138" max="16138" width="1.7109375" style="54" customWidth="1"/>
    <col min="16139" max="16140" width="9.7109375" style="54" customWidth="1"/>
    <col min="16141" max="16141" width="10.7109375" style="54" customWidth="1"/>
    <col min="16142" max="16142" width="1.7109375" style="54" customWidth="1"/>
    <col min="16143" max="16144" width="9.7109375" style="54" customWidth="1"/>
    <col min="16145" max="16145" width="10.7109375" style="54" customWidth="1"/>
    <col min="16146" max="16384" width="9.140625" style="54"/>
  </cols>
  <sheetData>
    <row r="1" spans="1:17" ht="22.5" customHeight="1" thickBot="1" x14ac:dyDescent="0.25">
      <c r="A1" s="30" t="s">
        <v>418</v>
      </c>
      <c r="B1" s="119"/>
      <c r="C1" s="119"/>
      <c r="D1" s="119"/>
      <c r="E1" s="119"/>
      <c r="F1" s="119"/>
      <c r="G1" s="119"/>
      <c r="H1" s="119"/>
      <c r="I1" s="119"/>
      <c r="J1" s="119"/>
      <c r="K1" s="119"/>
      <c r="L1" s="119"/>
      <c r="M1" s="119"/>
      <c r="N1" s="119"/>
      <c r="O1" s="119"/>
      <c r="P1" s="119"/>
      <c r="Q1" s="119"/>
    </row>
    <row r="2" spans="1:17" s="106" customFormat="1" ht="15" customHeight="1" x14ac:dyDescent="0.2">
      <c r="A2" s="115"/>
      <c r="B2" s="115"/>
      <c r="C2" s="115" t="s">
        <v>1</v>
      </c>
      <c r="D2" s="115"/>
      <c r="E2" s="115"/>
      <c r="F2" s="115"/>
      <c r="G2" s="115"/>
      <c r="H2" s="115"/>
      <c r="I2" s="115"/>
      <c r="J2" s="115"/>
      <c r="K2" s="115" t="s">
        <v>2</v>
      </c>
      <c r="L2" s="115"/>
      <c r="M2" s="115"/>
      <c r="N2" s="115"/>
      <c r="O2" s="115"/>
      <c r="P2" s="115"/>
      <c r="Q2" s="115"/>
    </row>
    <row r="3" spans="1:17" s="106" customFormat="1" ht="15" customHeight="1" x14ac:dyDescent="0.2">
      <c r="A3" s="163" t="s">
        <v>3</v>
      </c>
      <c r="B3" s="163" t="s">
        <v>4</v>
      </c>
      <c r="C3" s="164"/>
      <c r="D3" s="165">
        <v>2020</v>
      </c>
      <c r="E3" s="164"/>
      <c r="F3" s="166"/>
      <c r="G3" s="164"/>
      <c r="H3" s="165">
        <v>2021</v>
      </c>
      <c r="I3" s="164"/>
      <c r="K3" s="167"/>
      <c r="L3" s="165">
        <v>2020</v>
      </c>
      <c r="M3" s="167"/>
      <c r="N3" s="166"/>
      <c r="O3" s="167"/>
      <c r="P3" s="165">
        <v>2021</v>
      </c>
      <c r="Q3" s="167"/>
    </row>
    <row r="4" spans="1:17" s="106" customFormat="1" ht="15" customHeight="1" thickBot="1" x14ac:dyDescent="0.25">
      <c r="A4" s="74" t="s">
        <v>5</v>
      </c>
      <c r="B4" s="74" t="s">
        <v>5</v>
      </c>
      <c r="C4" s="144" t="s">
        <v>6</v>
      </c>
      <c r="D4" s="144" t="s">
        <v>7</v>
      </c>
      <c r="E4" s="144" t="s">
        <v>8</v>
      </c>
      <c r="F4" s="70"/>
      <c r="G4" s="144" t="s">
        <v>6</v>
      </c>
      <c r="H4" s="144" t="s">
        <v>7</v>
      </c>
      <c r="I4" s="144" t="s">
        <v>8</v>
      </c>
      <c r="J4" s="70"/>
      <c r="K4" s="145" t="s">
        <v>6</v>
      </c>
      <c r="L4" s="145" t="s">
        <v>7</v>
      </c>
      <c r="M4" s="145" t="s">
        <v>8</v>
      </c>
      <c r="N4" s="70"/>
      <c r="O4" s="145" t="s">
        <v>6</v>
      </c>
      <c r="P4" s="145" t="s">
        <v>7</v>
      </c>
      <c r="Q4" s="145" t="s">
        <v>8</v>
      </c>
    </row>
    <row r="5" spans="1:17" s="106" customFormat="1" ht="6" customHeight="1" x14ac:dyDescent="0.2">
      <c r="A5" s="75"/>
      <c r="B5" s="75"/>
      <c r="C5" s="160"/>
      <c r="D5" s="160"/>
      <c r="E5" s="160"/>
      <c r="F5" s="73"/>
      <c r="G5" s="160"/>
      <c r="H5" s="160"/>
      <c r="I5" s="160"/>
      <c r="J5" s="73"/>
      <c r="K5" s="168"/>
      <c r="L5" s="168"/>
      <c r="M5" s="168"/>
      <c r="N5" s="73"/>
      <c r="O5" s="168"/>
      <c r="P5" s="168"/>
      <c r="Q5" s="168"/>
    </row>
    <row r="6" spans="1:17" x14ac:dyDescent="0.2">
      <c r="A6" s="92" t="s">
        <v>14</v>
      </c>
      <c r="B6" s="92" t="s">
        <v>10</v>
      </c>
      <c r="C6" s="98">
        <v>32228</v>
      </c>
      <c r="D6" s="98">
        <v>33985</v>
      </c>
      <c r="E6" s="98">
        <v>66213</v>
      </c>
      <c r="G6" s="98">
        <v>2098</v>
      </c>
      <c r="H6" s="98">
        <v>2314</v>
      </c>
      <c r="I6" s="98">
        <v>4412</v>
      </c>
      <c r="K6" s="99">
        <v>503.209</v>
      </c>
      <c r="L6" s="99">
        <v>592.33199999999999</v>
      </c>
      <c r="M6" s="99">
        <v>1095.5409999999999</v>
      </c>
      <c r="O6" s="99">
        <v>2.3029999999999999</v>
      </c>
      <c r="P6" s="99">
        <v>5.01</v>
      </c>
      <c r="Q6" s="99">
        <v>7.3129999999999997</v>
      </c>
    </row>
    <row r="7" spans="1:17" x14ac:dyDescent="0.2">
      <c r="A7" s="92" t="s">
        <v>9</v>
      </c>
      <c r="B7" s="92"/>
      <c r="C7" s="98">
        <v>86983</v>
      </c>
      <c r="D7" s="98">
        <v>82352</v>
      </c>
      <c r="E7" s="98">
        <v>169335</v>
      </c>
      <c r="G7" s="98">
        <v>0</v>
      </c>
      <c r="H7" s="98">
        <v>0</v>
      </c>
      <c r="I7" s="98">
        <v>0</v>
      </c>
      <c r="K7" s="99">
        <v>14.635999999999999</v>
      </c>
      <c r="L7" s="99">
        <v>0.39</v>
      </c>
      <c r="M7" s="99">
        <v>15.026</v>
      </c>
      <c r="O7" s="99">
        <v>0</v>
      </c>
      <c r="P7" s="99">
        <v>0</v>
      </c>
      <c r="Q7" s="99">
        <v>0</v>
      </c>
    </row>
    <row r="8" spans="1:17" x14ac:dyDescent="0.2">
      <c r="A8" s="92" t="s">
        <v>313</v>
      </c>
      <c r="B8" s="92"/>
      <c r="C8" s="98">
        <v>58497</v>
      </c>
      <c r="D8" s="98">
        <v>51314</v>
      </c>
      <c r="E8" s="98">
        <v>109811</v>
      </c>
      <c r="G8" s="98">
        <v>8310</v>
      </c>
      <c r="H8" s="98">
        <v>3037</v>
      </c>
      <c r="I8" s="98">
        <v>11347</v>
      </c>
      <c r="K8" s="99">
        <v>2942.5909999999999</v>
      </c>
      <c r="L8" s="99">
        <v>2895.509</v>
      </c>
      <c r="M8" s="99">
        <v>5838.1</v>
      </c>
      <c r="O8" s="99">
        <v>1577.576</v>
      </c>
      <c r="P8" s="99">
        <v>1628.894</v>
      </c>
      <c r="Q8" s="99">
        <v>3206.4700000000003</v>
      </c>
    </row>
    <row r="9" spans="1:17" x14ac:dyDescent="0.2">
      <c r="A9" s="92" t="s">
        <v>19</v>
      </c>
      <c r="B9" s="92"/>
      <c r="C9" s="98">
        <v>66084</v>
      </c>
      <c r="D9" s="98">
        <v>56638</v>
      </c>
      <c r="E9" s="98">
        <v>122722</v>
      </c>
      <c r="G9" s="98">
        <v>0</v>
      </c>
      <c r="H9" s="98">
        <v>0</v>
      </c>
      <c r="I9" s="98">
        <v>0</v>
      </c>
      <c r="K9" s="99">
        <v>1713.502</v>
      </c>
      <c r="L9" s="99">
        <v>1772.6590000000001</v>
      </c>
      <c r="M9" s="99">
        <v>3486.1610000000001</v>
      </c>
      <c r="O9" s="99">
        <v>0</v>
      </c>
      <c r="P9" s="99">
        <v>0</v>
      </c>
      <c r="Q9" s="99">
        <v>0</v>
      </c>
    </row>
    <row r="10" spans="1:17" s="94" customFormat="1" ht="12.75" customHeight="1" x14ac:dyDescent="0.2">
      <c r="A10" s="92" t="s">
        <v>41</v>
      </c>
      <c r="B10" s="92"/>
      <c r="C10" s="98">
        <v>26703</v>
      </c>
      <c r="D10" s="98">
        <v>26167</v>
      </c>
      <c r="E10" s="98">
        <v>52870</v>
      </c>
      <c r="G10" s="98">
        <v>0</v>
      </c>
      <c r="H10" s="98">
        <v>0</v>
      </c>
      <c r="I10" s="98">
        <v>0</v>
      </c>
      <c r="K10" s="99">
        <v>602.00300000000004</v>
      </c>
      <c r="L10" s="99">
        <v>614.17899999999997</v>
      </c>
      <c r="M10" s="99">
        <v>1216.182</v>
      </c>
      <c r="O10" s="99">
        <v>0</v>
      </c>
      <c r="P10" s="99">
        <v>0</v>
      </c>
      <c r="Q10" s="99">
        <v>0</v>
      </c>
    </row>
    <row r="11" spans="1:17" s="94" customFormat="1" ht="12.75" customHeight="1" x14ac:dyDescent="0.2">
      <c r="A11" s="92" t="s">
        <v>11</v>
      </c>
      <c r="B11" s="92"/>
      <c r="C11" s="98">
        <v>34266</v>
      </c>
      <c r="D11" s="98">
        <v>32031</v>
      </c>
      <c r="E11" s="98">
        <v>66297</v>
      </c>
      <c r="G11" s="98">
        <v>0</v>
      </c>
      <c r="H11" s="98">
        <v>0</v>
      </c>
      <c r="I11" s="98">
        <v>0</v>
      </c>
      <c r="K11" s="99">
        <v>927.01099999999997</v>
      </c>
      <c r="L11" s="99">
        <v>1714.4680000000001</v>
      </c>
      <c r="M11" s="99">
        <v>2641.4790000000003</v>
      </c>
      <c r="O11" s="99">
        <v>63.540999999999997</v>
      </c>
      <c r="P11" s="99">
        <v>1185.0129999999999</v>
      </c>
      <c r="Q11" s="99">
        <v>1248.5539999999999</v>
      </c>
    </row>
    <row r="12" spans="1:17" s="94" customFormat="1" ht="12.75" customHeight="1" x14ac:dyDescent="0.2">
      <c r="A12" s="92" t="s">
        <v>12</v>
      </c>
      <c r="B12" s="92"/>
      <c r="C12" s="98">
        <v>48840</v>
      </c>
      <c r="D12" s="98">
        <v>43143</v>
      </c>
      <c r="E12" s="98">
        <v>91983</v>
      </c>
      <c r="G12" s="98">
        <v>1186</v>
      </c>
      <c r="H12" s="98">
        <v>478</v>
      </c>
      <c r="I12" s="98">
        <v>1664</v>
      </c>
      <c r="K12" s="99">
        <v>768.14</v>
      </c>
      <c r="L12" s="99">
        <v>2192.83</v>
      </c>
      <c r="M12" s="99">
        <v>2960.97</v>
      </c>
      <c r="O12" s="99">
        <v>155.52500000000001</v>
      </c>
      <c r="P12" s="99">
        <v>609.93899999999996</v>
      </c>
      <c r="Q12" s="99">
        <v>765.46399999999994</v>
      </c>
    </row>
    <row r="13" spans="1:17" s="94" customFormat="1" ht="12.75" customHeight="1" x14ac:dyDescent="0.2">
      <c r="A13" s="92" t="s">
        <v>22</v>
      </c>
      <c r="B13" s="92"/>
      <c r="C13" s="98">
        <v>0</v>
      </c>
      <c r="D13" s="98">
        <v>0</v>
      </c>
      <c r="E13" s="98">
        <v>0</v>
      </c>
      <c r="G13" s="98">
        <v>13</v>
      </c>
      <c r="H13" s="98">
        <v>0</v>
      </c>
      <c r="I13" s="98">
        <v>13</v>
      </c>
      <c r="K13" s="99">
        <v>0</v>
      </c>
      <c r="L13" s="99">
        <v>0</v>
      </c>
      <c r="M13" s="99">
        <v>0</v>
      </c>
      <c r="O13" s="99">
        <v>0</v>
      </c>
      <c r="P13" s="99">
        <v>0</v>
      </c>
      <c r="Q13" s="99">
        <v>0</v>
      </c>
    </row>
    <row r="14" spans="1:17" s="94" customFormat="1" ht="12.75" customHeight="1" x14ac:dyDescent="0.2">
      <c r="A14" s="92" t="s">
        <v>24</v>
      </c>
      <c r="B14" s="92"/>
      <c r="C14" s="98">
        <v>634</v>
      </c>
      <c r="D14" s="98">
        <v>735</v>
      </c>
      <c r="E14" s="98">
        <v>1369</v>
      </c>
      <c r="G14" s="98">
        <v>0</v>
      </c>
      <c r="H14" s="98">
        <v>0</v>
      </c>
      <c r="I14" s="98">
        <v>0</v>
      </c>
      <c r="K14" s="99">
        <v>0</v>
      </c>
      <c r="L14" s="99">
        <v>0</v>
      </c>
      <c r="M14" s="99">
        <v>0</v>
      </c>
      <c r="O14" s="99">
        <v>0</v>
      </c>
      <c r="P14" s="99">
        <v>0</v>
      </c>
      <c r="Q14" s="99">
        <v>0</v>
      </c>
    </row>
    <row r="15" spans="1:17" s="94" customFormat="1" ht="12.75" customHeight="1" x14ac:dyDescent="0.2">
      <c r="A15" s="92" t="s">
        <v>13</v>
      </c>
      <c r="B15" s="92"/>
      <c r="C15" s="98">
        <v>82029</v>
      </c>
      <c r="D15" s="98">
        <v>74136</v>
      </c>
      <c r="E15" s="98">
        <v>156165</v>
      </c>
      <c r="G15" s="98">
        <v>8263</v>
      </c>
      <c r="H15" s="98">
        <v>2338</v>
      </c>
      <c r="I15" s="98">
        <v>10601</v>
      </c>
      <c r="K15" s="99">
        <v>2317.12</v>
      </c>
      <c r="L15" s="99">
        <v>3066.3119999999999</v>
      </c>
      <c r="M15" s="99">
        <v>5383.4319999999998</v>
      </c>
      <c r="O15" s="99">
        <v>2568.3820000000001</v>
      </c>
      <c r="P15" s="99">
        <v>2532.9059999999999</v>
      </c>
      <c r="Q15" s="99">
        <v>5101.2880000000005</v>
      </c>
    </row>
    <row r="16" spans="1:17" s="94" customFormat="1" ht="12.75" customHeight="1" x14ac:dyDescent="0.2">
      <c r="A16" s="92" t="s">
        <v>33</v>
      </c>
      <c r="B16" s="92"/>
      <c r="C16" s="98">
        <v>0</v>
      </c>
      <c r="D16" s="98">
        <v>0</v>
      </c>
      <c r="E16" s="98">
        <v>0</v>
      </c>
      <c r="G16" s="98">
        <v>73</v>
      </c>
      <c r="H16" s="98">
        <v>68</v>
      </c>
      <c r="I16" s="98">
        <v>141</v>
      </c>
      <c r="K16" s="99">
        <v>0</v>
      </c>
      <c r="L16" s="99">
        <v>0</v>
      </c>
      <c r="M16" s="99">
        <v>0</v>
      </c>
      <c r="O16" s="99">
        <v>4.5090000000000003</v>
      </c>
      <c r="P16" s="99">
        <v>24.736000000000001</v>
      </c>
      <c r="Q16" s="99">
        <v>29.245000000000001</v>
      </c>
    </row>
    <row r="17" spans="1:17" s="94" customFormat="1" ht="12.75" customHeight="1" x14ac:dyDescent="0.2">
      <c r="A17" s="169" t="s">
        <v>8</v>
      </c>
      <c r="B17" s="169" t="s">
        <v>10</v>
      </c>
      <c r="C17" s="98">
        <v>436264</v>
      </c>
      <c r="D17" s="98">
        <v>400501</v>
      </c>
      <c r="E17" s="98">
        <v>836765</v>
      </c>
      <c r="G17" s="98">
        <v>19943</v>
      </c>
      <c r="H17" s="98">
        <v>8235</v>
      </c>
      <c r="I17" s="98">
        <v>28178</v>
      </c>
      <c r="K17" s="99">
        <v>9788.2119999999995</v>
      </c>
      <c r="L17" s="99">
        <v>12848.678999999998</v>
      </c>
      <c r="M17" s="99">
        <v>22636.890999999996</v>
      </c>
      <c r="O17" s="99">
        <v>4371.8360000000002</v>
      </c>
      <c r="P17" s="99">
        <v>5986.4979999999996</v>
      </c>
      <c r="Q17" s="99">
        <v>10358.333999999999</v>
      </c>
    </row>
    <row r="18" spans="1:17" s="94" customFormat="1" ht="12.75" customHeight="1" x14ac:dyDescent="0.2">
      <c r="A18" s="92" t="s">
        <v>274</v>
      </c>
      <c r="B18" s="92" t="s">
        <v>15</v>
      </c>
      <c r="C18" s="98">
        <v>63940</v>
      </c>
      <c r="D18" s="98">
        <v>60688</v>
      </c>
      <c r="E18" s="98">
        <v>124628</v>
      </c>
      <c r="G18" s="98">
        <v>0</v>
      </c>
      <c r="H18" s="98">
        <v>0</v>
      </c>
      <c r="I18" s="98">
        <v>0</v>
      </c>
      <c r="K18" s="99">
        <v>1027.057</v>
      </c>
      <c r="L18" s="99">
        <v>1066.172</v>
      </c>
      <c r="M18" s="99">
        <v>2093.2290000000003</v>
      </c>
      <c r="O18" s="99">
        <v>0</v>
      </c>
      <c r="P18" s="99">
        <v>0</v>
      </c>
      <c r="Q18" s="99">
        <v>0</v>
      </c>
    </row>
    <row r="19" spans="1:17" s="94" customFormat="1" ht="12.75" customHeight="1" x14ac:dyDescent="0.2">
      <c r="A19" s="92" t="s">
        <v>54</v>
      </c>
      <c r="B19" s="92"/>
      <c r="C19" s="98">
        <v>12484</v>
      </c>
      <c r="D19" s="98">
        <v>11593</v>
      </c>
      <c r="E19" s="98">
        <v>24077</v>
      </c>
      <c r="G19" s="98">
        <v>0</v>
      </c>
      <c r="H19" s="98">
        <v>0</v>
      </c>
      <c r="I19" s="98">
        <v>0</v>
      </c>
      <c r="K19" s="99">
        <v>6.6740000000000004</v>
      </c>
      <c r="L19" s="99">
        <v>9.093</v>
      </c>
      <c r="M19" s="99">
        <v>15.766999999999999</v>
      </c>
      <c r="O19" s="99">
        <v>0</v>
      </c>
      <c r="P19" s="99">
        <v>0</v>
      </c>
      <c r="Q19" s="99">
        <v>0</v>
      </c>
    </row>
    <row r="20" spans="1:17" s="94" customFormat="1" ht="12.75" customHeight="1" x14ac:dyDescent="0.2">
      <c r="A20" s="92" t="s">
        <v>14</v>
      </c>
      <c r="B20" s="92"/>
      <c r="C20" s="98">
        <v>337994</v>
      </c>
      <c r="D20" s="98">
        <v>352278</v>
      </c>
      <c r="E20" s="98">
        <v>690272</v>
      </c>
      <c r="G20" s="98">
        <v>43424</v>
      </c>
      <c r="H20" s="98">
        <v>43900</v>
      </c>
      <c r="I20" s="98">
        <v>87324</v>
      </c>
      <c r="K20" s="99">
        <v>4283.232</v>
      </c>
      <c r="L20" s="99">
        <v>8278.5439999999999</v>
      </c>
      <c r="M20" s="99">
        <v>12561.776</v>
      </c>
      <c r="O20" s="99">
        <v>3791.9769999999999</v>
      </c>
      <c r="P20" s="99">
        <v>6057.8779999999997</v>
      </c>
      <c r="Q20" s="99">
        <v>9849.8549999999996</v>
      </c>
    </row>
    <row r="21" spans="1:17" s="94" customFormat="1" ht="12.75" customHeight="1" x14ac:dyDescent="0.2">
      <c r="A21" s="92" t="s">
        <v>16</v>
      </c>
      <c r="B21" s="92"/>
      <c r="C21" s="98">
        <v>12244</v>
      </c>
      <c r="D21" s="98">
        <v>12878</v>
      </c>
      <c r="E21" s="98">
        <v>25122</v>
      </c>
      <c r="G21" s="98">
        <v>0</v>
      </c>
      <c r="H21" s="98">
        <v>0</v>
      </c>
      <c r="I21" s="98">
        <v>0</v>
      </c>
      <c r="K21" s="99">
        <v>6.6150000000000002</v>
      </c>
      <c r="L21" s="99">
        <v>5.6050000000000004</v>
      </c>
      <c r="M21" s="99">
        <v>12.22</v>
      </c>
      <c r="O21" s="99">
        <v>0</v>
      </c>
      <c r="P21" s="99">
        <v>0</v>
      </c>
      <c r="Q21" s="99">
        <v>0</v>
      </c>
    </row>
    <row r="22" spans="1:17" s="94" customFormat="1" ht="12.75" customHeight="1" x14ac:dyDescent="0.2">
      <c r="A22" s="92" t="s">
        <v>17</v>
      </c>
      <c r="B22" s="92"/>
      <c r="C22" s="98">
        <v>66573</v>
      </c>
      <c r="D22" s="98">
        <v>62941</v>
      </c>
      <c r="E22" s="98">
        <v>129514</v>
      </c>
      <c r="G22" s="98">
        <v>0</v>
      </c>
      <c r="H22" s="98">
        <v>0</v>
      </c>
      <c r="I22" s="98">
        <v>0</v>
      </c>
      <c r="K22" s="99">
        <v>1953.9259999999999</v>
      </c>
      <c r="L22" s="99">
        <v>1540.9829999999999</v>
      </c>
      <c r="M22" s="99">
        <v>3494.9089999999997</v>
      </c>
      <c r="O22" s="99">
        <v>0</v>
      </c>
      <c r="P22" s="99">
        <v>0</v>
      </c>
      <c r="Q22" s="99">
        <v>0</v>
      </c>
    </row>
    <row r="23" spans="1:17" s="94" customFormat="1" ht="12.75" customHeight="1" x14ac:dyDescent="0.2">
      <c r="A23" s="92" t="s">
        <v>18</v>
      </c>
      <c r="B23" s="92"/>
      <c r="C23" s="98">
        <v>110873</v>
      </c>
      <c r="D23" s="98">
        <v>110829</v>
      </c>
      <c r="E23" s="98">
        <v>221702</v>
      </c>
      <c r="G23" s="98">
        <v>9039</v>
      </c>
      <c r="H23" s="98">
        <v>9713</v>
      </c>
      <c r="I23" s="98">
        <v>18752</v>
      </c>
      <c r="K23" s="99">
        <v>329.57799999999997</v>
      </c>
      <c r="L23" s="99">
        <v>229.37700000000001</v>
      </c>
      <c r="M23" s="99">
        <v>558.95499999999993</v>
      </c>
      <c r="O23" s="99">
        <v>50.287999999999997</v>
      </c>
      <c r="P23" s="99">
        <v>30.859000000000002</v>
      </c>
      <c r="Q23" s="99">
        <v>81.146999999999991</v>
      </c>
    </row>
    <row r="24" spans="1:17" s="94" customFormat="1" ht="12.75" customHeight="1" x14ac:dyDescent="0.2">
      <c r="A24" s="92" t="s">
        <v>9</v>
      </c>
      <c r="B24" s="92"/>
      <c r="C24" s="98">
        <v>152593</v>
      </c>
      <c r="D24" s="98">
        <v>146747</v>
      </c>
      <c r="E24" s="98">
        <v>299340</v>
      </c>
      <c r="G24" s="98">
        <v>0</v>
      </c>
      <c r="H24" s="98">
        <v>0</v>
      </c>
      <c r="I24" s="98">
        <v>0</v>
      </c>
      <c r="K24" s="99">
        <v>632.12199999999996</v>
      </c>
      <c r="L24" s="99">
        <v>62.091000000000001</v>
      </c>
      <c r="M24" s="99">
        <v>694.21299999999997</v>
      </c>
      <c r="O24" s="99">
        <v>0</v>
      </c>
      <c r="P24" s="99">
        <v>0</v>
      </c>
      <c r="Q24" s="99">
        <v>0</v>
      </c>
    </row>
    <row r="25" spans="1:17" s="94" customFormat="1" ht="12.75" customHeight="1" x14ac:dyDescent="0.2">
      <c r="A25" s="92" t="s">
        <v>313</v>
      </c>
      <c r="B25" s="92"/>
      <c r="C25" s="98">
        <v>2505</v>
      </c>
      <c r="D25" s="98">
        <v>8598</v>
      </c>
      <c r="E25" s="98">
        <v>11103</v>
      </c>
      <c r="G25" s="98">
        <v>10951</v>
      </c>
      <c r="H25" s="98">
        <v>14663</v>
      </c>
      <c r="I25" s="98">
        <v>25614</v>
      </c>
      <c r="K25" s="99">
        <v>324.46899999999999</v>
      </c>
      <c r="L25" s="99">
        <v>229.494</v>
      </c>
      <c r="M25" s="99">
        <v>553.96299999999997</v>
      </c>
      <c r="O25" s="99">
        <v>1366.2619999999999</v>
      </c>
      <c r="P25" s="99">
        <v>1665.771</v>
      </c>
      <c r="Q25" s="99">
        <v>3032.0329999999999</v>
      </c>
    </row>
    <row r="26" spans="1:17" s="94" customFormat="1" ht="12.75" customHeight="1" x14ac:dyDescent="0.2">
      <c r="A26" s="92" t="s">
        <v>19</v>
      </c>
      <c r="B26" s="92"/>
      <c r="C26" s="98">
        <v>196629</v>
      </c>
      <c r="D26" s="98">
        <v>175410</v>
      </c>
      <c r="E26" s="98">
        <v>372039</v>
      </c>
      <c r="G26" s="98">
        <v>5813</v>
      </c>
      <c r="H26" s="98">
        <v>9483</v>
      </c>
      <c r="I26" s="98">
        <v>15296</v>
      </c>
      <c r="K26" s="99">
        <v>4074.1379999999999</v>
      </c>
      <c r="L26" s="99">
        <v>6555.2110000000002</v>
      </c>
      <c r="M26" s="99">
        <v>10629.349</v>
      </c>
      <c r="O26" s="99">
        <v>2633.9810000000002</v>
      </c>
      <c r="P26" s="99">
        <v>2436.7109999999998</v>
      </c>
      <c r="Q26" s="99">
        <v>5070.692</v>
      </c>
    </row>
    <row r="27" spans="1:17" s="94" customFormat="1" ht="12.75" customHeight="1" x14ac:dyDescent="0.2">
      <c r="A27" s="92" t="s">
        <v>20</v>
      </c>
      <c r="B27" s="92"/>
      <c r="C27" s="98">
        <v>17335</v>
      </c>
      <c r="D27" s="98">
        <v>17060</v>
      </c>
      <c r="E27" s="98">
        <v>34395</v>
      </c>
      <c r="G27" s="98">
        <v>0</v>
      </c>
      <c r="H27" s="98">
        <v>0</v>
      </c>
      <c r="I27" s="98">
        <v>0</v>
      </c>
      <c r="K27" s="99">
        <v>0</v>
      </c>
      <c r="L27" s="99">
        <v>0</v>
      </c>
      <c r="M27" s="99">
        <v>0</v>
      </c>
      <c r="O27" s="99">
        <v>0</v>
      </c>
      <c r="P27" s="99">
        <v>0</v>
      </c>
      <c r="Q27" s="99">
        <v>0</v>
      </c>
    </row>
    <row r="28" spans="1:17" s="94" customFormat="1" ht="12.75" customHeight="1" x14ac:dyDescent="0.2">
      <c r="A28" s="92" t="s">
        <v>277</v>
      </c>
      <c r="B28" s="92"/>
      <c r="C28" s="98">
        <v>2027</v>
      </c>
      <c r="D28" s="98">
        <v>2367</v>
      </c>
      <c r="E28" s="98">
        <v>4394</v>
      </c>
      <c r="G28" s="98">
        <v>0</v>
      </c>
      <c r="H28" s="98">
        <v>0</v>
      </c>
      <c r="I28" s="98">
        <v>0</v>
      </c>
      <c r="K28" s="99">
        <v>0.1</v>
      </c>
      <c r="L28" s="99">
        <v>7.0579999999999998</v>
      </c>
      <c r="M28" s="99">
        <v>7.1579999999999995</v>
      </c>
      <c r="O28" s="99">
        <v>0</v>
      </c>
      <c r="P28" s="99">
        <v>0</v>
      </c>
      <c r="Q28" s="99">
        <v>0</v>
      </c>
    </row>
    <row r="29" spans="1:17" s="94" customFormat="1" ht="12.75" customHeight="1" x14ac:dyDescent="0.2">
      <c r="A29" s="92" t="s">
        <v>41</v>
      </c>
      <c r="B29" s="92"/>
      <c r="C29" s="98">
        <v>59230</v>
      </c>
      <c r="D29" s="98">
        <v>57431</v>
      </c>
      <c r="E29" s="98">
        <v>116661</v>
      </c>
      <c r="G29" s="98">
        <v>0</v>
      </c>
      <c r="H29" s="98">
        <v>0</v>
      </c>
      <c r="I29" s="98">
        <v>0</v>
      </c>
      <c r="K29" s="99">
        <v>2099.8670000000002</v>
      </c>
      <c r="L29" s="99">
        <v>1345.9780000000001</v>
      </c>
      <c r="M29" s="99">
        <v>3445.8450000000003</v>
      </c>
      <c r="O29" s="99">
        <v>138.18799999999999</v>
      </c>
      <c r="P29" s="99">
        <v>36.073999999999998</v>
      </c>
      <c r="Q29" s="99">
        <v>174.262</v>
      </c>
    </row>
    <row r="30" spans="1:17" s="94" customFormat="1" ht="12.75" customHeight="1" x14ac:dyDescent="0.2">
      <c r="A30" s="92" t="s">
        <v>42</v>
      </c>
      <c r="B30" s="92"/>
      <c r="C30" s="98">
        <v>0</v>
      </c>
      <c r="D30" s="98">
        <v>0</v>
      </c>
      <c r="E30" s="98">
        <v>0</v>
      </c>
      <c r="G30" s="98">
        <v>0</v>
      </c>
      <c r="H30" s="98">
        <v>0</v>
      </c>
      <c r="I30" s="98">
        <v>0</v>
      </c>
      <c r="K30" s="99">
        <v>0</v>
      </c>
      <c r="L30" s="99">
        <v>0</v>
      </c>
      <c r="M30" s="99">
        <v>0</v>
      </c>
      <c r="O30" s="99">
        <v>0</v>
      </c>
      <c r="P30" s="99">
        <v>24.905000000000001</v>
      </c>
      <c r="Q30" s="99">
        <v>24.905000000000001</v>
      </c>
    </row>
    <row r="31" spans="1:17" s="94" customFormat="1" ht="12.75" customHeight="1" x14ac:dyDescent="0.2">
      <c r="A31" s="92" t="s">
        <v>11</v>
      </c>
      <c r="B31" s="92"/>
      <c r="C31" s="98">
        <v>125182</v>
      </c>
      <c r="D31" s="98">
        <v>121861</v>
      </c>
      <c r="E31" s="98">
        <v>247043</v>
      </c>
      <c r="G31" s="98">
        <v>224</v>
      </c>
      <c r="H31" s="98">
        <v>158</v>
      </c>
      <c r="I31" s="98">
        <v>382</v>
      </c>
      <c r="K31" s="99">
        <v>6035.01</v>
      </c>
      <c r="L31" s="99">
        <v>8205.2389999999996</v>
      </c>
      <c r="M31" s="99">
        <v>14240.249</v>
      </c>
      <c r="O31" s="99">
        <v>2304.0230000000001</v>
      </c>
      <c r="P31" s="99">
        <v>3977.0160000000001</v>
      </c>
      <c r="Q31" s="99">
        <v>6281.0390000000007</v>
      </c>
    </row>
    <row r="32" spans="1:17" s="94" customFormat="1" ht="12.75" customHeight="1" x14ac:dyDescent="0.2">
      <c r="A32" s="92" t="s">
        <v>21</v>
      </c>
      <c r="B32" s="92"/>
      <c r="C32" s="98">
        <v>21040</v>
      </c>
      <c r="D32" s="98">
        <v>18966</v>
      </c>
      <c r="E32" s="98">
        <v>40006</v>
      </c>
      <c r="G32" s="98">
        <v>893</v>
      </c>
      <c r="H32" s="98">
        <v>876</v>
      </c>
      <c r="I32" s="98">
        <v>1769</v>
      </c>
      <c r="K32" s="99">
        <v>38.720999999999997</v>
      </c>
      <c r="L32" s="99">
        <v>409.84899999999999</v>
      </c>
      <c r="M32" s="99">
        <v>448.57</v>
      </c>
      <c r="O32" s="99">
        <v>42.975000000000001</v>
      </c>
      <c r="P32" s="99">
        <v>534.14</v>
      </c>
      <c r="Q32" s="99">
        <v>577.11500000000001</v>
      </c>
    </row>
    <row r="33" spans="1:17" s="94" customFormat="1" ht="12.75" customHeight="1" x14ac:dyDescent="0.2">
      <c r="A33" s="92" t="s">
        <v>43</v>
      </c>
      <c r="B33" s="92"/>
      <c r="C33" s="98">
        <v>25176</v>
      </c>
      <c r="D33" s="98">
        <v>26917</v>
      </c>
      <c r="E33" s="98">
        <v>52093</v>
      </c>
      <c r="G33" s="98">
        <v>0</v>
      </c>
      <c r="H33" s="98">
        <v>0</v>
      </c>
      <c r="I33" s="98">
        <v>0</v>
      </c>
      <c r="K33" s="99">
        <v>275.93599999999998</v>
      </c>
      <c r="L33" s="99">
        <v>521.57299999999998</v>
      </c>
      <c r="M33" s="99">
        <v>797.50900000000001</v>
      </c>
      <c r="O33" s="99">
        <v>0</v>
      </c>
      <c r="P33" s="99">
        <v>0</v>
      </c>
      <c r="Q33" s="99">
        <v>0</v>
      </c>
    </row>
    <row r="34" spans="1:17" s="94" customFormat="1" ht="12.75" customHeight="1" x14ac:dyDescent="0.2">
      <c r="A34" s="92" t="s">
        <v>12</v>
      </c>
      <c r="B34" s="92"/>
      <c r="C34" s="98">
        <v>38609</v>
      </c>
      <c r="D34" s="98">
        <v>31434</v>
      </c>
      <c r="E34" s="98">
        <v>70043</v>
      </c>
      <c r="G34" s="98">
        <v>125</v>
      </c>
      <c r="H34" s="98">
        <v>900</v>
      </c>
      <c r="I34" s="98">
        <v>1025</v>
      </c>
      <c r="K34" s="99">
        <v>1482.4449999999999</v>
      </c>
      <c r="L34" s="99">
        <v>1249.5309999999999</v>
      </c>
      <c r="M34" s="99">
        <v>2731.9759999999997</v>
      </c>
      <c r="O34" s="99">
        <v>52.761000000000003</v>
      </c>
      <c r="P34" s="99">
        <v>39.472000000000001</v>
      </c>
      <c r="Q34" s="99">
        <v>92.233000000000004</v>
      </c>
    </row>
    <row r="35" spans="1:17" s="94" customFormat="1" ht="12.75" customHeight="1" x14ac:dyDescent="0.2">
      <c r="A35" s="92" t="s">
        <v>394</v>
      </c>
      <c r="B35" s="92"/>
      <c r="C35" s="98">
        <v>108</v>
      </c>
      <c r="D35" s="98">
        <v>0</v>
      </c>
      <c r="E35" s="98">
        <v>108</v>
      </c>
      <c r="G35" s="98">
        <v>0</v>
      </c>
      <c r="H35" s="98">
        <v>0</v>
      </c>
      <c r="I35" s="98">
        <v>0</v>
      </c>
      <c r="K35" s="99">
        <v>0</v>
      </c>
      <c r="L35" s="99">
        <v>0</v>
      </c>
      <c r="M35" s="99">
        <v>0</v>
      </c>
      <c r="O35" s="99">
        <v>0</v>
      </c>
      <c r="P35" s="99">
        <v>0</v>
      </c>
      <c r="Q35" s="99">
        <v>0</v>
      </c>
    </row>
    <row r="36" spans="1:17" s="94" customFormat="1" ht="12.75" customHeight="1" x14ac:dyDescent="0.2">
      <c r="A36" s="92" t="s">
        <v>22</v>
      </c>
      <c r="B36" s="92"/>
      <c r="C36" s="98">
        <v>140112</v>
      </c>
      <c r="D36" s="98">
        <v>135845</v>
      </c>
      <c r="E36" s="98">
        <v>275957</v>
      </c>
      <c r="G36" s="98">
        <v>0</v>
      </c>
      <c r="H36" s="98">
        <v>0</v>
      </c>
      <c r="I36" s="98">
        <v>0</v>
      </c>
      <c r="K36" s="99">
        <v>3766.3359999999998</v>
      </c>
      <c r="L36" s="99">
        <v>3213.3789999999999</v>
      </c>
      <c r="M36" s="99">
        <v>6979.7150000000001</v>
      </c>
      <c r="O36" s="99">
        <v>1308.54</v>
      </c>
      <c r="P36" s="99">
        <v>893.71199999999999</v>
      </c>
      <c r="Q36" s="99">
        <v>2202.252</v>
      </c>
    </row>
    <row r="37" spans="1:17" s="94" customFormat="1" ht="12.75" customHeight="1" x14ac:dyDescent="0.2">
      <c r="A37" s="92" t="s">
        <v>23</v>
      </c>
      <c r="B37" s="92"/>
      <c r="C37" s="98">
        <v>25754</v>
      </c>
      <c r="D37" s="98">
        <v>24011</v>
      </c>
      <c r="E37" s="98">
        <v>49765</v>
      </c>
      <c r="G37" s="98">
        <v>198</v>
      </c>
      <c r="H37" s="98">
        <v>57</v>
      </c>
      <c r="I37" s="98">
        <v>255</v>
      </c>
      <c r="K37" s="99">
        <v>55.661999999999999</v>
      </c>
      <c r="L37" s="99">
        <v>72.622</v>
      </c>
      <c r="M37" s="99">
        <v>128.28399999999999</v>
      </c>
      <c r="O37" s="99">
        <v>0</v>
      </c>
      <c r="P37" s="99">
        <v>0</v>
      </c>
      <c r="Q37" s="99">
        <v>0</v>
      </c>
    </row>
    <row r="38" spans="1:17" s="94" customFormat="1" ht="12.75" customHeight="1" x14ac:dyDescent="0.2">
      <c r="A38" s="92" t="s">
        <v>377</v>
      </c>
      <c r="B38" s="92"/>
      <c r="C38" s="98">
        <v>0</v>
      </c>
      <c r="D38" s="98">
        <v>0</v>
      </c>
      <c r="E38" s="98">
        <v>0</v>
      </c>
      <c r="G38" s="98">
        <v>28</v>
      </c>
      <c r="H38" s="98">
        <v>0</v>
      </c>
      <c r="I38" s="98">
        <v>28</v>
      </c>
      <c r="K38" s="99">
        <v>0</v>
      </c>
      <c r="L38" s="99">
        <v>0</v>
      </c>
      <c r="M38" s="99">
        <v>0</v>
      </c>
      <c r="O38" s="99">
        <v>0</v>
      </c>
      <c r="P38" s="99">
        <v>0</v>
      </c>
      <c r="Q38" s="99">
        <v>0</v>
      </c>
    </row>
    <row r="39" spans="1:17" s="94" customFormat="1" ht="12.75" customHeight="1" x14ac:dyDescent="0.2">
      <c r="A39" s="92" t="s">
        <v>380</v>
      </c>
      <c r="B39" s="92"/>
      <c r="C39" s="98">
        <v>0</v>
      </c>
      <c r="D39" s="98">
        <v>1298</v>
      </c>
      <c r="E39" s="98">
        <v>1298</v>
      </c>
      <c r="G39" s="98">
        <v>0</v>
      </c>
      <c r="H39" s="98">
        <v>0</v>
      </c>
      <c r="I39" s="98">
        <v>0</v>
      </c>
      <c r="K39" s="99">
        <v>0</v>
      </c>
      <c r="L39" s="99">
        <v>5.25</v>
      </c>
      <c r="M39" s="99">
        <v>5.25</v>
      </c>
      <c r="O39" s="99">
        <v>0</v>
      </c>
      <c r="P39" s="99">
        <v>0</v>
      </c>
      <c r="Q39" s="99">
        <v>0</v>
      </c>
    </row>
    <row r="40" spans="1:17" s="94" customFormat="1" ht="12.75" customHeight="1" x14ac:dyDescent="0.2">
      <c r="A40" s="92" t="s">
        <v>24</v>
      </c>
      <c r="B40" s="92"/>
      <c r="C40" s="98">
        <v>71419</v>
      </c>
      <c r="D40" s="98">
        <v>69139</v>
      </c>
      <c r="E40" s="98">
        <v>140558</v>
      </c>
      <c r="G40" s="98">
        <v>386</v>
      </c>
      <c r="H40" s="98">
        <v>541</v>
      </c>
      <c r="I40" s="98">
        <v>927</v>
      </c>
      <c r="K40" s="99">
        <v>142.18100000000001</v>
      </c>
      <c r="L40" s="99">
        <v>256.08100000000002</v>
      </c>
      <c r="M40" s="99">
        <v>398.26200000000006</v>
      </c>
      <c r="O40" s="99">
        <v>21.065999999999999</v>
      </c>
      <c r="P40" s="99">
        <v>15.991</v>
      </c>
      <c r="Q40" s="99">
        <v>37.057000000000002</v>
      </c>
    </row>
    <row r="41" spans="1:17" s="94" customFormat="1" ht="12.75" customHeight="1" x14ac:dyDescent="0.2">
      <c r="A41" s="92" t="s">
        <v>25</v>
      </c>
      <c r="B41" s="92"/>
      <c r="C41" s="98">
        <v>5397</v>
      </c>
      <c r="D41" s="98">
        <v>4460</v>
      </c>
      <c r="E41" s="98">
        <v>9857</v>
      </c>
      <c r="G41" s="98">
        <v>691</v>
      </c>
      <c r="H41" s="98">
        <v>894</v>
      </c>
      <c r="I41" s="98">
        <v>1585</v>
      </c>
      <c r="K41" s="99">
        <v>81.921999999999997</v>
      </c>
      <c r="L41" s="99">
        <v>904.00800000000004</v>
      </c>
      <c r="M41" s="99">
        <v>985.93000000000006</v>
      </c>
      <c r="O41" s="99">
        <v>116.70099999999999</v>
      </c>
      <c r="P41" s="99">
        <v>1234.472</v>
      </c>
      <c r="Q41" s="99">
        <v>1351.173</v>
      </c>
    </row>
    <row r="42" spans="1:17" s="94" customFormat="1" ht="12.75" customHeight="1" x14ac:dyDescent="0.2">
      <c r="A42" s="92" t="s">
        <v>333</v>
      </c>
      <c r="B42" s="92"/>
      <c r="C42" s="98">
        <v>0</v>
      </c>
      <c r="D42" s="98">
        <v>0</v>
      </c>
      <c r="E42" s="98">
        <v>0</v>
      </c>
      <c r="G42" s="98">
        <v>660</v>
      </c>
      <c r="H42" s="98">
        <v>0</v>
      </c>
      <c r="I42" s="98">
        <v>660</v>
      </c>
      <c r="K42" s="99">
        <v>0</v>
      </c>
      <c r="L42" s="99">
        <v>0</v>
      </c>
      <c r="M42" s="99">
        <v>0</v>
      </c>
      <c r="O42" s="99">
        <v>0</v>
      </c>
      <c r="P42" s="99">
        <v>0</v>
      </c>
      <c r="Q42" s="99">
        <v>0</v>
      </c>
    </row>
    <row r="43" spans="1:17" s="94" customFormat="1" ht="12.75" customHeight="1" x14ac:dyDescent="0.2">
      <c r="A43" s="92" t="s">
        <v>26</v>
      </c>
      <c r="B43" s="92"/>
      <c r="C43" s="98">
        <v>24576</v>
      </c>
      <c r="D43" s="98">
        <v>25131</v>
      </c>
      <c r="E43" s="98">
        <v>49707</v>
      </c>
      <c r="G43" s="98">
        <v>0</v>
      </c>
      <c r="H43" s="98">
        <v>0</v>
      </c>
      <c r="I43" s="98">
        <v>0</v>
      </c>
      <c r="K43" s="99">
        <v>3.7970000000000002</v>
      </c>
      <c r="L43" s="99">
        <v>100.429</v>
      </c>
      <c r="M43" s="99">
        <v>104.226</v>
      </c>
      <c r="O43" s="99">
        <v>0</v>
      </c>
      <c r="P43" s="99">
        <v>0</v>
      </c>
      <c r="Q43" s="99">
        <v>0</v>
      </c>
    </row>
    <row r="44" spans="1:17" s="94" customFormat="1" ht="12.75" customHeight="1" x14ac:dyDescent="0.2">
      <c r="A44" s="92" t="s">
        <v>28</v>
      </c>
      <c r="B44" s="92"/>
      <c r="C44" s="98">
        <v>69668</v>
      </c>
      <c r="D44" s="98">
        <v>68964</v>
      </c>
      <c r="E44" s="98">
        <v>138632</v>
      </c>
      <c r="G44" s="98">
        <v>7480</v>
      </c>
      <c r="H44" s="98">
        <v>5481</v>
      </c>
      <c r="I44" s="98">
        <v>12961</v>
      </c>
      <c r="K44" s="99">
        <v>641.86199999999997</v>
      </c>
      <c r="L44" s="99">
        <v>3340.6309999999999</v>
      </c>
      <c r="M44" s="99">
        <v>3982.4929999999999</v>
      </c>
      <c r="O44" s="99">
        <v>1457.789</v>
      </c>
      <c r="P44" s="99">
        <v>2990.2489999999998</v>
      </c>
      <c r="Q44" s="99">
        <v>4448.0379999999996</v>
      </c>
    </row>
    <row r="45" spans="1:17" s="94" customFormat="1" ht="12.75" customHeight="1" x14ac:dyDescent="0.2">
      <c r="A45" s="92" t="s">
        <v>29</v>
      </c>
      <c r="B45" s="92"/>
      <c r="C45" s="98">
        <v>30925</v>
      </c>
      <c r="D45" s="98">
        <v>29278</v>
      </c>
      <c r="E45" s="98">
        <v>60203</v>
      </c>
      <c r="G45" s="98">
        <v>923</v>
      </c>
      <c r="H45" s="98">
        <v>1651</v>
      </c>
      <c r="I45" s="98">
        <v>2574</v>
      </c>
      <c r="K45" s="99">
        <v>48.664000000000001</v>
      </c>
      <c r="L45" s="99">
        <v>147.857</v>
      </c>
      <c r="M45" s="99">
        <v>196.52100000000002</v>
      </c>
      <c r="O45" s="99">
        <v>11.917</v>
      </c>
      <c r="P45" s="99">
        <v>42.84</v>
      </c>
      <c r="Q45" s="99">
        <v>54.757000000000005</v>
      </c>
    </row>
    <row r="46" spans="1:17" s="94" customFormat="1" ht="12.75" customHeight="1" x14ac:dyDescent="0.2">
      <c r="A46" s="92" t="s">
        <v>30</v>
      </c>
      <c r="B46" s="92"/>
      <c r="C46" s="98">
        <v>45484</v>
      </c>
      <c r="D46" s="98">
        <v>45470</v>
      </c>
      <c r="E46" s="98">
        <v>90954</v>
      </c>
      <c r="G46" s="98">
        <v>2945</v>
      </c>
      <c r="H46" s="98">
        <v>3554</v>
      </c>
      <c r="I46" s="98">
        <v>6499</v>
      </c>
      <c r="K46" s="99">
        <v>0.63800000000000001</v>
      </c>
      <c r="L46" s="99">
        <v>0.26</v>
      </c>
      <c r="M46" s="99">
        <v>0.89800000000000002</v>
      </c>
      <c r="O46" s="99">
        <v>0.20200000000000001</v>
      </c>
      <c r="P46" s="99">
        <v>0.20200000000000001</v>
      </c>
      <c r="Q46" s="99">
        <v>0.40400000000000003</v>
      </c>
    </row>
    <row r="47" spans="1:17" s="94" customFormat="1" ht="12.75" customHeight="1" x14ac:dyDescent="0.2">
      <c r="A47" s="92" t="s">
        <v>56</v>
      </c>
      <c r="B47" s="92"/>
      <c r="C47" s="98">
        <v>2655</v>
      </c>
      <c r="D47" s="98">
        <v>2539</v>
      </c>
      <c r="E47" s="98">
        <v>5194</v>
      </c>
      <c r="G47" s="98">
        <v>0</v>
      </c>
      <c r="H47" s="98">
        <v>0</v>
      </c>
      <c r="I47" s="98">
        <v>0</v>
      </c>
      <c r="K47" s="99">
        <v>29.452999999999999</v>
      </c>
      <c r="L47" s="99">
        <v>0.16900000000000001</v>
      </c>
      <c r="M47" s="99">
        <v>29.622</v>
      </c>
      <c r="O47" s="99">
        <v>0</v>
      </c>
      <c r="P47" s="99">
        <v>0</v>
      </c>
      <c r="Q47" s="99">
        <v>0</v>
      </c>
    </row>
    <row r="48" spans="1:17" s="94" customFormat="1" ht="12.75" customHeight="1" x14ac:dyDescent="0.2">
      <c r="A48" s="92" t="s">
        <v>31</v>
      </c>
      <c r="B48" s="92"/>
      <c r="C48" s="98">
        <v>42705</v>
      </c>
      <c r="D48" s="98">
        <v>38996</v>
      </c>
      <c r="E48" s="98">
        <v>81701</v>
      </c>
      <c r="G48" s="98">
        <v>0</v>
      </c>
      <c r="H48" s="98">
        <v>0</v>
      </c>
      <c r="I48" s="98">
        <v>0</v>
      </c>
      <c r="K48" s="99">
        <v>480.411</v>
      </c>
      <c r="L48" s="99">
        <v>1559.498</v>
      </c>
      <c r="M48" s="99">
        <v>2039.9090000000001</v>
      </c>
      <c r="O48" s="99">
        <v>0</v>
      </c>
      <c r="P48" s="99">
        <v>0</v>
      </c>
      <c r="Q48" s="99">
        <v>0</v>
      </c>
    </row>
    <row r="49" spans="1:17" s="94" customFormat="1" ht="12.75" customHeight="1" x14ac:dyDescent="0.2">
      <c r="A49" s="92" t="s">
        <v>49</v>
      </c>
      <c r="B49" s="92"/>
      <c r="C49" s="98">
        <v>32178</v>
      </c>
      <c r="D49" s="98">
        <v>32028</v>
      </c>
      <c r="E49" s="98">
        <v>64206</v>
      </c>
      <c r="G49" s="98">
        <v>0</v>
      </c>
      <c r="H49" s="98">
        <v>0</v>
      </c>
      <c r="I49" s="98">
        <v>0</v>
      </c>
      <c r="K49" s="99">
        <v>1070.3869999999999</v>
      </c>
      <c r="L49" s="99">
        <v>971.52200000000005</v>
      </c>
      <c r="M49" s="99">
        <v>2041.9090000000001</v>
      </c>
      <c r="O49" s="99">
        <v>0</v>
      </c>
      <c r="P49" s="99">
        <v>0</v>
      </c>
      <c r="Q49" s="99">
        <v>0</v>
      </c>
    </row>
    <row r="50" spans="1:17" s="94" customFormat="1" ht="12.75" customHeight="1" x14ac:dyDescent="0.2">
      <c r="A50" s="92" t="s">
        <v>314</v>
      </c>
      <c r="B50" s="92"/>
      <c r="C50" s="98">
        <v>13836</v>
      </c>
      <c r="D50" s="98">
        <v>13913</v>
      </c>
      <c r="E50" s="98">
        <v>27749</v>
      </c>
      <c r="G50" s="98">
        <v>0</v>
      </c>
      <c r="H50" s="98">
        <v>0</v>
      </c>
      <c r="I50" s="98">
        <v>0</v>
      </c>
      <c r="K50" s="99">
        <v>711.48099999999999</v>
      </c>
      <c r="L50" s="99">
        <v>158.755</v>
      </c>
      <c r="M50" s="99">
        <v>870.23599999999999</v>
      </c>
      <c r="O50" s="99">
        <v>0</v>
      </c>
      <c r="P50" s="99">
        <v>0</v>
      </c>
      <c r="Q50" s="99">
        <v>0</v>
      </c>
    </row>
    <row r="51" spans="1:17" s="94" customFormat="1" ht="12.75" customHeight="1" x14ac:dyDescent="0.2">
      <c r="A51" s="92" t="s">
        <v>13</v>
      </c>
      <c r="B51" s="92"/>
      <c r="C51" s="98">
        <v>365155</v>
      </c>
      <c r="D51" s="98">
        <v>334074</v>
      </c>
      <c r="E51" s="98">
        <v>699229</v>
      </c>
      <c r="G51" s="98">
        <v>11954</v>
      </c>
      <c r="H51" s="98">
        <v>10343</v>
      </c>
      <c r="I51" s="98">
        <v>22297</v>
      </c>
      <c r="K51" s="99">
        <v>10533.341</v>
      </c>
      <c r="L51" s="99">
        <v>15628.846</v>
      </c>
      <c r="M51" s="99">
        <v>26162.186999999998</v>
      </c>
      <c r="O51" s="99">
        <v>5563.0190000000002</v>
      </c>
      <c r="P51" s="99">
        <v>7914.6779999999999</v>
      </c>
      <c r="Q51" s="99">
        <v>13477.697</v>
      </c>
    </row>
    <row r="52" spans="1:17" s="94" customFormat="1" ht="12.75" customHeight="1" x14ac:dyDescent="0.2">
      <c r="A52" s="92" t="s">
        <v>32</v>
      </c>
      <c r="B52" s="92"/>
      <c r="C52" s="98">
        <v>89368</v>
      </c>
      <c r="D52" s="98">
        <v>95956</v>
      </c>
      <c r="E52" s="98">
        <v>185324</v>
      </c>
      <c r="G52" s="98">
        <v>1152</v>
      </c>
      <c r="H52" s="98">
        <v>2848</v>
      </c>
      <c r="I52" s="98">
        <v>4000</v>
      </c>
      <c r="K52" s="99">
        <v>3400.982</v>
      </c>
      <c r="L52" s="99">
        <v>4546.9610000000002</v>
      </c>
      <c r="M52" s="99">
        <v>7947.9430000000002</v>
      </c>
      <c r="O52" s="99">
        <v>6307.7539999999999</v>
      </c>
      <c r="P52" s="99">
        <v>6917.5770000000002</v>
      </c>
      <c r="Q52" s="99">
        <v>13225.331</v>
      </c>
    </row>
    <row r="53" spans="1:17" s="94" customFormat="1" ht="12.75" customHeight="1" x14ac:dyDescent="0.2">
      <c r="A53" s="92" t="s">
        <v>33</v>
      </c>
      <c r="B53" s="92"/>
      <c r="C53" s="98">
        <v>65047</v>
      </c>
      <c r="D53" s="98">
        <v>61894</v>
      </c>
      <c r="E53" s="98">
        <v>126941</v>
      </c>
      <c r="G53" s="98">
        <v>0</v>
      </c>
      <c r="H53" s="98">
        <v>0</v>
      </c>
      <c r="I53" s="98">
        <v>0</v>
      </c>
      <c r="K53" s="99">
        <v>1128.76</v>
      </c>
      <c r="L53" s="99">
        <v>807.65800000000002</v>
      </c>
      <c r="M53" s="99">
        <v>1936.4180000000001</v>
      </c>
      <c r="O53" s="99">
        <v>709.46199999999999</v>
      </c>
      <c r="P53" s="99">
        <v>1481.057</v>
      </c>
      <c r="Q53" s="99">
        <v>2190.5190000000002</v>
      </c>
    </row>
    <row r="54" spans="1:17" s="94" customFormat="1" ht="12.75" customHeight="1" x14ac:dyDescent="0.2">
      <c r="A54" s="92" t="s">
        <v>59</v>
      </c>
      <c r="B54" s="92"/>
      <c r="C54" s="98">
        <v>54040</v>
      </c>
      <c r="D54" s="98">
        <v>52956</v>
      </c>
      <c r="E54" s="98">
        <v>106996</v>
      </c>
      <c r="G54" s="98">
        <v>0</v>
      </c>
      <c r="H54" s="98">
        <v>0</v>
      </c>
      <c r="I54" s="98">
        <v>0</v>
      </c>
      <c r="K54" s="99">
        <v>727.69899999999996</v>
      </c>
      <c r="L54" s="99">
        <v>758.28399999999999</v>
      </c>
      <c r="M54" s="99">
        <v>1485.9829999999999</v>
      </c>
      <c r="O54" s="99">
        <v>2.1960000000000002</v>
      </c>
      <c r="P54" s="99">
        <v>42.412999999999997</v>
      </c>
      <c r="Q54" s="99">
        <v>44.608999999999995</v>
      </c>
    </row>
    <row r="55" spans="1:17" s="94" customFormat="1" ht="12.75" customHeight="1" x14ac:dyDescent="0.2">
      <c r="A55" s="92" t="s">
        <v>34</v>
      </c>
      <c r="B55" s="92"/>
      <c r="C55" s="98">
        <v>64847</v>
      </c>
      <c r="D55" s="98">
        <v>62995</v>
      </c>
      <c r="E55" s="98">
        <v>127842</v>
      </c>
      <c r="G55" s="98">
        <v>6706</v>
      </c>
      <c r="H55" s="98">
        <v>6003</v>
      </c>
      <c r="I55" s="98">
        <v>12709</v>
      </c>
      <c r="K55" s="99">
        <v>5.21</v>
      </c>
      <c r="L55" s="99">
        <v>9.1329999999999991</v>
      </c>
      <c r="M55" s="99">
        <v>14.343</v>
      </c>
      <c r="O55" s="99">
        <v>1.117</v>
      </c>
      <c r="P55" s="99">
        <v>2.42</v>
      </c>
      <c r="Q55" s="99">
        <v>3.5369999999999999</v>
      </c>
    </row>
    <row r="56" spans="1:17" s="94" customFormat="1" ht="12.75" customHeight="1" x14ac:dyDescent="0.2">
      <c r="A56" s="169" t="s">
        <v>8</v>
      </c>
      <c r="B56" s="169" t="s">
        <v>15</v>
      </c>
      <c r="C56" s="98">
        <v>2387708</v>
      </c>
      <c r="D56" s="98">
        <v>2316945</v>
      </c>
      <c r="E56" s="98">
        <v>4704653</v>
      </c>
      <c r="G56" s="98">
        <v>103592</v>
      </c>
      <c r="H56" s="98">
        <v>111065</v>
      </c>
      <c r="I56" s="98">
        <v>214657</v>
      </c>
      <c r="K56" s="99">
        <v>45398.675999999999</v>
      </c>
      <c r="L56" s="99">
        <v>62197.141000000003</v>
      </c>
      <c r="M56" s="99">
        <v>107595.81700000001</v>
      </c>
      <c r="O56" s="99">
        <v>25880.218000000001</v>
      </c>
      <c r="P56" s="99">
        <v>36338.436999999998</v>
      </c>
      <c r="Q56" s="99">
        <v>62218.654999999999</v>
      </c>
    </row>
    <row r="57" spans="1:17" s="94" customFormat="1" ht="12.75" customHeight="1" x14ac:dyDescent="0.2">
      <c r="A57" s="92" t="s">
        <v>14</v>
      </c>
      <c r="B57" s="92" t="s">
        <v>35</v>
      </c>
      <c r="C57" s="98">
        <v>12185</v>
      </c>
      <c r="D57" s="98">
        <v>13233</v>
      </c>
      <c r="E57" s="98">
        <v>25418</v>
      </c>
      <c r="G57" s="98">
        <v>283</v>
      </c>
      <c r="H57" s="98">
        <v>275</v>
      </c>
      <c r="I57" s="98">
        <v>558</v>
      </c>
      <c r="K57" s="99">
        <v>20.411999999999999</v>
      </c>
      <c r="L57" s="99">
        <v>42.499000000000002</v>
      </c>
      <c r="M57" s="99">
        <v>62.911000000000001</v>
      </c>
      <c r="O57" s="99">
        <v>0</v>
      </c>
      <c r="P57" s="99">
        <v>0</v>
      </c>
      <c r="Q57" s="99">
        <v>0</v>
      </c>
    </row>
    <row r="58" spans="1:17" s="94" customFormat="1" ht="12.75" customHeight="1" x14ac:dyDescent="0.2">
      <c r="A58" s="92" t="s">
        <v>9</v>
      </c>
      <c r="B58" s="92"/>
      <c r="C58" s="98">
        <v>24175</v>
      </c>
      <c r="D58" s="98">
        <v>23424</v>
      </c>
      <c r="E58" s="98">
        <v>47599</v>
      </c>
      <c r="G58" s="98">
        <v>0</v>
      </c>
      <c r="H58" s="98">
        <v>0</v>
      </c>
      <c r="I58" s="98">
        <v>0</v>
      </c>
      <c r="K58" s="99">
        <v>0</v>
      </c>
      <c r="L58" s="99">
        <v>0.02</v>
      </c>
      <c r="M58" s="99">
        <v>0.02</v>
      </c>
      <c r="O58" s="99">
        <v>0</v>
      </c>
      <c r="P58" s="99">
        <v>0</v>
      </c>
      <c r="Q58" s="99">
        <v>0</v>
      </c>
    </row>
    <row r="59" spans="1:17" s="94" customFormat="1" ht="12.75" customHeight="1" x14ac:dyDescent="0.2">
      <c r="A59" s="92" t="s">
        <v>11</v>
      </c>
      <c r="B59" s="92"/>
      <c r="C59" s="98">
        <v>8600</v>
      </c>
      <c r="D59" s="98">
        <v>9752</v>
      </c>
      <c r="E59" s="98">
        <v>18352</v>
      </c>
      <c r="G59" s="98">
        <v>0</v>
      </c>
      <c r="H59" s="98">
        <v>0</v>
      </c>
      <c r="I59" s="98">
        <v>0</v>
      </c>
      <c r="K59" s="99">
        <v>151.631</v>
      </c>
      <c r="L59" s="99">
        <v>1168.55</v>
      </c>
      <c r="M59" s="99">
        <v>1320.181</v>
      </c>
      <c r="O59" s="99">
        <v>0</v>
      </c>
      <c r="P59" s="99">
        <v>1454.914</v>
      </c>
      <c r="Q59" s="99">
        <v>1454.914</v>
      </c>
    </row>
    <row r="60" spans="1:17" s="94" customFormat="1" ht="12.75" customHeight="1" x14ac:dyDescent="0.2">
      <c r="A60" s="92" t="s">
        <v>27</v>
      </c>
      <c r="B60" s="92"/>
      <c r="C60" s="98">
        <v>53069</v>
      </c>
      <c r="D60" s="98">
        <v>46494</v>
      </c>
      <c r="E60" s="98">
        <v>99563</v>
      </c>
      <c r="G60" s="98">
        <v>0</v>
      </c>
      <c r="H60" s="98">
        <v>0</v>
      </c>
      <c r="I60" s="98">
        <v>0</v>
      </c>
      <c r="K60" s="99">
        <v>101.077</v>
      </c>
      <c r="L60" s="99">
        <v>83.468000000000004</v>
      </c>
      <c r="M60" s="99">
        <v>184.54500000000002</v>
      </c>
      <c r="O60" s="99">
        <v>0</v>
      </c>
      <c r="P60" s="99">
        <v>0</v>
      </c>
      <c r="Q60" s="99">
        <v>0</v>
      </c>
    </row>
    <row r="61" spans="1:17" s="94" customFormat="1" ht="12.75" customHeight="1" x14ac:dyDescent="0.2">
      <c r="A61" s="92" t="s">
        <v>28</v>
      </c>
      <c r="B61" s="92"/>
      <c r="C61" s="98">
        <v>27220</v>
      </c>
      <c r="D61" s="98">
        <v>24173</v>
      </c>
      <c r="E61" s="98">
        <v>51393</v>
      </c>
      <c r="G61" s="98">
        <v>1595</v>
      </c>
      <c r="H61" s="98">
        <v>786</v>
      </c>
      <c r="I61" s="98">
        <v>2381</v>
      </c>
      <c r="K61" s="99">
        <v>78.751000000000005</v>
      </c>
      <c r="L61" s="99">
        <v>293.35599999999999</v>
      </c>
      <c r="M61" s="99">
        <v>372.10699999999997</v>
      </c>
      <c r="O61" s="99">
        <v>13.234</v>
      </c>
      <c r="P61" s="99">
        <v>30.434000000000001</v>
      </c>
      <c r="Q61" s="99">
        <v>43.667999999999999</v>
      </c>
    </row>
    <row r="62" spans="1:17" s="94" customFormat="1" ht="12.75" customHeight="1" x14ac:dyDescent="0.2">
      <c r="A62" s="92" t="s">
        <v>314</v>
      </c>
      <c r="B62" s="92"/>
      <c r="C62" s="98">
        <v>9610</v>
      </c>
      <c r="D62" s="98">
        <v>9089</v>
      </c>
      <c r="E62" s="98">
        <v>18699</v>
      </c>
      <c r="G62" s="98">
        <v>0</v>
      </c>
      <c r="H62" s="98">
        <v>0</v>
      </c>
      <c r="I62" s="98">
        <v>0</v>
      </c>
      <c r="K62" s="99">
        <v>31.850999999999999</v>
      </c>
      <c r="L62" s="99">
        <v>96.899000000000001</v>
      </c>
      <c r="M62" s="99">
        <v>128.75</v>
      </c>
      <c r="O62" s="99">
        <v>0</v>
      </c>
      <c r="P62" s="99">
        <v>0</v>
      </c>
      <c r="Q62" s="99">
        <v>0</v>
      </c>
    </row>
    <row r="63" spans="1:17" s="94" customFormat="1" ht="12.75" customHeight="1" x14ac:dyDescent="0.2">
      <c r="A63" s="92" t="s">
        <v>13</v>
      </c>
      <c r="B63" s="92"/>
      <c r="C63" s="98">
        <v>33583</v>
      </c>
      <c r="D63" s="98">
        <v>34383</v>
      </c>
      <c r="E63" s="98">
        <v>67966</v>
      </c>
      <c r="G63" s="98">
        <v>0</v>
      </c>
      <c r="H63" s="98">
        <v>0</v>
      </c>
      <c r="I63" s="98">
        <v>0</v>
      </c>
      <c r="K63" s="99">
        <v>0</v>
      </c>
      <c r="L63" s="99">
        <v>5.875</v>
      </c>
      <c r="M63" s="99">
        <v>5.875</v>
      </c>
      <c r="O63" s="99">
        <v>0</v>
      </c>
      <c r="P63" s="99">
        <v>170.59800000000001</v>
      </c>
      <c r="Q63" s="99">
        <v>170.59800000000001</v>
      </c>
    </row>
    <row r="64" spans="1:17" s="94" customFormat="1" ht="12.75" customHeight="1" x14ac:dyDescent="0.2">
      <c r="A64" s="92" t="s">
        <v>33</v>
      </c>
      <c r="B64" s="92"/>
      <c r="C64" s="98">
        <v>63948</v>
      </c>
      <c r="D64" s="98">
        <v>57740</v>
      </c>
      <c r="E64" s="98">
        <v>121688</v>
      </c>
      <c r="G64" s="98">
        <v>0</v>
      </c>
      <c r="H64" s="98">
        <v>0</v>
      </c>
      <c r="I64" s="98">
        <v>0</v>
      </c>
      <c r="K64" s="99">
        <v>725.17600000000004</v>
      </c>
      <c r="L64" s="99">
        <v>181.66800000000001</v>
      </c>
      <c r="M64" s="99">
        <v>906.84400000000005</v>
      </c>
      <c r="O64" s="99">
        <v>0</v>
      </c>
      <c r="P64" s="99">
        <v>7.6580000000000004</v>
      </c>
      <c r="Q64" s="99">
        <v>7.6580000000000004</v>
      </c>
    </row>
    <row r="65" spans="1:17" s="94" customFormat="1" ht="12.75" customHeight="1" x14ac:dyDescent="0.2">
      <c r="A65" s="169" t="s">
        <v>8</v>
      </c>
      <c r="B65" s="169" t="s">
        <v>35</v>
      </c>
      <c r="C65" s="98">
        <v>232390</v>
      </c>
      <c r="D65" s="98">
        <v>218288</v>
      </c>
      <c r="E65" s="98">
        <v>450678</v>
      </c>
      <c r="G65" s="98">
        <v>1878</v>
      </c>
      <c r="H65" s="98">
        <v>1061</v>
      </c>
      <c r="I65" s="98">
        <v>2939</v>
      </c>
      <c r="K65" s="99">
        <v>1108.8980000000001</v>
      </c>
      <c r="L65" s="99">
        <v>1872.335</v>
      </c>
      <c r="M65" s="99">
        <v>2981.2330000000002</v>
      </c>
      <c r="O65" s="99">
        <v>13.234</v>
      </c>
      <c r="P65" s="99">
        <v>1663.6039999999998</v>
      </c>
      <c r="Q65" s="99">
        <v>1676.8379999999997</v>
      </c>
    </row>
    <row r="66" spans="1:17" s="94" customFormat="1" ht="12.75" customHeight="1" x14ac:dyDescent="0.2">
      <c r="A66" s="92" t="s">
        <v>313</v>
      </c>
      <c r="B66" s="92" t="s">
        <v>355</v>
      </c>
      <c r="C66" s="98">
        <v>9591</v>
      </c>
      <c r="D66" s="98">
        <v>7410</v>
      </c>
      <c r="E66" s="98">
        <v>17001</v>
      </c>
      <c r="G66" s="98">
        <v>0</v>
      </c>
      <c r="H66" s="98">
        <v>0</v>
      </c>
      <c r="I66" s="98">
        <v>0</v>
      </c>
      <c r="K66" s="99">
        <v>3.1040000000000001</v>
      </c>
      <c r="L66" s="99">
        <v>0</v>
      </c>
      <c r="M66" s="99">
        <v>3.1040000000000001</v>
      </c>
      <c r="O66" s="99">
        <v>0</v>
      </c>
      <c r="P66" s="99">
        <v>0</v>
      </c>
      <c r="Q66" s="99">
        <v>0</v>
      </c>
    </row>
    <row r="67" spans="1:17" s="94" customFormat="1" ht="12.75" customHeight="1" x14ac:dyDescent="0.2">
      <c r="A67" s="92" t="s">
        <v>13</v>
      </c>
      <c r="B67" s="92"/>
      <c r="C67" s="98">
        <v>16643</v>
      </c>
      <c r="D67" s="98">
        <v>23705</v>
      </c>
      <c r="E67" s="98">
        <v>40348</v>
      </c>
      <c r="G67" s="98">
        <v>255</v>
      </c>
      <c r="H67" s="98">
        <v>0</v>
      </c>
      <c r="I67" s="98">
        <v>255</v>
      </c>
      <c r="K67" s="99">
        <v>27.274000000000001</v>
      </c>
      <c r="L67" s="99">
        <v>155.99299999999999</v>
      </c>
      <c r="M67" s="99">
        <v>183.267</v>
      </c>
      <c r="O67" s="99">
        <v>0.505</v>
      </c>
      <c r="P67" s="99">
        <v>0</v>
      </c>
      <c r="Q67" s="99">
        <v>0.505</v>
      </c>
    </row>
    <row r="68" spans="1:17" s="94" customFormat="1" ht="12.75" customHeight="1" x14ac:dyDescent="0.2">
      <c r="A68" s="169" t="s">
        <v>8</v>
      </c>
      <c r="B68" s="169" t="s">
        <v>355</v>
      </c>
      <c r="C68" s="98">
        <v>26234</v>
      </c>
      <c r="D68" s="98">
        <v>31115</v>
      </c>
      <c r="E68" s="98">
        <v>57349</v>
      </c>
      <c r="G68" s="98">
        <v>255</v>
      </c>
      <c r="H68" s="98">
        <v>0</v>
      </c>
      <c r="I68" s="98">
        <v>255</v>
      </c>
      <c r="K68" s="99">
        <v>30.378</v>
      </c>
      <c r="L68" s="99">
        <v>155.99299999999999</v>
      </c>
      <c r="M68" s="99">
        <v>186.37099999999998</v>
      </c>
      <c r="O68" s="99">
        <v>0.505</v>
      </c>
      <c r="P68" s="99">
        <v>0</v>
      </c>
      <c r="Q68" s="99">
        <v>0.505</v>
      </c>
    </row>
    <row r="69" spans="1:17" s="94" customFormat="1" ht="12.75" customHeight="1" x14ac:dyDescent="0.2">
      <c r="A69" s="92" t="s">
        <v>9</v>
      </c>
      <c r="B69" s="92" t="s">
        <v>37</v>
      </c>
      <c r="C69" s="98">
        <v>35249</v>
      </c>
      <c r="D69" s="98">
        <v>33125</v>
      </c>
      <c r="E69" s="98">
        <v>68374</v>
      </c>
      <c r="G69" s="98">
        <v>0</v>
      </c>
      <c r="H69" s="98">
        <v>0</v>
      </c>
      <c r="I69" s="98">
        <v>0</v>
      </c>
      <c r="K69" s="99">
        <v>12.179</v>
      </c>
      <c r="L69" s="99">
        <v>0</v>
      </c>
      <c r="M69" s="99">
        <v>12.179</v>
      </c>
      <c r="O69" s="99">
        <v>0</v>
      </c>
      <c r="P69" s="99">
        <v>0</v>
      </c>
      <c r="Q69" s="99">
        <v>0</v>
      </c>
    </row>
    <row r="70" spans="1:17" s="94" customFormat="1" ht="12.75" customHeight="1" x14ac:dyDescent="0.2">
      <c r="A70" s="92" t="s">
        <v>11</v>
      </c>
      <c r="B70" s="92"/>
      <c r="C70" s="98">
        <v>0</v>
      </c>
      <c r="D70" s="98">
        <v>0</v>
      </c>
      <c r="E70" s="98">
        <v>0</v>
      </c>
      <c r="G70" s="98">
        <v>0</v>
      </c>
      <c r="H70" s="98">
        <v>0</v>
      </c>
      <c r="I70" s="98">
        <v>0</v>
      </c>
      <c r="K70" s="99">
        <v>0</v>
      </c>
      <c r="L70" s="99">
        <v>0</v>
      </c>
      <c r="M70" s="99">
        <v>0</v>
      </c>
      <c r="O70" s="99">
        <v>2.1869999999999998</v>
      </c>
      <c r="P70" s="99">
        <v>0.315</v>
      </c>
      <c r="Q70" s="99">
        <v>2.5019999999999998</v>
      </c>
    </row>
    <row r="71" spans="1:17" s="94" customFormat="1" ht="12.75" customHeight="1" x14ac:dyDescent="0.2">
      <c r="A71" s="92" t="s">
        <v>45</v>
      </c>
      <c r="B71" s="92"/>
      <c r="C71" s="98">
        <v>0</v>
      </c>
      <c r="D71" s="98">
        <v>3</v>
      </c>
      <c r="E71" s="98">
        <v>3</v>
      </c>
      <c r="G71" s="98">
        <v>0</v>
      </c>
      <c r="H71" s="98">
        <v>0</v>
      </c>
      <c r="I71" s="98">
        <v>0</v>
      </c>
      <c r="K71" s="99">
        <v>0</v>
      </c>
      <c r="L71" s="99">
        <v>0</v>
      </c>
      <c r="M71" s="99">
        <v>0</v>
      </c>
      <c r="O71" s="99">
        <v>0</v>
      </c>
      <c r="P71" s="99">
        <v>0</v>
      </c>
      <c r="Q71" s="99">
        <v>0</v>
      </c>
    </row>
    <row r="72" spans="1:17" s="94" customFormat="1" ht="12.75" customHeight="1" x14ac:dyDescent="0.2">
      <c r="A72" s="92" t="s">
        <v>333</v>
      </c>
      <c r="B72" s="92"/>
      <c r="C72" s="98">
        <v>0</v>
      </c>
      <c r="D72" s="98">
        <v>0</v>
      </c>
      <c r="E72" s="98">
        <v>0</v>
      </c>
      <c r="G72" s="98">
        <v>0</v>
      </c>
      <c r="H72" s="98">
        <v>0</v>
      </c>
      <c r="I72" s="98">
        <v>0</v>
      </c>
      <c r="K72" s="99">
        <v>0</v>
      </c>
      <c r="L72" s="99">
        <v>0</v>
      </c>
      <c r="M72" s="99">
        <v>0</v>
      </c>
      <c r="O72" s="99">
        <v>0</v>
      </c>
      <c r="P72" s="99">
        <v>20.073</v>
      </c>
      <c r="Q72" s="99">
        <v>20.073</v>
      </c>
    </row>
    <row r="73" spans="1:17" s="94" customFormat="1" ht="12.75" customHeight="1" x14ac:dyDescent="0.2">
      <c r="A73" s="92" t="s">
        <v>314</v>
      </c>
      <c r="B73" s="92"/>
      <c r="C73" s="98">
        <v>2359</v>
      </c>
      <c r="D73" s="98">
        <v>2086</v>
      </c>
      <c r="E73" s="98">
        <v>4445</v>
      </c>
      <c r="G73" s="98">
        <v>0</v>
      </c>
      <c r="H73" s="98">
        <v>0</v>
      </c>
      <c r="I73" s="98">
        <v>0</v>
      </c>
      <c r="K73" s="99">
        <v>1.31</v>
      </c>
      <c r="L73" s="99">
        <v>27.347999999999999</v>
      </c>
      <c r="M73" s="99">
        <v>28.657999999999998</v>
      </c>
      <c r="O73" s="99">
        <v>0</v>
      </c>
      <c r="P73" s="99">
        <v>0</v>
      </c>
      <c r="Q73" s="99">
        <v>0</v>
      </c>
    </row>
    <row r="74" spans="1:17" s="94" customFormat="1" ht="12.75" customHeight="1" x14ac:dyDescent="0.2">
      <c r="A74" s="92" t="s">
        <v>13</v>
      </c>
      <c r="B74" s="92"/>
      <c r="C74" s="98">
        <v>57146</v>
      </c>
      <c r="D74" s="98">
        <v>53490</v>
      </c>
      <c r="E74" s="98">
        <v>110636</v>
      </c>
      <c r="G74" s="98">
        <v>71</v>
      </c>
      <c r="H74" s="98">
        <v>4</v>
      </c>
      <c r="I74" s="98">
        <v>75</v>
      </c>
      <c r="K74" s="99">
        <v>187.64099999999999</v>
      </c>
      <c r="L74" s="99">
        <v>51.148000000000003</v>
      </c>
      <c r="M74" s="99">
        <v>238.78899999999999</v>
      </c>
      <c r="O74" s="99">
        <v>20.327000000000002</v>
      </c>
      <c r="P74" s="99">
        <v>0.99099999999999999</v>
      </c>
      <c r="Q74" s="99">
        <v>21.318000000000001</v>
      </c>
    </row>
    <row r="75" spans="1:17" s="94" customFormat="1" ht="12.75" customHeight="1" x14ac:dyDescent="0.2">
      <c r="A75" s="169" t="s">
        <v>8</v>
      </c>
      <c r="B75" s="169" t="s">
        <v>37</v>
      </c>
      <c r="C75" s="98">
        <v>94754</v>
      </c>
      <c r="D75" s="98">
        <v>88704</v>
      </c>
      <c r="E75" s="98">
        <v>183458</v>
      </c>
      <c r="G75" s="98">
        <v>71</v>
      </c>
      <c r="H75" s="98">
        <v>4</v>
      </c>
      <c r="I75" s="98">
        <v>75</v>
      </c>
      <c r="K75" s="99">
        <v>201.13</v>
      </c>
      <c r="L75" s="99">
        <v>78.496000000000009</v>
      </c>
      <c r="M75" s="99">
        <v>279.62599999999998</v>
      </c>
      <c r="O75" s="99">
        <v>22.514000000000003</v>
      </c>
      <c r="P75" s="99">
        <v>21.379000000000001</v>
      </c>
      <c r="Q75" s="99">
        <v>43.893000000000001</v>
      </c>
    </row>
    <row r="76" spans="1:17" s="94" customFormat="1" ht="12.75" customHeight="1" x14ac:dyDescent="0.2">
      <c r="A76" s="92" t="s">
        <v>14</v>
      </c>
      <c r="B76" s="92" t="s">
        <v>293</v>
      </c>
      <c r="C76" s="98">
        <v>117393</v>
      </c>
      <c r="D76" s="98">
        <v>122931</v>
      </c>
      <c r="E76" s="98">
        <v>240324</v>
      </c>
      <c r="G76" s="98">
        <v>15670</v>
      </c>
      <c r="H76" s="98">
        <v>15737</v>
      </c>
      <c r="I76" s="98">
        <v>31407</v>
      </c>
      <c r="K76" s="99">
        <v>34.494</v>
      </c>
      <c r="L76" s="99">
        <v>90.328000000000003</v>
      </c>
      <c r="M76" s="99">
        <v>124.822</v>
      </c>
      <c r="O76" s="99">
        <v>2.379</v>
      </c>
      <c r="P76" s="99">
        <v>0.57299999999999995</v>
      </c>
      <c r="Q76" s="99">
        <v>2.952</v>
      </c>
    </row>
    <row r="77" spans="1:17" s="94" customFormat="1" ht="12.75" customHeight="1" x14ac:dyDescent="0.2">
      <c r="A77" s="92" t="s">
        <v>18</v>
      </c>
      <c r="B77" s="92"/>
      <c r="C77" s="98">
        <v>32214</v>
      </c>
      <c r="D77" s="98">
        <v>30938</v>
      </c>
      <c r="E77" s="98">
        <v>63152</v>
      </c>
      <c r="G77" s="98">
        <v>1785</v>
      </c>
      <c r="H77" s="98">
        <v>1409</v>
      </c>
      <c r="I77" s="98">
        <v>3194</v>
      </c>
      <c r="K77" s="99">
        <v>4.702</v>
      </c>
      <c r="L77" s="99">
        <v>8.4770000000000003</v>
      </c>
      <c r="M77" s="99">
        <v>13.179</v>
      </c>
      <c r="O77" s="99">
        <v>0.58099999999999996</v>
      </c>
      <c r="P77" s="99">
        <v>0</v>
      </c>
      <c r="Q77" s="99">
        <v>0.58099999999999996</v>
      </c>
    </row>
    <row r="78" spans="1:17" s="94" customFormat="1" ht="12.75" customHeight="1" x14ac:dyDescent="0.2">
      <c r="A78" s="92" t="s">
        <v>12</v>
      </c>
      <c r="B78" s="92"/>
      <c r="C78" s="98">
        <v>52977</v>
      </c>
      <c r="D78" s="98">
        <v>46582</v>
      </c>
      <c r="E78" s="98">
        <v>99559</v>
      </c>
      <c r="G78" s="98">
        <v>0</v>
      </c>
      <c r="H78" s="98">
        <v>0</v>
      </c>
      <c r="I78" s="98">
        <v>0</v>
      </c>
      <c r="K78" s="99">
        <v>350.21499999999997</v>
      </c>
      <c r="L78" s="99">
        <v>185.36699999999999</v>
      </c>
      <c r="M78" s="99">
        <v>535.58199999999999</v>
      </c>
      <c r="O78" s="99">
        <v>0</v>
      </c>
      <c r="P78" s="99">
        <v>0</v>
      </c>
      <c r="Q78" s="99">
        <v>0</v>
      </c>
    </row>
    <row r="79" spans="1:17" s="94" customFormat="1" ht="12.75" customHeight="1" x14ac:dyDescent="0.2">
      <c r="A79" s="92" t="s">
        <v>30</v>
      </c>
      <c r="B79" s="92"/>
      <c r="C79" s="98">
        <v>17771</v>
      </c>
      <c r="D79" s="98">
        <v>18554</v>
      </c>
      <c r="E79" s="98">
        <v>36325</v>
      </c>
      <c r="G79" s="98">
        <v>0</v>
      </c>
      <c r="H79" s="98">
        <v>0</v>
      </c>
      <c r="I79" s="98">
        <v>0</v>
      </c>
      <c r="K79" s="99">
        <v>0</v>
      </c>
      <c r="L79" s="99">
        <v>0</v>
      </c>
      <c r="M79" s="99">
        <v>0</v>
      </c>
      <c r="O79" s="99">
        <v>0</v>
      </c>
      <c r="P79" s="99">
        <v>0</v>
      </c>
      <c r="Q79" s="99">
        <v>0</v>
      </c>
    </row>
    <row r="80" spans="1:17" s="94" customFormat="1" ht="12.75" customHeight="1" x14ac:dyDescent="0.2">
      <c r="A80" s="92" t="s">
        <v>31</v>
      </c>
      <c r="B80" s="92"/>
      <c r="C80" s="98">
        <v>9307</v>
      </c>
      <c r="D80" s="98">
        <v>8004</v>
      </c>
      <c r="E80" s="98">
        <v>17311</v>
      </c>
      <c r="G80" s="98">
        <v>0</v>
      </c>
      <c r="H80" s="98">
        <v>0</v>
      </c>
      <c r="I80" s="98">
        <v>0</v>
      </c>
      <c r="K80" s="99">
        <v>0.75600000000000001</v>
      </c>
      <c r="L80" s="99">
        <v>7.66</v>
      </c>
      <c r="M80" s="99">
        <v>8.4160000000000004</v>
      </c>
      <c r="O80" s="99">
        <v>0</v>
      </c>
      <c r="P80" s="99">
        <v>0</v>
      </c>
      <c r="Q80" s="99">
        <v>0</v>
      </c>
    </row>
    <row r="81" spans="1:17" s="94" customFormat="1" ht="12.75" customHeight="1" x14ac:dyDescent="0.2">
      <c r="A81" s="92" t="s">
        <v>13</v>
      </c>
      <c r="B81" s="92"/>
      <c r="C81" s="98">
        <v>41729</v>
      </c>
      <c r="D81" s="98">
        <v>36815</v>
      </c>
      <c r="E81" s="98">
        <v>78544</v>
      </c>
      <c r="G81" s="98">
        <v>0</v>
      </c>
      <c r="H81" s="98">
        <v>284</v>
      </c>
      <c r="I81" s="98">
        <v>284</v>
      </c>
      <c r="K81" s="99">
        <v>75.653999999999996</v>
      </c>
      <c r="L81" s="99">
        <v>95.186000000000007</v>
      </c>
      <c r="M81" s="99">
        <v>170.84</v>
      </c>
      <c r="O81" s="99">
        <v>20.099</v>
      </c>
      <c r="P81" s="99">
        <v>0</v>
      </c>
      <c r="Q81" s="99">
        <v>20.099</v>
      </c>
    </row>
    <row r="82" spans="1:17" s="94" customFormat="1" ht="12.75" customHeight="1" x14ac:dyDescent="0.2">
      <c r="A82" s="92" t="s">
        <v>33</v>
      </c>
      <c r="B82" s="92"/>
      <c r="C82" s="98">
        <v>60511</v>
      </c>
      <c r="D82" s="98">
        <v>56069</v>
      </c>
      <c r="E82" s="98">
        <v>116580</v>
      </c>
      <c r="G82" s="98">
        <v>0</v>
      </c>
      <c r="H82" s="98">
        <v>0</v>
      </c>
      <c r="I82" s="98">
        <v>0</v>
      </c>
      <c r="K82" s="99">
        <v>193.25700000000001</v>
      </c>
      <c r="L82" s="99">
        <v>29.196999999999999</v>
      </c>
      <c r="M82" s="99">
        <v>222.45400000000001</v>
      </c>
      <c r="O82" s="99">
        <v>0</v>
      </c>
      <c r="P82" s="99">
        <v>0</v>
      </c>
      <c r="Q82" s="99">
        <v>0</v>
      </c>
    </row>
    <row r="83" spans="1:17" s="94" customFormat="1" ht="12.75" customHeight="1" x14ac:dyDescent="0.2">
      <c r="A83" s="92" t="s">
        <v>34</v>
      </c>
      <c r="B83" s="92"/>
      <c r="C83" s="98">
        <v>19419</v>
      </c>
      <c r="D83" s="98">
        <v>19577</v>
      </c>
      <c r="E83" s="98">
        <v>38996</v>
      </c>
      <c r="G83" s="98">
        <v>0</v>
      </c>
      <c r="H83" s="98">
        <v>0</v>
      </c>
      <c r="I83" s="98">
        <v>0</v>
      </c>
      <c r="K83" s="99">
        <v>0</v>
      </c>
      <c r="L83" s="99">
        <v>0.40699999999999997</v>
      </c>
      <c r="M83" s="99">
        <v>0.40699999999999997</v>
      </c>
      <c r="O83" s="99">
        <v>0</v>
      </c>
      <c r="P83" s="99">
        <v>0</v>
      </c>
      <c r="Q83" s="99">
        <v>0</v>
      </c>
    </row>
    <row r="84" spans="1:17" s="94" customFormat="1" ht="12.75" customHeight="1" x14ac:dyDescent="0.2">
      <c r="A84" s="169" t="s">
        <v>8</v>
      </c>
      <c r="B84" s="169" t="s">
        <v>293</v>
      </c>
      <c r="C84" s="98">
        <v>351321</v>
      </c>
      <c r="D84" s="98">
        <v>339470</v>
      </c>
      <c r="E84" s="98">
        <v>690791</v>
      </c>
      <c r="G84" s="98">
        <v>17455</v>
      </c>
      <c r="H84" s="98">
        <v>17430</v>
      </c>
      <c r="I84" s="98">
        <v>34885</v>
      </c>
      <c r="K84" s="99">
        <v>659.07799999999997</v>
      </c>
      <c r="L84" s="99">
        <v>416.62200000000001</v>
      </c>
      <c r="M84" s="99">
        <v>1075.7</v>
      </c>
      <c r="O84" s="99">
        <v>23.059000000000001</v>
      </c>
      <c r="P84" s="99">
        <v>0.57299999999999995</v>
      </c>
      <c r="Q84" s="99">
        <v>23.632000000000001</v>
      </c>
    </row>
    <row r="85" spans="1:17" s="94" customFormat="1" ht="12.75" customHeight="1" x14ac:dyDescent="0.2">
      <c r="A85" s="92" t="s">
        <v>14</v>
      </c>
      <c r="B85" s="92" t="s">
        <v>379</v>
      </c>
      <c r="C85" s="98">
        <v>0</v>
      </c>
      <c r="D85" s="98">
        <v>0</v>
      </c>
      <c r="E85" s="98">
        <v>0</v>
      </c>
      <c r="G85" s="98">
        <v>1314</v>
      </c>
      <c r="H85" s="98">
        <v>1447</v>
      </c>
      <c r="I85" s="98">
        <v>2761</v>
      </c>
      <c r="K85" s="99">
        <v>0</v>
      </c>
      <c r="L85" s="99">
        <v>0</v>
      </c>
      <c r="M85" s="99">
        <v>0</v>
      </c>
      <c r="O85" s="99">
        <v>0.314</v>
      </c>
      <c r="P85" s="99">
        <v>7.1999999999999995E-2</v>
      </c>
      <c r="Q85" s="99">
        <v>0.38600000000000001</v>
      </c>
    </row>
    <row r="86" spans="1:17" s="94" customFormat="1" ht="12.75" customHeight="1" x14ac:dyDescent="0.2">
      <c r="A86" s="92" t="s">
        <v>11</v>
      </c>
      <c r="B86" s="92"/>
      <c r="C86" s="98">
        <v>0</v>
      </c>
      <c r="D86" s="98">
        <v>0</v>
      </c>
      <c r="E86" s="98">
        <v>0</v>
      </c>
      <c r="G86" s="98">
        <v>0</v>
      </c>
      <c r="H86" s="98">
        <v>0</v>
      </c>
      <c r="I86" s="98">
        <v>0</v>
      </c>
      <c r="K86" s="99">
        <v>1.8879999999999999</v>
      </c>
      <c r="L86" s="99">
        <v>0</v>
      </c>
      <c r="M86" s="99">
        <v>1.8879999999999999</v>
      </c>
      <c r="O86" s="99">
        <v>0</v>
      </c>
      <c r="P86" s="99">
        <v>619.69399999999996</v>
      </c>
      <c r="Q86" s="99">
        <v>619.69399999999996</v>
      </c>
    </row>
    <row r="87" spans="1:17" s="94" customFormat="1" ht="12.75" customHeight="1" x14ac:dyDescent="0.2">
      <c r="A87" s="169" t="s">
        <v>8</v>
      </c>
      <c r="B87" s="169" t="s">
        <v>379</v>
      </c>
      <c r="C87" s="98">
        <v>0</v>
      </c>
      <c r="D87" s="98">
        <v>0</v>
      </c>
      <c r="E87" s="98">
        <v>0</v>
      </c>
      <c r="G87" s="98">
        <v>1314</v>
      </c>
      <c r="H87" s="98">
        <v>1447</v>
      </c>
      <c r="I87" s="98">
        <v>2761</v>
      </c>
      <c r="K87" s="99">
        <v>1.8879999999999999</v>
      </c>
      <c r="L87" s="99">
        <v>0</v>
      </c>
      <c r="M87" s="99">
        <v>1.8879999999999999</v>
      </c>
      <c r="O87" s="99">
        <v>0.314</v>
      </c>
      <c r="P87" s="99">
        <v>619.76599999999996</v>
      </c>
      <c r="Q87" s="99">
        <v>620.07999999999993</v>
      </c>
    </row>
    <row r="88" spans="1:17" s="94" customFormat="1" ht="12.75" customHeight="1" x14ac:dyDescent="0.2">
      <c r="A88" s="92" t="s">
        <v>274</v>
      </c>
      <c r="B88" s="92" t="s">
        <v>38</v>
      </c>
      <c r="C88" s="98">
        <v>152960</v>
      </c>
      <c r="D88" s="98">
        <v>136511</v>
      </c>
      <c r="E88" s="98">
        <v>289471</v>
      </c>
      <c r="G88" s="98">
        <v>3070</v>
      </c>
      <c r="H88" s="98">
        <v>5446</v>
      </c>
      <c r="I88" s="98">
        <v>8516</v>
      </c>
      <c r="K88" s="99">
        <v>3331.1379999999999</v>
      </c>
      <c r="L88" s="99">
        <v>4772.6030000000001</v>
      </c>
      <c r="M88" s="99">
        <v>8103.741</v>
      </c>
      <c r="O88" s="99">
        <v>3389.424</v>
      </c>
      <c r="P88" s="99">
        <v>5723.3029999999999</v>
      </c>
      <c r="Q88" s="99">
        <v>9112.726999999999</v>
      </c>
    </row>
    <row r="89" spans="1:17" s="94" customFormat="1" ht="12.75" customHeight="1" x14ac:dyDescent="0.2">
      <c r="A89" s="92" t="s">
        <v>14</v>
      </c>
      <c r="B89" s="92"/>
      <c r="C89" s="98">
        <v>456847</v>
      </c>
      <c r="D89" s="98">
        <v>457398</v>
      </c>
      <c r="E89" s="98">
        <v>914245</v>
      </c>
      <c r="G89" s="98">
        <v>33618</v>
      </c>
      <c r="H89" s="98">
        <v>38707</v>
      </c>
      <c r="I89" s="98">
        <v>72325</v>
      </c>
      <c r="K89" s="99">
        <v>10213.308999999999</v>
      </c>
      <c r="L89" s="99">
        <v>12582.284</v>
      </c>
      <c r="M89" s="99">
        <v>22795.593000000001</v>
      </c>
      <c r="O89" s="99">
        <v>8411.9210000000003</v>
      </c>
      <c r="P89" s="99">
        <v>10448.338</v>
      </c>
      <c r="Q89" s="99">
        <v>18860.258999999998</v>
      </c>
    </row>
    <row r="90" spans="1:17" s="94" customFormat="1" ht="12.75" customHeight="1" x14ac:dyDescent="0.2">
      <c r="A90" s="92" t="s">
        <v>16</v>
      </c>
      <c r="B90" s="92"/>
      <c r="C90" s="98">
        <v>47040</v>
      </c>
      <c r="D90" s="98">
        <v>43609</v>
      </c>
      <c r="E90" s="98">
        <v>90649</v>
      </c>
      <c r="G90" s="98">
        <v>138</v>
      </c>
      <c r="H90" s="98">
        <v>242</v>
      </c>
      <c r="I90" s="98">
        <v>380</v>
      </c>
      <c r="K90" s="99">
        <v>1647.116</v>
      </c>
      <c r="L90" s="99">
        <v>3228.8119999999999</v>
      </c>
      <c r="M90" s="99">
        <v>4875.9279999999999</v>
      </c>
      <c r="O90" s="99">
        <v>912.447</v>
      </c>
      <c r="P90" s="99">
        <v>1648.4929999999999</v>
      </c>
      <c r="Q90" s="99">
        <v>2560.94</v>
      </c>
    </row>
    <row r="91" spans="1:17" s="94" customFormat="1" ht="12.75" customHeight="1" x14ac:dyDescent="0.2">
      <c r="A91" s="92" t="s">
        <v>17</v>
      </c>
      <c r="B91" s="92"/>
      <c r="C91" s="98">
        <v>169385</v>
      </c>
      <c r="D91" s="98">
        <v>163103</v>
      </c>
      <c r="E91" s="98">
        <v>332488</v>
      </c>
      <c r="G91" s="98">
        <v>0</v>
      </c>
      <c r="H91" s="98">
        <v>524</v>
      </c>
      <c r="I91" s="98">
        <v>524</v>
      </c>
      <c r="K91" s="99">
        <v>5372.8029999999999</v>
      </c>
      <c r="L91" s="99">
        <v>6340.6180000000004</v>
      </c>
      <c r="M91" s="99">
        <v>11713.421</v>
      </c>
      <c r="O91" s="99">
        <v>281.37</v>
      </c>
      <c r="P91" s="99">
        <v>379.91399999999999</v>
      </c>
      <c r="Q91" s="99">
        <v>661.28399999999999</v>
      </c>
    </row>
    <row r="92" spans="1:17" s="94" customFormat="1" ht="12.75" customHeight="1" x14ac:dyDescent="0.2">
      <c r="A92" s="92" t="s">
        <v>39</v>
      </c>
      <c r="B92" s="92"/>
      <c r="C92" s="98">
        <v>39128</v>
      </c>
      <c r="D92" s="98">
        <v>41993</v>
      </c>
      <c r="E92" s="98">
        <v>81121</v>
      </c>
      <c r="G92" s="98">
        <v>0</v>
      </c>
      <c r="H92" s="98">
        <v>0</v>
      </c>
      <c r="I92" s="98">
        <v>0</v>
      </c>
      <c r="K92" s="99">
        <v>288.81</v>
      </c>
      <c r="L92" s="99">
        <v>865.625</v>
      </c>
      <c r="M92" s="99">
        <v>1154.4349999999999</v>
      </c>
      <c r="O92" s="99">
        <v>44.088999999999999</v>
      </c>
      <c r="P92" s="99">
        <v>18.648</v>
      </c>
      <c r="Q92" s="99">
        <v>62.736999999999995</v>
      </c>
    </row>
    <row r="93" spans="1:17" s="94" customFormat="1" ht="12.75" customHeight="1" x14ac:dyDescent="0.2">
      <c r="A93" s="92" t="s">
        <v>395</v>
      </c>
      <c r="B93" s="92"/>
      <c r="C93" s="98">
        <v>181</v>
      </c>
      <c r="D93" s="98">
        <v>65</v>
      </c>
      <c r="E93" s="98">
        <v>246</v>
      </c>
      <c r="G93" s="98">
        <v>0</v>
      </c>
      <c r="H93" s="98">
        <v>0</v>
      </c>
      <c r="I93" s="98">
        <v>0</v>
      </c>
      <c r="K93" s="99">
        <v>0</v>
      </c>
      <c r="L93" s="99">
        <v>0</v>
      </c>
      <c r="M93" s="99">
        <v>0</v>
      </c>
      <c r="O93" s="99">
        <v>0</v>
      </c>
      <c r="P93" s="99">
        <v>0</v>
      </c>
      <c r="Q93" s="99">
        <v>0</v>
      </c>
    </row>
    <row r="94" spans="1:17" s="94" customFormat="1" ht="12.75" customHeight="1" x14ac:dyDescent="0.2">
      <c r="A94" s="92" t="s">
        <v>414</v>
      </c>
      <c r="B94" s="92"/>
      <c r="C94" s="98">
        <v>0</v>
      </c>
      <c r="D94" s="98">
        <v>0</v>
      </c>
      <c r="E94" s="98">
        <v>0</v>
      </c>
      <c r="G94" s="98">
        <v>0</v>
      </c>
      <c r="H94" s="98">
        <v>188</v>
      </c>
      <c r="I94" s="98">
        <v>188</v>
      </c>
      <c r="K94" s="99">
        <v>0</v>
      </c>
      <c r="L94" s="99">
        <v>0</v>
      </c>
      <c r="M94" s="99">
        <v>0</v>
      </c>
      <c r="O94" s="99">
        <v>0</v>
      </c>
      <c r="P94" s="99">
        <v>3.6850000000000001</v>
      </c>
      <c r="Q94" s="99">
        <v>3.6850000000000001</v>
      </c>
    </row>
    <row r="95" spans="1:17" s="94" customFormat="1" ht="12.75" customHeight="1" x14ac:dyDescent="0.2">
      <c r="A95" s="92" t="s">
        <v>357</v>
      </c>
      <c r="B95" s="92"/>
      <c r="C95" s="98">
        <v>3585</v>
      </c>
      <c r="D95" s="98">
        <v>3534</v>
      </c>
      <c r="E95" s="98">
        <v>7119</v>
      </c>
      <c r="G95" s="98">
        <v>0</v>
      </c>
      <c r="H95" s="98">
        <v>0</v>
      </c>
      <c r="I95" s="98">
        <v>0</v>
      </c>
      <c r="K95" s="99">
        <v>0</v>
      </c>
      <c r="L95" s="99">
        <v>0</v>
      </c>
      <c r="M95" s="99">
        <v>0</v>
      </c>
      <c r="O95" s="99">
        <v>0</v>
      </c>
      <c r="P95" s="99">
        <v>0</v>
      </c>
      <c r="Q95" s="99">
        <v>0</v>
      </c>
    </row>
    <row r="96" spans="1:17" s="94" customFormat="1" ht="12.75" customHeight="1" x14ac:dyDescent="0.2">
      <c r="A96" s="92" t="s">
        <v>324</v>
      </c>
      <c r="B96" s="92"/>
      <c r="C96" s="98">
        <v>16154</v>
      </c>
      <c r="D96" s="98">
        <v>16608</v>
      </c>
      <c r="E96" s="98">
        <v>32762</v>
      </c>
      <c r="G96" s="98">
        <v>0</v>
      </c>
      <c r="H96" s="98">
        <v>0</v>
      </c>
      <c r="I96" s="98">
        <v>0</v>
      </c>
      <c r="K96" s="99">
        <v>355.27600000000001</v>
      </c>
      <c r="L96" s="99">
        <v>404.77300000000002</v>
      </c>
      <c r="M96" s="99">
        <v>760.04899999999998</v>
      </c>
      <c r="O96" s="99">
        <v>0</v>
      </c>
      <c r="P96" s="99">
        <v>0</v>
      </c>
      <c r="Q96" s="99">
        <v>0</v>
      </c>
    </row>
    <row r="97" spans="1:17" s="94" customFormat="1" ht="12.75" customHeight="1" x14ac:dyDescent="0.2">
      <c r="A97" s="92" t="s">
        <v>40</v>
      </c>
      <c r="B97" s="92"/>
      <c r="C97" s="98">
        <v>0</v>
      </c>
      <c r="D97" s="98">
        <v>0</v>
      </c>
      <c r="E97" s="98">
        <v>0</v>
      </c>
      <c r="G97" s="98">
        <v>0</v>
      </c>
      <c r="H97" s="98">
        <v>0</v>
      </c>
      <c r="I97" s="98">
        <v>0</v>
      </c>
      <c r="K97" s="99">
        <v>969.56899999999996</v>
      </c>
      <c r="L97" s="99">
        <v>0</v>
      </c>
      <c r="M97" s="99">
        <v>969.56899999999996</v>
      </c>
      <c r="O97" s="99">
        <v>2096.7849999999999</v>
      </c>
      <c r="P97" s="99">
        <v>0</v>
      </c>
      <c r="Q97" s="99">
        <v>2096.7849999999999</v>
      </c>
    </row>
    <row r="98" spans="1:17" s="94" customFormat="1" ht="12.75" customHeight="1" x14ac:dyDescent="0.2">
      <c r="A98" s="92" t="s">
        <v>321</v>
      </c>
      <c r="B98" s="92"/>
      <c r="C98" s="98">
        <v>13234</v>
      </c>
      <c r="D98" s="98">
        <v>13218</v>
      </c>
      <c r="E98" s="98">
        <v>26452</v>
      </c>
      <c r="G98" s="98">
        <v>0</v>
      </c>
      <c r="H98" s="98">
        <v>0</v>
      </c>
      <c r="I98" s="98">
        <v>0</v>
      </c>
      <c r="K98" s="99">
        <v>582.00900000000001</v>
      </c>
      <c r="L98" s="99">
        <v>535.75400000000002</v>
      </c>
      <c r="M98" s="99">
        <v>1117.7629999999999</v>
      </c>
      <c r="O98" s="99">
        <v>0</v>
      </c>
      <c r="P98" s="99">
        <v>0</v>
      </c>
      <c r="Q98" s="99">
        <v>0</v>
      </c>
    </row>
    <row r="99" spans="1:17" s="94" customFormat="1" ht="12.75" customHeight="1" x14ac:dyDescent="0.2">
      <c r="A99" s="92" t="s">
        <v>18</v>
      </c>
      <c r="B99" s="92"/>
      <c r="C99" s="98">
        <v>137802</v>
      </c>
      <c r="D99" s="98">
        <v>140663</v>
      </c>
      <c r="E99" s="98">
        <v>278465</v>
      </c>
      <c r="G99" s="98">
        <v>4865</v>
      </c>
      <c r="H99" s="98">
        <v>5862</v>
      </c>
      <c r="I99" s="98">
        <v>10727</v>
      </c>
      <c r="K99" s="99">
        <v>422.09399999999999</v>
      </c>
      <c r="L99" s="99">
        <v>370.92500000000001</v>
      </c>
      <c r="M99" s="99">
        <v>793.01900000000001</v>
      </c>
      <c r="O99" s="99">
        <v>270.82799999999997</v>
      </c>
      <c r="P99" s="99">
        <v>358.017</v>
      </c>
      <c r="Q99" s="99">
        <v>628.84500000000003</v>
      </c>
    </row>
    <row r="100" spans="1:17" s="94" customFormat="1" ht="12.75" customHeight="1" x14ac:dyDescent="0.2">
      <c r="A100" s="92" t="s">
        <v>367</v>
      </c>
      <c r="B100" s="92"/>
      <c r="C100" s="98">
        <v>71385</v>
      </c>
      <c r="D100" s="98">
        <v>61224</v>
      </c>
      <c r="E100" s="98">
        <v>132609</v>
      </c>
      <c r="G100" s="98">
        <v>955</v>
      </c>
      <c r="H100" s="98">
        <v>11285</v>
      </c>
      <c r="I100" s="98">
        <v>12240</v>
      </c>
      <c r="K100" s="99">
        <v>2367.7510000000002</v>
      </c>
      <c r="L100" s="99">
        <v>2480.0880000000002</v>
      </c>
      <c r="M100" s="99">
        <v>4847.8389999999999</v>
      </c>
      <c r="O100" s="99">
        <v>1183.251</v>
      </c>
      <c r="P100" s="99">
        <v>452.20800000000003</v>
      </c>
      <c r="Q100" s="99">
        <v>1635.4590000000001</v>
      </c>
    </row>
    <row r="101" spans="1:17" s="94" customFormat="1" ht="12.75" customHeight="1" x14ac:dyDescent="0.2">
      <c r="A101" s="92" t="s">
        <v>9</v>
      </c>
      <c r="B101" s="92"/>
      <c r="C101" s="98">
        <v>280121</v>
      </c>
      <c r="D101" s="98">
        <v>266190</v>
      </c>
      <c r="E101" s="98">
        <v>546311</v>
      </c>
      <c r="G101" s="98">
        <v>0</v>
      </c>
      <c r="H101" s="98">
        <v>0</v>
      </c>
      <c r="I101" s="98">
        <v>0</v>
      </c>
      <c r="K101" s="99">
        <v>3430.183</v>
      </c>
      <c r="L101" s="99">
        <v>1584.8130000000001</v>
      </c>
      <c r="M101" s="99">
        <v>5014.9960000000001</v>
      </c>
      <c r="O101" s="99">
        <v>0</v>
      </c>
      <c r="P101" s="99">
        <v>0</v>
      </c>
      <c r="Q101" s="99">
        <v>0</v>
      </c>
    </row>
    <row r="102" spans="1:17" s="94" customFormat="1" ht="12.75" customHeight="1" x14ac:dyDescent="0.2">
      <c r="A102" s="92" t="s">
        <v>313</v>
      </c>
      <c r="B102" s="92"/>
      <c r="C102" s="98">
        <v>128715</v>
      </c>
      <c r="D102" s="98">
        <v>139076</v>
      </c>
      <c r="E102" s="98">
        <v>267791</v>
      </c>
      <c r="G102" s="98">
        <v>4148</v>
      </c>
      <c r="H102" s="98">
        <v>21702</v>
      </c>
      <c r="I102" s="98">
        <v>25850</v>
      </c>
      <c r="K102" s="99">
        <v>4087.471</v>
      </c>
      <c r="L102" s="99">
        <v>6937.1270000000004</v>
      </c>
      <c r="M102" s="99">
        <v>11024.598</v>
      </c>
      <c r="O102" s="99">
        <v>13827.508</v>
      </c>
      <c r="P102" s="99">
        <v>17449.254000000001</v>
      </c>
      <c r="Q102" s="99">
        <v>31276.762000000002</v>
      </c>
    </row>
    <row r="103" spans="1:17" s="94" customFormat="1" ht="12.75" customHeight="1" x14ac:dyDescent="0.2">
      <c r="A103" s="92" t="s">
        <v>19</v>
      </c>
      <c r="B103" s="92"/>
      <c r="C103" s="98">
        <v>263821</v>
      </c>
      <c r="D103" s="98">
        <v>219622</v>
      </c>
      <c r="E103" s="98">
        <v>483443</v>
      </c>
      <c r="G103" s="98">
        <v>1924</v>
      </c>
      <c r="H103" s="98">
        <v>16615</v>
      </c>
      <c r="I103" s="98">
        <v>18539</v>
      </c>
      <c r="K103" s="99">
        <v>8556.1810000000005</v>
      </c>
      <c r="L103" s="99">
        <v>13180.436</v>
      </c>
      <c r="M103" s="99">
        <v>21736.616999999998</v>
      </c>
      <c r="O103" s="99">
        <v>7519.1629999999996</v>
      </c>
      <c r="P103" s="99">
        <v>5549.03</v>
      </c>
      <c r="Q103" s="99">
        <v>13068.192999999999</v>
      </c>
    </row>
    <row r="104" spans="1:17" s="94" customFormat="1" ht="12.75" customHeight="1" x14ac:dyDescent="0.2">
      <c r="A104" s="92" t="s">
        <v>36</v>
      </c>
      <c r="B104" s="92"/>
      <c r="C104" s="98">
        <v>0</v>
      </c>
      <c r="D104" s="98">
        <v>0</v>
      </c>
      <c r="E104" s="98">
        <v>0</v>
      </c>
      <c r="G104" s="98">
        <v>0</v>
      </c>
      <c r="H104" s="98">
        <v>0</v>
      </c>
      <c r="I104" s="98">
        <v>0</v>
      </c>
      <c r="K104" s="99">
        <v>0</v>
      </c>
      <c r="L104" s="99">
        <v>0</v>
      </c>
      <c r="M104" s="99">
        <v>0</v>
      </c>
      <c r="O104" s="99">
        <v>220.19499999999999</v>
      </c>
      <c r="P104" s="99">
        <v>0</v>
      </c>
      <c r="Q104" s="99">
        <v>220.19499999999999</v>
      </c>
    </row>
    <row r="105" spans="1:17" s="94" customFormat="1" ht="12.75" customHeight="1" x14ac:dyDescent="0.2">
      <c r="A105" s="92" t="s">
        <v>41</v>
      </c>
      <c r="B105" s="92"/>
      <c r="C105" s="98">
        <v>117869</v>
      </c>
      <c r="D105" s="98">
        <v>122455</v>
      </c>
      <c r="E105" s="98">
        <v>240324</v>
      </c>
      <c r="G105" s="98">
        <v>463</v>
      </c>
      <c r="H105" s="98">
        <v>10378</v>
      </c>
      <c r="I105" s="98">
        <v>10841</v>
      </c>
      <c r="K105" s="99">
        <v>4342.3410000000003</v>
      </c>
      <c r="L105" s="99">
        <v>6248.5259999999998</v>
      </c>
      <c r="M105" s="99">
        <v>10590.867</v>
      </c>
      <c r="O105" s="99">
        <v>4620.9120000000003</v>
      </c>
      <c r="P105" s="99">
        <v>4373.3919999999998</v>
      </c>
      <c r="Q105" s="99">
        <v>8994.3040000000001</v>
      </c>
    </row>
    <row r="106" spans="1:17" s="94" customFormat="1" ht="12.75" customHeight="1" x14ac:dyDescent="0.2">
      <c r="A106" s="92" t="s">
        <v>390</v>
      </c>
      <c r="B106" s="92"/>
      <c r="C106" s="98">
        <v>5480</v>
      </c>
      <c r="D106" s="98">
        <v>6922</v>
      </c>
      <c r="E106" s="98">
        <v>12402</v>
      </c>
      <c r="G106" s="98">
        <v>0</v>
      </c>
      <c r="H106" s="98">
        <v>0</v>
      </c>
      <c r="I106" s="98">
        <v>0</v>
      </c>
      <c r="K106" s="99">
        <v>100.077</v>
      </c>
      <c r="L106" s="99">
        <v>161.65100000000001</v>
      </c>
      <c r="M106" s="99">
        <v>261.72800000000001</v>
      </c>
      <c r="O106" s="99">
        <v>0</v>
      </c>
      <c r="P106" s="99">
        <v>0</v>
      </c>
      <c r="Q106" s="99">
        <v>0</v>
      </c>
    </row>
    <row r="107" spans="1:17" s="94" customFormat="1" ht="12.75" customHeight="1" x14ac:dyDescent="0.2">
      <c r="A107" s="92" t="s">
        <v>371</v>
      </c>
      <c r="B107" s="92"/>
      <c r="C107" s="98">
        <v>9864</v>
      </c>
      <c r="D107" s="98">
        <v>10696</v>
      </c>
      <c r="E107" s="98">
        <v>20560</v>
      </c>
      <c r="G107" s="98">
        <v>0</v>
      </c>
      <c r="H107" s="98">
        <v>0</v>
      </c>
      <c r="I107" s="98">
        <v>0</v>
      </c>
      <c r="K107" s="99">
        <v>420.923</v>
      </c>
      <c r="L107" s="99">
        <v>365.75299999999999</v>
      </c>
      <c r="M107" s="99">
        <v>786.67599999999993</v>
      </c>
      <c r="O107" s="99">
        <v>0</v>
      </c>
      <c r="P107" s="99">
        <v>0</v>
      </c>
      <c r="Q107" s="99">
        <v>0</v>
      </c>
    </row>
    <row r="108" spans="1:17" s="94" customFormat="1" ht="12.75" customHeight="1" x14ac:dyDescent="0.2">
      <c r="A108" s="92" t="s">
        <v>359</v>
      </c>
      <c r="B108" s="92"/>
      <c r="C108" s="98">
        <v>9229</v>
      </c>
      <c r="D108" s="98">
        <v>8736</v>
      </c>
      <c r="E108" s="98">
        <v>17965</v>
      </c>
      <c r="G108" s="98">
        <v>0</v>
      </c>
      <c r="H108" s="98">
        <v>0</v>
      </c>
      <c r="I108" s="98">
        <v>0</v>
      </c>
      <c r="K108" s="99">
        <v>572.45399999999995</v>
      </c>
      <c r="L108" s="99">
        <v>20.07</v>
      </c>
      <c r="M108" s="99">
        <v>592.524</v>
      </c>
      <c r="O108" s="99">
        <v>0</v>
      </c>
      <c r="P108" s="99">
        <v>0</v>
      </c>
      <c r="Q108" s="99">
        <v>0</v>
      </c>
    </row>
    <row r="109" spans="1:17" s="94" customFormat="1" ht="12.75" customHeight="1" x14ac:dyDescent="0.2">
      <c r="A109" s="92" t="s">
        <v>362</v>
      </c>
      <c r="B109" s="92" t="s">
        <v>38</v>
      </c>
      <c r="C109" s="98">
        <v>0</v>
      </c>
      <c r="D109" s="98">
        <v>0</v>
      </c>
      <c r="E109" s="98">
        <v>0</v>
      </c>
      <c r="G109" s="98">
        <v>0</v>
      </c>
      <c r="H109" s="98">
        <v>0</v>
      </c>
      <c r="I109" s="98">
        <v>0</v>
      </c>
      <c r="K109" s="99">
        <v>0</v>
      </c>
      <c r="L109" s="99">
        <v>0</v>
      </c>
      <c r="M109" s="99">
        <v>0</v>
      </c>
      <c r="O109" s="99">
        <v>0</v>
      </c>
      <c r="P109" s="99">
        <v>68.117999999999995</v>
      </c>
      <c r="Q109" s="99">
        <v>68.117999999999995</v>
      </c>
    </row>
    <row r="110" spans="1:17" s="94" customFormat="1" ht="12.75" customHeight="1" x14ac:dyDescent="0.2">
      <c r="A110" s="92" t="s">
        <v>42</v>
      </c>
      <c r="B110" s="92"/>
      <c r="C110" s="98">
        <v>103487</v>
      </c>
      <c r="D110" s="98">
        <v>94272</v>
      </c>
      <c r="E110" s="98">
        <v>197759</v>
      </c>
      <c r="G110" s="98">
        <v>0</v>
      </c>
      <c r="H110" s="98">
        <v>2041</v>
      </c>
      <c r="I110" s="98">
        <v>2041</v>
      </c>
      <c r="K110" s="99">
        <v>3661.0740000000001</v>
      </c>
      <c r="L110" s="99">
        <v>3467.9949999999999</v>
      </c>
      <c r="M110" s="99">
        <v>7129.0689999999995</v>
      </c>
      <c r="O110" s="99">
        <v>929.01300000000003</v>
      </c>
      <c r="P110" s="99">
        <v>934.14400000000001</v>
      </c>
      <c r="Q110" s="99">
        <v>1863.1570000000002</v>
      </c>
    </row>
    <row r="111" spans="1:17" s="94" customFormat="1" ht="12.75" customHeight="1" x14ac:dyDescent="0.2">
      <c r="A111" s="92" t="s">
        <v>11</v>
      </c>
      <c r="B111" s="92"/>
      <c r="C111" s="98">
        <v>287161</v>
      </c>
      <c r="D111" s="98">
        <v>275188</v>
      </c>
      <c r="E111" s="98">
        <v>562349</v>
      </c>
      <c r="G111" s="98">
        <v>1432</v>
      </c>
      <c r="H111" s="98">
        <v>4818</v>
      </c>
      <c r="I111" s="98">
        <v>6250</v>
      </c>
      <c r="K111" s="99">
        <v>11486.164000000001</v>
      </c>
      <c r="L111" s="99">
        <v>13504.403</v>
      </c>
      <c r="M111" s="99">
        <v>24990.567000000003</v>
      </c>
      <c r="O111" s="99">
        <v>12247.243</v>
      </c>
      <c r="P111" s="99">
        <v>15150.290999999999</v>
      </c>
      <c r="Q111" s="99">
        <v>27397.534</v>
      </c>
    </row>
    <row r="112" spans="1:17" s="94" customFormat="1" ht="12.75" customHeight="1" x14ac:dyDescent="0.2">
      <c r="A112" s="92" t="s">
        <v>43</v>
      </c>
      <c r="B112" s="92"/>
      <c r="C112" s="98">
        <v>31439</v>
      </c>
      <c r="D112" s="98">
        <v>30330</v>
      </c>
      <c r="E112" s="98">
        <v>61769</v>
      </c>
      <c r="G112" s="98">
        <v>0</v>
      </c>
      <c r="H112" s="98">
        <v>0</v>
      </c>
      <c r="I112" s="98">
        <v>0</v>
      </c>
      <c r="K112" s="99">
        <v>811.04200000000003</v>
      </c>
      <c r="L112" s="99">
        <v>30.800999999999998</v>
      </c>
      <c r="M112" s="99">
        <v>841.84300000000007</v>
      </c>
      <c r="O112" s="99">
        <v>0.23699999999999999</v>
      </c>
      <c r="P112" s="99">
        <v>15.083</v>
      </c>
      <c r="Q112" s="99">
        <v>15.32</v>
      </c>
    </row>
    <row r="113" spans="1:17" s="94" customFormat="1" ht="12.75" customHeight="1" x14ac:dyDescent="0.2">
      <c r="A113" s="92" t="s">
        <v>44</v>
      </c>
      <c r="B113" s="92"/>
      <c r="C113" s="98">
        <v>31939</v>
      </c>
      <c r="D113" s="98">
        <v>32100</v>
      </c>
      <c r="E113" s="98">
        <v>64039</v>
      </c>
      <c r="G113" s="98">
        <v>281</v>
      </c>
      <c r="H113" s="98">
        <v>2869</v>
      </c>
      <c r="I113" s="98">
        <v>3150</v>
      </c>
      <c r="K113" s="99">
        <v>882.60299999999995</v>
      </c>
      <c r="L113" s="99">
        <v>1756.597</v>
      </c>
      <c r="M113" s="99">
        <v>2639.2</v>
      </c>
      <c r="O113" s="99">
        <v>1000.514</v>
      </c>
      <c r="P113" s="99">
        <v>891.27200000000005</v>
      </c>
      <c r="Q113" s="99">
        <v>1891.7860000000001</v>
      </c>
    </row>
    <row r="114" spans="1:17" s="94" customFormat="1" ht="12.75" customHeight="1" x14ac:dyDescent="0.2">
      <c r="A114" s="92" t="s">
        <v>52</v>
      </c>
      <c r="B114" s="92"/>
      <c r="C114" s="98">
        <v>183</v>
      </c>
      <c r="D114" s="98">
        <v>179</v>
      </c>
      <c r="E114" s="98">
        <v>362</v>
      </c>
      <c r="G114" s="98">
        <v>0</v>
      </c>
      <c r="H114" s="98">
        <v>0</v>
      </c>
      <c r="I114" s="98">
        <v>0</v>
      </c>
      <c r="K114" s="99">
        <v>7.5060000000000002</v>
      </c>
      <c r="L114" s="99">
        <v>0.38800000000000001</v>
      </c>
      <c r="M114" s="99">
        <v>7.8940000000000001</v>
      </c>
      <c r="O114" s="99">
        <v>0</v>
      </c>
      <c r="P114" s="99">
        <v>0</v>
      </c>
      <c r="Q114" s="99">
        <v>0</v>
      </c>
    </row>
    <row r="115" spans="1:17" s="94" customFormat="1" ht="12.75" customHeight="1" x14ac:dyDescent="0.2">
      <c r="A115" s="92" t="s">
        <v>12</v>
      </c>
      <c r="B115" s="92"/>
      <c r="C115" s="98">
        <v>309051</v>
      </c>
      <c r="D115" s="98">
        <v>281211</v>
      </c>
      <c r="E115" s="98">
        <v>590262</v>
      </c>
      <c r="G115" s="98">
        <v>384</v>
      </c>
      <c r="H115" s="98">
        <v>4456</v>
      </c>
      <c r="I115" s="98">
        <v>4840</v>
      </c>
      <c r="K115" s="99">
        <v>8221.3950000000004</v>
      </c>
      <c r="L115" s="99">
        <v>12190.69</v>
      </c>
      <c r="M115" s="99">
        <v>20412.084999999999</v>
      </c>
      <c r="O115" s="99">
        <v>5199.2139999999999</v>
      </c>
      <c r="P115" s="99">
        <v>4463.1419999999998</v>
      </c>
      <c r="Q115" s="99">
        <v>9662.3559999999998</v>
      </c>
    </row>
    <row r="116" spans="1:17" s="94" customFormat="1" ht="12.75" customHeight="1" x14ac:dyDescent="0.2">
      <c r="A116" s="92" t="s">
        <v>358</v>
      </c>
      <c r="B116" s="92"/>
      <c r="C116" s="98">
        <v>0</v>
      </c>
      <c r="D116" s="98">
        <v>0</v>
      </c>
      <c r="E116" s="98">
        <v>0</v>
      </c>
      <c r="G116" s="98">
        <v>0</v>
      </c>
      <c r="H116" s="98">
        <v>0</v>
      </c>
      <c r="I116" s="98">
        <v>0</v>
      </c>
      <c r="K116" s="99">
        <v>0</v>
      </c>
      <c r="L116" s="99">
        <v>53.28</v>
      </c>
      <c r="M116" s="99">
        <v>53.28</v>
      </c>
      <c r="O116" s="99">
        <v>0</v>
      </c>
      <c r="P116" s="99">
        <v>0</v>
      </c>
      <c r="Q116" s="99">
        <v>0</v>
      </c>
    </row>
    <row r="117" spans="1:17" s="94" customFormat="1" ht="12.75" customHeight="1" x14ac:dyDescent="0.2">
      <c r="A117" s="92" t="s">
        <v>45</v>
      </c>
      <c r="B117" s="92"/>
      <c r="C117" s="98">
        <v>12363</v>
      </c>
      <c r="D117" s="98">
        <v>12362</v>
      </c>
      <c r="E117" s="98">
        <v>24725</v>
      </c>
      <c r="G117" s="98">
        <v>0</v>
      </c>
      <c r="H117" s="98">
        <v>0</v>
      </c>
      <c r="I117" s="98">
        <v>0</v>
      </c>
      <c r="K117" s="99">
        <v>548.46900000000005</v>
      </c>
      <c r="L117" s="99">
        <v>16.367999999999999</v>
      </c>
      <c r="M117" s="99">
        <v>564.8370000000001</v>
      </c>
      <c r="O117" s="99">
        <v>0</v>
      </c>
      <c r="P117" s="99">
        <v>0</v>
      </c>
      <c r="Q117" s="99">
        <v>0</v>
      </c>
    </row>
    <row r="118" spans="1:17" s="94" customFormat="1" ht="12.75" customHeight="1" x14ac:dyDescent="0.2">
      <c r="A118" s="92" t="s">
        <v>22</v>
      </c>
      <c r="B118" s="92"/>
      <c r="C118" s="98">
        <v>224252</v>
      </c>
      <c r="D118" s="98">
        <v>210192</v>
      </c>
      <c r="E118" s="98">
        <v>434444</v>
      </c>
      <c r="G118" s="98">
        <v>147</v>
      </c>
      <c r="H118" s="98">
        <v>0</v>
      </c>
      <c r="I118" s="98">
        <v>147</v>
      </c>
      <c r="K118" s="99">
        <v>2928.1869999999999</v>
      </c>
      <c r="L118" s="99">
        <v>4584.1899999999996</v>
      </c>
      <c r="M118" s="99">
        <v>7512.3769999999995</v>
      </c>
      <c r="O118" s="99">
        <v>3444.0720000000001</v>
      </c>
      <c r="P118" s="99">
        <v>1776.2729999999999</v>
      </c>
      <c r="Q118" s="99">
        <v>5220.3450000000003</v>
      </c>
    </row>
    <row r="119" spans="1:17" s="94" customFormat="1" ht="12.75" customHeight="1" x14ac:dyDescent="0.2">
      <c r="A119" s="92" t="s">
        <v>23</v>
      </c>
      <c r="B119" s="92"/>
      <c r="C119" s="98">
        <v>87291</v>
      </c>
      <c r="D119" s="98">
        <v>78892</v>
      </c>
      <c r="E119" s="98">
        <v>166183</v>
      </c>
      <c r="G119" s="98">
        <v>248</v>
      </c>
      <c r="H119" s="98">
        <v>326</v>
      </c>
      <c r="I119" s="98">
        <v>574</v>
      </c>
      <c r="K119" s="99">
        <v>1165.008</v>
      </c>
      <c r="L119" s="99">
        <v>3353.1750000000002</v>
      </c>
      <c r="M119" s="99">
        <v>4518.183</v>
      </c>
      <c r="O119" s="99">
        <v>107.70699999999999</v>
      </c>
      <c r="P119" s="99">
        <v>203.76499999999999</v>
      </c>
      <c r="Q119" s="99">
        <v>311.47199999999998</v>
      </c>
    </row>
    <row r="120" spans="1:17" s="94" customFormat="1" ht="12.75" customHeight="1" x14ac:dyDescent="0.2">
      <c r="A120" s="92" t="s">
        <v>24</v>
      </c>
      <c r="B120" s="92"/>
      <c r="C120" s="98">
        <v>58026</v>
      </c>
      <c r="D120" s="98">
        <v>57136</v>
      </c>
      <c r="E120" s="98">
        <v>115162</v>
      </c>
      <c r="G120" s="98">
        <v>15</v>
      </c>
      <c r="H120" s="98">
        <v>66</v>
      </c>
      <c r="I120" s="98">
        <v>81</v>
      </c>
      <c r="K120" s="99">
        <v>349.40499999999997</v>
      </c>
      <c r="L120" s="99">
        <v>200.05199999999999</v>
      </c>
      <c r="M120" s="99">
        <v>549.45699999999999</v>
      </c>
      <c r="O120" s="99">
        <v>1.1970000000000001</v>
      </c>
      <c r="P120" s="99">
        <v>1.504</v>
      </c>
      <c r="Q120" s="99">
        <v>2.7010000000000001</v>
      </c>
    </row>
    <row r="121" spans="1:17" s="94" customFormat="1" ht="12.75" customHeight="1" x14ac:dyDescent="0.2">
      <c r="A121" s="92" t="s">
        <v>333</v>
      </c>
      <c r="B121" s="92"/>
      <c r="C121" s="98">
        <v>27828</v>
      </c>
      <c r="D121" s="98">
        <v>27072</v>
      </c>
      <c r="E121" s="98">
        <v>54900</v>
      </c>
      <c r="G121" s="98">
        <v>102</v>
      </c>
      <c r="H121" s="98">
        <v>1710</v>
      </c>
      <c r="I121" s="98">
        <v>1812</v>
      </c>
      <c r="K121" s="99">
        <v>527.62</v>
      </c>
      <c r="L121" s="99">
        <v>512.65200000000004</v>
      </c>
      <c r="M121" s="99">
        <v>1040.2719999999999</v>
      </c>
      <c r="O121" s="99">
        <v>24.277000000000001</v>
      </c>
      <c r="P121" s="99">
        <v>17.152000000000001</v>
      </c>
      <c r="Q121" s="99">
        <v>41.429000000000002</v>
      </c>
    </row>
    <row r="122" spans="1:17" s="94" customFormat="1" ht="12.75" customHeight="1" x14ac:dyDescent="0.2">
      <c r="A122" s="92" t="s">
        <v>47</v>
      </c>
      <c r="B122" s="92"/>
      <c r="C122" s="98">
        <v>0</v>
      </c>
      <c r="D122" s="98">
        <v>0</v>
      </c>
      <c r="E122" s="98">
        <v>0</v>
      </c>
      <c r="G122" s="98">
        <v>0</v>
      </c>
      <c r="H122" s="98">
        <v>0</v>
      </c>
      <c r="I122" s="98">
        <v>0</v>
      </c>
      <c r="K122" s="99">
        <v>481.24200000000002</v>
      </c>
      <c r="L122" s="99">
        <v>0</v>
      </c>
      <c r="M122" s="99">
        <v>481.24200000000002</v>
      </c>
      <c r="O122" s="99">
        <v>473.887</v>
      </c>
      <c r="P122" s="99">
        <v>0</v>
      </c>
      <c r="Q122" s="99">
        <v>473.887</v>
      </c>
    </row>
    <row r="123" spans="1:17" s="94" customFormat="1" ht="12.75" customHeight="1" x14ac:dyDescent="0.2">
      <c r="A123" s="92" t="s">
        <v>26</v>
      </c>
      <c r="B123" s="92"/>
      <c r="C123" s="98">
        <v>11303</v>
      </c>
      <c r="D123" s="98">
        <v>10501</v>
      </c>
      <c r="E123" s="98">
        <v>21804</v>
      </c>
      <c r="G123" s="98">
        <v>0</v>
      </c>
      <c r="H123" s="98">
        <v>0</v>
      </c>
      <c r="I123" s="98">
        <v>0</v>
      </c>
      <c r="K123" s="99">
        <v>1.903</v>
      </c>
      <c r="L123" s="99">
        <v>59.286999999999999</v>
      </c>
      <c r="M123" s="99">
        <v>61.19</v>
      </c>
      <c r="O123" s="99">
        <v>0</v>
      </c>
      <c r="P123" s="99">
        <v>0</v>
      </c>
      <c r="Q123" s="99">
        <v>0</v>
      </c>
    </row>
    <row r="124" spans="1:17" s="94" customFormat="1" ht="12.75" customHeight="1" x14ac:dyDescent="0.2">
      <c r="A124" s="92" t="s">
        <v>401</v>
      </c>
      <c r="B124" s="92"/>
      <c r="C124" s="98">
        <v>0</v>
      </c>
      <c r="D124" s="98">
        <v>0</v>
      </c>
      <c r="E124" s="98">
        <v>0</v>
      </c>
      <c r="G124" s="98">
        <v>0</v>
      </c>
      <c r="H124" s="98">
        <v>0</v>
      </c>
      <c r="I124" s="98">
        <v>0</v>
      </c>
      <c r="K124" s="99">
        <v>0</v>
      </c>
      <c r="L124" s="99">
        <v>0</v>
      </c>
      <c r="M124" s="99">
        <v>0</v>
      </c>
      <c r="O124" s="99">
        <v>0</v>
      </c>
      <c r="P124" s="99">
        <v>276.166</v>
      </c>
      <c r="Q124" s="99">
        <v>276.166</v>
      </c>
    </row>
    <row r="125" spans="1:17" s="94" customFormat="1" ht="12.75" customHeight="1" x14ac:dyDescent="0.2">
      <c r="A125" s="92" t="s">
        <v>48</v>
      </c>
      <c r="B125" s="92"/>
      <c r="C125" s="98">
        <v>40644</v>
      </c>
      <c r="D125" s="98">
        <v>37950</v>
      </c>
      <c r="E125" s="98">
        <v>78594</v>
      </c>
      <c r="G125" s="98">
        <v>0</v>
      </c>
      <c r="H125" s="98">
        <v>0</v>
      </c>
      <c r="I125" s="98">
        <v>0</v>
      </c>
      <c r="K125" s="99">
        <v>563.56899999999996</v>
      </c>
      <c r="L125" s="99">
        <v>44.033000000000001</v>
      </c>
      <c r="M125" s="99">
        <v>607.60199999999998</v>
      </c>
      <c r="O125" s="99">
        <v>0</v>
      </c>
      <c r="P125" s="99">
        <v>0</v>
      </c>
      <c r="Q125" s="99">
        <v>0</v>
      </c>
    </row>
    <row r="126" spans="1:17" s="94" customFormat="1" ht="12.75" customHeight="1" x14ac:dyDescent="0.2">
      <c r="A126" s="92" t="s">
        <v>29</v>
      </c>
      <c r="B126" s="92"/>
      <c r="C126" s="98">
        <v>10607</v>
      </c>
      <c r="D126" s="98">
        <v>9807</v>
      </c>
      <c r="E126" s="98">
        <v>20414</v>
      </c>
      <c r="G126" s="98">
        <v>0</v>
      </c>
      <c r="H126" s="98">
        <v>0</v>
      </c>
      <c r="I126" s="98">
        <v>0</v>
      </c>
      <c r="K126" s="99">
        <v>1.34</v>
      </c>
      <c r="L126" s="99">
        <v>23.917000000000002</v>
      </c>
      <c r="M126" s="99">
        <v>25.257000000000001</v>
      </c>
      <c r="O126" s="99">
        <v>0</v>
      </c>
      <c r="P126" s="99">
        <v>0</v>
      </c>
      <c r="Q126" s="99">
        <v>0</v>
      </c>
    </row>
    <row r="127" spans="1:17" s="94" customFormat="1" ht="12.75" customHeight="1" x14ac:dyDescent="0.2">
      <c r="A127" s="92" t="s">
        <v>341</v>
      </c>
      <c r="B127" s="92"/>
      <c r="C127" s="98">
        <v>16549</v>
      </c>
      <c r="D127" s="98">
        <v>16372</v>
      </c>
      <c r="E127" s="98">
        <v>32921</v>
      </c>
      <c r="G127" s="98">
        <v>0</v>
      </c>
      <c r="H127" s="98">
        <v>0</v>
      </c>
      <c r="I127" s="98">
        <v>0</v>
      </c>
      <c r="K127" s="99">
        <v>825.41</v>
      </c>
      <c r="L127" s="99">
        <v>473.03800000000001</v>
      </c>
      <c r="M127" s="99">
        <v>1298.4479999999999</v>
      </c>
      <c r="O127" s="99">
        <v>0</v>
      </c>
      <c r="P127" s="99">
        <v>0</v>
      </c>
      <c r="Q127" s="99">
        <v>0</v>
      </c>
    </row>
    <row r="128" spans="1:17" s="94" customFormat="1" ht="12.75" customHeight="1" x14ac:dyDescent="0.2">
      <c r="A128" s="92" t="s">
        <v>30</v>
      </c>
      <c r="B128" s="92"/>
      <c r="C128" s="98">
        <v>81473</v>
      </c>
      <c r="D128" s="98">
        <v>79939</v>
      </c>
      <c r="E128" s="98">
        <v>161412</v>
      </c>
      <c r="G128" s="98">
        <v>2043</v>
      </c>
      <c r="H128" s="98">
        <v>2301</v>
      </c>
      <c r="I128" s="98">
        <v>4344</v>
      </c>
      <c r="K128" s="99">
        <v>0.998</v>
      </c>
      <c r="L128" s="99">
        <v>0.13</v>
      </c>
      <c r="M128" s="99">
        <v>1.1280000000000001</v>
      </c>
      <c r="O128" s="99">
        <v>0</v>
      </c>
      <c r="P128" s="99">
        <v>0</v>
      </c>
      <c r="Q128" s="99">
        <v>0</v>
      </c>
    </row>
    <row r="129" spans="1:17" s="94" customFormat="1" ht="12.75" customHeight="1" x14ac:dyDescent="0.2">
      <c r="A129" s="92" t="s">
        <v>56</v>
      </c>
      <c r="B129" s="92"/>
      <c r="C129" s="98">
        <v>41125</v>
      </c>
      <c r="D129" s="98">
        <v>40198</v>
      </c>
      <c r="E129" s="98">
        <v>81323</v>
      </c>
      <c r="G129" s="98">
        <v>0</v>
      </c>
      <c r="H129" s="98">
        <v>0</v>
      </c>
      <c r="I129" s="98">
        <v>0</v>
      </c>
      <c r="K129" s="99">
        <v>1129.902</v>
      </c>
      <c r="L129" s="99">
        <v>1063.4749999999999</v>
      </c>
      <c r="M129" s="99">
        <v>2193.377</v>
      </c>
      <c r="O129" s="99">
        <v>0</v>
      </c>
      <c r="P129" s="99">
        <v>0</v>
      </c>
      <c r="Q129" s="99">
        <v>0</v>
      </c>
    </row>
    <row r="130" spans="1:17" s="94" customFormat="1" ht="12.75" customHeight="1" x14ac:dyDescent="0.2">
      <c r="A130" s="92" t="s">
        <v>57</v>
      </c>
      <c r="B130" s="92"/>
      <c r="C130" s="98">
        <v>23673</v>
      </c>
      <c r="D130" s="98">
        <v>22284</v>
      </c>
      <c r="E130" s="98">
        <v>45957</v>
      </c>
      <c r="G130" s="98">
        <v>0</v>
      </c>
      <c r="H130" s="98">
        <v>0</v>
      </c>
      <c r="I130" s="98">
        <v>0</v>
      </c>
      <c r="K130" s="99">
        <v>145.35499999999999</v>
      </c>
      <c r="L130" s="99">
        <v>715.23599999999999</v>
      </c>
      <c r="M130" s="99">
        <v>860.59100000000001</v>
      </c>
      <c r="O130" s="99">
        <v>0</v>
      </c>
      <c r="P130" s="99">
        <v>0</v>
      </c>
      <c r="Q130" s="99">
        <v>0</v>
      </c>
    </row>
    <row r="131" spans="1:17" s="94" customFormat="1" ht="12.75" customHeight="1" x14ac:dyDescent="0.2">
      <c r="A131" s="92" t="s">
        <v>378</v>
      </c>
      <c r="B131" s="92"/>
      <c r="C131" s="98">
        <v>0</v>
      </c>
      <c r="D131" s="98">
        <v>0</v>
      </c>
      <c r="E131" s="98">
        <v>0</v>
      </c>
      <c r="G131" s="98">
        <v>0</v>
      </c>
      <c r="H131" s="98">
        <v>0</v>
      </c>
      <c r="I131" s="98">
        <v>0</v>
      </c>
      <c r="K131" s="99">
        <v>12.5</v>
      </c>
      <c r="L131" s="99">
        <v>0</v>
      </c>
      <c r="M131" s="99">
        <v>12.5</v>
      </c>
      <c r="O131" s="99">
        <v>0</v>
      </c>
      <c r="P131" s="99">
        <v>0</v>
      </c>
      <c r="Q131" s="99">
        <v>0</v>
      </c>
    </row>
    <row r="132" spans="1:17" s="94" customFormat="1" ht="12.75" customHeight="1" x14ac:dyDescent="0.2">
      <c r="A132" s="92" t="s">
        <v>31</v>
      </c>
      <c r="B132" s="92"/>
      <c r="C132" s="98">
        <v>538</v>
      </c>
      <c r="D132" s="98">
        <v>168</v>
      </c>
      <c r="E132" s="98">
        <v>706</v>
      </c>
      <c r="G132" s="98">
        <v>0</v>
      </c>
      <c r="H132" s="98">
        <v>0</v>
      </c>
      <c r="I132" s="98">
        <v>0</v>
      </c>
      <c r="K132" s="99">
        <v>30.332000000000001</v>
      </c>
      <c r="L132" s="99">
        <v>3.488</v>
      </c>
      <c r="M132" s="99">
        <v>33.82</v>
      </c>
      <c r="O132" s="99">
        <v>0</v>
      </c>
      <c r="P132" s="99">
        <v>248.887</v>
      </c>
      <c r="Q132" s="99">
        <v>248.887</v>
      </c>
    </row>
    <row r="133" spans="1:17" s="94" customFormat="1" ht="12.75" customHeight="1" x14ac:dyDescent="0.2">
      <c r="A133" s="92" t="s">
        <v>49</v>
      </c>
      <c r="B133" s="92"/>
      <c r="C133" s="98">
        <v>92558</v>
      </c>
      <c r="D133" s="98">
        <v>100430</v>
      </c>
      <c r="E133" s="98">
        <v>192988</v>
      </c>
      <c r="G133" s="98">
        <v>0</v>
      </c>
      <c r="H133" s="98">
        <v>0</v>
      </c>
      <c r="I133" s="98">
        <v>0</v>
      </c>
      <c r="K133" s="99">
        <v>4859.777</v>
      </c>
      <c r="L133" s="99">
        <v>6884.9269999999997</v>
      </c>
      <c r="M133" s="99">
        <v>11744.704</v>
      </c>
      <c r="O133" s="99">
        <v>5411.12</v>
      </c>
      <c r="P133" s="99">
        <v>5203.5450000000001</v>
      </c>
      <c r="Q133" s="99">
        <v>10614.665000000001</v>
      </c>
    </row>
    <row r="134" spans="1:17" s="94" customFormat="1" ht="12.75" customHeight="1" x14ac:dyDescent="0.2">
      <c r="A134" s="92" t="s">
        <v>314</v>
      </c>
      <c r="B134" s="92"/>
      <c r="C134" s="98">
        <v>20916</v>
      </c>
      <c r="D134" s="98">
        <v>19156</v>
      </c>
      <c r="E134" s="98">
        <v>40072</v>
      </c>
      <c r="G134" s="98">
        <v>0</v>
      </c>
      <c r="H134" s="98">
        <v>0</v>
      </c>
      <c r="I134" s="98">
        <v>0</v>
      </c>
      <c r="K134" s="99">
        <v>1151.07</v>
      </c>
      <c r="L134" s="99">
        <v>815.69100000000003</v>
      </c>
      <c r="M134" s="99">
        <v>1966.761</v>
      </c>
      <c r="O134" s="99">
        <v>286.791</v>
      </c>
      <c r="P134" s="99">
        <v>30.75</v>
      </c>
      <c r="Q134" s="99">
        <v>317.541</v>
      </c>
    </row>
    <row r="135" spans="1:17" s="94" customFormat="1" ht="12.75" customHeight="1" x14ac:dyDescent="0.2">
      <c r="A135" s="92" t="s">
        <v>13</v>
      </c>
      <c r="B135" s="92"/>
      <c r="C135" s="98">
        <v>598456</v>
      </c>
      <c r="D135" s="98">
        <v>547437</v>
      </c>
      <c r="E135" s="98">
        <v>1145893</v>
      </c>
      <c r="G135" s="98">
        <v>5169</v>
      </c>
      <c r="H135" s="98">
        <v>15163</v>
      </c>
      <c r="I135" s="98">
        <v>20332</v>
      </c>
      <c r="K135" s="99">
        <v>24872.756000000001</v>
      </c>
      <c r="L135" s="99">
        <v>33805.08</v>
      </c>
      <c r="M135" s="99">
        <v>58677.836000000003</v>
      </c>
      <c r="O135" s="99">
        <v>28398.7</v>
      </c>
      <c r="P135" s="99">
        <v>22904.76</v>
      </c>
      <c r="Q135" s="99">
        <v>51303.46</v>
      </c>
    </row>
    <row r="136" spans="1:17" s="94" customFormat="1" ht="12.75" customHeight="1" x14ac:dyDescent="0.2">
      <c r="A136" s="92" t="s">
        <v>32</v>
      </c>
      <c r="B136" s="92"/>
      <c r="C136" s="98">
        <v>33422</v>
      </c>
      <c r="D136" s="98">
        <v>35775</v>
      </c>
      <c r="E136" s="98">
        <v>69197</v>
      </c>
      <c r="G136" s="98">
        <v>161</v>
      </c>
      <c r="H136" s="98">
        <v>2041</v>
      </c>
      <c r="I136" s="98">
        <v>2202</v>
      </c>
      <c r="K136" s="99">
        <v>1132.895</v>
      </c>
      <c r="L136" s="99">
        <v>2772.962</v>
      </c>
      <c r="M136" s="99">
        <v>3905.857</v>
      </c>
      <c r="O136" s="99">
        <v>369.024</v>
      </c>
      <c r="P136" s="99">
        <v>674.673</v>
      </c>
      <c r="Q136" s="99">
        <v>1043.6970000000001</v>
      </c>
    </row>
    <row r="137" spans="1:17" s="94" customFormat="1" ht="12.75" customHeight="1" x14ac:dyDescent="0.2">
      <c r="A137" s="92" t="s">
        <v>33</v>
      </c>
      <c r="B137" s="92"/>
      <c r="C137" s="98">
        <v>109532</v>
      </c>
      <c r="D137" s="98">
        <v>106227</v>
      </c>
      <c r="E137" s="98">
        <v>215759</v>
      </c>
      <c r="G137" s="98">
        <v>228</v>
      </c>
      <c r="H137" s="98">
        <v>0</v>
      </c>
      <c r="I137" s="98">
        <v>228</v>
      </c>
      <c r="K137" s="99">
        <v>2966.24</v>
      </c>
      <c r="L137" s="99">
        <v>3297.105</v>
      </c>
      <c r="M137" s="99">
        <v>6263.3449999999993</v>
      </c>
      <c r="O137" s="99">
        <v>1166.9739999999999</v>
      </c>
      <c r="P137" s="99">
        <v>2835.1509999999998</v>
      </c>
      <c r="Q137" s="99">
        <v>4002.125</v>
      </c>
    </row>
    <row r="138" spans="1:17" s="94" customFormat="1" ht="12.75" customHeight="1" x14ac:dyDescent="0.2">
      <c r="A138" s="92" t="s">
        <v>402</v>
      </c>
      <c r="B138" s="92"/>
      <c r="C138" s="98">
        <v>0</v>
      </c>
      <c r="D138" s="98">
        <v>0</v>
      </c>
      <c r="E138" s="98">
        <v>0</v>
      </c>
      <c r="G138" s="98">
        <v>0</v>
      </c>
      <c r="H138" s="98">
        <v>184</v>
      </c>
      <c r="I138" s="98">
        <v>184</v>
      </c>
      <c r="K138" s="99">
        <v>0</v>
      </c>
      <c r="L138" s="99">
        <v>0</v>
      </c>
      <c r="M138" s="99">
        <v>0</v>
      </c>
      <c r="O138" s="99">
        <v>0</v>
      </c>
      <c r="P138" s="99">
        <v>6.1150000000000002</v>
      </c>
      <c r="Q138" s="99">
        <v>6.1150000000000002</v>
      </c>
    </row>
    <row r="139" spans="1:17" s="94" customFormat="1" ht="12.75" customHeight="1" x14ac:dyDescent="0.2">
      <c r="A139" s="92" t="s">
        <v>59</v>
      </c>
      <c r="B139" s="92"/>
      <c r="C139" s="98">
        <v>35259</v>
      </c>
      <c r="D139" s="98">
        <v>33718</v>
      </c>
      <c r="E139" s="98">
        <v>68977</v>
      </c>
      <c r="G139" s="98">
        <v>0</v>
      </c>
      <c r="H139" s="98">
        <v>0</v>
      </c>
      <c r="I139" s="98">
        <v>0</v>
      </c>
      <c r="K139" s="99">
        <v>315.47699999999998</v>
      </c>
      <c r="L139" s="99">
        <v>436.96</v>
      </c>
      <c r="M139" s="99">
        <v>752.4369999999999</v>
      </c>
      <c r="O139" s="99">
        <v>467.16899999999998</v>
      </c>
      <c r="P139" s="99">
        <v>0</v>
      </c>
      <c r="Q139" s="99">
        <v>467.16899999999998</v>
      </c>
    </row>
    <row r="140" spans="1:17" s="94" customFormat="1" ht="12.75" customHeight="1" x14ac:dyDescent="0.2">
      <c r="A140" s="92" t="s">
        <v>34</v>
      </c>
      <c r="B140" s="92"/>
      <c r="C140" s="98">
        <v>86432</v>
      </c>
      <c r="D140" s="98">
        <v>80298</v>
      </c>
      <c r="E140" s="98">
        <v>166730</v>
      </c>
      <c r="G140" s="98">
        <v>4657</v>
      </c>
      <c r="H140" s="98">
        <v>5343</v>
      </c>
      <c r="I140" s="98">
        <v>10000</v>
      </c>
      <c r="K140" s="99">
        <v>180.16499999999999</v>
      </c>
      <c r="L140" s="99">
        <v>167.429</v>
      </c>
      <c r="M140" s="99">
        <v>347.59399999999999</v>
      </c>
      <c r="O140" s="99">
        <v>2.843</v>
      </c>
      <c r="P140" s="99">
        <v>11.52</v>
      </c>
      <c r="Q140" s="99">
        <v>14.363</v>
      </c>
    </row>
    <row r="141" spans="1:17" s="94" customFormat="1" ht="12.75" customHeight="1" x14ac:dyDescent="0.2">
      <c r="A141" s="92" t="s">
        <v>350</v>
      </c>
      <c r="B141" s="92"/>
      <c r="C141" s="98">
        <v>21030</v>
      </c>
      <c r="D141" s="98">
        <v>20262</v>
      </c>
      <c r="E141" s="98">
        <v>41292</v>
      </c>
      <c r="G141" s="98">
        <v>0</v>
      </c>
      <c r="H141" s="98">
        <v>0</v>
      </c>
      <c r="I141" s="98">
        <v>0</v>
      </c>
      <c r="K141" s="99">
        <v>962.47400000000005</v>
      </c>
      <c r="L141" s="99">
        <v>1815.39</v>
      </c>
      <c r="M141" s="99">
        <v>2777.864</v>
      </c>
      <c r="O141" s="99">
        <v>0</v>
      </c>
      <c r="P141" s="99">
        <v>0</v>
      </c>
      <c r="Q141" s="99">
        <v>0</v>
      </c>
    </row>
    <row r="142" spans="1:17" s="94" customFormat="1" ht="12.75" customHeight="1" x14ac:dyDescent="0.2">
      <c r="A142" s="92" t="s">
        <v>351</v>
      </c>
      <c r="B142" s="92"/>
      <c r="C142" s="98">
        <v>8046</v>
      </c>
      <c r="D142" s="98">
        <v>7458</v>
      </c>
      <c r="E142" s="98">
        <v>15504</v>
      </c>
      <c r="G142" s="98">
        <v>0</v>
      </c>
      <c r="H142" s="98">
        <v>0</v>
      </c>
      <c r="I142" s="98">
        <v>0</v>
      </c>
      <c r="K142" s="99">
        <v>156.78800000000001</v>
      </c>
      <c r="L142" s="99">
        <v>142.191</v>
      </c>
      <c r="M142" s="99">
        <v>298.97900000000004</v>
      </c>
      <c r="O142" s="99">
        <v>0</v>
      </c>
      <c r="P142" s="99">
        <v>0</v>
      </c>
      <c r="Q142" s="99">
        <v>0</v>
      </c>
    </row>
    <row r="143" spans="1:17" s="94" customFormat="1" ht="12.75" customHeight="1" x14ac:dyDescent="0.2">
      <c r="A143" s="169" t="s">
        <v>8</v>
      </c>
      <c r="B143" s="169" t="s">
        <v>38</v>
      </c>
      <c r="C143" s="98">
        <v>4327383</v>
      </c>
      <c r="D143" s="98">
        <v>4118537</v>
      </c>
      <c r="E143" s="98">
        <v>8445920</v>
      </c>
      <c r="G143" s="98">
        <v>64048</v>
      </c>
      <c r="H143" s="98">
        <v>152267</v>
      </c>
      <c r="I143" s="98">
        <v>216315</v>
      </c>
      <c r="K143" s="99">
        <v>117438.17100000002</v>
      </c>
      <c r="L143" s="99">
        <v>152270.78800000006</v>
      </c>
      <c r="M143" s="99">
        <v>269708.95900000009</v>
      </c>
      <c r="O143" s="99">
        <v>102307.87499999999</v>
      </c>
      <c r="P143" s="99">
        <v>102116.59299999999</v>
      </c>
      <c r="Q143" s="99">
        <v>204424.46799999999</v>
      </c>
    </row>
    <row r="144" spans="1:17" s="94" customFormat="1" ht="12.75" customHeight="1" x14ac:dyDescent="0.2">
      <c r="A144" s="92" t="s">
        <v>14</v>
      </c>
      <c r="B144" s="92" t="s">
        <v>375</v>
      </c>
      <c r="C144" s="98">
        <v>3780</v>
      </c>
      <c r="D144" s="98">
        <v>3591</v>
      </c>
      <c r="E144" s="98">
        <v>7371</v>
      </c>
      <c r="G144" s="98">
        <v>0</v>
      </c>
      <c r="H144" s="98">
        <v>0</v>
      </c>
      <c r="I144" s="98">
        <v>0</v>
      </c>
      <c r="K144" s="99">
        <v>0</v>
      </c>
      <c r="L144" s="99">
        <v>0</v>
      </c>
      <c r="M144" s="99">
        <v>0</v>
      </c>
      <c r="O144" s="99">
        <v>0</v>
      </c>
      <c r="P144" s="99">
        <v>0</v>
      </c>
      <c r="Q144" s="99">
        <v>0</v>
      </c>
    </row>
    <row r="145" spans="1:17" s="94" customFormat="1" ht="12.75" customHeight="1" x14ac:dyDescent="0.2">
      <c r="A145" s="169" t="s">
        <v>8</v>
      </c>
      <c r="B145" s="169" t="s">
        <v>375</v>
      </c>
      <c r="C145" s="98">
        <v>3780</v>
      </c>
      <c r="D145" s="98">
        <v>3591</v>
      </c>
      <c r="E145" s="98">
        <v>7371</v>
      </c>
      <c r="G145" s="98">
        <v>0</v>
      </c>
      <c r="H145" s="98">
        <v>0</v>
      </c>
      <c r="I145" s="98">
        <v>0</v>
      </c>
      <c r="K145" s="99">
        <v>0</v>
      </c>
      <c r="L145" s="99">
        <v>0</v>
      </c>
      <c r="M145" s="99">
        <v>0</v>
      </c>
      <c r="O145" s="99">
        <v>0</v>
      </c>
      <c r="P145" s="99">
        <v>0</v>
      </c>
      <c r="Q145" s="99">
        <v>0</v>
      </c>
    </row>
    <row r="146" spans="1:17" s="94" customFormat="1" ht="12.75" customHeight="1" x14ac:dyDescent="0.2">
      <c r="A146" s="92" t="s">
        <v>14</v>
      </c>
      <c r="B146" s="92" t="s">
        <v>50</v>
      </c>
      <c r="C146" s="98">
        <v>933</v>
      </c>
      <c r="D146" s="98">
        <v>945</v>
      </c>
      <c r="E146" s="98">
        <v>1878</v>
      </c>
      <c r="G146" s="98">
        <v>65</v>
      </c>
      <c r="H146" s="98">
        <v>72</v>
      </c>
      <c r="I146" s="98">
        <v>137</v>
      </c>
      <c r="K146" s="99">
        <v>6.3890000000000002</v>
      </c>
      <c r="L146" s="99">
        <v>0</v>
      </c>
      <c r="M146" s="99">
        <v>6.3890000000000002</v>
      </c>
      <c r="O146" s="99">
        <v>1.232</v>
      </c>
      <c r="P146" s="99">
        <v>0</v>
      </c>
      <c r="Q146" s="99">
        <v>1.232</v>
      </c>
    </row>
    <row r="147" spans="1:17" s="94" customFormat="1" ht="12.75" customHeight="1" x14ac:dyDescent="0.2">
      <c r="A147" s="169" t="s">
        <v>8</v>
      </c>
      <c r="B147" s="169" t="s">
        <v>50</v>
      </c>
      <c r="C147" s="98">
        <v>933</v>
      </c>
      <c r="D147" s="98">
        <v>945</v>
      </c>
      <c r="E147" s="98">
        <v>1878</v>
      </c>
      <c r="G147" s="98">
        <v>65</v>
      </c>
      <c r="H147" s="98">
        <v>72</v>
      </c>
      <c r="I147" s="98">
        <v>137</v>
      </c>
      <c r="K147" s="99">
        <v>6.3890000000000002</v>
      </c>
      <c r="L147" s="99">
        <v>0</v>
      </c>
      <c r="M147" s="99">
        <v>6.3890000000000002</v>
      </c>
      <c r="O147" s="99">
        <v>1.232</v>
      </c>
      <c r="P147" s="99">
        <v>0</v>
      </c>
      <c r="Q147" s="99">
        <v>1.232</v>
      </c>
    </row>
    <row r="148" spans="1:17" s="94" customFormat="1" ht="12.75" customHeight="1" x14ac:dyDescent="0.2">
      <c r="A148" s="92" t="s">
        <v>14</v>
      </c>
      <c r="B148" s="92" t="s">
        <v>51</v>
      </c>
      <c r="C148" s="98">
        <v>71223</v>
      </c>
      <c r="D148" s="98">
        <v>72381</v>
      </c>
      <c r="E148" s="98">
        <v>143604</v>
      </c>
      <c r="G148" s="98">
        <v>9454</v>
      </c>
      <c r="H148" s="98">
        <v>9302</v>
      </c>
      <c r="I148" s="98">
        <v>18756</v>
      </c>
      <c r="K148" s="99">
        <v>3504.58</v>
      </c>
      <c r="L148" s="99">
        <v>2112.3240000000001</v>
      </c>
      <c r="M148" s="99">
        <v>5616.9040000000005</v>
      </c>
      <c r="O148" s="99">
        <v>477.09699999999998</v>
      </c>
      <c r="P148" s="99">
        <v>106.91200000000001</v>
      </c>
      <c r="Q148" s="99">
        <v>584.00900000000001</v>
      </c>
    </row>
    <row r="149" spans="1:17" s="94" customFormat="1" ht="12.75" customHeight="1" x14ac:dyDescent="0.2">
      <c r="A149" s="92" t="s">
        <v>17</v>
      </c>
      <c r="B149" s="92"/>
      <c r="C149" s="98">
        <v>64488</v>
      </c>
      <c r="D149" s="98">
        <v>62460</v>
      </c>
      <c r="E149" s="98">
        <v>126948</v>
      </c>
      <c r="G149" s="98">
        <v>0</v>
      </c>
      <c r="H149" s="98">
        <v>0</v>
      </c>
      <c r="I149" s="98">
        <v>0</v>
      </c>
      <c r="K149" s="99">
        <v>2399.6480000000001</v>
      </c>
      <c r="L149" s="99">
        <v>2508.942</v>
      </c>
      <c r="M149" s="99">
        <v>4908.59</v>
      </c>
      <c r="O149" s="99">
        <v>0</v>
      </c>
      <c r="P149" s="99">
        <v>142.63399999999999</v>
      </c>
      <c r="Q149" s="99">
        <v>142.63399999999999</v>
      </c>
    </row>
    <row r="150" spans="1:17" s="94" customFormat="1" ht="12.75" customHeight="1" x14ac:dyDescent="0.2">
      <c r="A150" s="92" t="s">
        <v>415</v>
      </c>
      <c r="B150" s="92"/>
      <c r="C150" s="98">
        <v>0</v>
      </c>
      <c r="D150" s="98">
        <v>0</v>
      </c>
      <c r="E150" s="98">
        <v>0</v>
      </c>
      <c r="G150" s="98">
        <v>65</v>
      </c>
      <c r="H150" s="98">
        <v>111</v>
      </c>
      <c r="I150" s="98">
        <v>176</v>
      </c>
      <c r="K150" s="99">
        <v>0</v>
      </c>
      <c r="L150" s="99">
        <v>0</v>
      </c>
      <c r="M150" s="99">
        <v>0</v>
      </c>
      <c r="O150" s="99">
        <v>0</v>
      </c>
      <c r="P150" s="99">
        <v>0</v>
      </c>
      <c r="Q150" s="99">
        <v>0</v>
      </c>
    </row>
    <row r="151" spans="1:17" s="94" customFormat="1" ht="12.75" customHeight="1" x14ac:dyDescent="0.2">
      <c r="A151" s="92" t="s">
        <v>9</v>
      </c>
      <c r="B151" s="92"/>
      <c r="C151" s="98">
        <v>332061</v>
      </c>
      <c r="D151" s="98">
        <v>317127</v>
      </c>
      <c r="E151" s="98">
        <v>649188</v>
      </c>
      <c r="G151" s="98">
        <v>0</v>
      </c>
      <c r="H151" s="98">
        <v>0</v>
      </c>
      <c r="I151" s="98">
        <v>0</v>
      </c>
      <c r="K151" s="99">
        <v>426.37</v>
      </c>
      <c r="L151" s="99">
        <v>259.44099999999997</v>
      </c>
      <c r="M151" s="99">
        <v>685.81099999999992</v>
      </c>
      <c r="O151" s="99">
        <v>0</v>
      </c>
      <c r="P151" s="99">
        <v>0</v>
      </c>
      <c r="Q151" s="99">
        <v>0</v>
      </c>
    </row>
    <row r="152" spans="1:17" s="94" customFormat="1" ht="12.75" customHeight="1" x14ac:dyDescent="0.2">
      <c r="A152" s="92" t="s">
        <v>313</v>
      </c>
      <c r="B152" s="92"/>
      <c r="C152" s="98">
        <v>106212</v>
      </c>
      <c r="D152" s="98">
        <v>111121</v>
      </c>
      <c r="E152" s="98">
        <v>217333</v>
      </c>
      <c r="G152" s="98">
        <v>10653</v>
      </c>
      <c r="H152" s="98">
        <v>12580</v>
      </c>
      <c r="I152" s="98">
        <v>23233</v>
      </c>
      <c r="K152" s="99">
        <v>3459.48</v>
      </c>
      <c r="L152" s="99">
        <v>8106.5330000000004</v>
      </c>
      <c r="M152" s="99">
        <v>11566.013000000001</v>
      </c>
      <c r="O152" s="99">
        <v>3887.6579999999999</v>
      </c>
      <c r="P152" s="99">
        <v>7685.9849999999997</v>
      </c>
      <c r="Q152" s="99">
        <v>11573.643</v>
      </c>
    </row>
    <row r="153" spans="1:17" s="94" customFormat="1" ht="12.75" customHeight="1" x14ac:dyDescent="0.2">
      <c r="A153" s="92" t="s">
        <v>19</v>
      </c>
      <c r="B153" s="92"/>
      <c r="C153" s="98">
        <v>132151</v>
      </c>
      <c r="D153" s="98">
        <v>119725</v>
      </c>
      <c r="E153" s="98">
        <v>251876</v>
      </c>
      <c r="G153" s="98">
        <v>5038</v>
      </c>
      <c r="H153" s="98">
        <v>7404</v>
      </c>
      <c r="I153" s="98">
        <v>12442</v>
      </c>
      <c r="K153" s="99">
        <v>3299.5189999999998</v>
      </c>
      <c r="L153" s="99">
        <v>3738.049</v>
      </c>
      <c r="M153" s="99">
        <v>7037.5679999999993</v>
      </c>
      <c r="O153" s="99">
        <v>3915.9319999999998</v>
      </c>
      <c r="P153" s="99">
        <v>2035.3589999999999</v>
      </c>
      <c r="Q153" s="99">
        <v>5951.2909999999993</v>
      </c>
    </row>
    <row r="154" spans="1:17" s="94" customFormat="1" ht="12.75" customHeight="1" x14ac:dyDescent="0.2">
      <c r="A154" s="92" t="s">
        <v>41</v>
      </c>
      <c r="B154" s="92"/>
      <c r="C154" s="98">
        <v>28575</v>
      </c>
      <c r="D154" s="98">
        <v>28212</v>
      </c>
      <c r="E154" s="98">
        <v>56787</v>
      </c>
      <c r="G154" s="98">
        <v>0</v>
      </c>
      <c r="H154" s="98">
        <v>0</v>
      </c>
      <c r="I154" s="98">
        <v>0</v>
      </c>
      <c r="K154" s="99">
        <v>862.35699999999997</v>
      </c>
      <c r="L154" s="99">
        <v>802.48599999999999</v>
      </c>
      <c r="M154" s="99">
        <v>1664.8429999999998</v>
      </c>
      <c r="O154" s="99">
        <v>0</v>
      </c>
      <c r="P154" s="99">
        <v>0</v>
      </c>
      <c r="Q154" s="99">
        <v>0</v>
      </c>
    </row>
    <row r="155" spans="1:17" s="94" customFormat="1" ht="12.75" customHeight="1" x14ac:dyDescent="0.2">
      <c r="A155" s="92" t="s">
        <v>11</v>
      </c>
      <c r="B155" s="92"/>
      <c r="C155" s="98">
        <v>79749</v>
      </c>
      <c r="D155" s="98">
        <v>77744</v>
      </c>
      <c r="E155" s="98">
        <v>157493</v>
      </c>
      <c r="G155" s="98">
        <v>1305</v>
      </c>
      <c r="H155" s="98">
        <v>845</v>
      </c>
      <c r="I155" s="98">
        <v>2150</v>
      </c>
      <c r="K155" s="99">
        <v>3511.866</v>
      </c>
      <c r="L155" s="99">
        <v>4629.8829999999998</v>
      </c>
      <c r="M155" s="99">
        <v>8141.7489999999998</v>
      </c>
      <c r="O155" s="99">
        <v>2970.5909999999999</v>
      </c>
      <c r="P155" s="99">
        <v>3878.1030000000001</v>
      </c>
      <c r="Q155" s="99">
        <v>6848.6939999999995</v>
      </c>
    </row>
    <row r="156" spans="1:17" s="94" customFormat="1" ht="12.75" customHeight="1" x14ac:dyDescent="0.2">
      <c r="A156" s="92" t="s">
        <v>44</v>
      </c>
      <c r="B156" s="92"/>
      <c r="C156" s="98">
        <v>19801</v>
      </c>
      <c r="D156" s="98">
        <v>18734</v>
      </c>
      <c r="E156" s="98">
        <v>38535</v>
      </c>
      <c r="G156" s="98">
        <v>1976</v>
      </c>
      <c r="H156" s="98">
        <v>1793</v>
      </c>
      <c r="I156" s="98">
        <v>3769</v>
      </c>
      <c r="K156" s="99">
        <v>39.914000000000001</v>
      </c>
      <c r="L156" s="99">
        <v>38.241999999999997</v>
      </c>
      <c r="M156" s="99">
        <v>78.156000000000006</v>
      </c>
      <c r="O156" s="99">
        <v>163.71899999999999</v>
      </c>
      <c r="P156" s="99">
        <v>37.942999999999998</v>
      </c>
      <c r="Q156" s="99">
        <v>201.66199999999998</v>
      </c>
    </row>
    <row r="157" spans="1:17" s="94" customFormat="1" ht="12.75" customHeight="1" x14ac:dyDescent="0.2">
      <c r="A157" s="92" t="s">
        <v>52</v>
      </c>
      <c r="B157" s="92"/>
      <c r="C157" s="98">
        <v>50210</v>
      </c>
      <c r="D157" s="98">
        <v>46100</v>
      </c>
      <c r="E157" s="98">
        <v>96310</v>
      </c>
      <c r="G157" s="98">
        <v>0</v>
      </c>
      <c r="H157" s="98">
        <v>0</v>
      </c>
      <c r="I157" s="98">
        <v>0</v>
      </c>
      <c r="K157" s="99">
        <v>736.45399999999995</v>
      </c>
      <c r="L157" s="99">
        <v>2019.472</v>
      </c>
      <c r="M157" s="99">
        <v>2755.9259999999999</v>
      </c>
      <c r="O157" s="99">
        <v>0</v>
      </c>
      <c r="P157" s="99">
        <v>0</v>
      </c>
      <c r="Q157" s="99">
        <v>0</v>
      </c>
    </row>
    <row r="158" spans="1:17" s="94" customFormat="1" ht="12.75" customHeight="1" x14ac:dyDescent="0.2">
      <c r="A158" s="92" t="s">
        <v>303</v>
      </c>
      <c r="B158" s="92"/>
      <c r="C158" s="98">
        <v>3649</v>
      </c>
      <c r="D158" s="98">
        <v>3464</v>
      </c>
      <c r="E158" s="98">
        <v>7113</v>
      </c>
      <c r="G158" s="98">
        <v>0</v>
      </c>
      <c r="H158" s="98">
        <v>0</v>
      </c>
      <c r="I158" s="98">
        <v>0</v>
      </c>
      <c r="K158" s="99">
        <v>0</v>
      </c>
      <c r="L158" s="99">
        <v>1.694</v>
      </c>
      <c r="M158" s="99">
        <v>1.694</v>
      </c>
      <c r="O158" s="99">
        <v>0</v>
      </c>
      <c r="P158" s="99">
        <v>0</v>
      </c>
      <c r="Q158" s="99">
        <v>0</v>
      </c>
    </row>
    <row r="159" spans="1:17" s="94" customFormat="1" ht="12.75" customHeight="1" x14ac:dyDescent="0.2">
      <c r="A159" s="92" t="s">
        <v>12</v>
      </c>
      <c r="B159" s="92"/>
      <c r="C159" s="98">
        <v>231540</v>
      </c>
      <c r="D159" s="98">
        <v>207655</v>
      </c>
      <c r="E159" s="98">
        <v>439195</v>
      </c>
      <c r="G159" s="98">
        <v>995</v>
      </c>
      <c r="H159" s="98">
        <v>2042</v>
      </c>
      <c r="I159" s="98">
        <v>3037</v>
      </c>
      <c r="K159" s="99">
        <v>2883.7660000000001</v>
      </c>
      <c r="L159" s="99">
        <v>4451.2290000000003</v>
      </c>
      <c r="M159" s="99">
        <v>7334.9950000000008</v>
      </c>
      <c r="O159" s="99">
        <v>2031.0450000000001</v>
      </c>
      <c r="P159" s="99">
        <v>1736.3009999999999</v>
      </c>
      <c r="Q159" s="99">
        <v>3767.346</v>
      </c>
    </row>
    <row r="160" spans="1:17" s="94" customFormat="1" ht="12.75" customHeight="1" x14ac:dyDescent="0.2">
      <c r="A160" s="92" t="s">
        <v>45</v>
      </c>
      <c r="B160" s="92"/>
      <c r="C160" s="98">
        <v>47571</v>
      </c>
      <c r="D160" s="98">
        <v>42473</v>
      </c>
      <c r="E160" s="98">
        <v>90044</v>
      </c>
      <c r="G160" s="98">
        <v>0</v>
      </c>
      <c r="H160" s="98">
        <v>0</v>
      </c>
      <c r="I160" s="98">
        <v>0</v>
      </c>
      <c r="K160" s="99">
        <v>502.24599999999998</v>
      </c>
      <c r="L160" s="99">
        <v>4.99</v>
      </c>
      <c r="M160" s="99">
        <v>507.23599999999999</v>
      </c>
      <c r="O160" s="99">
        <v>0</v>
      </c>
      <c r="P160" s="99">
        <v>0</v>
      </c>
      <c r="Q160" s="99">
        <v>0</v>
      </c>
    </row>
    <row r="161" spans="1:17" s="94" customFormat="1" ht="12.75" customHeight="1" x14ac:dyDescent="0.2">
      <c r="A161" s="92" t="s">
        <v>46</v>
      </c>
      <c r="B161" s="92" t="s">
        <v>51</v>
      </c>
      <c r="C161" s="98">
        <v>20398</v>
      </c>
      <c r="D161" s="98">
        <v>18894</v>
      </c>
      <c r="E161" s="98">
        <v>39292</v>
      </c>
      <c r="G161" s="98">
        <v>25</v>
      </c>
      <c r="H161" s="98">
        <v>306</v>
      </c>
      <c r="I161" s="98">
        <v>331</v>
      </c>
      <c r="K161" s="99">
        <v>385.411</v>
      </c>
      <c r="L161" s="99">
        <v>457.346</v>
      </c>
      <c r="M161" s="99">
        <v>842.75700000000006</v>
      </c>
      <c r="O161" s="99">
        <v>0.30399999999999999</v>
      </c>
      <c r="P161" s="99">
        <v>4.8949999999999996</v>
      </c>
      <c r="Q161" s="99">
        <v>5.1989999999999998</v>
      </c>
    </row>
    <row r="162" spans="1:17" s="94" customFormat="1" ht="12.75" customHeight="1" x14ac:dyDescent="0.2">
      <c r="A162" s="92" t="s">
        <v>377</v>
      </c>
      <c r="B162" s="92"/>
      <c r="C162" s="98">
        <v>0</v>
      </c>
      <c r="D162" s="98">
        <v>0</v>
      </c>
      <c r="E162" s="98">
        <v>0</v>
      </c>
      <c r="G162" s="98">
        <v>102</v>
      </c>
      <c r="H162" s="98">
        <v>0</v>
      </c>
      <c r="I162" s="98">
        <v>102</v>
      </c>
      <c r="K162" s="99">
        <v>0</v>
      </c>
      <c r="L162" s="99">
        <v>0</v>
      </c>
      <c r="M162" s="99">
        <v>0</v>
      </c>
      <c r="O162" s="99">
        <v>0</v>
      </c>
      <c r="P162" s="99">
        <v>0</v>
      </c>
      <c r="Q162" s="99">
        <v>0</v>
      </c>
    </row>
    <row r="163" spans="1:17" s="94" customFormat="1" ht="12.75" customHeight="1" x14ac:dyDescent="0.2">
      <c r="A163" s="92" t="s">
        <v>49</v>
      </c>
      <c r="B163" s="92"/>
      <c r="C163" s="98">
        <v>0</v>
      </c>
      <c r="D163" s="98">
        <v>0</v>
      </c>
      <c r="E163" s="98">
        <v>0</v>
      </c>
      <c r="G163" s="98">
        <v>0</v>
      </c>
      <c r="H163" s="98">
        <v>0</v>
      </c>
      <c r="I163" s="98">
        <v>0</v>
      </c>
      <c r="K163" s="99">
        <v>0</v>
      </c>
      <c r="L163" s="99">
        <v>0</v>
      </c>
      <c r="M163" s="99">
        <v>0</v>
      </c>
      <c r="O163" s="99">
        <v>6.52</v>
      </c>
      <c r="P163" s="99">
        <v>6.3490000000000002</v>
      </c>
      <c r="Q163" s="99">
        <v>12.869</v>
      </c>
    </row>
    <row r="164" spans="1:17" s="94" customFormat="1" ht="12.75" customHeight="1" x14ac:dyDescent="0.2">
      <c r="A164" s="92" t="s">
        <v>13</v>
      </c>
      <c r="B164" s="92"/>
      <c r="C164" s="98">
        <v>434212</v>
      </c>
      <c r="D164" s="98">
        <v>407348</v>
      </c>
      <c r="E164" s="98">
        <v>841560</v>
      </c>
      <c r="G164" s="98">
        <v>14132</v>
      </c>
      <c r="H164" s="98">
        <v>9842</v>
      </c>
      <c r="I164" s="98">
        <v>23974</v>
      </c>
      <c r="K164" s="99">
        <v>12348.022999999999</v>
      </c>
      <c r="L164" s="99">
        <v>18320.982</v>
      </c>
      <c r="M164" s="99">
        <v>30669.004999999997</v>
      </c>
      <c r="O164" s="99">
        <v>12256.871999999999</v>
      </c>
      <c r="P164" s="99">
        <v>13704.715</v>
      </c>
      <c r="Q164" s="99">
        <v>25961.587</v>
      </c>
    </row>
    <row r="165" spans="1:17" s="94" customFormat="1" ht="12.75" customHeight="1" x14ac:dyDescent="0.2">
      <c r="A165" s="92" t="s">
        <v>33</v>
      </c>
      <c r="B165" s="92"/>
      <c r="C165" s="98">
        <v>26127</v>
      </c>
      <c r="D165" s="98">
        <v>27857</v>
      </c>
      <c r="E165" s="98">
        <v>53984</v>
      </c>
      <c r="G165" s="98">
        <v>0</v>
      </c>
      <c r="H165" s="98">
        <v>0</v>
      </c>
      <c r="I165" s="98">
        <v>0</v>
      </c>
      <c r="K165" s="99">
        <v>691.13900000000001</v>
      </c>
      <c r="L165" s="99">
        <v>1802.742</v>
      </c>
      <c r="M165" s="99">
        <v>2493.8809999999999</v>
      </c>
      <c r="O165" s="99">
        <v>0</v>
      </c>
      <c r="P165" s="99">
        <v>0</v>
      </c>
      <c r="Q165" s="99">
        <v>0</v>
      </c>
    </row>
    <row r="166" spans="1:17" s="94" customFormat="1" ht="12.75" customHeight="1" x14ac:dyDescent="0.2">
      <c r="A166" s="92" t="s">
        <v>350</v>
      </c>
      <c r="B166" s="92"/>
      <c r="C166" s="98">
        <v>0</v>
      </c>
      <c r="D166" s="98">
        <v>0</v>
      </c>
      <c r="E166" s="98">
        <v>0</v>
      </c>
      <c r="G166" s="98">
        <v>0</v>
      </c>
      <c r="H166" s="98">
        <v>0</v>
      </c>
      <c r="I166" s="98">
        <v>0</v>
      </c>
      <c r="K166" s="99">
        <v>0</v>
      </c>
      <c r="L166" s="99">
        <v>0</v>
      </c>
      <c r="M166" s="99">
        <v>0</v>
      </c>
      <c r="O166" s="99">
        <v>23.6</v>
      </c>
      <c r="P166" s="99">
        <v>25.4</v>
      </c>
      <c r="Q166" s="99">
        <v>49</v>
      </c>
    </row>
    <row r="167" spans="1:17" s="94" customFormat="1" ht="12.75" customHeight="1" x14ac:dyDescent="0.2">
      <c r="A167" s="169" t="s">
        <v>8</v>
      </c>
      <c r="B167" s="169" t="s">
        <v>51</v>
      </c>
      <c r="C167" s="98">
        <v>1647967</v>
      </c>
      <c r="D167" s="98">
        <v>1561295</v>
      </c>
      <c r="E167" s="98">
        <v>3209262</v>
      </c>
      <c r="G167" s="98">
        <v>43745</v>
      </c>
      <c r="H167" s="98">
        <v>44225</v>
      </c>
      <c r="I167" s="98">
        <v>87970</v>
      </c>
      <c r="K167" s="99">
        <v>35050.773000000001</v>
      </c>
      <c r="L167" s="99">
        <v>49254.355000000003</v>
      </c>
      <c r="M167" s="99">
        <v>84305.127999999997</v>
      </c>
      <c r="O167" s="99">
        <v>25733.337999999996</v>
      </c>
      <c r="P167" s="99">
        <v>29364.595999999998</v>
      </c>
      <c r="Q167" s="99">
        <v>55097.933999999994</v>
      </c>
    </row>
    <row r="168" spans="1:17" s="94" customFormat="1" ht="12.75" customHeight="1" x14ac:dyDescent="0.2">
      <c r="A168" s="92" t="s">
        <v>9</v>
      </c>
      <c r="B168" s="92" t="s">
        <v>340</v>
      </c>
      <c r="C168" s="98">
        <v>3250</v>
      </c>
      <c r="D168" s="98">
        <v>3160</v>
      </c>
      <c r="E168" s="98">
        <v>6410</v>
      </c>
      <c r="G168" s="98">
        <v>0</v>
      </c>
      <c r="H168" s="98">
        <v>0</v>
      </c>
      <c r="I168" s="98">
        <v>0</v>
      </c>
      <c r="K168" s="99">
        <v>0</v>
      </c>
      <c r="L168" s="99">
        <v>0</v>
      </c>
      <c r="M168" s="99">
        <v>0</v>
      </c>
      <c r="O168" s="99">
        <v>0</v>
      </c>
      <c r="P168" s="99">
        <v>0</v>
      </c>
      <c r="Q168" s="99">
        <v>0</v>
      </c>
    </row>
    <row r="169" spans="1:17" s="94" customFormat="1" ht="12.75" customHeight="1" x14ac:dyDescent="0.2">
      <c r="A169" s="169" t="s">
        <v>8</v>
      </c>
      <c r="B169" s="169" t="s">
        <v>340</v>
      </c>
      <c r="C169" s="98">
        <v>3250</v>
      </c>
      <c r="D169" s="98">
        <v>3160</v>
      </c>
      <c r="E169" s="98">
        <v>6410</v>
      </c>
      <c r="G169" s="98">
        <v>0</v>
      </c>
      <c r="H169" s="98">
        <v>0</v>
      </c>
      <c r="I169" s="98">
        <v>0</v>
      </c>
      <c r="K169" s="99">
        <v>0</v>
      </c>
      <c r="L169" s="99">
        <v>0</v>
      </c>
      <c r="M169" s="99">
        <v>0</v>
      </c>
      <c r="O169" s="99">
        <v>0</v>
      </c>
      <c r="P169" s="99">
        <v>0</v>
      </c>
      <c r="Q169" s="99">
        <v>0</v>
      </c>
    </row>
    <row r="170" spans="1:17" s="94" customFormat="1" ht="12.75" customHeight="1" x14ac:dyDescent="0.2">
      <c r="A170" s="92" t="s">
        <v>14</v>
      </c>
      <c r="B170" s="92" t="s">
        <v>319</v>
      </c>
      <c r="C170" s="98">
        <v>7088</v>
      </c>
      <c r="D170" s="98">
        <v>5996</v>
      </c>
      <c r="E170" s="98">
        <v>13084</v>
      </c>
      <c r="G170" s="98">
        <v>0</v>
      </c>
      <c r="H170" s="98">
        <v>0</v>
      </c>
      <c r="I170" s="98">
        <v>0</v>
      </c>
      <c r="K170" s="99">
        <v>0</v>
      </c>
      <c r="L170" s="99">
        <v>0</v>
      </c>
      <c r="M170" s="99">
        <v>0</v>
      </c>
      <c r="O170" s="99">
        <v>0</v>
      </c>
      <c r="P170" s="99">
        <v>0</v>
      </c>
      <c r="Q170" s="99">
        <v>0</v>
      </c>
    </row>
    <row r="171" spans="1:17" s="94" customFormat="1" ht="12.75" customHeight="1" x14ac:dyDescent="0.2">
      <c r="A171" s="169" t="s">
        <v>8</v>
      </c>
      <c r="B171" s="169" t="s">
        <v>319</v>
      </c>
      <c r="C171" s="98">
        <v>7088</v>
      </c>
      <c r="D171" s="98">
        <v>5996</v>
      </c>
      <c r="E171" s="98">
        <v>13084</v>
      </c>
      <c r="G171" s="98">
        <v>0</v>
      </c>
      <c r="H171" s="98">
        <v>0</v>
      </c>
      <c r="I171" s="98">
        <v>0</v>
      </c>
      <c r="K171" s="99">
        <v>0</v>
      </c>
      <c r="L171" s="99">
        <v>0</v>
      </c>
      <c r="M171" s="99">
        <v>0</v>
      </c>
      <c r="O171" s="99">
        <v>0</v>
      </c>
      <c r="P171" s="99">
        <v>0</v>
      </c>
      <c r="Q171" s="99">
        <v>0</v>
      </c>
    </row>
    <row r="172" spans="1:17" s="94" customFormat="1" ht="12.75" customHeight="1" x14ac:dyDescent="0.2">
      <c r="A172" s="92" t="s">
        <v>274</v>
      </c>
      <c r="B172" s="92" t="s">
        <v>53</v>
      </c>
      <c r="C172" s="98">
        <v>192591</v>
      </c>
      <c r="D172" s="98">
        <v>174241</v>
      </c>
      <c r="E172" s="98">
        <v>366832</v>
      </c>
      <c r="G172" s="98">
        <v>8687</v>
      </c>
      <c r="H172" s="98">
        <v>8129</v>
      </c>
      <c r="I172" s="98">
        <v>16816</v>
      </c>
      <c r="K172" s="99">
        <v>3430.2190000000001</v>
      </c>
      <c r="L172" s="99">
        <v>5240.9669999999996</v>
      </c>
      <c r="M172" s="99">
        <v>8671.1859999999997</v>
      </c>
      <c r="O172" s="99">
        <v>3136.0650000000001</v>
      </c>
      <c r="P172" s="99">
        <v>4381.9409999999998</v>
      </c>
      <c r="Q172" s="99">
        <v>7518.0059999999994</v>
      </c>
    </row>
    <row r="173" spans="1:17" s="94" customFormat="1" ht="12.75" customHeight="1" x14ac:dyDescent="0.2">
      <c r="A173" s="92" t="s">
        <v>54</v>
      </c>
      <c r="B173" s="92"/>
      <c r="C173" s="98">
        <v>17276</v>
      </c>
      <c r="D173" s="98">
        <v>16736</v>
      </c>
      <c r="E173" s="98">
        <v>34012</v>
      </c>
      <c r="G173" s="98">
        <v>0</v>
      </c>
      <c r="H173" s="98">
        <v>298</v>
      </c>
      <c r="I173" s="98">
        <v>298</v>
      </c>
      <c r="K173" s="99">
        <v>5.2839999999999998</v>
      </c>
      <c r="L173" s="99">
        <v>31.268000000000001</v>
      </c>
      <c r="M173" s="99">
        <v>36.552</v>
      </c>
      <c r="O173" s="99">
        <v>0</v>
      </c>
      <c r="P173" s="99">
        <v>1.2509999999999999</v>
      </c>
      <c r="Q173" s="99">
        <v>1.2509999999999999</v>
      </c>
    </row>
    <row r="174" spans="1:17" s="94" customFormat="1" ht="12.75" customHeight="1" x14ac:dyDescent="0.2">
      <c r="A174" s="92" t="s">
        <v>14</v>
      </c>
      <c r="B174" s="92"/>
      <c r="C174" s="98">
        <v>572923</v>
      </c>
      <c r="D174" s="98">
        <v>589203</v>
      </c>
      <c r="E174" s="98">
        <v>1162126</v>
      </c>
      <c r="G174" s="98">
        <v>70613</v>
      </c>
      <c r="H174" s="98">
        <v>59950</v>
      </c>
      <c r="I174" s="98">
        <v>130563</v>
      </c>
      <c r="K174" s="99">
        <v>19554.031999999999</v>
      </c>
      <c r="L174" s="99">
        <v>29263.302</v>
      </c>
      <c r="M174" s="99">
        <v>48817.334000000003</v>
      </c>
      <c r="O174" s="99">
        <v>20014.153999999999</v>
      </c>
      <c r="P174" s="99">
        <v>32438.418000000001</v>
      </c>
      <c r="Q174" s="99">
        <v>52452.572</v>
      </c>
    </row>
    <row r="175" spans="1:17" s="94" customFormat="1" ht="12.75" customHeight="1" x14ac:dyDescent="0.2">
      <c r="A175" s="92" t="s">
        <v>16</v>
      </c>
      <c r="B175" s="92"/>
      <c r="C175" s="98">
        <v>0</v>
      </c>
      <c r="D175" s="98">
        <v>0</v>
      </c>
      <c r="E175" s="98">
        <v>0</v>
      </c>
      <c r="G175" s="98">
        <v>0</v>
      </c>
      <c r="H175" s="98">
        <v>0</v>
      </c>
      <c r="I175" s="98">
        <v>0</v>
      </c>
      <c r="K175" s="99">
        <v>0</v>
      </c>
      <c r="L175" s="99">
        <v>0</v>
      </c>
      <c r="M175" s="99">
        <v>0</v>
      </c>
      <c r="O175" s="99">
        <v>0</v>
      </c>
      <c r="P175" s="99">
        <v>393.529</v>
      </c>
      <c r="Q175" s="99">
        <v>393.529</v>
      </c>
    </row>
    <row r="176" spans="1:17" s="94" customFormat="1" ht="12.75" customHeight="1" x14ac:dyDescent="0.2">
      <c r="A176" s="92" t="s">
        <v>17</v>
      </c>
      <c r="B176" s="92"/>
      <c r="C176" s="98">
        <v>156336</v>
      </c>
      <c r="D176" s="98">
        <v>145035</v>
      </c>
      <c r="E176" s="98">
        <v>301371</v>
      </c>
      <c r="G176" s="98">
        <v>1447</v>
      </c>
      <c r="H176" s="98">
        <v>4172</v>
      </c>
      <c r="I176" s="98">
        <v>5619</v>
      </c>
      <c r="K176" s="99">
        <v>3590.03</v>
      </c>
      <c r="L176" s="99">
        <v>4147.8220000000001</v>
      </c>
      <c r="M176" s="99">
        <v>7737.8520000000008</v>
      </c>
      <c r="O176" s="99">
        <v>1323.0640000000001</v>
      </c>
      <c r="P176" s="99">
        <v>5711.4880000000003</v>
      </c>
      <c r="Q176" s="99">
        <v>7034.5520000000006</v>
      </c>
    </row>
    <row r="177" spans="1:17" s="94" customFormat="1" ht="12.75" customHeight="1" x14ac:dyDescent="0.2">
      <c r="A177" s="92" t="s">
        <v>415</v>
      </c>
      <c r="B177" s="92"/>
      <c r="C177" s="98">
        <v>0</v>
      </c>
      <c r="D177" s="98">
        <v>0</v>
      </c>
      <c r="E177" s="98">
        <v>0</v>
      </c>
      <c r="G177" s="98">
        <v>82</v>
      </c>
      <c r="H177" s="98">
        <v>9</v>
      </c>
      <c r="I177" s="98">
        <v>91</v>
      </c>
      <c r="K177" s="99">
        <v>0</v>
      </c>
      <c r="L177" s="99">
        <v>0</v>
      </c>
      <c r="M177" s="99">
        <v>0</v>
      </c>
      <c r="O177" s="99">
        <v>0</v>
      </c>
      <c r="P177" s="99">
        <v>0</v>
      </c>
      <c r="Q177" s="99">
        <v>0</v>
      </c>
    </row>
    <row r="178" spans="1:17" s="94" customFormat="1" ht="12.75" customHeight="1" x14ac:dyDescent="0.2">
      <c r="A178" s="92" t="s">
        <v>39</v>
      </c>
      <c r="B178" s="92"/>
      <c r="C178" s="98">
        <v>84620</v>
      </c>
      <c r="D178" s="98">
        <v>104533</v>
      </c>
      <c r="E178" s="98">
        <v>189153</v>
      </c>
      <c r="G178" s="98">
        <v>0</v>
      </c>
      <c r="H178" s="98">
        <v>0</v>
      </c>
      <c r="I178" s="98">
        <v>0</v>
      </c>
      <c r="K178" s="99">
        <v>1551.4110000000001</v>
      </c>
      <c r="L178" s="99">
        <v>3555.0630000000001</v>
      </c>
      <c r="M178" s="99">
        <v>5106.4740000000002</v>
      </c>
      <c r="O178" s="99">
        <v>0</v>
      </c>
      <c r="P178" s="99">
        <v>1.728</v>
      </c>
      <c r="Q178" s="99">
        <v>1.728</v>
      </c>
    </row>
    <row r="179" spans="1:17" s="94" customFormat="1" ht="12.75" customHeight="1" x14ac:dyDescent="0.2">
      <c r="A179" s="92" t="s">
        <v>395</v>
      </c>
      <c r="B179" s="92"/>
      <c r="C179" s="98">
        <v>0</v>
      </c>
      <c r="D179" s="98">
        <v>288</v>
      </c>
      <c r="E179" s="98">
        <v>288</v>
      </c>
      <c r="G179" s="98">
        <v>0</v>
      </c>
      <c r="H179" s="98">
        <v>0</v>
      </c>
      <c r="I179" s="98">
        <v>0</v>
      </c>
      <c r="K179" s="99">
        <v>0</v>
      </c>
      <c r="L179" s="99">
        <v>5.9489999999999998</v>
      </c>
      <c r="M179" s="99">
        <v>5.9489999999999998</v>
      </c>
      <c r="O179" s="99">
        <v>0</v>
      </c>
      <c r="P179" s="99">
        <v>0</v>
      </c>
      <c r="Q179" s="99">
        <v>0</v>
      </c>
    </row>
    <row r="180" spans="1:17" s="94" customFormat="1" ht="12.75" customHeight="1" x14ac:dyDescent="0.2">
      <c r="A180" s="92" t="s">
        <v>414</v>
      </c>
      <c r="B180" s="92"/>
      <c r="C180" s="98">
        <v>0</v>
      </c>
      <c r="D180" s="98">
        <v>0</v>
      </c>
      <c r="E180" s="98">
        <v>0</v>
      </c>
      <c r="G180" s="98">
        <v>0</v>
      </c>
      <c r="H180" s="98">
        <v>106</v>
      </c>
      <c r="I180" s="98">
        <v>106</v>
      </c>
      <c r="K180" s="99">
        <v>0</v>
      </c>
      <c r="L180" s="99">
        <v>0</v>
      </c>
      <c r="M180" s="99">
        <v>0</v>
      </c>
      <c r="O180" s="99">
        <v>0</v>
      </c>
      <c r="P180" s="99">
        <v>3.2370000000000001</v>
      </c>
      <c r="Q180" s="99">
        <v>3.2370000000000001</v>
      </c>
    </row>
    <row r="181" spans="1:17" s="94" customFormat="1" ht="12.75" customHeight="1" x14ac:dyDescent="0.2">
      <c r="A181" s="92" t="s">
        <v>357</v>
      </c>
      <c r="B181" s="92"/>
      <c r="C181" s="98">
        <v>8450</v>
      </c>
      <c r="D181" s="98">
        <v>9614</v>
      </c>
      <c r="E181" s="98">
        <v>18064</v>
      </c>
      <c r="G181" s="98">
        <v>0</v>
      </c>
      <c r="H181" s="98">
        <v>0</v>
      </c>
      <c r="I181" s="98">
        <v>0</v>
      </c>
      <c r="K181" s="99">
        <v>414.22399999999999</v>
      </c>
      <c r="L181" s="99">
        <v>234.75899999999999</v>
      </c>
      <c r="M181" s="99">
        <v>648.98299999999995</v>
      </c>
      <c r="O181" s="99">
        <v>0</v>
      </c>
      <c r="P181" s="99">
        <v>0</v>
      </c>
      <c r="Q181" s="99">
        <v>0</v>
      </c>
    </row>
    <row r="182" spans="1:17" s="94" customFormat="1" ht="12.75" customHeight="1" x14ac:dyDescent="0.2">
      <c r="A182" s="92" t="s">
        <v>324</v>
      </c>
      <c r="B182" s="92"/>
      <c r="C182" s="98">
        <v>17745</v>
      </c>
      <c r="D182" s="98">
        <v>18453</v>
      </c>
      <c r="E182" s="98">
        <v>36198</v>
      </c>
      <c r="G182" s="98">
        <v>0</v>
      </c>
      <c r="H182" s="98">
        <v>0</v>
      </c>
      <c r="I182" s="98">
        <v>0</v>
      </c>
      <c r="K182" s="99">
        <v>1054.365</v>
      </c>
      <c r="L182" s="99">
        <v>1076.568</v>
      </c>
      <c r="M182" s="99">
        <v>2130.933</v>
      </c>
      <c r="O182" s="99">
        <v>96.337000000000003</v>
      </c>
      <c r="P182" s="99">
        <v>84.11</v>
      </c>
      <c r="Q182" s="99">
        <v>180.447</v>
      </c>
    </row>
    <row r="183" spans="1:17" s="94" customFormat="1" ht="12.75" customHeight="1" x14ac:dyDescent="0.2">
      <c r="A183" s="92" t="s">
        <v>40</v>
      </c>
      <c r="B183" s="92"/>
      <c r="C183" s="98">
        <v>0</v>
      </c>
      <c r="D183" s="98">
        <v>0</v>
      </c>
      <c r="E183" s="98">
        <v>0</v>
      </c>
      <c r="G183" s="98">
        <v>0</v>
      </c>
      <c r="H183" s="98">
        <v>0</v>
      </c>
      <c r="I183" s="98">
        <v>0</v>
      </c>
      <c r="K183" s="99">
        <v>9484.4140000000007</v>
      </c>
      <c r="L183" s="99">
        <v>37.134999999999998</v>
      </c>
      <c r="M183" s="99">
        <v>9521.5490000000009</v>
      </c>
      <c r="O183" s="99">
        <v>10636.067999999999</v>
      </c>
      <c r="P183" s="99">
        <v>88.397000000000006</v>
      </c>
      <c r="Q183" s="99">
        <v>10724.465</v>
      </c>
    </row>
    <row r="184" spans="1:17" s="94" customFormat="1" ht="12.75" customHeight="1" x14ac:dyDescent="0.2">
      <c r="A184" s="92" t="s">
        <v>321</v>
      </c>
      <c r="B184" s="92"/>
      <c r="C184" s="98">
        <v>13016</v>
      </c>
      <c r="D184" s="98">
        <v>12666</v>
      </c>
      <c r="E184" s="98">
        <v>25682</v>
      </c>
      <c r="G184" s="98">
        <v>0</v>
      </c>
      <c r="H184" s="98">
        <v>0</v>
      </c>
      <c r="I184" s="98">
        <v>0</v>
      </c>
      <c r="K184" s="99">
        <v>423.351</v>
      </c>
      <c r="L184" s="99">
        <v>3374.0390000000002</v>
      </c>
      <c r="M184" s="99">
        <v>3797.3900000000003</v>
      </c>
      <c r="O184" s="99">
        <v>56.734000000000002</v>
      </c>
      <c r="P184" s="99">
        <v>2630.875</v>
      </c>
      <c r="Q184" s="99">
        <v>2687.6089999999999</v>
      </c>
    </row>
    <row r="185" spans="1:17" s="94" customFormat="1" ht="12.75" customHeight="1" x14ac:dyDescent="0.2">
      <c r="A185" s="92" t="s">
        <v>18</v>
      </c>
      <c r="B185" s="92"/>
      <c r="C185" s="98">
        <v>161115</v>
      </c>
      <c r="D185" s="98">
        <v>173448</v>
      </c>
      <c r="E185" s="98">
        <v>334563</v>
      </c>
      <c r="G185" s="98">
        <v>9106</v>
      </c>
      <c r="H185" s="98">
        <v>9730</v>
      </c>
      <c r="I185" s="98">
        <v>18836</v>
      </c>
      <c r="K185" s="99">
        <v>6525.68</v>
      </c>
      <c r="L185" s="99">
        <v>2148.6120000000001</v>
      </c>
      <c r="M185" s="99">
        <v>8674.2920000000013</v>
      </c>
      <c r="O185" s="99">
        <v>4426.2269999999999</v>
      </c>
      <c r="P185" s="99">
        <v>1474.838</v>
      </c>
      <c r="Q185" s="99">
        <v>5901.0649999999996</v>
      </c>
    </row>
    <row r="186" spans="1:17" s="94" customFormat="1" ht="12.75" customHeight="1" x14ac:dyDescent="0.2">
      <c r="A186" s="92" t="s">
        <v>403</v>
      </c>
      <c r="B186" s="92"/>
      <c r="C186" s="98">
        <v>0</v>
      </c>
      <c r="D186" s="98">
        <v>0</v>
      </c>
      <c r="E186" s="98">
        <v>0</v>
      </c>
      <c r="G186" s="98">
        <v>0</v>
      </c>
      <c r="H186" s="98">
        <v>0</v>
      </c>
      <c r="I186" s="98">
        <v>0</v>
      </c>
      <c r="K186" s="99">
        <v>0</v>
      </c>
      <c r="L186" s="99">
        <v>0</v>
      </c>
      <c r="M186" s="99">
        <v>0</v>
      </c>
      <c r="O186" s="99">
        <v>1864.7539999999999</v>
      </c>
      <c r="P186" s="99">
        <v>0</v>
      </c>
      <c r="Q186" s="99">
        <v>1864.7539999999999</v>
      </c>
    </row>
    <row r="187" spans="1:17" s="94" customFormat="1" ht="12.75" customHeight="1" x14ac:dyDescent="0.2">
      <c r="A187" s="92" t="s">
        <v>367</v>
      </c>
      <c r="B187" s="92"/>
      <c r="C187" s="98">
        <v>0</v>
      </c>
      <c r="D187" s="98">
        <v>0</v>
      </c>
      <c r="E187" s="98">
        <v>0</v>
      </c>
      <c r="G187" s="98">
        <v>1996</v>
      </c>
      <c r="H187" s="98">
        <v>4287</v>
      </c>
      <c r="I187" s="98">
        <v>6283</v>
      </c>
      <c r="K187" s="99">
        <v>0</v>
      </c>
      <c r="L187" s="99">
        <v>0</v>
      </c>
      <c r="M187" s="99">
        <v>0</v>
      </c>
      <c r="O187" s="99">
        <v>1097.057</v>
      </c>
      <c r="P187" s="99">
        <v>579.94600000000003</v>
      </c>
      <c r="Q187" s="99">
        <v>1677.0030000000002</v>
      </c>
    </row>
    <row r="188" spans="1:17" s="94" customFormat="1" ht="12.75" customHeight="1" x14ac:dyDescent="0.2">
      <c r="A188" s="92" t="s">
        <v>304</v>
      </c>
      <c r="B188" s="92"/>
      <c r="C188" s="98">
        <v>70542</v>
      </c>
      <c r="D188" s="98">
        <v>83748</v>
      </c>
      <c r="E188" s="98">
        <v>154290</v>
      </c>
      <c r="G188" s="98">
        <v>0</v>
      </c>
      <c r="H188" s="98">
        <v>0</v>
      </c>
      <c r="I188" s="98">
        <v>0</v>
      </c>
      <c r="K188" s="99">
        <v>1097.2829999999999</v>
      </c>
      <c r="L188" s="99">
        <v>158.98400000000001</v>
      </c>
      <c r="M188" s="99">
        <v>1256.2669999999998</v>
      </c>
      <c r="O188" s="99">
        <v>817.928</v>
      </c>
      <c r="P188" s="99">
        <v>0</v>
      </c>
      <c r="Q188" s="99">
        <v>817.928</v>
      </c>
    </row>
    <row r="189" spans="1:17" s="94" customFormat="1" ht="12.75" customHeight="1" x14ac:dyDescent="0.2">
      <c r="A189" s="92" t="s">
        <v>9</v>
      </c>
      <c r="B189" s="92"/>
      <c r="C189" s="98">
        <v>261068</v>
      </c>
      <c r="D189" s="98">
        <v>247003</v>
      </c>
      <c r="E189" s="98">
        <v>508071</v>
      </c>
      <c r="G189" s="98">
        <v>0</v>
      </c>
      <c r="H189" s="98">
        <v>0</v>
      </c>
      <c r="I189" s="98">
        <v>0</v>
      </c>
      <c r="K189" s="99">
        <v>3569.9470000000001</v>
      </c>
      <c r="L189" s="99">
        <v>998.10599999999999</v>
      </c>
      <c r="M189" s="99">
        <v>4568.0529999999999</v>
      </c>
      <c r="O189" s="99">
        <v>0</v>
      </c>
      <c r="P189" s="99">
        <v>0.81499999999999995</v>
      </c>
      <c r="Q189" s="99">
        <v>0.81499999999999995</v>
      </c>
    </row>
    <row r="190" spans="1:17" s="94" customFormat="1" ht="12.75" customHeight="1" x14ac:dyDescent="0.2">
      <c r="A190" s="92" t="s">
        <v>313</v>
      </c>
      <c r="B190" s="92"/>
      <c r="C190" s="98">
        <v>205642</v>
      </c>
      <c r="D190" s="98">
        <v>220753</v>
      </c>
      <c r="E190" s="98">
        <v>426395</v>
      </c>
      <c r="G190" s="98">
        <v>15684</v>
      </c>
      <c r="H190" s="98">
        <v>28656</v>
      </c>
      <c r="I190" s="98">
        <v>44340</v>
      </c>
      <c r="K190" s="99">
        <v>4972.3860000000004</v>
      </c>
      <c r="L190" s="99">
        <v>6377.0240000000003</v>
      </c>
      <c r="M190" s="99">
        <v>11349.41</v>
      </c>
      <c r="O190" s="99">
        <v>6848.7849999999999</v>
      </c>
      <c r="P190" s="99">
        <v>9401.7250000000004</v>
      </c>
      <c r="Q190" s="99">
        <v>16250.51</v>
      </c>
    </row>
    <row r="191" spans="1:17" s="94" customFormat="1" ht="12.75" customHeight="1" x14ac:dyDescent="0.2">
      <c r="A191" s="92" t="s">
        <v>19</v>
      </c>
      <c r="B191" s="92"/>
      <c r="C191" s="98">
        <v>306522</v>
      </c>
      <c r="D191" s="98">
        <v>267901</v>
      </c>
      <c r="E191" s="98">
        <v>574423</v>
      </c>
      <c r="G191" s="98">
        <v>8030</v>
      </c>
      <c r="H191" s="98">
        <v>20246</v>
      </c>
      <c r="I191" s="98">
        <v>28276</v>
      </c>
      <c r="K191" s="99">
        <v>18667.451000000001</v>
      </c>
      <c r="L191" s="99">
        <v>7304.1049999999996</v>
      </c>
      <c r="M191" s="99">
        <v>25971.556</v>
      </c>
      <c r="O191" s="99">
        <v>22819.409</v>
      </c>
      <c r="P191" s="99">
        <v>4251.049</v>
      </c>
      <c r="Q191" s="99">
        <v>27070.457999999999</v>
      </c>
    </row>
    <row r="192" spans="1:17" s="94" customFormat="1" ht="12.75" customHeight="1" x14ac:dyDescent="0.2">
      <c r="A192" s="92" t="s">
        <v>349</v>
      </c>
      <c r="B192" s="92"/>
      <c r="C192" s="98">
        <v>15726</v>
      </c>
      <c r="D192" s="98">
        <v>15883</v>
      </c>
      <c r="E192" s="98">
        <v>31609</v>
      </c>
      <c r="G192" s="98">
        <v>0</v>
      </c>
      <c r="H192" s="98">
        <v>0</v>
      </c>
      <c r="I192" s="98">
        <v>0</v>
      </c>
      <c r="K192" s="99">
        <v>879.654</v>
      </c>
      <c r="L192" s="99">
        <v>966.44200000000001</v>
      </c>
      <c r="M192" s="99">
        <v>1846.096</v>
      </c>
      <c r="O192" s="99">
        <v>179.5</v>
      </c>
      <c r="P192" s="99">
        <v>2.6</v>
      </c>
      <c r="Q192" s="99">
        <v>182.1</v>
      </c>
    </row>
    <row r="193" spans="1:17" s="94" customFormat="1" ht="12.75" customHeight="1" x14ac:dyDescent="0.2">
      <c r="A193" s="92" t="s">
        <v>416</v>
      </c>
      <c r="B193" s="92"/>
      <c r="C193" s="98">
        <v>0</v>
      </c>
      <c r="D193" s="98">
        <v>0</v>
      </c>
      <c r="E193" s="98">
        <v>0</v>
      </c>
      <c r="G193" s="98">
        <v>0</v>
      </c>
      <c r="H193" s="98">
        <v>0</v>
      </c>
      <c r="I193" s="98">
        <v>0</v>
      </c>
      <c r="K193" s="99">
        <v>0</v>
      </c>
      <c r="L193" s="99">
        <v>0</v>
      </c>
      <c r="M193" s="99">
        <v>0</v>
      </c>
      <c r="O193" s="99">
        <v>0</v>
      </c>
      <c r="P193" s="99">
        <v>56.47</v>
      </c>
      <c r="Q193" s="99">
        <v>56.47</v>
      </c>
    </row>
    <row r="194" spans="1:17" s="94" customFormat="1" ht="12.75" customHeight="1" x14ac:dyDescent="0.2">
      <c r="A194" s="92" t="s">
        <v>36</v>
      </c>
      <c r="B194" s="92"/>
      <c r="C194" s="98">
        <v>0</v>
      </c>
      <c r="D194" s="98">
        <v>0</v>
      </c>
      <c r="E194" s="98">
        <v>0</v>
      </c>
      <c r="G194" s="98">
        <v>0</v>
      </c>
      <c r="H194" s="98">
        <v>0</v>
      </c>
      <c r="I194" s="98">
        <v>0</v>
      </c>
      <c r="K194" s="99">
        <v>0</v>
      </c>
      <c r="L194" s="99">
        <v>0</v>
      </c>
      <c r="M194" s="99">
        <v>0</v>
      </c>
      <c r="O194" s="99">
        <v>5785.7380000000003</v>
      </c>
      <c r="P194" s="99">
        <v>0</v>
      </c>
      <c r="Q194" s="99">
        <v>5785.7380000000003</v>
      </c>
    </row>
    <row r="195" spans="1:17" s="94" customFormat="1" ht="12.75" customHeight="1" x14ac:dyDescent="0.2">
      <c r="A195" s="92" t="s">
        <v>41</v>
      </c>
      <c r="B195" s="92"/>
      <c r="C195" s="98">
        <v>125792</v>
      </c>
      <c r="D195" s="98">
        <v>137907</v>
      </c>
      <c r="E195" s="98">
        <v>263699</v>
      </c>
      <c r="G195" s="98">
        <v>2472</v>
      </c>
      <c r="H195" s="98">
        <v>29050</v>
      </c>
      <c r="I195" s="98">
        <v>31522</v>
      </c>
      <c r="K195" s="99">
        <v>5964.058</v>
      </c>
      <c r="L195" s="99">
        <v>28013.025000000001</v>
      </c>
      <c r="M195" s="99">
        <v>33977.082999999999</v>
      </c>
      <c r="O195" s="99">
        <v>3808.2550000000001</v>
      </c>
      <c r="P195" s="99">
        <v>34002.201999999997</v>
      </c>
      <c r="Q195" s="99">
        <v>37810.456999999995</v>
      </c>
    </row>
    <row r="196" spans="1:17" s="94" customFormat="1" ht="12.75" customHeight="1" x14ac:dyDescent="0.2">
      <c r="A196" s="92" t="s">
        <v>371</v>
      </c>
      <c r="B196" s="92"/>
      <c r="C196" s="98">
        <v>12536</v>
      </c>
      <c r="D196" s="98">
        <v>15400</v>
      </c>
      <c r="E196" s="98">
        <v>27936</v>
      </c>
      <c r="G196" s="98">
        <v>0</v>
      </c>
      <c r="H196" s="98">
        <v>0</v>
      </c>
      <c r="I196" s="98">
        <v>0</v>
      </c>
      <c r="K196" s="99">
        <v>606.35400000000004</v>
      </c>
      <c r="L196" s="99">
        <v>208.393</v>
      </c>
      <c r="M196" s="99">
        <v>814.74700000000007</v>
      </c>
      <c r="O196" s="99">
        <v>124.07299999999999</v>
      </c>
      <c r="P196" s="99">
        <v>53.935000000000002</v>
      </c>
      <c r="Q196" s="99">
        <v>178.00799999999998</v>
      </c>
    </row>
    <row r="197" spans="1:17" s="94" customFormat="1" ht="12.75" customHeight="1" x14ac:dyDescent="0.2">
      <c r="A197" s="92" t="s">
        <v>359</v>
      </c>
      <c r="B197" s="92"/>
      <c r="C197" s="98">
        <v>12816</v>
      </c>
      <c r="D197" s="98">
        <v>11058</v>
      </c>
      <c r="E197" s="98">
        <v>23874</v>
      </c>
      <c r="G197" s="98">
        <v>1161</v>
      </c>
      <c r="H197" s="98">
        <v>7812</v>
      </c>
      <c r="I197" s="98">
        <v>8973</v>
      </c>
      <c r="K197" s="99">
        <v>229.52</v>
      </c>
      <c r="L197" s="99">
        <v>20.48</v>
      </c>
      <c r="M197" s="99">
        <v>250</v>
      </c>
      <c r="O197" s="99">
        <v>1175.5809999999999</v>
      </c>
      <c r="P197" s="99">
        <v>866.44</v>
      </c>
      <c r="Q197" s="99">
        <v>2042.021</v>
      </c>
    </row>
    <row r="198" spans="1:17" s="94" customFormat="1" ht="12.75" customHeight="1" x14ac:dyDescent="0.2">
      <c r="A198" s="92" t="s">
        <v>362</v>
      </c>
      <c r="B198" s="92"/>
      <c r="C198" s="98">
        <v>19361</v>
      </c>
      <c r="D198" s="98">
        <v>20477</v>
      </c>
      <c r="E198" s="98">
        <v>39838</v>
      </c>
      <c r="G198" s="98">
        <v>0</v>
      </c>
      <c r="H198" s="98">
        <v>80</v>
      </c>
      <c r="I198" s="98">
        <v>80</v>
      </c>
      <c r="K198" s="99">
        <v>1323.6659999999999</v>
      </c>
      <c r="L198" s="99">
        <v>729.48299999999995</v>
      </c>
      <c r="M198" s="99">
        <v>2053.1489999999999</v>
      </c>
      <c r="O198" s="99">
        <v>907.28200000000004</v>
      </c>
      <c r="P198" s="99">
        <v>844.66600000000005</v>
      </c>
      <c r="Q198" s="99">
        <v>1751.9480000000001</v>
      </c>
    </row>
    <row r="199" spans="1:17" s="94" customFormat="1" ht="12.75" customHeight="1" x14ac:dyDescent="0.2">
      <c r="A199" s="92" t="s">
        <v>42</v>
      </c>
      <c r="B199" s="92"/>
      <c r="C199" s="98">
        <v>94104</v>
      </c>
      <c r="D199" s="98">
        <v>82499</v>
      </c>
      <c r="E199" s="98">
        <v>176603</v>
      </c>
      <c r="G199" s="98">
        <v>2079</v>
      </c>
      <c r="H199" s="98">
        <v>2613</v>
      </c>
      <c r="I199" s="98">
        <v>4692</v>
      </c>
      <c r="K199" s="99">
        <v>4610.1490000000003</v>
      </c>
      <c r="L199" s="99">
        <v>2222.3159999999998</v>
      </c>
      <c r="M199" s="99">
        <v>6832.4650000000001</v>
      </c>
      <c r="O199" s="99">
        <v>2341.5410000000002</v>
      </c>
      <c r="P199" s="99">
        <v>2373.9580000000001</v>
      </c>
      <c r="Q199" s="99">
        <v>4715.4989999999998</v>
      </c>
    </row>
    <row r="200" spans="1:17" s="94" customFormat="1" ht="12.75" customHeight="1" x14ac:dyDescent="0.2">
      <c r="A200" s="92" t="s">
        <v>11</v>
      </c>
      <c r="B200" s="92"/>
      <c r="C200" s="98">
        <v>392023</v>
      </c>
      <c r="D200" s="98">
        <v>389788</v>
      </c>
      <c r="E200" s="98">
        <v>781811</v>
      </c>
      <c r="G200" s="98">
        <v>6448</v>
      </c>
      <c r="H200" s="98">
        <v>11176</v>
      </c>
      <c r="I200" s="98">
        <v>17624</v>
      </c>
      <c r="K200" s="99">
        <v>27710.116000000002</v>
      </c>
      <c r="L200" s="99">
        <v>22557.826000000001</v>
      </c>
      <c r="M200" s="99">
        <v>50267.942000000003</v>
      </c>
      <c r="O200" s="99">
        <v>25531.46</v>
      </c>
      <c r="P200" s="99">
        <v>15318.95</v>
      </c>
      <c r="Q200" s="99">
        <v>40850.410000000003</v>
      </c>
    </row>
    <row r="201" spans="1:17" s="94" customFormat="1" ht="12.75" customHeight="1" x14ac:dyDescent="0.2">
      <c r="A201" s="92" t="s">
        <v>43</v>
      </c>
      <c r="B201" s="92"/>
      <c r="C201" s="98">
        <v>155336</v>
      </c>
      <c r="D201" s="98">
        <v>149147</v>
      </c>
      <c r="E201" s="98">
        <v>304483</v>
      </c>
      <c r="G201" s="98">
        <v>0</v>
      </c>
      <c r="H201" s="98">
        <v>23</v>
      </c>
      <c r="I201" s="98">
        <v>23</v>
      </c>
      <c r="K201" s="99">
        <v>5063.1639999999998</v>
      </c>
      <c r="L201" s="99">
        <v>2879.4679999999998</v>
      </c>
      <c r="M201" s="99">
        <v>7942.6319999999996</v>
      </c>
      <c r="O201" s="99">
        <v>37873.294000000002</v>
      </c>
      <c r="P201" s="99">
        <v>17.178000000000001</v>
      </c>
      <c r="Q201" s="99">
        <v>37890.472000000002</v>
      </c>
    </row>
    <row r="202" spans="1:17" s="94" customFormat="1" ht="12.75" customHeight="1" x14ac:dyDescent="0.2">
      <c r="A202" s="92" t="s">
        <v>372</v>
      </c>
      <c r="B202" s="92"/>
      <c r="C202" s="98">
        <v>40999</v>
      </c>
      <c r="D202" s="98">
        <v>42209</v>
      </c>
      <c r="E202" s="98">
        <v>83208</v>
      </c>
      <c r="G202" s="98">
        <v>0</v>
      </c>
      <c r="H202" s="98">
        <v>0</v>
      </c>
      <c r="I202" s="98">
        <v>0</v>
      </c>
      <c r="K202" s="99">
        <v>226.869</v>
      </c>
      <c r="L202" s="99">
        <v>1295.9929999999999</v>
      </c>
      <c r="M202" s="99">
        <v>1522.8619999999999</v>
      </c>
      <c r="O202" s="99">
        <v>0</v>
      </c>
      <c r="P202" s="99">
        <v>0</v>
      </c>
      <c r="Q202" s="99">
        <v>0</v>
      </c>
    </row>
    <row r="203" spans="1:17" s="94" customFormat="1" ht="12.75" customHeight="1" x14ac:dyDescent="0.2">
      <c r="A203" s="92" t="s">
        <v>44</v>
      </c>
      <c r="B203" s="92"/>
      <c r="C203" s="98">
        <v>76392</v>
      </c>
      <c r="D203" s="98">
        <v>69118</v>
      </c>
      <c r="E203" s="98">
        <v>145510</v>
      </c>
      <c r="G203" s="98">
        <v>2320</v>
      </c>
      <c r="H203" s="98">
        <v>3620</v>
      </c>
      <c r="I203" s="98">
        <v>5940</v>
      </c>
      <c r="K203" s="99">
        <v>1698.84</v>
      </c>
      <c r="L203" s="99">
        <v>1799.1389999999999</v>
      </c>
      <c r="M203" s="99">
        <v>3497.9789999999998</v>
      </c>
      <c r="O203" s="99">
        <v>1712.0329999999999</v>
      </c>
      <c r="P203" s="99">
        <v>1491.6020000000001</v>
      </c>
      <c r="Q203" s="99">
        <v>3203.6350000000002</v>
      </c>
    </row>
    <row r="204" spans="1:17" s="94" customFormat="1" ht="12.75" customHeight="1" x14ac:dyDescent="0.2">
      <c r="A204" s="92" t="s">
        <v>52</v>
      </c>
      <c r="B204" s="92"/>
      <c r="C204" s="98">
        <v>62351</v>
      </c>
      <c r="D204" s="98">
        <v>57815</v>
      </c>
      <c r="E204" s="98">
        <v>120166</v>
      </c>
      <c r="G204" s="98">
        <v>0</v>
      </c>
      <c r="H204" s="98">
        <v>0</v>
      </c>
      <c r="I204" s="98">
        <v>0</v>
      </c>
      <c r="K204" s="99">
        <v>1390.432</v>
      </c>
      <c r="L204" s="99">
        <v>153.08099999999999</v>
      </c>
      <c r="M204" s="99">
        <v>1543.5129999999999</v>
      </c>
      <c r="O204" s="99">
        <v>0</v>
      </c>
      <c r="P204" s="99">
        <v>0</v>
      </c>
      <c r="Q204" s="99">
        <v>0</v>
      </c>
    </row>
    <row r="205" spans="1:17" s="94" customFormat="1" ht="12.75" customHeight="1" x14ac:dyDescent="0.2">
      <c r="A205" s="92" t="s">
        <v>303</v>
      </c>
      <c r="B205" s="92"/>
      <c r="C205" s="98">
        <v>0</v>
      </c>
      <c r="D205" s="98">
        <v>0</v>
      </c>
      <c r="E205" s="98">
        <v>0</v>
      </c>
      <c r="G205" s="98">
        <v>0</v>
      </c>
      <c r="H205" s="98">
        <v>0</v>
      </c>
      <c r="I205" s="98">
        <v>0</v>
      </c>
      <c r="K205" s="99">
        <v>0</v>
      </c>
      <c r="L205" s="99">
        <v>0</v>
      </c>
      <c r="M205" s="99">
        <v>0</v>
      </c>
      <c r="O205" s="99">
        <v>0</v>
      </c>
      <c r="P205" s="99">
        <v>57</v>
      </c>
      <c r="Q205" s="99">
        <v>57</v>
      </c>
    </row>
    <row r="206" spans="1:17" s="94" customFormat="1" ht="12.75" customHeight="1" x14ac:dyDescent="0.2">
      <c r="A206" s="92" t="s">
        <v>12</v>
      </c>
      <c r="B206" s="92"/>
      <c r="C206" s="98">
        <v>242802</v>
      </c>
      <c r="D206" s="98">
        <v>220416</v>
      </c>
      <c r="E206" s="98">
        <v>463218</v>
      </c>
      <c r="G206" s="98">
        <v>1791</v>
      </c>
      <c r="H206" s="98">
        <v>3674</v>
      </c>
      <c r="I206" s="98">
        <v>5465</v>
      </c>
      <c r="K206" s="99">
        <v>13269.092000000001</v>
      </c>
      <c r="L206" s="99">
        <v>7743.2780000000002</v>
      </c>
      <c r="M206" s="99">
        <v>21012.370000000003</v>
      </c>
      <c r="O206" s="99">
        <v>11166.963</v>
      </c>
      <c r="P206" s="99">
        <v>5608.9369999999999</v>
      </c>
      <c r="Q206" s="99">
        <v>16775.900000000001</v>
      </c>
    </row>
    <row r="207" spans="1:17" s="94" customFormat="1" ht="12.75" customHeight="1" x14ac:dyDescent="0.2">
      <c r="A207" s="92" t="s">
        <v>360</v>
      </c>
      <c r="B207" s="92"/>
      <c r="C207" s="98">
        <v>12483</v>
      </c>
      <c r="D207" s="98">
        <v>13115</v>
      </c>
      <c r="E207" s="98">
        <v>25598</v>
      </c>
      <c r="G207" s="98">
        <v>0</v>
      </c>
      <c r="H207" s="98">
        <v>0</v>
      </c>
      <c r="I207" s="98">
        <v>0</v>
      </c>
      <c r="K207" s="99">
        <v>27.1</v>
      </c>
      <c r="L207" s="99">
        <v>252.13800000000001</v>
      </c>
      <c r="M207" s="99">
        <v>279.238</v>
      </c>
      <c r="O207" s="99">
        <v>0</v>
      </c>
      <c r="P207" s="99">
        <v>0</v>
      </c>
      <c r="Q207" s="99">
        <v>0</v>
      </c>
    </row>
    <row r="208" spans="1:17" s="94" customFormat="1" ht="12.75" customHeight="1" x14ac:dyDescent="0.2">
      <c r="A208" s="92" t="s">
        <v>394</v>
      </c>
      <c r="B208" s="92"/>
      <c r="C208" s="98">
        <v>0</v>
      </c>
      <c r="D208" s="98">
        <v>85</v>
      </c>
      <c r="E208" s="98">
        <v>85</v>
      </c>
      <c r="G208" s="98">
        <v>0</v>
      </c>
      <c r="H208" s="98">
        <v>0</v>
      </c>
      <c r="I208" s="98">
        <v>0</v>
      </c>
      <c r="K208" s="99">
        <v>0</v>
      </c>
      <c r="L208" s="99">
        <v>0</v>
      </c>
      <c r="M208" s="99">
        <v>0</v>
      </c>
      <c r="O208" s="99">
        <v>0</v>
      </c>
      <c r="P208" s="99">
        <v>0</v>
      </c>
      <c r="Q208" s="99">
        <v>0</v>
      </c>
    </row>
    <row r="209" spans="1:17" s="94" customFormat="1" ht="12.75" customHeight="1" x14ac:dyDescent="0.2">
      <c r="A209" s="92" t="s">
        <v>45</v>
      </c>
      <c r="B209" s="92"/>
      <c r="C209" s="98">
        <v>82929</v>
      </c>
      <c r="D209" s="98">
        <v>87357</v>
      </c>
      <c r="E209" s="98">
        <v>170286</v>
      </c>
      <c r="G209" s="98">
        <v>0</v>
      </c>
      <c r="H209" s="98">
        <v>0</v>
      </c>
      <c r="I209" s="98">
        <v>0</v>
      </c>
      <c r="K209" s="99">
        <v>3692.9490000000001</v>
      </c>
      <c r="L209" s="99">
        <v>727.995</v>
      </c>
      <c r="M209" s="99">
        <v>4420.9440000000004</v>
      </c>
      <c r="O209" s="99">
        <v>0</v>
      </c>
      <c r="P209" s="99">
        <v>0</v>
      </c>
      <c r="Q209" s="99">
        <v>0</v>
      </c>
    </row>
    <row r="210" spans="1:17" s="94" customFormat="1" ht="12.75" customHeight="1" x14ac:dyDescent="0.2">
      <c r="A210" s="92" t="s">
        <v>22</v>
      </c>
      <c r="B210" s="92"/>
      <c r="C210" s="98">
        <v>338674</v>
      </c>
      <c r="D210" s="98">
        <v>317315</v>
      </c>
      <c r="E210" s="98">
        <v>655989</v>
      </c>
      <c r="G210" s="98">
        <v>16970</v>
      </c>
      <c r="H210" s="98">
        <v>17895</v>
      </c>
      <c r="I210" s="98">
        <v>34865</v>
      </c>
      <c r="K210" s="99">
        <v>28124.005000000001</v>
      </c>
      <c r="L210" s="99">
        <v>10231.796</v>
      </c>
      <c r="M210" s="99">
        <v>38355.800999999999</v>
      </c>
      <c r="O210" s="99">
        <v>35567.061999999998</v>
      </c>
      <c r="P210" s="99">
        <v>15690.259</v>
      </c>
      <c r="Q210" s="99">
        <v>51257.320999999996</v>
      </c>
    </row>
    <row r="211" spans="1:17" s="94" customFormat="1" ht="12.75" customHeight="1" x14ac:dyDescent="0.2">
      <c r="A211" s="92" t="s">
        <v>55</v>
      </c>
      <c r="B211" s="92"/>
      <c r="C211" s="98">
        <v>0</v>
      </c>
      <c r="D211" s="98">
        <v>0</v>
      </c>
      <c r="E211" s="98">
        <v>0</v>
      </c>
      <c r="G211" s="98">
        <v>0</v>
      </c>
      <c r="H211" s="98">
        <v>0</v>
      </c>
      <c r="I211" s="98">
        <v>0</v>
      </c>
      <c r="K211" s="99">
        <v>15226.462</v>
      </c>
      <c r="L211" s="99">
        <v>0</v>
      </c>
      <c r="M211" s="99">
        <v>15226.462</v>
      </c>
      <c r="O211" s="99">
        <v>19152.397000000001</v>
      </c>
      <c r="P211" s="99">
        <v>0</v>
      </c>
      <c r="Q211" s="99">
        <v>19152.397000000001</v>
      </c>
    </row>
    <row r="212" spans="1:17" s="94" customFormat="1" ht="12.75" customHeight="1" x14ac:dyDescent="0.2">
      <c r="A212" s="92" t="s">
        <v>368</v>
      </c>
      <c r="B212" s="92"/>
      <c r="C212" s="98">
        <v>0</v>
      </c>
      <c r="D212" s="98">
        <v>0</v>
      </c>
      <c r="E212" s="98">
        <v>0</v>
      </c>
      <c r="G212" s="98">
        <v>0</v>
      </c>
      <c r="H212" s="98">
        <v>0</v>
      </c>
      <c r="I212" s="98">
        <v>0</v>
      </c>
      <c r="K212" s="99">
        <v>0</v>
      </c>
      <c r="L212" s="99">
        <v>289.31799999999998</v>
      </c>
      <c r="M212" s="99">
        <v>289.31799999999998</v>
      </c>
      <c r="O212" s="99">
        <v>0</v>
      </c>
      <c r="P212" s="99">
        <v>127.97199999999999</v>
      </c>
      <c r="Q212" s="99">
        <v>127.97199999999999</v>
      </c>
    </row>
    <row r="213" spans="1:17" s="94" customFormat="1" ht="12.75" customHeight="1" x14ac:dyDescent="0.2">
      <c r="A213" s="92" t="s">
        <v>300</v>
      </c>
      <c r="B213" s="92" t="s">
        <v>53</v>
      </c>
      <c r="C213" s="98">
        <v>0</v>
      </c>
      <c r="D213" s="98">
        <v>0</v>
      </c>
      <c r="E213" s="98">
        <v>0</v>
      </c>
      <c r="G213" s="98">
        <v>0</v>
      </c>
      <c r="H213" s="98">
        <v>0</v>
      </c>
      <c r="I213" s="98">
        <v>0</v>
      </c>
      <c r="K213" s="99">
        <v>0</v>
      </c>
      <c r="L213" s="99">
        <v>36.25</v>
      </c>
      <c r="M213" s="99">
        <v>36.25</v>
      </c>
      <c r="O213" s="99">
        <v>0</v>
      </c>
      <c r="P213" s="99">
        <v>10.45</v>
      </c>
      <c r="Q213" s="99">
        <v>10.45</v>
      </c>
    </row>
    <row r="214" spans="1:17" s="94" customFormat="1" ht="12.75" customHeight="1" x14ac:dyDescent="0.2">
      <c r="A214" s="92" t="s">
        <v>23</v>
      </c>
      <c r="B214" s="92"/>
      <c r="C214" s="98">
        <v>168563</v>
      </c>
      <c r="D214" s="98">
        <v>151131</v>
      </c>
      <c r="E214" s="98">
        <v>319694</v>
      </c>
      <c r="G214" s="98">
        <v>804</v>
      </c>
      <c r="H214" s="98">
        <v>1377</v>
      </c>
      <c r="I214" s="98">
        <v>2181</v>
      </c>
      <c r="K214" s="99">
        <v>3348.34</v>
      </c>
      <c r="L214" s="99">
        <v>2897.3719999999998</v>
      </c>
      <c r="M214" s="99">
        <v>6245.7119999999995</v>
      </c>
      <c r="O214" s="99">
        <v>445.26400000000001</v>
      </c>
      <c r="P214" s="99">
        <v>241.523</v>
      </c>
      <c r="Q214" s="99">
        <v>686.78700000000003</v>
      </c>
    </row>
    <row r="215" spans="1:17" s="94" customFormat="1" ht="12.75" customHeight="1" x14ac:dyDescent="0.2">
      <c r="A215" s="92" t="s">
        <v>377</v>
      </c>
      <c r="B215" s="92"/>
      <c r="C215" s="98">
        <v>0</v>
      </c>
      <c r="D215" s="98">
        <v>0</v>
      </c>
      <c r="E215" s="98">
        <v>0</v>
      </c>
      <c r="G215" s="98">
        <v>31</v>
      </c>
      <c r="H215" s="98">
        <v>0</v>
      </c>
      <c r="I215" s="98">
        <v>31</v>
      </c>
      <c r="K215" s="99">
        <v>0</v>
      </c>
      <c r="L215" s="99">
        <v>0</v>
      </c>
      <c r="M215" s="99">
        <v>0</v>
      </c>
      <c r="O215" s="99">
        <v>0</v>
      </c>
      <c r="P215" s="99">
        <v>0</v>
      </c>
      <c r="Q215" s="99">
        <v>0</v>
      </c>
    </row>
    <row r="216" spans="1:17" s="94" customFormat="1" ht="12.75" customHeight="1" x14ac:dyDescent="0.2">
      <c r="A216" s="92" t="s">
        <v>24</v>
      </c>
      <c r="B216" s="92"/>
      <c r="C216" s="98">
        <v>202671</v>
      </c>
      <c r="D216" s="98">
        <v>190979</v>
      </c>
      <c r="E216" s="98">
        <v>393650</v>
      </c>
      <c r="G216" s="98">
        <v>1663</v>
      </c>
      <c r="H216" s="98">
        <v>681</v>
      </c>
      <c r="I216" s="98">
        <v>2344</v>
      </c>
      <c r="K216" s="99">
        <v>3102.9520000000002</v>
      </c>
      <c r="L216" s="99">
        <v>2067.837</v>
      </c>
      <c r="M216" s="99">
        <v>5170.7890000000007</v>
      </c>
      <c r="O216" s="99">
        <v>3113.57</v>
      </c>
      <c r="P216" s="99">
        <v>1820.4159999999999</v>
      </c>
      <c r="Q216" s="99">
        <v>4933.9859999999999</v>
      </c>
    </row>
    <row r="217" spans="1:17" s="94" customFormat="1" ht="12.75" customHeight="1" x14ac:dyDescent="0.2">
      <c r="A217" s="92" t="s">
        <v>310</v>
      </c>
      <c r="B217" s="92"/>
      <c r="C217" s="98">
        <v>13276</v>
      </c>
      <c r="D217" s="98">
        <v>12775</v>
      </c>
      <c r="E217" s="98">
        <v>26051</v>
      </c>
      <c r="G217" s="98">
        <v>0</v>
      </c>
      <c r="H217" s="98">
        <v>0</v>
      </c>
      <c r="I217" s="98">
        <v>0</v>
      </c>
      <c r="K217" s="99">
        <v>280.65699999999998</v>
      </c>
      <c r="L217" s="99">
        <v>165.10599999999999</v>
      </c>
      <c r="M217" s="99">
        <v>445.76299999999998</v>
      </c>
      <c r="O217" s="99">
        <v>1271.162</v>
      </c>
      <c r="P217" s="99">
        <v>1038.5250000000001</v>
      </c>
      <c r="Q217" s="99">
        <v>2309.6869999999999</v>
      </c>
    </row>
    <row r="218" spans="1:17" s="94" customFormat="1" ht="12.75" customHeight="1" x14ac:dyDescent="0.2">
      <c r="A218" s="92" t="s">
        <v>333</v>
      </c>
      <c r="B218" s="92"/>
      <c r="C218" s="98">
        <v>43993</v>
      </c>
      <c r="D218" s="98">
        <v>41823</v>
      </c>
      <c r="E218" s="98">
        <v>85816</v>
      </c>
      <c r="G218" s="98">
        <v>2543</v>
      </c>
      <c r="H218" s="98">
        <v>7661</v>
      </c>
      <c r="I218" s="98">
        <v>10204</v>
      </c>
      <c r="K218" s="99">
        <v>960.81399999999996</v>
      </c>
      <c r="L218" s="99">
        <v>760.13699999999994</v>
      </c>
      <c r="M218" s="99">
        <v>1720.951</v>
      </c>
      <c r="O218" s="99">
        <v>320.25299999999999</v>
      </c>
      <c r="P218" s="99">
        <v>343.09100000000001</v>
      </c>
      <c r="Q218" s="99">
        <v>663.34400000000005</v>
      </c>
    </row>
    <row r="219" spans="1:17" s="94" customFormat="1" ht="12.75" customHeight="1" x14ac:dyDescent="0.2">
      <c r="A219" s="92" t="s">
        <v>47</v>
      </c>
      <c r="B219" s="92"/>
      <c r="C219" s="98">
        <v>16155</v>
      </c>
      <c r="D219" s="98">
        <v>14317</v>
      </c>
      <c r="E219" s="98">
        <v>30472</v>
      </c>
      <c r="G219" s="98">
        <v>0</v>
      </c>
      <c r="H219" s="98">
        <v>0</v>
      </c>
      <c r="I219" s="98">
        <v>0</v>
      </c>
      <c r="K219" s="99">
        <v>2561.9670000000001</v>
      </c>
      <c r="L219" s="99">
        <v>123.36</v>
      </c>
      <c r="M219" s="99">
        <v>2685.3270000000002</v>
      </c>
      <c r="O219" s="99">
        <v>2252.1990000000001</v>
      </c>
      <c r="P219" s="99">
        <v>22.402000000000001</v>
      </c>
      <c r="Q219" s="99">
        <v>2274.6010000000001</v>
      </c>
    </row>
    <row r="220" spans="1:17" s="94" customFormat="1" ht="12.75" customHeight="1" x14ac:dyDescent="0.2">
      <c r="A220" s="92" t="s">
        <v>26</v>
      </c>
      <c r="B220" s="92"/>
      <c r="C220" s="98">
        <v>37854</v>
      </c>
      <c r="D220" s="98">
        <v>37539</v>
      </c>
      <c r="E220" s="98">
        <v>75393</v>
      </c>
      <c r="G220" s="98">
        <v>802</v>
      </c>
      <c r="H220" s="98">
        <v>957</v>
      </c>
      <c r="I220" s="98">
        <v>1759</v>
      </c>
      <c r="K220" s="99">
        <v>45.722000000000001</v>
      </c>
      <c r="L220" s="99">
        <v>845.48099999999999</v>
      </c>
      <c r="M220" s="99">
        <v>891.20299999999997</v>
      </c>
      <c r="O220" s="99">
        <v>60.148000000000003</v>
      </c>
      <c r="P220" s="99">
        <v>1221.721</v>
      </c>
      <c r="Q220" s="99">
        <v>1281.8689999999999</v>
      </c>
    </row>
    <row r="221" spans="1:17" s="94" customFormat="1" ht="12.75" customHeight="1" x14ac:dyDescent="0.2">
      <c r="A221" s="92" t="s">
        <v>27</v>
      </c>
      <c r="B221" s="92"/>
      <c r="C221" s="98">
        <v>32242</v>
      </c>
      <c r="D221" s="98">
        <v>30634</v>
      </c>
      <c r="E221" s="98">
        <v>62876</v>
      </c>
      <c r="G221" s="98">
        <v>0</v>
      </c>
      <c r="H221" s="98">
        <v>0</v>
      </c>
      <c r="I221" s="98">
        <v>0</v>
      </c>
      <c r="K221" s="99">
        <v>412.22300000000001</v>
      </c>
      <c r="L221" s="99">
        <v>321.18200000000002</v>
      </c>
      <c r="M221" s="99">
        <v>733.40499999999997</v>
      </c>
      <c r="O221" s="99">
        <v>0</v>
      </c>
      <c r="P221" s="99">
        <v>0</v>
      </c>
      <c r="Q221" s="99">
        <v>0</v>
      </c>
    </row>
    <row r="222" spans="1:17" s="94" customFormat="1" ht="12.75" customHeight="1" x14ac:dyDescent="0.2">
      <c r="A222" s="92" t="s">
        <v>48</v>
      </c>
      <c r="B222" s="92"/>
      <c r="C222" s="98">
        <v>34488</v>
      </c>
      <c r="D222" s="98">
        <v>33001</v>
      </c>
      <c r="E222" s="98">
        <v>67489</v>
      </c>
      <c r="G222" s="98">
        <v>0</v>
      </c>
      <c r="H222" s="98">
        <v>0</v>
      </c>
      <c r="I222" s="98">
        <v>0</v>
      </c>
      <c r="K222" s="99">
        <v>405.392</v>
      </c>
      <c r="L222" s="99">
        <v>84.387</v>
      </c>
      <c r="M222" s="99">
        <v>489.779</v>
      </c>
      <c r="O222" s="99">
        <v>0</v>
      </c>
      <c r="P222" s="99">
        <v>0</v>
      </c>
      <c r="Q222" s="99">
        <v>0</v>
      </c>
    </row>
    <row r="223" spans="1:17" s="94" customFormat="1" ht="12.75" customHeight="1" x14ac:dyDescent="0.2">
      <c r="A223" s="92" t="s">
        <v>28</v>
      </c>
      <c r="B223" s="92"/>
      <c r="C223" s="98">
        <v>5849</v>
      </c>
      <c r="D223" s="98">
        <v>6032</v>
      </c>
      <c r="E223" s="98">
        <v>11881</v>
      </c>
      <c r="G223" s="98">
        <v>340</v>
      </c>
      <c r="H223" s="98">
        <v>118</v>
      </c>
      <c r="I223" s="98">
        <v>458</v>
      </c>
      <c r="K223" s="99">
        <v>10.154</v>
      </c>
      <c r="L223" s="99">
        <v>29.286000000000001</v>
      </c>
      <c r="M223" s="99">
        <v>39.44</v>
      </c>
      <c r="O223" s="99">
        <v>3.0259999999999998</v>
      </c>
      <c r="P223" s="99">
        <v>1.502</v>
      </c>
      <c r="Q223" s="99">
        <v>4.5279999999999996</v>
      </c>
    </row>
    <row r="224" spans="1:17" s="94" customFormat="1" ht="12.75" customHeight="1" x14ac:dyDescent="0.2">
      <c r="A224" s="92" t="s">
        <v>29</v>
      </c>
      <c r="B224" s="92"/>
      <c r="C224" s="98">
        <v>30068</v>
      </c>
      <c r="D224" s="98">
        <v>28560</v>
      </c>
      <c r="E224" s="98">
        <v>58628</v>
      </c>
      <c r="G224" s="98">
        <v>0</v>
      </c>
      <c r="H224" s="98">
        <v>0</v>
      </c>
      <c r="I224" s="98">
        <v>0</v>
      </c>
      <c r="K224" s="99">
        <v>16.375</v>
      </c>
      <c r="L224" s="99">
        <v>145.744</v>
      </c>
      <c r="M224" s="99">
        <v>162.119</v>
      </c>
      <c r="O224" s="99">
        <v>0</v>
      </c>
      <c r="P224" s="99">
        <v>0</v>
      </c>
      <c r="Q224" s="99">
        <v>0</v>
      </c>
    </row>
    <row r="225" spans="1:17" s="94" customFormat="1" ht="12.75" customHeight="1" x14ac:dyDescent="0.2">
      <c r="A225" s="92" t="s">
        <v>341</v>
      </c>
      <c r="B225" s="92"/>
      <c r="C225" s="98">
        <v>16739</v>
      </c>
      <c r="D225" s="98">
        <v>17025</v>
      </c>
      <c r="E225" s="98">
        <v>33764</v>
      </c>
      <c r="G225" s="98">
        <v>0</v>
      </c>
      <c r="H225" s="98">
        <v>0</v>
      </c>
      <c r="I225" s="98">
        <v>0</v>
      </c>
      <c r="K225" s="99">
        <v>804.10199999999998</v>
      </c>
      <c r="L225" s="99">
        <v>302.71499999999997</v>
      </c>
      <c r="M225" s="99">
        <v>1106.817</v>
      </c>
      <c r="O225" s="99">
        <v>0</v>
      </c>
      <c r="P225" s="99">
        <v>0</v>
      </c>
      <c r="Q225" s="99">
        <v>0</v>
      </c>
    </row>
    <row r="226" spans="1:17" s="94" customFormat="1" ht="12.75" customHeight="1" x14ac:dyDescent="0.2">
      <c r="A226" s="92" t="s">
        <v>30</v>
      </c>
      <c r="B226" s="92"/>
      <c r="C226" s="98">
        <v>142629</v>
      </c>
      <c r="D226" s="98">
        <v>139156</v>
      </c>
      <c r="E226" s="98">
        <v>281785</v>
      </c>
      <c r="G226" s="98">
        <v>6893</v>
      </c>
      <c r="H226" s="98">
        <v>7626</v>
      </c>
      <c r="I226" s="98">
        <v>14519</v>
      </c>
      <c r="K226" s="99">
        <v>1.472</v>
      </c>
      <c r="L226" s="99">
        <v>0.41199999999999998</v>
      </c>
      <c r="M226" s="99">
        <v>1.8839999999999999</v>
      </c>
      <c r="O226" s="99">
        <v>0.14399999999999999</v>
      </c>
      <c r="P226" s="99">
        <v>0</v>
      </c>
      <c r="Q226" s="99">
        <v>0.14399999999999999</v>
      </c>
    </row>
    <row r="227" spans="1:17" s="94" customFormat="1" ht="12.75" customHeight="1" x14ac:dyDescent="0.2">
      <c r="A227" s="92" t="s">
        <v>231</v>
      </c>
      <c r="B227" s="92"/>
      <c r="C227" s="98">
        <v>8652</v>
      </c>
      <c r="D227" s="98">
        <v>9683</v>
      </c>
      <c r="E227" s="98">
        <v>18335</v>
      </c>
      <c r="G227" s="98">
        <v>0</v>
      </c>
      <c r="H227" s="98">
        <v>0</v>
      </c>
      <c r="I227" s="98">
        <v>0</v>
      </c>
      <c r="K227" s="99">
        <v>0.70199999999999996</v>
      </c>
      <c r="L227" s="99">
        <v>53.56</v>
      </c>
      <c r="M227" s="99">
        <v>54.262</v>
      </c>
      <c r="O227" s="99">
        <v>0</v>
      </c>
      <c r="P227" s="99">
        <v>0</v>
      </c>
      <c r="Q227" s="99">
        <v>0</v>
      </c>
    </row>
    <row r="228" spans="1:17" s="94" customFormat="1" ht="12.75" customHeight="1" x14ac:dyDescent="0.2">
      <c r="A228" s="92" t="s">
        <v>56</v>
      </c>
      <c r="B228" s="92"/>
      <c r="C228" s="98">
        <v>120692</v>
      </c>
      <c r="D228" s="98">
        <v>128491</v>
      </c>
      <c r="E228" s="98">
        <v>249183</v>
      </c>
      <c r="G228" s="98">
        <v>10400</v>
      </c>
      <c r="H228" s="98">
        <v>15004</v>
      </c>
      <c r="I228" s="98">
        <v>25404</v>
      </c>
      <c r="K228" s="99">
        <v>3402.6480000000001</v>
      </c>
      <c r="L228" s="99">
        <v>4223.2619999999997</v>
      </c>
      <c r="M228" s="99">
        <v>7625.91</v>
      </c>
      <c r="O228" s="99">
        <v>4129.893</v>
      </c>
      <c r="P228" s="99">
        <v>6780.0770000000002</v>
      </c>
      <c r="Q228" s="99">
        <v>10909.970000000001</v>
      </c>
    </row>
    <row r="229" spans="1:17" s="94" customFormat="1" ht="12.75" customHeight="1" x14ac:dyDescent="0.2">
      <c r="A229" s="92" t="s">
        <v>57</v>
      </c>
      <c r="B229" s="92"/>
      <c r="C229" s="98">
        <v>81567</v>
      </c>
      <c r="D229" s="98">
        <v>77961</v>
      </c>
      <c r="E229" s="98">
        <v>159528</v>
      </c>
      <c r="G229" s="98">
        <v>343</v>
      </c>
      <c r="H229" s="98">
        <v>115</v>
      </c>
      <c r="I229" s="98">
        <v>458</v>
      </c>
      <c r="K229" s="99">
        <v>1601.268</v>
      </c>
      <c r="L229" s="99">
        <v>1112.645</v>
      </c>
      <c r="M229" s="99">
        <v>2713.913</v>
      </c>
      <c r="O229" s="99">
        <v>213.922</v>
      </c>
      <c r="P229" s="99">
        <v>90.899000000000001</v>
      </c>
      <c r="Q229" s="99">
        <v>304.82100000000003</v>
      </c>
    </row>
    <row r="230" spans="1:17" s="94" customFormat="1" ht="12.75" customHeight="1" x14ac:dyDescent="0.2">
      <c r="A230" s="92" t="s">
        <v>378</v>
      </c>
      <c r="B230" s="92"/>
      <c r="C230" s="98">
        <v>7387</v>
      </c>
      <c r="D230" s="98">
        <v>6777</v>
      </c>
      <c r="E230" s="98">
        <v>14164</v>
      </c>
      <c r="G230" s="98">
        <v>0</v>
      </c>
      <c r="H230" s="98">
        <v>0</v>
      </c>
      <c r="I230" s="98">
        <v>0</v>
      </c>
      <c r="K230" s="99">
        <v>26.542999999999999</v>
      </c>
      <c r="L230" s="99">
        <v>5.7</v>
      </c>
      <c r="M230" s="99">
        <v>32.243000000000002</v>
      </c>
      <c r="O230" s="99">
        <v>0</v>
      </c>
      <c r="P230" s="99">
        <v>0</v>
      </c>
      <c r="Q230" s="99">
        <v>0</v>
      </c>
    </row>
    <row r="231" spans="1:17" s="94" customFormat="1" ht="12.75" customHeight="1" x14ac:dyDescent="0.2">
      <c r="A231" s="92" t="s">
        <v>31</v>
      </c>
      <c r="B231" s="92"/>
      <c r="C231" s="98">
        <v>151207</v>
      </c>
      <c r="D231" s="98">
        <v>149918</v>
      </c>
      <c r="E231" s="98">
        <v>301125</v>
      </c>
      <c r="G231" s="98">
        <v>2064</v>
      </c>
      <c r="H231" s="98">
        <v>8089</v>
      </c>
      <c r="I231" s="98">
        <v>10153</v>
      </c>
      <c r="K231" s="99">
        <v>2190.0709999999999</v>
      </c>
      <c r="L231" s="99">
        <v>5883.616</v>
      </c>
      <c r="M231" s="99">
        <v>8073.6869999999999</v>
      </c>
      <c r="O231" s="99">
        <v>1016.683</v>
      </c>
      <c r="P231" s="99">
        <v>6048.3819999999996</v>
      </c>
      <c r="Q231" s="99">
        <v>7065.0649999999996</v>
      </c>
    </row>
    <row r="232" spans="1:17" s="94" customFormat="1" ht="12.75" customHeight="1" x14ac:dyDescent="0.2">
      <c r="A232" s="92" t="s">
        <v>49</v>
      </c>
      <c r="B232" s="92"/>
      <c r="C232" s="98">
        <v>138721</v>
      </c>
      <c r="D232" s="98">
        <v>149503</v>
      </c>
      <c r="E232" s="98">
        <v>288224</v>
      </c>
      <c r="G232" s="98">
        <v>1735</v>
      </c>
      <c r="H232" s="98">
        <v>10788</v>
      </c>
      <c r="I232" s="98">
        <v>12523</v>
      </c>
      <c r="K232" s="99">
        <v>7906.6329999999998</v>
      </c>
      <c r="L232" s="99">
        <v>16105.68</v>
      </c>
      <c r="M232" s="99">
        <v>24012.313000000002</v>
      </c>
      <c r="O232" s="99">
        <v>11644.666999999999</v>
      </c>
      <c r="P232" s="99">
        <v>18371.161</v>
      </c>
      <c r="Q232" s="99">
        <v>30015.828000000001</v>
      </c>
    </row>
    <row r="233" spans="1:17" s="94" customFormat="1" ht="12.75" customHeight="1" x14ac:dyDescent="0.2">
      <c r="A233" s="92" t="s">
        <v>314</v>
      </c>
      <c r="B233" s="92"/>
      <c r="C233" s="98">
        <v>21493</v>
      </c>
      <c r="D233" s="98">
        <v>18829</v>
      </c>
      <c r="E233" s="98">
        <v>40322</v>
      </c>
      <c r="G233" s="98">
        <v>0</v>
      </c>
      <c r="H233" s="98">
        <v>0</v>
      </c>
      <c r="I233" s="98">
        <v>0</v>
      </c>
      <c r="K233" s="99">
        <v>2111.0430000000001</v>
      </c>
      <c r="L233" s="99">
        <v>835.34100000000001</v>
      </c>
      <c r="M233" s="99">
        <v>2946.384</v>
      </c>
      <c r="O233" s="99">
        <v>8697.4480000000003</v>
      </c>
      <c r="P233" s="99">
        <v>5001.732</v>
      </c>
      <c r="Q233" s="99">
        <v>13699.18</v>
      </c>
    </row>
    <row r="234" spans="1:17" s="94" customFormat="1" ht="12.75" customHeight="1" x14ac:dyDescent="0.2">
      <c r="A234" s="92" t="s">
        <v>13</v>
      </c>
      <c r="B234" s="92"/>
      <c r="C234" s="98">
        <v>590266</v>
      </c>
      <c r="D234" s="98">
        <v>530820</v>
      </c>
      <c r="E234" s="98">
        <v>1121086</v>
      </c>
      <c r="G234" s="98">
        <v>17701</v>
      </c>
      <c r="H234" s="98">
        <v>17665</v>
      </c>
      <c r="I234" s="98">
        <v>35366</v>
      </c>
      <c r="K234" s="99">
        <v>52401.603999999999</v>
      </c>
      <c r="L234" s="99">
        <v>25707.087</v>
      </c>
      <c r="M234" s="99">
        <v>78108.690999999992</v>
      </c>
      <c r="O234" s="99">
        <v>47022.932000000001</v>
      </c>
      <c r="P234" s="99">
        <v>25911.208999999999</v>
      </c>
      <c r="Q234" s="99">
        <v>72934.141000000003</v>
      </c>
    </row>
    <row r="235" spans="1:17" s="94" customFormat="1" ht="12.75" customHeight="1" x14ac:dyDescent="0.2">
      <c r="A235" s="92" t="s">
        <v>335</v>
      </c>
      <c r="B235" s="92"/>
      <c r="C235" s="98">
        <v>1250</v>
      </c>
      <c r="D235" s="98">
        <v>1354</v>
      </c>
      <c r="E235" s="98">
        <v>2604</v>
      </c>
      <c r="G235" s="98">
        <v>0</v>
      </c>
      <c r="H235" s="98">
        <v>0</v>
      </c>
      <c r="I235" s="98">
        <v>0</v>
      </c>
      <c r="K235" s="99">
        <v>0</v>
      </c>
      <c r="L235" s="99">
        <v>0</v>
      </c>
      <c r="M235" s="99">
        <v>0</v>
      </c>
      <c r="O235" s="99">
        <v>0</v>
      </c>
      <c r="P235" s="99">
        <v>0</v>
      </c>
      <c r="Q235" s="99">
        <v>0</v>
      </c>
    </row>
    <row r="236" spans="1:17" s="94" customFormat="1" ht="12.75" customHeight="1" x14ac:dyDescent="0.2">
      <c r="A236" s="92" t="s">
        <v>32</v>
      </c>
      <c r="B236" s="92"/>
      <c r="C236" s="98">
        <v>78199</v>
      </c>
      <c r="D236" s="98">
        <v>84628</v>
      </c>
      <c r="E236" s="98">
        <v>162827</v>
      </c>
      <c r="G236" s="98">
        <v>804</v>
      </c>
      <c r="H236" s="98">
        <v>1830</v>
      </c>
      <c r="I236" s="98">
        <v>2634</v>
      </c>
      <c r="K236" s="99">
        <v>4057.817</v>
      </c>
      <c r="L236" s="99">
        <v>6367.2920000000004</v>
      </c>
      <c r="M236" s="99">
        <v>10425.109</v>
      </c>
      <c r="O236" s="99">
        <v>9414.1650000000009</v>
      </c>
      <c r="P236" s="99">
        <v>14090.23</v>
      </c>
      <c r="Q236" s="99">
        <v>23504.395</v>
      </c>
    </row>
    <row r="237" spans="1:17" s="94" customFormat="1" ht="12.75" customHeight="1" x14ac:dyDescent="0.2">
      <c r="A237" s="92" t="s">
        <v>373</v>
      </c>
      <c r="B237" s="92"/>
      <c r="C237" s="98">
        <v>1078</v>
      </c>
      <c r="D237" s="98">
        <v>1053</v>
      </c>
      <c r="E237" s="98">
        <v>2131</v>
      </c>
      <c r="G237" s="98">
        <v>0</v>
      </c>
      <c r="H237" s="98">
        <v>0</v>
      </c>
      <c r="I237" s="98">
        <v>0</v>
      </c>
      <c r="K237" s="99">
        <v>62.463000000000001</v>
      </c>
      <c r="L237" s="99">
        <v>58.905000000000001</v>
      </c>
      <c r="M237" s="99">
        <v>121.36799999999999</v>
      </c>
      <c r="O237" s="99">
        <v>0</v>
      </c>
      <c r="P237" s="99">
        <v>0</v>
      </c>
      <c r="Q237" s="99">
        <v>0</v>
      </c>
    </row>
    <row r="238" spans="1:17" s="94" customFormat="1" ht="12.75" customHeight="1" x14ac:dyDescent="0.2">
      <c r="A238" s="92" t="s">
        <v>33</v>
      </c>
      <c r="B238" s="92"/>
      <c r="C238" s="98">
        <v>175217</v>
      </c>
      <c r="D238" s="98">
        <v>184032</v>
      </c>
      <c r="E238" s="98">
        <v>359249</v>
      </c>
      <c r="G238" s="98">
        <v>8815</v>
      </c>
      <c r="H238" s="98">
        <v>9177</v>
      </c>
      <c r="I238" s="98">
        <v>17992</v>
      </c>
      <c r="K238" s="99">
        <v>13587.953</v>
      </c>
      <c r="L238" s="99">
        <v>8367.0490000000009</v>
      </c>
      <c r="M238" s="99">
        <v>21955.002</v>
      </c>
      <c r="O238" s="99">
        <v>13735.884</v>
      </c>
      <c r="P238" s="99">
        <v>10963.611999999999</v>
      </c>
      <c r="Q238" s="99">
        <v>24699.495999999999</v>
      </c>
    </row>
    <row r="239" spans="1:17" s="94" customFormat="1" ht="12.75" customHeight="1" x14ac:dyDescent="0.2">
      <c r="A239" s="92" t="s">
        <v>58</v>
      </c>
      <c r="B239" s="92"/>
      <c r="C239" s="98">
        <v>9412</v>
      </c>
      <c r="D239" s="98">
        <v>9082</v>
      </c>
      <c r="E239" s="98">
        <v>18494</v>
      </c>
      <c r="G239" s="98">
        <v>0</v>
      </c>
      <c r="H239" s="98">
        <v>0</v>
      </c>
      <c r="I239" s="98">
        <v>0</v>
      </c>
      <c r="K239" s="99">
        <v>11.326000000000001</v>
      </c>
      <c r="L239" s="99">
        <v>3.8210000000000002</v>
      </c>
      <c r="M239" s="99">
        <v>15.147</v>
      </c>
      <c r="O239" s="99">
        <v>0</v>
      </c>
      <c r="P239" s="99">
        <v>0</v>
      </c>
      <c r="Q239" s="99">
        <v>0</v>
      </c>
    </row>
    <row r="240" spans="1:17" s="94" customFormat="1" ht="12.75" customHeight="1" x14ac:dyDescent="0.2">
      <c r="A240" s="92" t="s">
        <v>266</v>
      </c>
      <c r="B240" s="92"/>
      <c r="C240" s="98">
        <v>6598</v>
      </c>
      <c r="D240" s="98">
        <v>5401</v>
      </c>
      <c r="E240" s="98">
        <v>11999</v>
      </c>
      <c r="G240" s="98">
        <v>0</v>
      </c>
      <c r="H240" s="98">
        <v>0</v>
      </c>
      <c r="I240" s="98">
        <v>0</v>
      </c>
      <c r="K240" s="99">
        <v>0</v>
      </c>
      <c r="L240" s="99">
        <v>0</v>
      </c>
      <c r="M240" s="99">
        <v>0</v>
      </c>
      <c r="O240" s="99">
        <v>0</v>
      </c>
      <c r="P240" s="99">
        <v>0</v>
      </c>
      <c r="Q240" s="99">
        <v>0</v>
      </c>
    </row>
    <row r="241" spans="1:17" s="94" customFormat="1" ht="12.75" customHeight="1" x14ac:dyDescent="0.2">
      <c r="A241" s="92" t="s">
        <v>402</v>
      </c>
      <c r="B241" s="92"/>
      <c r="C241" s="98">
        <v>0</v>
      </c>
      <c r="D241" s="98">
        <v>0</v>
      </c>
      <c r="E241" s="98">
        <v>0</v>
      </c>
      <c r="G241" s="98">
        <v>0</v>
      </c>
      <c r="H241" s="98">
        <v>162</v>
      </c>
      <c r="I241" s="98">
        <v>162</v>
      </c>
      <c r="K241" s="99">
        <v>0</v>
      </c>
      <c r="L241" s="99">
        <v>0</v>
      </c>
      <c r="M241" s="99">
        <v>0</v>
      </c>
      <c r="O241" s="99">
        <v>0</v>
      </c>
      <c r="P241" s="99">
        <v>0</v>
      </c>
      <c r="Q241" s="99">
        <v>0</v>
      </c>
    </row>
    <row r="242" spans="1:17" s="94" customFormat="1" ht="12.75" customHeight="1" x14ac:dyDescent="0.2">
      <c r="A242" s="92" t="s">
        <v>59</v>
      </c>
      <c r="B242" s="92"/>
      <c r="C242" s="98">
        <v>68141</v>
      </c>
      <c r="D242" s="98">
        <v>67772</v>
      </c>
      <c r="E242" s="98">
        <v>135913</v>
      </c>
      <c r="G242" s="98">
        <v>0</v>
      </c>
      <c r="H242" s="98">
        <v>0</v>
      </c>
      <c r="I242" s="98">
        <v>0</v>
      </c>
      <c r="K242" s="99">
        <v>2539.6329999999998</v>
      </c>
      <c r="L242" s="99">
        <v>1729.1079999999999</v>
      </c>
      <c r="M242" s="99">
        <v>4268.741</v>
      </c>
      <c r="O242" s="99">
        <v>1588.3430000000001</v>
      </c>
      <c r="P242" s="99">
        <v>12.637</v>
      </c>
      <c r="Q242" s="99">
        <v>1600.98</v>
      </c>
    </row>
    <row r="243" spans="1:17" s="94" customFormat="1" ht="12.75" customHeight="1" x14ac:dyDescent="0.2">
      <c r="A243" s="92" t="s">
        <v>34</v>
      </c>
      <c r="B243" s="92"/>
      <c r="C243" s="98">
        <v>122256</v>
      </c>
      <c r="D243" s="98">
        <v>131334</v>
      </c>
      <c r="E243" s="98">
        <v>253590</v>
      </c>
      <c r="G243" s="98">
        <v>8698</v>
      </c>
      <c r="H243" s="98">
        <v>9627</v>
      </c>
      <c r="I243" s="98">
        <v>18325</v>
      </c>
      <c r="K243" s="99">
        <v>131.17099999999999</v>
      </c>
      <c r="L243" s="99">
        <v>194.36600000000001</v>
      </c>
      <c r="M243" s="99">
        <v>325.53700000000003</v>
      </c>
      <c r="O243" s="99">
        <v>4.9539999999999997</v>
      </c>
      <c r="P243" s="99">
        <v>5.0010000000000003</v>
      </c>
      <c r="Q243" s="99">
        <v>9.9550000000000001</v>
      </c>
    </row>
    <row r="244" spans="1:17" s="94" customFormat="1" ht="12.75" customHeight="1" x14ac:dyDescent="0.2">
      <c r="A244" s="92" t="s">
        <v>348</v>
      </c>
      <c r="B244" s="92"/>
      <c r="C244" s="98">
        <v>11841</v>
      </c>
      <c r="D244" s="98">
        <v>11373</v>
      </c>
      <c r="E244" s="98">
        <v>23214</v>
      </c>
      <c r="G244" s="98">
        <v>0</v>
      </c>
      <c r="H244" s="98">
        <v>0</v>
      </c>
      <c r="I244" s="98">
        <v>0</v>
      </c>
      <c r="K244" s="99">
        <v>280.12599999999998</v>
      </c>
      <c r="L244" s="99">
        <v>58.328000000000003</v>
      </c>
      <c r="M244" s="99">
        <v>338.45399999999995</v>
      </c>
      <c r="O244" s="99">
        <v>218.846</v>
      </c>
      <c r="P244" s="99">
        <v>62.512</v>
      </c>
      <c r="Q244" s="99">
        <v>281.358</v>
      </c>
    </row>
    <row r="245" spans="1:17" s="94" customFormat="1" ht="12.75" customHeight="1" x14ac:dyDescent="0.2">
      <c r="A245" s="92" t="s">
        <v>350</v>
      </c>
      <c r="B245" s="92"/>
      <c r="C245" s="98">
        <v>25041</v>
      </c>
      <c r="D245" s="98">
        <v>26980</v>
      </c>
      <c r="E245" s="98">
        <v>52021</v>
      </c>
      <c r="G245" s="98">
        <v>3022</v>
      </c>
      <c r="H245" s="98">
        <v>16796</v>
      </c>
      <c r="I245" s="98">
        <v>19818</v>
      </c>
      <c r="K245" s="99">
        <v>2194.864</v>
      </c>
      <c r="L245" s="99">
        <v>2234.5940000000001</v>
      </c>
      <c r="M245" s="99">
        <v>4429.4580000000005</v>
      </c>
      <c r="O245" s="99">
        <v>1801.136</v>
      </c>
      <c r="P245" s="99">
        <v>1643.7429999999999</v>
      </c>
      <c r="Q245" s="99">
        <v>3444.8789999999999</v>
      </c>
    </row>
    <row r="246" spans="1:17" s="94" customFormat="1" ht="12.75" customHeight="1" x14ac:dyDescent="0.2">
      <c r="A246" s="92" t="s">
        <v>351</v>
      </c>
      <c r="B246" s="92"/>
      <c r="C246" s="98">
        <v>4088</v>
      </c>
      <c r="D246" s="98">
        <v>4540</v>
      </c>
      <c r="E246" s="98">
        <v>8628</v>
      </c>
      <c r="G246" s="98">
        <v>0</v>
      </c>
      <c r="H246" s="98">
        <v>0</v>
      </c>
      <c r="I246" s="98">
        <v>0</v>
      </c>
      <c r="K246" s="99">
        <v>3.4119999999999999</v>
      </c>
      <c r="L246" s="99">
        <v>671.68499999999995</v>
      </c>
      <c r="M246" s="99">
        <v>675.09699999999998</v>
      </c>
      <c r="O246" s="99">
        <v>0</v>
      </c>
      <c r="P246" s="99">
        <v>0</v>
      </c>
      <c r="Q246" s="99">
        <v>0</v>
      </c>
    </row>
    <row r="247" spans="1:17" s="94" customFormat="1" ht="12.75" customHeight="1" x14ac:dyDescent="0.2">
      <c r="A247" s="92" t="s">
        <v>334</v>
      </c>
      <c r="B247" s="92"/>
      <c r="C247" s="98">
        <v>4235</v>
      </c>
      <c r="D247" s="98">
        <v>4741</v>
      </c>
      <c r="E247" s="98">
        <v>8976</v>
      </c>
      <c r="G247" s="98">
        <v>0</v>
      </c>
      <c r="H247" s="98">
        <v>0</v>
      </c>
      <c r="I247" s="98">
        <v>0</v>
      </c>
      <c r="K247" s="99">
        <v>185.43100000000001</v>
      </c>
      <c r="L247" s="99">
        <v>97.22</v>
      </c>
      <c r="M247" s="99">
        <v>282.65100000000001</v>
      </c>
      <c r="O247" s="99">
        <v>0</v>
      </c>
      <c r="P247" s="99">
        <v>0</v>
      </c>
      <c r="Q247" s="99">
        <v>0</v>
      </c>
    </row>
    <row r="248" spans="1:17" s="94" customFormat="1" ht="12.75" customHeight="1" x14ac:dyDescent="0.2">
      <c r="A248" s="169" t="s">
        <v>8</v>
      </c>
      <c r="B248" s="169" t="s">
        <v>53</v>
      </c>
      <c r="C248" s="98">
        <v>6124038</v>
      </c>
      <c r="D248" s="98">
        <v>6000455</v>
      </c>
      <c r="E248" s="98">
        <v>12124493</v>
      </c>
      <c r="G248" s="98">
        <v>215544</v>
      </c>
      <c r="H248" s="98">
        <v>319199</v>
      </c>
      <c r="I248" s="98">
        <v>534743</v>
      </c>
      <c r="K248" s="99">
        <v>289027.38499999995</v>
      </c>
      <c r="L248" s="99">
        <v>225532.40199999994</v>
      </c>
      <c r="M248" s="99">
        <v>514559.78699999989</v>
      </c>
      <c r="O248" s="99">
        <v>325416.40000000002</v>
      </c>
      <c r="P248" s="99">
        <v>231636.34099999993</v>
      </c>
      <c r="Q248" s="99">
        <v>557052.74099999992</v>
      </c>
    </row>
    <row r="249" spans="1:17" s="94" customFormat="1" ht="12.75" customHeight="1" x14ac:dyDescent="0.2">
      <c r="A249" s="92" t="s">
        <v>11</v>
      </c>
      <c r="B249" s="92" t="s">
        <v>366</v>
      </c>
      <c r="C249" s="98">
        <v>0</v>
      </c>
      <c r="D249" s="98">
        <v>0</v>
      </c>
      <c r="E249" s="98">
        <v>0</v>
      </c>
      <c r="G249" s="98">
        <v>0</v>
      </c>
      <c r="H249" s="98">
        <v>0</v>
      </c>
      <c r="I249" s="98">
        <v>0</v>
      </c>
      <c r="K249" s="99">
        <v>175.51400000000001</v>
      </c>
      <c r="L249" s="99">
        <v>1239.4000000000001</v>
      </c>
      <c r="M249" s="99">
        <v>1414.9140000000002</v>
      </c>
      <c r="O249" s="99">
        <v>104.82599999999999</v>
      </c>
      <c r="P249" s="99">
        <v>2820.3490000000002</v>
      </c>
      <c r="Q249" s="99">
        <v>2925.1750000000002</v>
      </c>
    </row>
    <row r="250" spans="1:17" s="94" customFormat="1" ht="12.75" customHeight="1" x14ac:dyDescent="0.2">
      <c r="A250" s="92" t="s">
        <v>13</v>
      </c>
      <c r="B250" s="92"/>
      <c r="C250" s="98">
        <v>0</v>
      </c>
      <c r="D250" s="98">
        <v>0</v>
      </c>
      <c r="E250" s="98">
        <v>0</v>
      </c>
      <c r="G250" s="98">
        <v>0</v>
      </c>
      <c r="H250" s="98">
        <v>0</v>
      </c>
      <c r="I250" s="98">
        <v>0</v>
      </c>
      <c r="K250" s="99">
        <v>0</v>
      </c>
      <c r="L250" s="99">
        <v>21.366</v>
      </c>
      <c r="M250" s="99">
        <v>21.366</v>
      </c>
      <c r="O250" s="99">
        <v>0</v>
      </c>
      <c r="P250" s="99">
        <v>458.738</v>
      </c>
      <c r="Q250" s="99">
        <v>458.738</v>
      </c>
    </row>
    <row r="251" spans="1:17" s="94" customFormat="1" ht="12.75" customHeight="1" x14ac:dyDescent="0.2">
      <c r="A251" s="169" t="s">
        <v>8</v>
      </c>
      <c r="B251" s="169" t="s">
        <v>366</v>
      </c>
      <c r="C251" s="98">
        <v>0</v>
      </c>
      <c r="D251" s="98">
        <v>0</v>
      </c>
      <c r="E251" s="98">
        <v>0</v>
      </c>
      <c r="G251" s="98">
        <v>0</v>
      </c>
      <c r="H251" s="98">
        <v>0</v>
      </c>
      <c r="I251" s="98">
        <v>0</v>
      </c>
      <c r="K251" s="99">
        <v>175.51400000000001</v>
      </c>
      <c r="L251" s="99">
        <v>1260.7660000000001</v>
      </c>
      <c r="M251" s="99">
        <v>1436.2800000000002</v>
      </c>
      <c r="O251" s="99">
        <v>104.82599999999999</v>
      </c>
      <c r="P251" s="99">
        <v>3279.087</v>
      </c>
      <c r="Q251" s="99">
        <v>3383.913</v>
      </c>
    </row>
    <row r="252" spans="1:17" s="94" customFormat="1" ht="12.75" customHeight="1" x14ac:dyDescent="0.2">
      <c r="A252" s="92" t="s">
        <v>274</v>
      </c>
      <c r="B252" s="92" t="s">
        <v>60</v>
      </c>
      <c r="C252" s="98">
        <v>409491</v>
      </c>
      <c r="D252" s="98">
        <v>371440</v>
      </c>
      <c r="E252" s="98">
        <v>780931</v>
      </c>
      <c r="G252" s="98">
        <v>11757</v>
      </c>
      <c r="H252" s="98">
        <v>13575</v>
      </c>
      <c r="I252" s="98">
        <v>25332</v>
      </c>
      <c r="K252" s="99">
        <v>7788.4139999999998</v>
      </c>
      <c r="L252" s="99">
        <v>11079.742</v>
      </c>
      <c r="M252" s="99">
        <v>18868.155999999999</v>
      </c>
      <c r="O252" s="99">
        <v>6525.4889999999996</v>
      </c>
      <c r="P252" s="99">
        <v>10105.244000000001</v>
      </c>
      <c r="Q252" s="99">
        <v>16630.733</v>
      </c>
    </row>
    <row r="253" spans="1:17" s="94" customFormat="1" ht="12.75" customHeight="1" x14ac:dyDescent="0.2">
      <c r="A253" s="92" t="s">
        <v>54</v>
      </c>
      <c r="B253" s="92"/>
      <c r="C253" s="98">
        <v>29760</v>
      </c>
      <c r="D253" s="98">
        <v>28329</v>
      </c>
      <c r="E253" s="98">
        <v>58089</v>
      </c>
      <c r="G253" s="98">
        <v>0</v>
      </c>
      <c r="H253" s="98">
        <v>298</v>
      </c>
      <c r="I253" s="98">
        <v>298</v>
      </c>
      <c r="K253" s="99">
        <v>11.958</v>
      </c>
      <c r="L253" s="99">
        <v>40.360999999999997</v>
      </c>
      <c r="M253" s="99">
        <v>52.318999999999996</v>
      </c>
      <c r="O253" s="99">
        <v>0</v>
      </c>
      <c r="P253" s="99">
        <v>1.2509999999999999</v>
      </c>
      <c r="Q253" s="99">
        <v>1.2509999999999999</v>
      </c>
    </row>
    <row r="254" spans="1:17" s="94" customFormat="1" ht="12.75" customHeight="1" x14ac:dyDescent="0.2">
      <c r="A254" s="92" t="s">
        <v>14</v>
      </c>
      <c r="B254" s="92"/>
      <c r="C254" s="98">
        <v>1612594</v>
      </c>
      <c r="D254" s="98">
        <v>1651941</v>
      </c>
      <c r="E254" s="98">
        <v>3264535</v>
      </c>
      <c r="G254" s="98">
        <v>176539</v>
      </c>
      <c r="H254" s="98">
        <v>171704</v>
      </c>
      <c r="I254" s="98">
        <v>348243</v>
      </c>
      <c r="K254" s="99">
        <v>38119.656999999999</v>
      </c>
      <c r="L254" s="99">
        <v>52961.612999999998</v>
      </c>
      <c r="M254" s="99">
        <v>91081.26999999999</v>
      </c>
      <c r="O254" s="99">
        <v>32701.377</v>
      </c>
      <c r="P254" s="99">
        <v>49057.201000000001</v>
      </c>
      <c r="Q254" s="99">
        <v>81758.578000000009</v>
      </c>
    </row>
    <row r="255" spans="1:17" s="94" customFormat="1" ht="12.75" customHeight="1" x14ac:dyDescent="0.2">
      <c r="A255" s="92" t="s">
        <v>16</v>
      </c>
      <c r="B255" s="92"/>
      <c r="C255" s="98">
        <v>59284</v>
      </c>
      <c r="D255" s="98">
        <v>56487</v>
      </c>
      <c r="E255" s="98">
        <v>115771</v>
      </c>
      <c r="G255" s="98">
        <v>138</v>
      </c>
      <c r="H255" s="98">
        <v>242</v>
      </c>
      <c r="I255" s="98">
        <v>380</v>
      </c>
      <c r="K255" s="99">
        <v>1653.731</v>
      </c>
      <c r="L255" s="99">
        <v>3234.4169999999999</v>
      </c>
      <c r="M255" s="99">
        <v>4888.1480000000001</v>
      </c>
      <c r="O255" s="99">
        <v>912.447</v>
      </c>
      <c r="P255" s="99">
        <v>2042.0219999999999</v>
      </c>
      <c r="Q255" s="99">
        <v>2954.4690000000001</v>
      </c>
    </row>
    <row r="256" spans="1:17" s="94" customFormat="1" ht="12.75" customHeight="1" x14ac:dyDescent="0.2">
      <c r="A256" s="92" t="s">
        <v>17</v>
      </c>
      <c r="B256" s="92"/>
      <c r="C256" s="98">
        <v>456782</v>
      </c>
      <c r="D256" s="98">
        <v>433539</v>
      </c>
      <c r="E256" s="98">
        <v>890321</v>
      </c>
      <c r="G256" s="98">
        <v>1447</v>
      </c>
      <c r="H256" s="98">
        <v>4696</v>
      </c>
      <c r="I256" s="98">
        <v>6143</v>
      </c>
      <c r="K256" s="99">
        <v>13316.406999999999</v>
      </c>
      <c r="L256" s="99">
        <v>14538.365</v>
      </c>
      <c r="M256" s="99">
        <v>27854.771999999997</v>
      </c>
      <c r="O256" s="99">
        <v>1604.434</v>
      </c>
      <c r="P256" s="99">
        <v>6234.0360000000001</v>
      </c>
      <c r="Q256" s="99">
        <v>7838.47</v>
      </c>
    </row>
    <row r="257" spans="1:17" s="94" customFormat="1" ht="12.75" customHeight="1" x14ac:dyDescent="0.2">
      <c r="A257" s="92" t="s">
        <v>415</v>
      </c>
      <c r="B257" s="92"/>
      <c r="C257" s="98">
        <v>0</v>
      </c>
      <c r="D257" s="98">
        <v>0</v>
      </c>
      <c r="E257" s="98">
        <v>0</v>
      </c>
      <c r="G257" s="98">
        <v>147</v>
      </c>
      <c r="H257" s="98">
        <v>120</v>
      </c>
      <c r="I257" s="98">
        <v>267</v>
      </c>
      <c r="K257" s="99">
        <v>0</v>
      </c>
      <c r="L257" s="99">
        <v>0</v>
      </c>
      <c r="M257" s="99">
        <v>0</v>
      </c>
      <c r="O257" s="99">
        <v>0</v>
      </c>
      <c r="P257" s="99">
        <v>0</v>
      </c>
      <c r="Q257" s="99">
        <v>0</v>
      </c>
    </row>
    <row r="258" spans="1:17" s="94" customFormat="1" ht="12.75" customHeight="1" x14ac:dyDescent="0.2">
      <c r="A258" s="92" t="s">
        <v>39</v>
      </c>
      <c r="B258" s="92"/>
      <c r="C258" s="98">
        <v>123748</v>
      </c>
      <c r="D258" s="98">
        <v>146526</v>
      </c>
      <c r="E258" s="98">
        <v>270274</v>
      </c>
      <c r="G258" s="98">
        <v>0</v>
      </c>
      <c r="H258" s="98">
        <v>0</v>
      </c>
      <c r="I258" s="98">
        <v>0</v>
      </c>
      <c r="K258" s="99">
        <v>1840.221</v>
      </c>
      <c r="L258" s="99">
        <v>4420.6880000000001</v>
      </c>
      <c r="M258" s="99">
        <v>6260.9089999999997</v>
      </c>
      <c r="O258" s="99">
        <v>44.088999999999999</v>
      </c>
      <c r="P258" s="99">
        <v>20.376000000000001</v>
      </c>
      <c r="Q258" s="99">
        <v>64.465000000000003</v>
      </c>
    </row>
    <row r="259" spans="1:17" s="94" customFormat="1" ht="12.75" customHeight="1" x14ac:dyDescent="0.2">
      <c r="A259" s="92" t="s">
        <v>395</v>
      </c>
      <c r="B259" s="92"/>
      <c r="C259" s="98">
        <v>181</v>
      </c>
      <c r="D259" s="98">
        <v>353</v>
      </c>
      <c r="E259" s="98">
        <v>534</v>
      </c>
      <c r="G259" s="98">
        <v>0</v>
      </c>
      <c r="H259" s="98">
        <v>0</v>
      </c>
      <c r="I259" s="98">
        <v>0</v>
      </c>
      <c r="K259" s="99">
        <v>0</v>
      </c>
      <c r="L259" s="99">
        <v>5.9489999999999998</v>
      </c>
      <c r="M259" s="99">
        <v>5.9489999999999998</v>
      </c>
      <c r="O259" s="99">
        <v>0</v>
      </c>
      <c r="P259" s="99">
        <v>0</v>
      </c>
      <c r="Q259" s="99">
        <v>0</v>
      </c>
    </row>
    <row r="260" spans="1:17" s="94" customFormat="1" ht="12.75" customHeight="1" x14ac:dyDescent="0.2">
      <c r="A260" s="92" t="s">
        <v>414</v>
      </c>
      <c r="B260" s="92"/>
      <c r="C260" s="98">
        <v>0</v>
      </c>
      <c r="D260" s="98">
        <v>0</v>
      </c>
      <c r="E260" s="98">
        <v>0</v>
      </c>
      <c r="G260" s="98">
        <v>0</v>
      </c>
      <c r="H260" s="98">
        <v>294</v>
      </c>
      <c r="I260" s="98">
        <v>294</v>
      </c>
      <c r="K260" s="99">
        <v>0</v>
      </c>
      <c r="L260" s="99">
        <v>0</v>
      </c>
      <c r="M260" s="99">
        <v>0</v>
      </c>
      <c r="O260" s="99">
        <v>0</v>
      </c>
      <c r="P260" s="99">
        <v>6.9219999999999997</v>
      </c>
      <c r="Q260" s="99">
        <v>6.9219999999999997</v>
      </c>
    </row>
    <row r="261" spans="1:17" s="94" customFormat="1" ht="12.75" customHeight="1" x14ac:dyDescent="0.2">
      <c r="A261" s="92" t="s">
        <v>357</v>
      </c>
      <c r="B261" s="92"/>
      <c r="C261" s="98">
        <v>12035</v>
      </c>
      <c r="D261" s="98">
        <v>13148</v>
      </c>
      <c r="E261" s="98">
        <v>25183</v>
      </c>
      <c r="G261" s="98">
        <v>0</v>
      </c>
      <c r="H261" s="98">
        <v>0</v>
      </c>
      <c r="I261" s="98">
        <v>0</v>
      </c>
      <c r="K261" s="99">
        <v>414.22399999999999</v>
      </c>
      <c r="L261" s="99">
        <v>234.75899999999999</v>
      </c>
      <c r="M261" s="99">
        <v>648.98299999999995</v>
      </c>
      <c r="O261" s="99">
        <v>0</v>
      </c>
      <c r="P261" s="99">
        <v>0</v>
      </c>
      <c r="Q261" s="99">
        <v>0</v>
      </c>
    </row>
    <row r="262" spans="1:17" s="94" customFormat="1" ht="12.75" customHeight="1" x14ac:dyDescent="0.2">
      <c r="A262" s="92" t="s">
        <v>324</v>
      </c>
      <c r="B262" s="92"/>
      <c r="C262" s="98">
        <v>33899</v>
      </c>
      <c r="D262" s="98">
        <v>35061</v>
      </c>
      <c r="E262" s="98">
        <v>68960</v>
      </c>
      <c r="G262" s="98">
        <v>0</v>
      </c>
      <c r="H262" s="98">
        <v>0</v>
      </c>
      <c r="I262" s="98">
        <v>0</v>
      </c>
      <c r="K262" s="99">
        <v>1409.6410000000001</v>
      </c>
      <c r="L262" s="99">
        <v>1481.3409999999999</v>
      </c>
      <c r="M262" s="99">
        <v>2890.982</v>
      </c>
      <c r="O262" s="99">
        <v>96.337000000000003</v>
      </c>
      <c r="P262" s="99">
        <v>84.11</v>
      </c>
      <c r="Q262" s="99">
        <v>180.447</v>
      </c>
    </row>
    <row r="263" spans="1:17" s="94" customFormat="1" ht="12.75" customHeight="1" x14ac:dyDescent="0.2">
      <c r="A263" s="92" t="s">
        <v>40</v>
      </c>
      <c r="B263" s="92"/>
      <c r="C263" s="98">
        <v>0</v>
      </c>
      <c r="D263" s="98">
        <v>0</v>
      </c>
      <c r="E263" s="98">
        <v>0</v>
      </c>
      <c r="G263" s="98">
        <v>0</v>
      </c>
      <c r="H263" s="98">
        <v>0</v>
      </c>
      <c r="I263" s="98">
        <v>0</v>
      </c>
      <c r="K263" s="99">
        <v>10453.983</v>
      </c>
      <c r="L263" s="99">
        <v>37.134999999999998</v>
      </c>
      <c r="M263" s="99">
        <v>10491.118</v>
      </c>
      <c r="O263" s="99">
        <v>12732.852999999999</v>
      </c>
      <c r="P263" s="99">
        <v>88.397000000000006</v>
      </c>
      <c r="Q263" s="99">
        <v>12821.25</v>
      </c>
    </row>
    <row r="264" spans="1:17" s="94" customFormat="1" ht="12.75" customHeight="1" x14ac:dyDescent="0.2">
      <c r="A264" s="92" t="s">
        <v>321</v>
      </c>
      <c r="B264" s="92"/>
      <c r="C264" s="98">
        <v>26250</v>
      </c>
      <c r="D264" s="98">
        <v>25884</v>
      </c>
      <c r="E264" s="98">
        <v>52134</v>
      </c>
      <c r="G264" s="98">
        <v>0</v>
      </c>
      <c r="H264" s="98">
        <v>0</v>
      </c>
      <c r="I264" s="98">
        <v>0</v>
      </c>
      <c r="K264" s="99">
        <v>1005.36</v>
      </c>
      <c r="L264" s="99">
        <v>3909.7930000000001</v>
      </c>
      <c r="M264" s="99">
        <v>4915.1530000000002</v>
      </c>
      <c r="O264" s="99">
        <v>56.734000000000002</v>
      </c>
      <c r="P264" s="99">
        <v>2630.875</v>
      </c>
      <c r="Q264" s="99">
        <v>2687.6089999999999</v>
      </c>
    </row>
    <row r="265" spans="1:17" s="94" customFormat="1" ht="12.75" customHeight="1" x14ac:dyDescent="0.2">
      <c r="A265" s="92" t="s">
        <v>18</v>
      </c>
      <c r="B265" s="92" t="s">
        <v>60</v>
      </c>
      <c r="C265" s="98">
        <v>442004</v>
      </c>
      <c r="D265" s="98">
        <v>455878</v>
      </c>
      <c r="E265" s="98">
        <v>897882</v>
      </c>
      <c r="G265" s="98">
        <v>24795</v>
      </c>
      <c r="H265" s="98">
        <v>26714</v>
      </c>
      <c r="I265" s="98">
        <v>51509</v>
      </c>
      <c r="K265" s="99">
        <v>7282.0540000000001</v>
      </c>
      <c r="L265" s="99">
        <v>2757.3910000000001</v>
      </c>
      <c r="M265" s="99">
        <v>10039.445</v>
      </c>
      <c r="O265" s="99">
        <v>4747.924</v>
      </c>
      <c r="P265" s="99">
        <v>1863.7139999999999</v>
      </c>
      <c r="Q265" s="99">
        <v>6611.6379999999999</v>
      </c>
    </row>
    <row r="266" spans="1:17" s="94" customFormat="1" ht="12.75" customHeight="1" x14ac:dyDescent="0.2">
      <c r="A266" s="92" t="s">
        <v>403</v>
      </c>
      <c r="B266" s="92"/>
      <c r="C266" s="98">
        <v>0</v>
      </c>
      <c r="D266" s="98">
        <v>0</v>
      </c>
      <c r="E266" s="98">
        <v>0</v>
      </c>
      <c r="G266" s="98">
        <v>0</v>
      </c>
      <c r="H266" s="98">
        <v>0</v>
      </c>
      <c r="I266" s="98">
        <v>0</v>
      </c>
      <c r="K266" s="99">
        <v>0</v>
      </c>
      <c r="L266" s="99">
        <v>0</v>
      </c>
      <c r="M266" s="99">
        <v>0</v>
      </c>
      <c r="O266" s="99">
        <v>1864.7539999999999</v>
      </c>
      <c r="P266" s="99">
        <v>0</v>
      </c>
      <c r="Q266" s="99">
        <v>1864.7539999999999</v>
      </c>
    </row>
    <row r="267" spans="1:17" s="94" customFormat="1" ht="12.75" customHeight="1" x14ac:dyDescent="0.2">
      <c r="A267" s="92" t="s">
        <v>367</v>
      </c>
      <c r="B267" s="92"/>
      <c r="C267" s="98">
        <v>71385</v>
      </c>
      <c r="D267" s="98">
        <v>61224</v>
      </c>
      <c r="E267" s="98">
        <v>132609</v>
      </c>
      <c r="G267" s="98">
        <v>2951</v>
      </c>
      <c r="H267" s="98">
        <v>15572</v>
      </c>
      <c r="I267" s="98">
        <v>18523</v>
      </c>
      <c r="K267" s="99">
        <v>2367.7510000000002</v>
      </c>
      <c r="L267" s="99">
        <v>2480.0880000000002</v>
      </c>
      <c r="M267" s="99">
        <v>4847.8389999999999</v>
      </c>
      <c r="O267" s="99">
        <v>2280.308</v>
      </c>
      <c r="P267" s="99">
        <v>1032.154</v>
      </c>
      <c r="Q267" s="99">
        <v>3312.462</v>
      </c>
    </row>
    <row r="268" spans="1:17" s="94" customFormat="1" ht="12.75" customHeight="1" x14ac:dyDescent="0.2">
      <c r="A268" s="92" t="s">
        <v>304</v>
      </c>
      <c r="B268" s="92"/>
      <c r="C268" s="98">
        <v>70542</v>
      </c>
      <c r="D268" s="98">
        <v>83748</v>
      </c>
      <c r="E268" s="98">
        <v>154290</v>
      </c>
      <c r="G268" s="98">
        <v>0</v>
      </c>
      <c r="H268" s="98">
        <v>0</v>
      </c>
      <c r="I268" s="98">
        <v>0</v>
      </c>
      <c r="K268" s="99">
        <v>1097.2829999999999</v>
      </c>
      <c r="L268" s="99">
        <v>158.98400000000001</v>
      </c>
      <c r="M268" s="99">
        <v>1256.2669999999998</v>
      </c>
      <c r="O268" s="99">
        <v>817.928</v>
      </c>
      <c r="P268" s="99">
        <v>0</v>
      </c>
      <c r="Q268" s="99">
        <v>817.928</v>
      </c>
    </row>
    <row r="269" spans="1:17" s="94" customFormat="1" ht="12.75" customHeight="1" x14ac:dyDescent="0.2">
      <c r="A269" s="92" t="s">
        <v>9</v>
      </c>
      <c r="B269" s="92"/>
      <c r="C269" s="98">
        <v>1175500</v>
      </c>
      <c r="D269" s="98">
        <v>1119128</v>
      </c>
      <c r="E269" s="98">
        <v>2294628</v>
      </c>
      <c r="G269" s="98">
        <v>0</v>
      </c>
      <c r="H269" s="98">
        <v>0</v>
      </c>
      <c r="I269" s="98">
        <v>0</v>
      </c>
      <c r="K269" s="99">
        <v>8085.4369999999999</v>
      </c>
      <c r="L269" s="99">
        <v>2904.8609999999999</v>
      </c>
      <c r="M269" s="99">
        <v>10990.297999999999</v>
      </c>
      <c r="O269" s="99">
        <v>0</v>
      </c>
      <c r="P269" s="99">
        <v>0.81499999999999995</v>
      </c>
      <c r="Q269" s="99">
        <v>0.81499999999999995</v>
      </c>
    </row>
    <row r="270" spans="1:17" s="94" customFormat="1" ht="12.75" customHeight="1" x14ac:dyDescent="0.2">
      <c r="A270" s="92" t="s">
        <v>313</v>
      </c>
      <c r="B270" s="92"/>
      <c r="C270" s="98">
        <v>511162</v>
      </c>
      <c r="D270" s="98">
        <v>538272</v>
      </c>
      <c r="E270" s="98">
        <v>1049434</v>
      </c>
      <c r="G270" s="98">
        <v>49746</v>
      </c>
      <c r="H270" s="98">
        <v>80638</v>
      </c>
      <c r="I270" s="98">
        <v>130384</v>
      </c>
      <c r="K270" s="99">
        <v>15789.501</v>
      </c>
      <c r="L270" s="99">
        <v>24545.687000000002</v>
      </c>
      <c r="M270" s="99">
        <v>40335.188000000002</v>
      </c>
      <c r="O270" s="99">
        <v>27507.789000000001</v>
      </c>
      <c r="P270" s="99">
        <v>37831.629000000001</v>
      </c>
      <c r="Q270" s="99">
        <v>65339.418000000005</v>
      </c>
    </row>
    <row r="271" spans="1:17" s="94" customFormat="1" ht="12.75" customHeight="1" x14ac:dyDescent="0.2">
      <c r="A271" s="92" t="s">
        <v>19</v>
      </c>
      <c r="B271" s="92"/>
      <c r="C271" s="98">
        <v>965207</v>
      </c>
      <c r="D271" s="98">
        <v>839296</v>
      </c>
      <c r="E271" s="98">
        <v>1804503</v>
      </c>
      <c r="G271" s="98">
        <v>20805</v>
      </c>
      <c r="H271" s="98">
        <v>53748</v>
      </c>
      <c r="I271" s="98">
        <v>74553</v>
      </c>
      <c r="K271" s="99">
        <v>36310.790999999997</v>
      </c>
      <c r="L271" s="99">
        <v>32550.46</v>
      </c>
      <c r="M271" s="99">
        <v>68861.250999999989</v>
      </c>
      <c r="O271" s="99">
        <v>36888.485000000001</v>
      </c>
      <c r="P271" s="99">
        <v>14272.148999999999</v>
      </c>
      <c r="Q271" s="99">
        <v>51160.633999999998</v>
      </c>
    </row>
    <row r="272" spans="1:17" s="94" customFormat="1" ht="12.75" customHeight="1" x14ac:dyDescent="0.2">
      <c r="A272" s="92" t="s">
        <v>20</v>
      </c>
      <c r="B272" s="92"/>
      <c r="C272" s="98">
        <v>17335</v>
      </c>
      <c r="D272" s="98">
        <v>17060</v>
      </c>
      <c r="E272" s="98">
        <v>34395</v>
      </c>
      <c r="G272" s="98">
        <v>0</v>
      </c>
      <c r="H272" s="98">
        <v>0</v>
      </c>
      <c r="I272" s="98">
        <v>0</v>
      </c>
      <c r="K272" s="99">
        <v>0</v>
      </c>
      <c r="L272" s="99">
        <v>0</v>
      </c>
      <c r="M272" s="99">
        <v>0</v>
      </c>
      <c r="O272" s="99">
        <v>0</v>
      </c>
      <c r="P272" s="99">
        <v>0</v>
      </c>
      <c r="Q272" s="99">
        <v>0</v>
      </c>
    </row>
    <row r="273" spans="1:17" s="94" customFormat="1" ht="12.75" customHeight="1" x14ac:dyDescent="0.2">
      <c r="A273" s="92" t="s">
        <v>277</v>
      </c>
      <c r="B273" s="92"/>
      <c r="C273" s="98">
        <v>2027</v>
      </c>
      <c r="D273" s="98">
        <v>2367</v>
      </c>
      <c r="E273" s="98">
        <v>4394</v>
      </c>
      <c r="G273" s="98">
        <v>0</v>
      </c>
      <c r="H273" s="98">
        <v>0</v>
      </c>
      <c r="I273" s="98">
        <v>0</v>
      </c>
      <c r="K273" s="99">
        <v>0.1</v>
      </c>
      <c r="L273" s="99">
        <v>7.0579999999999998</v>
      </c>
      <c r="M273" s="99">
        <v>7.1579999999999995</v>
      </c>
      <c r="O273" s="99">
        <v>0</v>
      </c>
      <c r="P273" s="99">
        <v>0</v>
      </c>
      <c r="Q273" s="99">
        <v>0</v>
      </c>
    </row>
    <row r="274" spans="1:17" s="94" customFormat="1" ht="12.75" customHeight="1" x14ac:dyDescent="0.2">
      <c r="A274" s="92" t="s">
        <v>349</v>
      </c>
      <c r="B274" s="92"/>
      <c r="C274" s="98">
        <v>15726</v>
      </c>
      <c r="D274" s="98">
        <v>15883</v>
      </c>
      <c r="E274" s="98">
        <v>31609</v>
      </c>
      <c r="G274" s="98">
        <v>0</v>
      </c>
      <c r="H274" s="98">
        <v>0</v>
      </c>
      <c r="I274" s="98">
        <v>0</v>
      </c>
      <c r="K274" s="99">
        <v>879.654</v>
      </c>
      <c r="L274" s="99">
        <v>966.44200000000001</v>
      </c>
      <c r="M274" s="99">
        <v>1846.096</v>
      </c>
      <c r="O274" s="99">
        <v>179.5</v>
      </c>
      <c r="P274" s="99">
        <v>2.6</v>
      </c>
      <c r="Q274" s="99">
        <v>182.1</v>
      </c>
    </row>
    <row r="275" spans="1:17" s="94" customFormat="1" ht="12.75" customHeight="1" x14ac:dyDescent="0.2">
      <c r="A275" s="92" t="s">
        <v>416</v>
      </c>
      <c r="B275" s="92"/>
      <c r="C275" s="98">
        <v>0</v>
      </c>
      <c r="D275" s="98">
        <v>0</v>
      </c>
      <c r="E275" s="98">
        <v>0</v>
      </c>
      <c r="G275" s="98">
        <v>0</v>
      </c>
      <c r="H275" s="98">
        <v>0</v>
      </c>
      <c r="I275" s="98">
        <v>0</v>
      </c>
      <c r="K275" s="99">
        <v>0</v>
      </c>
      <c r="L275" s="99">
        <v>0</v>
      </c>
      <c r="M275" s="99">
        <v>0</v>
      </c>
      <c r="O275" s="99">
        <v>0</v>
      </c>
      <c r="P275" s="99">
        <v>56.47</v>
      </c>
      <c r="Q275" s="99">
        <v>56.47</v>
      </c>
    </row>
    <row r="276" spans="1:17" s="94" customFormat="1" ht="12.75" customHeight="1" x14ac:dyDescent="0.2">
      <c r="A276" s="92" t="s">
        <v>36</v>
      </c>
      <c r="B276" s="92"/>
      <c r="C276" s="98">
        <v>0</v>
      </c>
      <c r="D276" s="98">
        <v>0</v>
      </c>
      <c r="E276" s="98">
        <v>0</v>
      </c>
      <c r="G276" s="98">
        <v>0</v>
      </c>
      <c r="H276" s="98">
        <v>0</v>
      </c>
      <c r="I276" s="98">
        <v>0</v>
      </c>
      <c r="K276" s="99">
        <v>0</v>
      </c>
      <c r="L276" s="99">
        <v>0</v>
      </c>
      <c r="M276" s="99">
        <v>0</v>
      </c>
      <c r="O276" s="99">
        <v>6005.933</v>
      </c>
      <c r="P276" s="99">
        <v>0</v>
      </c>
      <c r="Q276" s="99">
        <v>6005.933</v>
      </c>
    </row>
    <row r="277" spans="1:17" s="94" customFormat="1" ht="12.75" customHeight="1" x14ac:dyDescent="0.2">
      <c r="A277" s="92" t="s">
        <v>41</v>
      </c>
      <c r="B277" s="92"/>
      <c r="C277" s="98">
        <v>358169</v>
      </c>
      <c r="D277" s="98">
        <v>372172</v>
      </c>
      <c r="E277" s="98">
        <v>730341</v>
      </c>
      <c r="G277" s="98">
        <v>2935</v>
      </c>
      <c r="H277" s="98">
        <v>39428</v>
      </c>
      <c r="I277" s="98">
        <v>42363</v>
      </c>
      <c r="K277" s="99">
        <v>13870.626</v>
      </c>
      <c r="L277" s="99">
        <v>37024.194000000003</v>
      </c>
      <c r="M277" s="99">
        <v>50894.820000000007</v>
      </c>
      <c r="O277" s="99">
        <v>8567.3549999999996</v>
      </c>
      <c r="P277" s="99">
        <v>38411.667999999998</v>
      </c>
      <c r="Q277" s="99">
        <v>46979.023000000001</v>
      </c>
    </row>
    <row r="278" spans="1:17" s="94" customFormat="1" ht="12.75" customHeight="1" x14ac:dyDescent="0.2">
      <c r="A278" s="92" t="s">
        <v>390</v>
      </c>
      <c r="B278" s="92"/>
      <c r="C278" s="98">
        <v>5480</v>
      </c>
      <c r="D278" s="98">
        <v>6922</v>
      </c>
      <c r="E278" s="98">
        <v>12402</v>
      </c>
      <c r="G278" s="98">
        <v>0</v>
      </c>
      <c r="H278" s="98">
        <v>0</v>
      </c>
      <c r="I278" s="98">
        <v>0</v>
      </c>
      <c r="K278" s="99">
        <v>100.077</v>
      </c>
      <c r="L278" s="99">
        <v>161.65100000000001</v>
      </c>
      <c r="M278" s="99">
        <v>261.72800000000001</v>
      </c>
      <c r="O278" s="99">
        <v>0</v>
      </c>
      <c r="P278" s="99">
        <v>0</v>
      </c>
      <c r="Q278" s="99">
        <v>0</v>
      </c>
    </row>
    <row r="279" spans="1:17" s="94" customFormat="1" ht="12.75" customHeight="1" x14ac:dyDescent="0.2">
      <c r="A279" s="92" t="s">
        <v>371</v>
      </c>
      <c r="B279" s="92"/>
      <c r="C279" s="98">
        <v>22400</v>
      </c>
      <c r="D279" s="98">
        <v>26096</v>
      </c>
      <c r="E279" s="98">
        <v>48496</v>
      </c>
      <c r="G279" s="98">
        <v>0</v>
      </c>
      <c r="H279" s="98">
        <v>0</v>
      </c>
      <c r="I279" s="98">
        <v>0</v>
      </c>
      <c r="K279" s="99">
        <v>1027.277</v>
      </c>
      <c r="L279" s="99">
        <v>574.14599999999996</v>
      </c>
      <c r="M279" s="99">
        <v>1601.423</v>
      </c>
      <c r="O279" s="99">
        <v>124.07299999999999</v>
      </c>
      <c r="P279" s="99">
        <v>53.935000000000002</v>
      </c>
      <c r="Q279" s="99">
        <v>178.00799999999998</v>
      </c>
    </row>
    <row r="280" spans="1:17" s="94" customFormat="1" ht="12.75" customHeight="1" x14ac:dyDescent="0.2">
      <c r="A280" s="92" t="s">
        <v>359</v>
      </c>
      <c r="B280" s="92"/>
      <c r="C280" s="98">
        <v>22045</v>
      </c>
      <c r="D280" s="98">
        <v>19794</v>
      </c>
      <c r="E280" s="98">
        <v>41839</v>
      </c>
      <c r="G280" s="98">
        <v>1161</v>
      </c>
      <c r="H280" s="98">
        <v>7812</v>
      </c>
      <c r="I280" s="98">
        <v>8973</v>
      </c>
      <c r="K280" s="99">
        <v>801.97400000000005</v>
      </c>
      <c r="L280" s="99">
        <v>40.549999999999997</v>
      </c>
      <c r="M280" s="99">
        <v>842.524</v>
      </c>
      <c r="O280" s="99">
        <v>1175.5809999999999</v>
      </c>
      <c r="P280" s="99">
        <v>866.44</v>
      </c>
      <c r="Q280" s="99">
        <v>2042.021</v>
      </c>
    </row>
    <row r="281" spans="1:17" s="94" customFormat="1" ht="12.75" customHeight="1" x14ac:dyDescent="0.2">
      <c r="A281" s="92" t="s">
        <v>362</v>
      </c>
      <c r="B281" s="92"/>
      <c r="C281" s="98">
        <v>19361</v>
      </c>
      <c r="D281" s="98">
        <v>20477</v>
      </c>
      <c r="E281" s="98">
        <v>39838</v>
      </c>
      <c r="G281" s="98">
        <v>0</v>
      </c>
      <c r="H281" s="98">
        <v>80</v>
      </c>
      <c r="I281" s="98">
        <v>80</v>
      </c>
      <c r="K281" s="99">
        <v>1323.6659999999999</v>
      </c>
      <c r="L281" s="99">
        <v>729.48299999999995</v>
      </c>
      <c r="M281" s="99">
        <v>2053.1489999999999</v>
      </c>
      <c r="O281" s="99">
        <v>907.28200000000004</v>
      </c>
      <c r="P281" s="99">
        <v>912.78399999999999</v>
      </c>
      <c r="Q281" s="99">
        <v>1820.066</v>
      </c>
    </row>
    <row r="282" spans="1:17" s="94" customFormat="1" ht="12.75" customHeight="1" x14ac:dyDescent="0.2">
      <c r="A282" s="92" t="s">
        <v>42</v>
      </c>
      <c r="B282" s="92"/>
      <c r="C282" s="98">
        <v>197591</v>
      </c>
      <c r="D282" s="98">
        <v>176771</v>
      </c>
      <c r="E282" s="98">
        <v>374362</v>
      </c>
      <c r="G282" s="98">
        <v>2079</v>
      </c>
      <c r="H282" s="98">
        <v>4654</v>
      </c>
      <c r="I282" s="98">
        <v>6733</v>
      </c>
      <c r="K282" s="99">
        <v>8271.223</v>
      </c>
      <c r="L282" s="99">
        <v>5690.3109999999997</v>
      </c>
      <c r="M282" s="99">
        <v>13961.534</v>
      </c>
      <c r="O282" s="99">
        <v>3270.5540000000001</v>
      </c>
      <c r="P282" s="99">
        <v>3333.0070000000001</v>
      </c>
      <c r="Q282" s="99">
        <v>6603.5609999999997</v>
      </c>
    </row>
    <row r="283" spans="1:17" s="94" customFormat="1" ht="12.75" customHeight="1" x14ac:dyDescent="0.2">
      <c r="A283" s="92" t="s">
        <v>11</v>
      </c>
      <c r="B283" s="92"/>
      <c r="C283" s="98">
        <v>926981</v>
      </c>
      <c r="D283" s="98">
        <v>906364</v>
      </c>
      <c r="E283" s="98">
        <v>1833345</v>
      </c>
      <c r="G283" s="98">
        <v>9409</v>
      </c>
      <c r="H283" s="98">
        <v>16997</v>
      </c>
      <c r="I283" s="98">
        <v>26406</v>
      </c>
      <c r="K283" s="99">
        <v>49999.199999999997</v>
      </c>
      <c r="L283" s="99">
        <v>53019.769</v>
      </c>
      <c r="M283" s="99">
        <v>103018.969</v>
      </c>
      <c r="O283" s="99">
        <v>43223.870999999999</v>
      </c>
      <c r="P283" s="99">
        <v>44404.644999999997</v>
      </c>
      <c r="Q283" s="99">
        <v>87628.516000000003</v>
      </c>
    </row>
    <row r="284" spans="1:17" s="94" customFormat="1" ht="12.75" customHeight="1" x14ac:dyDescent="0.2">
      <c r="A284" s="92" t="s">
        <v>21</v>
      </c>
      <c r="B284" s="92"/>
      <c r="C284" s="98">
        <v>21040</v>
      </c>
      <c r="D284" s="98">
        <v>18966</v>
      </c>
      <c r="E284" s="98">
        <v>40006</v>
      </c>
      <c r="G284" s="98">
        <v>893</v>
      </c>
      <c r="H284" s="98">
        <v>876</v>
      </c>
      <c r="I284" s="98">
        <v>1769</v>
      </c>
      <c r="K284" s="99">
        <v>38.720999999999997</v>
      </c>
      <c r="L284" s="99">
        <v>409.84899999999999</v>
      </c>
      <c r="M284" s="99">
        <v>448.57</v>
      </c>
      <c r="O284" s="99">
        <v>42.975000000000001</v>
      </c>
      <c r="P284" s="99">
        <v>534.14</v>
      </c>
      <c r="Q284" s="99">
        <v>577.11500000000001</v>
      </c>
    </row>
    <row r="285" spans="1:17" s="94" customFormat="1" ht="12.75" customHeight="1" x14ac:dyDescent="0.2">
      <c r="A285" s="92" t="s">
        <v>43</v>
      </c>
      <c r="B285" s="92"/>
      <c r="C285" s="98">
        <v>211951</v>
      </c>
      <c r="D285" s="98">
        <v>206394</v>
      </c>
      <c r="E285" s="98">
        <v>418345</v>
      </c>
      <c r="G285" s="98">
        <v>0</v>
      </c>
      <c r="H285" s="98">
        <v>23</v>
      </c>
      <c r="I285" s="98">
        <v>23</v>
      </c>
      <c r="K285" s="99">
        <v>6150.1419999999998</v>
      </c>
      <c r="L285" s="99">
        <v>3431.8420000000001</v>
      </c>
      <c r="M285" s="99">
        <v>9581.9840000000004</v>
      </c>
      <c r="O285" s="99">
        <v>37873.531000000003</v>
      </c>
      <c r="P285" s="99">
        <v>32.261000000000003</v>
      </c>
      <c r="Q285" s="99">
        <v>37905.792000000001</v>
      </c>
    </row>
    <row r="286" spans="1:17" s="94" customFormat="1" ht="12.75" customHeight="1" x14ac:dyDescent="0.2">
      <c r="A286" s="92" t="s">
        <v>372</v>
      </c>
      <c r="B286" s="92"/>
      <c r="C286" s="98">
        <v>40999</v>
      </c>
      <c r="D286" s="98">
        <v>42209</v>
      </c>
      <c r="E286" s="98">
        <v>83208</v>
      </c>
      <c r="G286" s="98">
        <v>0</v>
      </c>
      <c r="H286" s="98">
        <v>0</v>
      </c>
      <c r="I286" s="98">
        <v>0</v>
      </c>
      <c r="K286" s="99">
        <v>226.869</v>
      </c>
      <c r="L286" s="99">
        <v>1295.9929999999999</v>
      </c>
      <c r="M286" s="99">
        <v>1522.8619999999999</v>
      </c>
      <c r="O286" s="99">
        <v>0</v>
      </c>
      <c r="P286" s="99">
        <v>0</v>
      </c>
      <c r="Q286" s="99">
        <v>0</v>
      </c>
    </row>
    <row r="287" spans="1:17" s="94" customFormat="1" ht="12.75" customHeight="1" x14ac:dyDescent="0.2">
      <c r="A287" s="92" t="s">
        <v>44</v>
      </c>
      <c r="B287" s="92"/>
      <c r="C287" s="98">
        <v>128132</v>
      </c>
      <c r="D287" s="98">
        <v>119952</v>
      </c>
      <c r="E287" s="98">
        <v>248084</v>
      </c>
      <c r="G287" s="98">
        <v>4577</v>
      </c>
      <c r="H287" s="98">
        <v>8282</v>
      </c>
      <c r="I287" s="98">
        <v>12859</v>
      </c>
      <c r="K287" s="99">
        <v>2621.357</v>
      </c>
      <c r="L287" s="99">
        <v>3593.9780000000001</v>
      </c>
      <c r="M287" s="99">
        <v>6215.335</v>
      </c>
      <c r="O287" s="99">
        <v>2876.2660000000001</v>
      </c>
      <c r="P287" s="99">
        <v>2420.817</v>
      </c>
      <c r="Q287" s="99">
        <v>5297.0830000000005</v>
      </c>
    </row>
    <row r="288" spans="1:17" s="94" customFormat="1" ht="12.75" customHeight="1" x14ac:dyDescent="0.2">
      <c r="A288" s="92" t="s">
        <v>52</v>
      </c>
      <c r="B288" s="92"/>
      <c r="C288" s="98">
        <v>112744</v>
      </c>
      <c r="D288" s="98">
        <v>104094</v>
      </c>
      <c r="E288" s="98">
        <v>216838</v>
      </c>
      <c r="G288" s="98">
        <v>0</v>
      </c>
      <c r="H288" s="98">
        <v>0</v>
      </c>
      <c r="I288" s="98">
        <v>0</v>
      </c>
      <c r="K288" s="99">
        <v>2134.3919999999998</v>
      </c>
      <c r="L288" s="99">
        <v>2172.9409999999998</v>
      </c>
      <c r="M288" s="99">
        <v>4307.3329999999996</v>
      </c>
      <c r="O288" s="99">
        <v>0</v>
      </c>
      <c r="P288" s="99">
        <v>0</v>
      </c>
      <c r="Q288" s="99">
        <v>0</v>
      </c>
    </row>
    <row r="289" spans="1:17" s="94" customFormat="1" ht="12.75" customHeight="1" x14ac:dyDescent="0.2">
      <c r="A289" s="92" t="s">
        <v>303</v>
      </c>
      <c r="B289" s="92"/>
      <c r="C289" s="98">
        <v>3649</v>
      </c>
      <c r="D289" s="98">
        <v>3464</v>
      </c>
      <c r="E289" s="98">
        <v>7113</v>
      </c>
      <c r="G289" s="98">
        <v>0</v>
      </c>
      <c r="H289" s="98">
        <v>0</v>
      </c>
      <c r="I289" s="98">
        <v>0</v>
      </c>
      <c r="K289" s="99">
        <v>0</v>
      </c>
      <c r="L289" s="99">
        <v>1.694</v>
      </c>
      <c r="M289" s="99">
        <v>1.694</v>
      </c>
      <c r="O289" s="99">
        <v>0</v>
      </c>
      <c r="P289" s="99">
        <v>57</v>
      </c>
      <c r="Q289" s="99">
        <v>57</v>
      </c>
    </row>
    <row r="290" spans="1:17" s="94" customFormat="1" ht="12.75" customHeight="1" x14ac:dyDescent="0.2">
      <c r="A290" s="92" t="s">
        <v>12</v>
      </c>
      <c r="B290" s="92"/>
      <c r="C290" s="98">
        <v>923819</v>
      </c>
      <c r="D290" s="98">
        <v>830441</v>
      </c>
      <c r="E290" s="98">
        <v>1754260</v>
      </c>
      <c r="G290" s="98">
        <v>4481</v>
      </c>
      <c r="H290" s="98">
        <v>11550</v>
      </c>
      <c r="I290" s="98">
        <v>16031</v>
      </c>
      <c r="K290" s="99">
        <v>26975.053</v>
      </c>
      <c r="L290" s="99">
        <v>28012.924999999999</v>
      </c>
      <c r="M290" s="99">
        <v>54987.978000000003</v>
      </c>
      <c r="O290" s="99">
        <v>18605.508000000002</v>
      </c>
      <c r="P290" s="99">
        <v>12457.790999999999</v>
      </c>
      <c r="Q290" s="99">
        <v>31063.298999999999</v>
      </c>
    </row>
    <row r="291" spans="1:17" s="94" customFormat="1" ht="12.75" customHeight="1" x14ac:dyDescent="0.2">
      <c r="A291" s="92" t="s">
        <v>360</v>
      </c>
      <c r="B291" s="92"/>
      <c r="C291" s="98">
        <v>12483</v>
      </c>
      <c r="D291" s="98">
        <v>13115</v>
      </c>
      <c r="E291" s="98">
        <v>25598</v>
      </c>
      <c r="G291" s="98">
        <v>0</v>
      </c>
      <c r="H291" s="98">
        <v>0</v>
      </c>
      <c r="I291" s="98">
        <v>0</v>
      </c>
      <c r="K291" s="99">
        <v>27.1</v>
      </c>
      <c r="L291" s="99">
        <v>252.13800000000001</v>
      </c>
      <c r="M291" s="99">
        <v>279.238</v>
      </c>
      <c r="O291" s="99">
        <v>0</v>
      </c>
      <c r="P291" s="99">
        <v>0</v>
      </c>
      <c r="Q291" s="99">
        <v>0</v>
      </c>
    </row>
    <row r="292" spans="1:17" s="94" customFormat="1" ht="12.75" customHeight="1" x14ac:dyDescent="0.2">
      <c r="A292" s="92" t="s">
        <v>358</v>
      </c>
      <c r="B292" s="92"/>
      <c r="C292" s="98">
        <v>0</v>
      </c>
      <c r="D292" s="98">
        <v>0</v>
      </c>
      <c r="E292" s="98">
        <v>0</v>
      </c>
      <c r="G292" s="98">
        <v>0</v>
      </c>
      <c r="H292" s="98">
        <v>0</v>
      </c>
      <c r="I292" s="98">
        <v>0</v>
      </c>
      <c r="K292" s="99">
        <v>0</v>
      </c>
      <c r="L292" s="99">
        <v>53.28</v>
      </c>
      <c r="M292" s="99">
        <v>53.28</v>
      </c>
      <c r="O292" s="99">
        <v>0</v>
      </c>
      <c r="P292" s="99">
        <v>0</v>
      </c>
      <c r="Q292" s="99">
        <v>0</v>
      </c>
    </row>
    <row r="293" spans="1:17" s="94" customFormat="1" ht="12.75" customHeight="1" x14ac:dyDescent="0.2">
      <c r="A293" s="92" t="s">
        <v>394</v>
      </c>
      <c r="B293" s="92"/>
      <c r="C293" s="98">
        <v>108</v>
      </c>
      <c r="D293" s="98">
        <v>85</v>
      </c>
      <c r="E293" s="98">
        <v>193</v>
      </c>
      <c r="G293" s="98">
        <v>0</v>
      </c>
      <c r="H293" s="98">
        <v>0</v>
      </c>
      <c r="I293" s="98">
        <v>0</v>
      </c>
      <c r="K293" s="99">
        <v>0</v>
      </c>
      <c r="L293" s="99">
        <v>0</v>
      </c>
      <c r="M293" s="99">
        <v>0</v>
      </c>
      <c r="O293" s="99">
        <v>0</v>
      </c>
      <c r="P293" s="99">
        <v>0</v>
      </c>
      <c r="Q293" s="99">
        <v>0</v>
      </c>
    </row>
    <row r="294" spans="1:17" s="94" customFormat="1" ht="12.75" customHeight="1" x14ac:dyDescent="0.2">
      <c r="A294" s="92" t="s">
        <v>45</v>
      </c>
      <c r="B294" s="92"/>
      <c r="C294" s="98">
        <v>142863</v>
      </c>
      <c r="D294" s="98">
        <v>142195</v>
      </c>
      <c r="E294" s="98">
        <v>285058</v>
      </c>
      <c r="G294" s="98">
        <v>0</v>
      </c>
      <c r="H294" s="98">
        <v>0</v>
      </c>
      <c r="I294" s="98">
        <v>0</v>
      </c>
      <c r="K294" s="99">
        <v>4743.6639999999998</v>
      </c>
      <c r="L294" s="99">
        <v>749.35299999999995</v>
      </c>
      <c r="M294" s="99">
        <v>5493.0169999999998</v>
      </c>
      <c r="O294" s="99">
        <v>0</v>
      </c>
      <c r="P294" s="99">
        <v>0</v>
      </c>
      <c r="Q294" s="99">
        <v>0</v>
      </c>
    </row>
    <row r="295" spans="1:17" s="94" customFormat="1" ht="12.75" customHeight="1" x14ac:dyDescent="0.2">
      <c r="A295" s="92" t="s">
        <v>22</v>
      </c>
      <c r="B295" s="92"/>
      <c r="C295" s="98">
        <v>703038</v>
      </c>
      <c r="D295" s="98">
        <v>663352</v>
      </c>
      <c r="E295" s="98">
        <v>1366390</v>
      </c>
      <c r="G295" s="98">
        <v>17130</v>
      </c>
      <c r="H295" s="98">
        <v>17895</v>
      </c>
      <c r="I295" s="98">
        <v>35025</v>
      </c>
      <c r="K295" s="99">
        <v>34818.527999999998</v>
      </c>
      <c r="L295" s="99">
        <v>18029.365000000002</v>
      </c>
      <c r="M295" s="99">
        <v>52847.892999999996</v>
      </c>
      <c r="O295" s="99">
        <v>40319.673999999999</v>
      </c>
      <c r="P295" s="99">
        <v>18360.243999999999</v>
      </c>
      <c r="Q295" s="99">
        <v>58679.917999999998</v>
      </c>
    </row>
    <row r="296" spans="1:17" s="94" customFormat="1" ht="12.75" customHeight="1" x14ac:dyDescent="0.2">
      <c r="A296" s="92" t="s">
        <v>55</v>
      </c>
      <c r="B296" s="92"/>
      <c r="C296" s="98">
        <v>0</v>
      </c>
      <c r="D296" s="98">
        <v>0</v>
      </c>
      <c r="E296" s="98">
        <v>0</v>
      </c>
      <c r="G296" s="98">
        <v>0</v>
      </c>
      <c r="H296" s="98">
        <v>0</v>
      </c>
      <c r="I296" s="98">
        <v>0</v>
      </c>
      <c r="K296" s="99">
        <v>15226.462</v>
      </c>
      <c r="L296" s="99">
        <v>0</v>
      </c>
      <c r="M296" s="99">
        <v>15226.462</v>
      </c>
      <c r="O296" s="99">
        <v>19152.397000000001</v>
      </c>
      <c r="P296" s="99">
        <v>0</v>
      </c>
      <c r="Q296" s="99">
        <v>19152.397000000001</v>
      </c>
    </row>
    <row r="297" spans="1:17" s="94" customFormat="1" ht="12.75" customHeight="1" x14ac:dyDescent="0.2">
      <c r="A297" s="92" t="s">
        <v>368</v>
      </c>
      <c r="B297" s="92"/>
      <c r="C297" s="98">
        <v>0</v>
      </c>
      <c r="D297" s="98">
        <v>0</v>
      </c>
      <c r="E297" s="98">
        <v>0</v>
      </c>
      <c r="G297" s="98">
        <v>0</v>
      </c>
      <c r="H297" s="98">
        <v>0</v>
      </c>
      <c r="I297" s="98">
        <v>0</v>
      </c>
      <c r="K297" s="99">
        <v>0</v>
      </c>
      <c r="L297" s="99">
        <v>289.31799999999998</v>
      </c>
      <c r="M297" s="99">
        <v>289.31799999999998</v>
      </c>
      <c r="O297" s="99">
        <v>0</v>
      </c>
      <c r="P297" s="99">
        <v>127.97199999999999</v>
      </c>
      <c r="Q297" s="99">
        <v>127.97199999999999</v>
      </c>
    </row>
    <row r="298" spans="1:17" s="94" customFormat="1" ht="12.75" customHeight="1" x14ac:dyDescent="0.2">
      <c r="A298" s="92" t="s">
        <v>300</v>
      </c>
      <c r="B298" s="92"/>
      <c r="C298" s="98">
        <v>0</v>
      </c>
      <c r="D298" s="98">
        <v>0</v>
      </c>
      <c r="E298" s="98">
        <v>0</v>
      </c>
      <c r="G298" s="98">
        <v>0</v>
      </c>
      <c r="H298" s="98">
        <v>0</v>
      </c>
      <c r="I298" s="98">
        <v>0</v>
      </c>
      <c r="K298" s="99">
        <v>0</v>
      </c>
      <c r="L298" s="99">
        <v>36.25</v>
      </c>
      <c r="M298" s="99">
        <v>36.25</v>
      </c>
      <c r="O298" s="99">
        <v>0</v>
      </c>
      <c r="P298" s="99">
        <v>10.45</v>
      </c>
      <c r="Q298" s="99">
        <v>10.45</v>
      </c>
    </row>
    <row r="299" spans="1:17" s="94" customFormat="1" ht="12.75" customHeight="1" x14ac:dyDescent="0.2">
      <c r="A299" s="92" t="s">
        <v>23</v>
      </c>
      <c r="B299" s="92"/>
      <c r="C299" s="98">
        <v>281608</v>
      </c>
      <c r="D299" s="98">
        <v>254034</v>
      </c>
      <c r="E299" s="98">
        <v>535642</v>
      </c>
      <c r="G299" s="98">
        <v>1250</v>
      </c>
      <c r="H299" s="98">
        <v>1760</v>
      </c>
      <c r="I299" s="98">
        <v>3010</v>
      </c>
      <c r="K299" s="99">
        <v>4569.01</v>
      </c>
      <c r="L299" s="99">
        <v>6323.1689999999999</v>
      </c>
      <c r="M299" s="99">
        <v>10892.179</v>
      </c>
      <c r="O299" s="99">
        <v>552.971</v>
      </c>
      <c r="P299" s="99">
        <v>445.28800000000001</v>
      </c>
      <c r="Q299" s="99">
        <v>998.25900000000001</v>
      </c>
    </row>
    <row r="300" spans="1:17" s="94" customFormat="1" ht="12.75" customHeight="1" x14ac:dyDescent="0.2">
      <c r="A300" s="92" t="s">
        <v>46</v>
      </c>
      <c r="B300" s="92"/>
      <c r="C300" s="98">
        <v>20398</v>
      </c>
      <c r="D300" s="98">
        <v>18894</v>
      </c>
      <c r="E300" s="98">
        <v>39292</v>
      </c>
      <c r="G300" s="98">
        <v>25</v>
      </c>
      <c r="H300" s="98">
        <v>306</v>
      </c>
      <c r="I300" s="98">
        <v>331</v>
      </c>
      <c r="K300" s="99">
        <v>385.411</v>
      </c>
      <c r="L300" s="99">
        <v>457.346</v>
      </c>
      <c r="M300" s="99">
        <v>842.75700000000006</v>
      </c>
      <c r="O300" s="99">
        <v>0.30399999999999999</v>
      </c>
      <c r="P300" s="99">
        <v>4.8949999999999996</v>
      </c>
      <c r="Q300" s="99">
        <v>5.1989999999999998</v>
      </c>
    </row>
    <row r="301" spans="1:17" s="94" customFormat="1" ht="12.75" customHeight="1" x14ac:dyDescent="0.2">
      <c r="A301" s="92" t="s">
        <v>377</v>
      </c>
      <c r="B301" s="92"/>
      <c r="C301" s="98">
        <v>0</v>
      </c>
      <c r="D301" s="98">
        <v>0</v>
      </c>
      <c r="E301" s="98">
        <v>0</v>
      </c>
      <c r="G301" s="98">
        <v>161</v>
      </c>
      <c r="H301" s="98">
        <v>0</v>
      </c>
      <c r="I301" s="98">
        <v>161</v>
      </c>
      <c r="K301" s="99">
        <v>0</v>
      </c>
      <c r="L301" s="99">
        <v>0</v>
      </c>
      <c r="M301" s="99">
        <v>0</v>
      </c>
      <c r="O301" s="99">
        <v>0</v>
      </c>
      <c r="P301" s="99">
        <v>0</v>
      </c>
      <c r="Q301" s="99">
        <v>0</v>
      </c>
    </row>
    <row r="302" spans="1:17" s="94" customFormat="1" ht="12.75" customHeight="1" x14ac:dyDescent="0.2">
      <c r="A302" s="92" t="s">
        <v>380</v>
      </c>
      <c r="B302" s="92"/>
      <c r="C302" s="98">
        <v>0</v>
      </c>
      <c r="D302" s="98">
        <v>1298</v>
      </c>
      <c r="E302" s="98">
        <v>1298</v>
      </c>
      <c r="G302" s="98">
        <v>0</v>
      </c>
      <c r="H302" s="98">
        <v>0</v>
      </c>
      <c r="I302" s="98">
        <v>0</v>
      </c>
      <c r="K302" s="99">
        <v>0</v>
      </c>
      <c r="L302" s="99">
        <v>5.25</v>
      </c>
      <c r="M302" s="99">
        <v>5.25</v>
      </c>
      <c r="O302" s="99">
        <v>0</v>
      </c>
      <c r="P302" s="99">
        <v>0</v>
      </c>
      <c r="Q302" s="99">
        <v>0</v>
      </c>
    </row>
    <row r="303" spans="1:17" s="94" customFormat="1" ht="12.75" customHeight="1" x14ac:dyDescent="0.2">
      <c r="A303" s="92" t="s">
        <v>24</v>
      </c>
      <c r="B303" s="92"/>
      <c r="C303" s="98">
        <v>332750</v>
      </c>
      <c r="D303" s="98">
        <v>317989</v>
      </c>
      <c r="E303" s="98">
        <v>650739</v>
      </c>
      <c r="G303" s="98">
        <v>2064</v>
      </c>
      <c r="H303" s="98">
        <v>1288</v>
      </c>
      <c r="I303" s="98">
        <v>3352</v>
      </c>
      <c r="K303" s="99">
        <v>3594.538</v>
      </c>
      <c r="L303" s="99">
        <v>2523.9699999999998</v>
      </c>
      <c r="M303" s="99">
        <v>6118.5079999999998</v>
      </c>
      <c r="O303" s="99">
        <v>3135.8330000000001</v>
      </c>
      <c r="P303" s="99">
        <v>1837.9110000000001</v>
      </c>
      <c r="Q303" s="99">
        <v>4973.7440000000006</v>
      </c>
    </row>
    <row r="304" spans="1:17" s="94" customFormat="1" ht="12.75" customHeight="1" x14ac:dyDescent="0.2">
      <c r="A304" s="92" t="s">
        <v>310</v>
      </c>
      <c r="B304" s="92"/>
      <c r="C304" s="98">
        <v>13276</v>
      </c>
      <c r="D304" s="98">
        <v>12775</v>
      </c>
      <c r="E304" s="98">
        <v>26051</v>
      </c>
      <c r="G304" s="98">
        <v>0</v>
      </c>
      <c r="H304" s="98">
        <v>0</v>
      </c>
      <c r="I304" s="98">
        <v>0</v>
      </c>
      <c r="K304" s="99">
        <v>280.65699999999998</v>
      </c>
      <c r="L304" s="99">
        <v>165.10599999999999</v>
      </c>
      <c r="M304" s="99">
        <v>445.76299999999998</v>
      </c>
      <c r="O304" s="99">
        <v>1271.162</v>
      </c>
      <c r="P304" s="99">
        <v>1038.5250000000001</v>
      </c>
      <c r="Q304" s="99">
        <v>2309.6869999999999</v>
      </c>
    </row>
    <row r="305" spans="1:17" s="94" customFormat="1" ht="12.75" customHeight="1" x14ac:dyDescent="0.2">
      <c r="A305" s="92" t="s">
        <v>25</v>
      </c>
      <c r="B305" s="92"/>
      <c r="C305" s="98">
        <v>5397</v>
      </c>
      <c r="D305" s="98">
        <v>4460</v>
      </c>
      <c r="E305" s="98">
        <v>9857</v>
      </c>
      <c r="G305" s="98">
        <v>691</v>
      </c>
      <c r="H305" s="98">
        <v>894</v>
      </c>
      <c r="I305" s="98">
        <v>1585</v>
      </c>
      <c r="K305" s="99">
        <v>81.921999999999997</v>
      </c>
      <c r="L305" s="99">
        <v>904.00800000000004</v>
      </c>
      <c r="M305" s="99">
        <v>985.93000000000006</v>
      </c>
      <c r="O305" s="99">
        <v>116.70099999999999</v>
      </c>
      <c r="P305" s="99">
        <v>1234.472</v>
      </c>
      <c r="Q305" s="99">
        <v>1351.173</v>
      </c>
    </row>
    <row r="306" spans="1:17" s="94" customFormat="1" ht="12.75" customHeight="1" x14ac:dyDescent="0.2">
      <c r="A306" s="92" t="s">
        <v>333</v>
      </c>
      <c r="B306" s="92"/>
      <c r="C306" s="98">
        <v>71821</v>
      </c>
      <c r="D306" s="98">
        <v>68895</v>
      </c>
      <c r="E306" s="98">
        <v>140716</v>
      </c>
      <c r="G306" s="98">
        <v>3305</v>
      </c>
      <c r="H306" s="98">
        <v>9371</v>
      </c>
      <c r="I306" s="98">
        <v>12676</v>
      </c>
      <c r="K306" s="99">
        <v>1488.434</v>
      </c>
      <c r="L306" s="99">
        <v>1272.789</v>
      </c>
      <c r="M306" s="99">
        <v>2761.223</v>
      </c>
      <c r="O306" s="99">
        <v>344.53</v>
      </c>
      <c r="P306" s="99">
        <v>380.31599999999997</v>
      </c>
      <c r="Q306" s="99">
        <v>724.846</v>
      </c>
    </row>
    <row r="307" spans="1:17" s="94" customFormat="1" ht="12.75" customHeight="1" x14ac:dyDescent="0.2">
      <c r="A307" s="92" t="s">
        <v>47</v>
      </c>
      <c r="B307" s="92"/>
      <c r="C307" s="98">
        <v>16155</v>
      </c>
      <c r="D307" s="98">
        <v>14317</v>
      </c>
      <c r="E307" s="98">
        <v>30472</v>
      </c>
      <c r="G307" s="98">
        <v>0</v>
      </c>
      <c r="H307" s="98">
        <v>0</v>
      </c>
      <c r="I307" s="98">
        <v>0</v>
      </c>
      <c r="K307" s="99">
        <v>3043.2089999999998</v>
      </c>
      <c r="L307" s="99">
        <v>123.36</v>
      </c>
      <c r="M307" s="99">
        <v>3166.569</v>
      </c>
      <c r="O307" s="99">
        <v>2726.0859999999998</v>
      </c>
      <c r="P307" s="99">
        <v>22.402000000000001</v>
      </c>
      <c r="Q307" s="99">
        <v>2748.4879999999998</v>
      </c>
    </row>
    <row r="308" spans="1:17" s="94" customFormat="1" ht="12.75" customHeight="1" x14ac:dyDescent="0.2">
      <c r="A308" s="92" t="s">
        <v>26</v>
      </c>
      <c r="B308" s="92"/>
      <c r="C308" s="98">
        <v>73733</v>
      </c>
      <c r="D308" s="98">
        <v>73171</v>
      </c>
      <c r="E308" s="98">
        <v>146904</v>
      </c>
      <c r="G308" s="98">
        <v>802</v>
      </c>
      <c r="H308" s="98">
        <v>957</v>
      </c>
      <c r="I308" s="98">
        <v>1759</v>
      </c>
      <c r="K308" s="99">
        <v>51.421999999999997</v>
      </c>
      <c r="L308" s="99">
        <v>1005.197</v>
      </c>
      <c r="M308" s="99">
        <v>1056.6189999999999</v>
      </c>
      <c r="O308" s="99">
        <v>60.148000000000003</v>
      </c>
      <c r="P308" s="99">
        <v>1221.721</v>
      </c>
      <c r="Q308" s="99">
        <v>1281.8689999999999</v>
      </c>
    </row>
    <row r="309" spans="1:17" s="94" customFormat="1" ht="12.75" customHeight="1" x14ac:dyDescent="0.2">
      <c r="A309" s="92" t="s">
        <v>27</v>
      </c>
      <c r="B309" s="92"/>
      <c r="C309" s="98">
        <v>85311</v>
      </c>
      <c r="D309" s="98">
        <v>77128</v>
      </c>
      <c r="E309" s="98">
        <v>162439</v>
      </c>
      <c r="G309" s="98">
        <v>0</v>
      </c>
      <c r="H309" s="98">
        <v>0</v>
      </c>
      <c r="I309" s="98">
        <v>0</v>
      </c>
      <c r="K309" s="99">
        <v>513.29999999999995</v>
      </c>
      <c r="L309" s="99">
        <v>404.65</v>
      </c>
      <c r="M309" s="99">
        <v>917.94999999999993</v>
      </c>
      <c r="O309" s="99">
        <v>0</v>
      </c>
      <c r="P309" s="99">
        <v>0</v>
      </c>
      <c r="Q309" s="99">
        <v>0</v>
      </c>
    </row>
    <row r="310" spans="1:17" s="94" customFormat="1" ht="12.75" customHeight="1" x14ac:dyDescent="0.2">
      <c r="A310" s="92" t="s">
        <v>401</v>
      </c>
      <c r="B310" s="92"/>
      <c r="C310" s="98">
        <v>0</v>
      </c>
      <c r="D310" s="98">
        <v>0</v>
      </c>
      <c r="E310" s="98">
        <v>0</v>
      </c>
      <c r="G310" s="98">
        <v>0</v>
      </c>
      <c r="H310" s="98">
        <v>0</v>
      </c>
      <c r="I310" s="98">
        <v>0</v>
      </c>
      <c r="K310" s="99">
        <v>0</v>
      </c>
      <c r="L310" s="99">
        <v>0</v>
      </c>
      <c r="M310" s="99">
        <v>0</v>
      </c>
      <c r="O310" s="99">
        <v>0</v>
      </c>
      <c r="P310" s="99">
        <v>276.166</v>
      </c>
      <c r="Q310" s="99">
        <v>276.166</v>
      </c>
    </row>
    <row r="311" spans="1:17" s="94" customFormat="1" ht="12.75" customHeight="1" x14ac:dyDescent="0.2">
      <c r="A311" s="92" t="s">
        <v>48</v>
      </c>
      <c r="B311" s="92"/>
      <c r="C311" s="98">
        <v>75132</v>
      </c>
      <c r="D311" s="98">
        <v>70951</v>
      </c>
      <c r="E311" s="98">
        <v>146083</v>
      </c>
      <c r="G311" s="98">
        <v>0</v>
      </c>
      <c r="H311" s="98">
        <v>0</v>
      </c>
      <c r="I311" s="98">
        <v>0</v>
      </c>
      <c r="K311" s="99">
        <v>968.96100000000001</v>
      </c>
      <c r="L311" s="99">
        <v>128.41999999999999</v>
      </c>
      <c r="M311" s="99">
        <v>1097.3810000000001</v>
      </c>
      <c r="O311" s="99">
        <v>0</v>
      </c>
      <c r="P311" s="99">
        <v>0</v>
      </c>
      <c r="Q311" s="99">
        <v>0</v>
      </c>
    </row>
    <row r="312" spans="1:17" s="94" customFormat="1" ht="12.75" customHeight="1" x14ac:dyDescent="0.2">
      <c r="A312" s="92" t="s">
        <v>28</v>
      </c>
      <c r="B312" s="92"/>
      <c r="C312" s="98">
        <v>102737</v>
      </c>
      <c r="D312" s="98">
        <v>99169</v>
      </c>
      <c r="E312" s="98">
        <v>201906</v>
      </c>
      <c r="G312" s="98">
        <v>9415</v>
      </c>
      <c r="H312" s="98">
        <v>6385</v>
      </c>
      <c r="I312" s="98">
        <v>15800</v>
      </c>
      <c r="K312" s="99">
        <v>730.76700000000005</v>
      </c>
      <c r="L312" s="99">
        <v>3663.2730000000001</v>
      </c>
      <c r="M312" s="99">
        <v>4394.04</v>
      </c>
      <c r="O312" s="99">
        <v>1474.049</v>
      </c>
      <c r="P312" s="99">
        <v>3022.1849999999999</v>
      </c>
      <c r="Q312" s="99">
        <v>4496.2340000000004</v>
      </c>
    </row>
    <row r="313" spans="1:17" s="94" customFormat="1" ht="12.75" customHeight="1" x14ac:dyDescent="0.2">
      <c r="A313" s="92" t="s">
        <v>29</v>
      </c>
      <c r="B313" s="92"/>
      <c r="C313" s="98">
        <v>71600</v>
      </c>
      <c r="D313" s="98">
        <v>67645</v>
      </c>
      <c r="E313" s="98">
        <v>139245</v>
      </c>
      <c r="G313" s="98">
        <v>923</v>
      </c>
      <c r="H313" s="98">
        <v>1651</v>
      </c>
      <c r="I313" s="98">
        <v>2574</v>
      </c>
      <c r="K313" s="99">
        <v>66.379000000000005</v>
      </c>
      <c r="L313" s="99">
        <v>317.51799999999997</v>
      </c>
      <c r="M313" s="99">
        <v>383.89699999999999</v>
      </c>
      <c r="O313" s="99">
        <v>11.917</v>
      </c>
      <c r="P313" s="99">
        <v>42.84</v>
      </c>
      <c r="Q313" s="99">
        <v>54.757000000000005</v>
      </c>
    </row>
    <row r="314" spans="1:17" s="94" customFormat="1" ht="12.75" customHeight="1" x14ac:dyDescent="0.2">
      <c r="A314" s="92" t="s">
        <v>341</v>
      </c>
      <c r="B314" s="92"/>
      <c r="C314" s="98">
        <v>33288</v>
      </c>
      <c r="D314" s="98">
        <v>33397</v>
      </c>
      <c r="E314" s="98">
        <v>66685</v>
      </c>
      <c r="G314" s="98">
        <v>0</v>
      </c>
      <c r="H314" s="98">
        <v>0</v>
      </c>
      <c r="I314" s="98">
        <v>0</v>
      </c>
      <c r="K314" s="99">
        <v>1629.5119999999999</v>
      </c>
      <c r="L314" s="99">
        <v>775.75300000000004</v>
      </c>
      <c r="M314" s="99">
        <v>2405.2649999999999</v>
      </c>
      <c r="O314" s="99">
        <v>0</v>
      </c>
      <c r="P314" s="99">
        <v>0</v>
      </c>
      <c r="Q314" s="99">
        <v>0</v>
      </c>
    </row>
    <row r="315" spans="1:17" s="94" customFormat="1" ht="12.75" customHeight="1" x14ac:dyDescent="0.2">
      <c r="A315" s="92" t="s">
        <v>30</v>
      </c>
      <c r="B315" s="92"/>
      <c r="C315" s="98">
        <v>287357</v>
      </c>
      <c r="D315" s="98">
        <v>283119</v>
      </c>
      <c r="E315" s="98">
        <v>570476</v>
      </c>
      <c r="G315" s="98">
        <v>11881</v>
      </c>
      <c r="H315" s="98">
        <v>13481</v>
      </c>
      <c r="I315" s="98">
        <v>25362</v>
      </c>
      <c r="K315" s="99">
        <v>3.1080000000000001</v>
      </c>
      <c r="L315" s="99">
        <v>0.80200000000000005</v>
      </c>
      <c r="M315" s="99">
        <v>3.91</v>
      </c>
      <c r="O315" s="99">
        <v>0.34599999999999997</v>
      </c>
      <c r="P315" s="99">
        <v>0.20200000000000001</v>
      </c>
      <c r="Q315" s="99">
        <v>0.54800000000000004</v>
      </c>
    </row>
    <row r="316" spans="1:17" s="94" customFormat="1" ht="12.75" customHeight="1" x14ac:dyDescent="0.2">
      <c r="A316" s="92" t="s">
        <v>231</v>
      </c>
      <c r="B316" s="92"/>
      <c r="C316" s="98">
        <v>8652</v>
      </c>
      <c r="D316" s="98">
        <v>9683</v>
      </c>
      <c r="E316" s="98">
        <v>18335</v>
      </c>
      <c r="G316" s="98">
        <v>0</v>
      </c>
      <c r="H316" s="98">
        <v>0</v>
      </c>
      <c r="I316" s="98">
        <v>0</v>
      </c>
      <c r="K316" s="99">
        <v>0.70199999999999996</v>
      </c>
      <c r="L316" s="99">
        <v>53.56</v>
      </c>
      <c r="M316" s="99">
        <v>54.262</v>
      </c>
      <c r="O316" s="99">
        <v>0</v>
      </c>
      <c r="P316" s="99">
        <v>0</v>
      </c>
      <c r="Q316" s="99">
        <v>0</v>
      </c>
    </row>
    <row r="317" spans="1:17" s="94" customFormat="1" ht="12.75" customHeight="1" x14ac:dyDescent="0.2">
      <c r="A317" s="92" t="s">
        <v>56</v>
      </c>
      <c r="B317" s="92" t="s">
        <v>60</v>
      </c>
      <c r="C317" s="98">
        <v>164472</v>
      </c>
      <c r="D317" s="98">
        <v>171228</v>
      </c>
      <c r="E317" s="98">
        <v>335700</v>
      </c>
      <c r="G317" s="98">
        <v>10400</v>
      </c>
      <c r="H317" s="98">
        <v>15004</v>
      </c>
      <c r="I317" s="98">
        <v>25404</v>
      </c>
      <c r="K317" s="99">
        <v>4562.0029999999997</v>
      </c>
      <c r="L317" s="99">
        <v>5286.9059999999999</v>
      </c>
      <c r="M317" s="99">
        <v>9848.9089999999997</v>
      </c>
      <c r="O317" s="99">
        <v>4129.893</v>
      </c>
      <c r="P317" s="99">
        <v>6780.0770000000002</v>
      </c>
      <c r="Q317" s="99">
        <v>10909.970000000001</v>
      </c>
    </row>
    <row r="318" spans="1:17" s="94" customFormat="1" ht="12.75" customHeight="1" x14ac:dyDescent="0.2">
      <c r="A318" s="92" t="s">
        <v>57</v>
      </c>
      <c r="B318" s="92"/>
      <c r="C318" s="98">
        <v>105240</v>
      </c>
      <c r="D318" s="98">
        <v>100245</v>
      </c>
      <c r="E318" s="98">
        <v>205485</v>
      </c>
      <c r="G318" s="98">
        <v>343</v>
      </c>
      <c r="H318" s="98">
        <v>115</v>
      </c>
      <c r="I318" s="98">
        <v>458</v>
      </c>
      <c r="K318" s="99">
        <v>1746.623</v>
      </c>
      <c r="L318" s="99">
        <v>1827.8810000000001</v>
      </c>
      <c r="M318" s="99">
        <v>3574.5039999999999</v>
      </c>
      <c r="O318" s="99">
        <v>213.922</v>
      </c>
      <c r="P318" s="99">
        <v>90.899000000000001</v>
      </c>
      <c r="Q318" s="99">
        <v>304.82100000000003</v>
      </c>
    </row>
    <row r="319" spans="1:17" s="94" customFormat="1" ht="12.75" customHeight="1" x14ac:dyDescent="0.2">
      <c r="A319" s="92" t="s">
        <v>378</v>
      </c>
      <c r="B319" s="92"/>
      <c r="C319" s="98">
        <v>7387</v>
      </c>
      <c r="D319" s="98">
        <v>6777</v>
      </c>
      <c r="E319" s="98">
        <v>14164</v>
      </c>
      <c r="G319" s="98">
        <v>0</v>
      </c>
      <c r="H319" s="98">
        <v>0</v>
      </c>
      <c r="I319" s="98">
        <v>0</v>
      </c>
      <c r="K319" s="99">
        <v>39.042999999999999</v>
      </c>
      <c r="L319" s="99">
        <v>5.7</v>
      </c>
      <c r="M319" s="99">
        <v>44.743000000000002</v>
      </c>
      <c r="O319" s="99">
        <v>0</v>
      </c>
      <c r="P319" s="99">
        <v>0</v>
      </c>
      <c r="Q319" s="99">
        <v>0</v>
      </c>
    </row>
    <row r="320" spans="1:17" s="94" customFormat="1" ht="12.75" customHeight="1" x14ac:dyDescent="0.2">
      <c r="A320" s="92" t="s">
        <v>31</v>
      </c>
      <c r="B320" s="92"/>
      <c r="C320" s="98">
        <v>203757</v>
      </c>
      <c r="D320" s="98">
        <v>197086</v>
      </c>
      <c r="E320" s="98">
        <v>400843</v>
      </c>
      <c r="G320" s="98">
        <v>2064</v>
      </c>
      <c r="H320" s="98">
        <v>8089</v>
      </c>
      <c r="I320" s="98">
        <v>10153</v>
      </c>
      <c r="K320" s="99">
        <v>2701.57</v>
      </c>
      <c r="L320" s="99">
        <v>7454.2619999999997</v>
      </c>
      <c r="M320" s="99">
        <v>10155.832</v>
      </c>
      <c r="O320" s="99">
        <v>1016.683</v>
      </c>
      <c r="P320" s="99">
        <v>6297.2690000000002</v>
      </c>
      <c r="Q320" s="99">
        <v>7313.9520000000002</v>
      </c>
    </row>
    <row r="321" spans="1:17" s="94" customFormat="1" ht="12.75" customHeight="1" x14ac:dyDescent="0.2">
      <c r="A321" s="92" t="s">
        <v>49</v>
      </c>
      <c r="B321" s="92"/>
      <c r="C321" s="98">
        <v>263457</v>
      </c>
      <c r="D321" s="98">
        <v>281961</v>
      </c>
      <c r="E321" s="98">
        <v>545418</v>
      </c>
      <c r="G321" s="98">
        <v>1735</v>
      </c>
      <c r="H321" s="98">
        <v>10788</v>
      </c>
      <c r="I321" s="98">
        <v>12523</v>
      </c>
      <c r="K321" s="99">
        <v>13836.797</v>
      </c>
      <c r="L321" s="99">
        <v>23962.129000000001</v>
      </c>
      <c r="M321" s="99">
        <v>37798.925999999999</v>
      </c>
      <c r="O321" s="99">
        <v>17062.307000000001</v>
      </c>
      <c r="P321" s="99">
        <v>23581.055</v>
      </c>
      <c r="Q321" s="99">
        <v>40643.362000000001</v>
      </c>
    </row>
    <row r="322" spans="1:17" s="94" customFormat="1" ht="12.75" customHeight="1" x14ac:dyDescent="0.2">
      <c r="A322" s="92" t="s">
        <v>314</v>
      </c>
      <c r="B322" s="92"/>
      <c r="C322" s="98">
        <v>68214</v>
      </c>
      <c r="D322" s="98">
        <v>63073</v>
      </c>
      <c r="E322" s="98">
        <v>131287</v>
      </c>
      <c r="G322" s="98">
        <v>0</v>
      </c>
      <c r="H322" s="98">
        <v>0</v>
      </c>
      <c r="I322" s="98">
        <v>0</v>
      </c>
      <c r="K322" s="99">
        <v>4006.7550000000001</v>
      </c>
      <c r="L322" s="99">
        <v>1934.0340000000001</v>
      </c>
      <c r="M322" s="99">
        <v>5940.7890000000007</v>
      </c>
      <c r="O322" s="99">
        <v>8984.2389999999996</v>
      </c>
      <c r="P322" s="99">
        <v>5032.482</v>
      </c>
      <c r="Q322" s="99">
        <v>14016.721</v>
      </c>
    </row>
    <row r="323" spans="1:17" s="94" customFormat="1" ht="12.75" customHeight="1" x14ac:dyDescent="0.2">
      <c r="A323" s="92" t="s">
        <v>13</v>
      </c>
      <c r="B323" s="92"/>
      <c r="C323" s="98">
        <v>2219219</v>
      </c>
      <c r="D323" s="98">
        <v>2042208</v>
      </c>
      <c r="E323" s="98">
        <v>4261427</v>
      </c>
      <c r="G323" s="98">
        <v>57545</v>
      </c>
      <c r="H323" s="98">
        <v>55639</v>
      </c>
      <c r="I323" s="98">
        <v>113184</v>
      </c>
      <c r="K323" s="99">
        <v>102763.413</v>
      </c>
      <c r="L323" s="99">
        <v>96857.875</v>
      </c>
      <c r="M323" s="99">
        <v>199621.288</v>
      </c>
      <c r="O323" s="99">
        <v>95850.835999999996</v>
      </c>
      <c r="P323" s="99">
        <v>73598.595000000001</v>
      </c>
      <c r="Q323" s="99">
        <v>169449.43099999998</v>
      </c>
    </row>
    <row r="324" spans="1:17" s="94" customFormat="1" ht="12.75" customHeight="1" x14ac:dyDescent="0.2">
      <c r="A324" s="92" t="s">
        <v>335</v>
      </c>
      <c r="B324" s="92"/>
      <c r="C324" s="98">
        <v>1250</v>
      </c>
      <c r="D324" s="98">
        <v>1354</v>
      </c>
      <c r="E324" s="98">
        <v>2604</v>
      </c>
      <c r="G324" s="98">
        <v>0</v>
      </c>
      <c r="H324" s="98">
        <v>0</v>
      </c>
      <c r="I324" s="98">
        <v>0</v>
      </c>
      <c r="K324" s="99">
        <v>0</v>
      </c>
      <c r="L324" s="99">
        <v>0</v>
      </c>
      <c r="M324" s="99">
        <v>0</v>
      </c>
      <c r="O324" s="99">
        <v>0</v>
      </c>
      <c r="P324" s="99">
        <v>0</v>
      </c>
      <c r="Q324" s="99">
        <v>0</v>
      </c>
    </row>
    <row r="325" spans="1:17" s="94" customFormat="1" ht="12.75" customHeight="1" x14ac:dyDescent="0.2">
      <c r="A325" s="92" t="s">
        <v>32</v>
      </c>
      <c r="B325" s="92"/>
      <c r="C325" s="98">
        <v>200989</v>
      </c>
      <c r="D325" s="98">
        <v>216359</v>
      </c>
      <c r="E325" s="98">
        <v>417348</v>
      </c>
      <c r="G325" s="98">
        <v>2117</v>
      </c>
      <c r="H325" s="98">
        <v>6719</v>
      </c>
      <c r="I325" s="98">
        <v>8836</v>
      </c>
      <c r="K325" s="99">
        <v>8591.6939999999995</v>
      </c>
      <c r="L325" s="99">
        <v>13687.215</v>
      </c>
      <c r="M325" s="99">
        <v>22278.909</v>
      </c>
      <c r="O325" s="99">
        <v>16090.942999999999</v>
      </c>
      <c r="P325" s="99">
        <v>21682.48</v>
      </c>
      <c r="Q325" s="99">
        <v>37773.422999999995</v>
      </c>
    </row>
    <row r="326" spans="1:17" s="94" customFormat="1" ht="12.75" customHeight="1" x14ac:dyDescent="0.2">
      <c r="A326" s="92" t="s">
        <v>373</v>
      </c>
      <c r="B326" s="92"/>
      <c r="C326" s="98">
        <v>1078</v>
      </c>
      <c r="D326" s="98">
        <v>1053</v>
      </c>
      <c r="E326" s="98">
        <v>2131</v>
      </c>
      <c r="G326" s="98">
        <v>0</v>
      </c>
      <c r="H326" s="98">
        <v>0</v>
      </c>
      <c r="I326" s="98">
        <v>0</v>
      </c>
      <c r="K326" s="99">
        <v>62.463000000000001</v>
      </c>
      <c r="L326" s="99">
        <v>58.905000000000001</v>
      </c>
      <c r="M326" s="99">
        <v>121.36799999999999</v>
      </c>
      <c r="O326" s="99">
        <v>0</v>
      </c>
      <c r="P326" s="99">
        <v>0</v>
      </c>
      <c r="Q326" s="99">
        <v>0</v>
      </c>
    </row>
    <row r="327" spans="1:17" s="94" customFormat="1" ht="12.75" customHeight="1" x14ac:dyDescent="0.2">
      <c r="A327" s="92" t="s">
        <v>33</v>
      </c>
      <c r="B327" s="92"/>
      <c r="C327" s="98">
        <v>500382</v>
      </c>
      <c r="D327" s="98">
        <v>493819</v>
      </c>
      <c r="E327" s="98">
        <v>994201</v>
      </c>
      <c r="G327" s="98">
        <v>9116</v>
      </c>
      <c r="H327" s="98">
        <v>9245</v>
      </c>
      <c r="I327" s="98">
        <v>18361</v>
      </c>
      <c r="K327" s="99">
        <v>19292.525000000001</v>
      </c>
      <c r="L327" s="99">
        <v>14485.419</v>
      </c>
      <c r="M327" s="99">
        <v>33777.944000000003</v>
      </c>
      <c r="O327" s="99">
        <v>15616.829</v>
      </c>
      <c r="P327" s="99">
        <v>15312.214</v>
      </c>
      <c r="Q327" s="99">
        <v>30929.042999999998</v>
      </c>
    </row>
    <row r="328" spans="1:17" s="94" customFormat="1" ht="12.75" customHeight="1" x14ac:dyDescent="0.2">
      <c r="A328" s="92" t="s">
        <v>58</v>
      </c>
      <c r="B328" s="92"/>
      <c r="C328" s="98">
        <v>9412</v>
      </c>
      <c r="D328" s="98">
        <v>9082</v>
      </c>
      <c r="E328" s="98">
        <v>18494</v>
      </c>
      <c r="G328" s="98">
        <v>0</v>
      </c>
      <c r="H328" s="98">
        <v>0</v>
      </c>
      <c r="I328" s="98">
        <v>0</v>
      </c>
      <c r="K328" s="99">
        <v>11.326000000000001</v>
      </c>
      <c r="L328" s="99">
        <v>3.8210000000000002</v>
      </c>
      <c r="M328" s="99">
        <v>15.147</v>
      </c>
      <c r="O328" s="99">
        <v>0</v>
      </c>
      <c r="P328" s="99">
        <v>0</v>
      </c>
      <c r="Q328" s="99">
        <v>0</v>
      </c>
    </row>
    <row r="329" spans="1:17" s="94" customFormat="1" ht="12.75" customHeight="1" x14ac:dyDescent="0.2">
      <c r="A329" s="92" t="s">
        <v>266</v>
      </c>
      <c r="B329" s="92"/>
      <c r="C329" s="98">
        <v>6598</v>
      </c>
      <c r="D329" s="98">
        <v>5401</v>
      </c>
      <c r="E329" s="98">
        <v>11999</v>
      </c>
      <c r="G329" s="98">
        <v>0</v>
      </c>
      <c r="H329" s="98">
        <v>0</v>
      </c>
      <c r="I329" s="98">
        <v>0</v>
      </c>
      <c r="K329" s="99">
        <v>0</v>
      </c>
      <c r="L329" s="99">
        <v>0</v>
      </c>
      <c r="M329" s="99">
        <v>0</v>
      </c>
      <c r="O329" s="99">
        <v>0</v>
      </c>
      <c r="P329" s="99">
        <v>0</v>
      </c>
      <c r="Q329" s="99">
        <v>0</v>
      </c>
    </row>
    <row r="330" spans="1:17" s="94" customFormat="1" ht="12.75" customHeight="1" x14ac:dyDescent="0.2">
      <c r="A330" s="92" t="s">
        <v>402</v>
      </c>
      <c r="B330" s="92"/>
      <c r="C330" s="98">
        <v>0</v>
      </c>
      <c r="D330" s="98">
        <v>0</v>
      </c>
      <c r="E330" s="98">
        <v>0</v>
      </c>
      <c r="G330" s="98">
        <v>0</v>
      </c>
      <c r="H330" s="98">
        <v>346</v>
      </c>
      <c r="I330" s="98">
        <v>346</v>
      </c>
      <c r="K330" s="99">
        <v>0</v>
      </c>
      <c r="L330" s="99">
        <v>0</v>
      </c>
      <c r="M330" s="99">
        <v>0</v>
      </c>
      <c r="O330" s="99">
        <v>0</v>
      </c>
      <c r="P330" s="99">
        <v>6.1150000000000002</v>
      </c>
      <c r="Q330" s="99">
        <v>6.1150000000000002</v>
      </c>
    </row>
    <row r="331" spans="1:17" s="94" customFormat="1" ht="12.75" customHeight="1" x14ac:dyDescent="0.2">
      <c r="A331" s="92" t="s">
        <v>59</v>
      </c>
      <c r="B331" s="92"/>
      <c r="C331" s="98">
        <v>157440</v>
      </c>
      <c r="D331" s="98">
        <v>154446</v>
      </c>
      <c r="E331" s="98">
        <v>311886</v>
      </c>
      <c r="G331" s="98">
        <v>0</v>
      </c>
      <c r="H331" s="98">
        <v>0</v>
      </c>
      <c r="I331" s="98">
        <v>0</v>
      </c>
      <c r="K331" s="99">
        <v>3582.8090000000002</v>
      </c>
      <c r="L331" s="99">
        <v>2924.3519999999999</v>
      </c>
      <c r="M331" s="99">
        <v>6507.1610000000001</v>
      </c>
      <c r="O331" s="99">
        <v>2057.7080000000001</v>
      </c>
      <c r="P331" s="99">
        <v>55.05</v>
      </c>
      <c r="Q331" s="99">
        <v>2112.7580000000003</v>
      </c>
    </row>
    <row r="332" spans="1:17" s="94" customFormat="1" ht="12.75" customHeight="1" x14ac:dyDescent="0.2">
      <c r="A332" s="92" t="s">
        <v>34</v>
      </c>
      <c r="B332" s="92"/>
      <c r="C332" s="98">
        <v>292954</v>
      </c>
      <c r="D332" s="98">
        <v>294204</v>
      </c>
      <c r="E332" s="98">
        <v>587158</v>
      </c>
      <c r="G332" s="98">
        <v>20061</v>
      </c>
      <c r="H332" s="98">
        <v>20973</v>
      </c>
      <c r="I332" s="98">
        <v>41034</v>
      </c>
      <c r="K332" s="99">
        <v>316.54599999999999</v>
      </c>
      <c r="L332" s="99">
        <v>371.33499999999998</v>
      </c>
      <c r="M332" s="99">
        <v>687.88099999999997</v>
      </c>
      <c r="O332" s="99">
        <v>8.9139999999999997</v>
      </c>
      <c r="P332" s="99">
        <v>18.940999999999999</v>
      </c>
      <c r="Q332" s="99">
        <v>27.854999999999997</v>
      </c>
    </row>
    <row r="333" spans="1:17" s="94" customFormat="1" ht="12.75" customHeight="1" x14ac:dyDescent="0.2">
      <c r="A333" s="92" t="s">
        <v>348</v>
      </c>
      <c r="B333" s="92"/>
      <c r="C333" s="98">
        <v>11841</v>
      </c>
      <c r="D333" s="98">
        <v>11373</v>
      </c>
      <c r="E333" s="98">
        <v>23214</v>
      </c>
      <c r="G333" s="98">
        <v>0</v>
      </c>
      <c r="H333" s="98">
        <v>0</v>
      </c>
      <c r="I333" s="98">
        <v>0</v>
      </c>
      <c r="K333" s="99">
        <v>280.12599999999998</v>
      </c>
      <c r="L333" s="99">
        <v>58.328000000000003</v>
      </c>
      <c r="M333" s="99">
        <v>338.45399999999995</v>
      </c>
      <c r="O333" s="99">
        <v>218.846</v>
      </c>
      <c r="P333" s="99">
        <v>62.512</v>
      </c>
      <c r="Q333" s="99">
        <v>281.358</v>
      </c>
    </row>
    <row r="334" spans="1:17" s="94" customFormat="1" ht="12.75" customHeight="1" x14ac:dyDescent="0.2">
      <c r="A334" s="92" t="s">
        <v>350</v>
      </c>
      <c r="B334" s="92"/>
      <c r="C334" s="98">
        <v>46071</v>
      </c>
      <c r="D334" s="98">
        <v>47242</v>
      </c>
      <c r="E334" s="98">
        <v>93313</v>
      </c>
      <c r="G334" s="98">
        <v>3022</v>
      </c>
      <c r="H334" s="98">
        <v>16796</v>
      </c>
      <c r="I334" s="98">
        <v>19818</v>
      </c>
      <c r="K334" s="99">
        <v>3157.3380000000002</v>
      </c>
      <c r="L334" s="99">
        <v>4049.9839999999999</v>
      </c>
      <c r="M334" s="99">
        <v>7207.3220000000001</v>
      </c>
      <c r="O334" s="99">
        <v>1824.7360000000001</v>
      </c>
      <c r="P334" s="99">
        <v>1669.143</v>
      </c>
      <c r="Q334" s="99">
        <v>3493.8789999999999</v>
      </c>
    </row>
    <row r="335" spans="1:17" s="94" customFormat="1" ht="12.75" customHeight="1" x14ac:dyDescent="0.2">
      <c r="A335" s="92" t="s">
        <v>351</v>
      </c>
      <c r="B335" s="92"/>
      <c r="C335" s="98">
        <v>12134</v>
      </c>
      <c r="D335" s="98">
        <v>11998</v>
      </c>
      <c r="E335" s="98">
        <v>24132</v>
      </c>
      <c r="G335" s="98">
        <v>0</v>
      </c>
      <c r="H335" s="98">
        <v>0</v>
      </c>
      <c r="I335" s="98">
        <v>0</v>
      </c>
      <c r="K335" s="99">
        <v>160.19999999999999</v>
      </c>
      <c r="L335" s="99">
        <v>813.87599999999998</v>
      </c>
      <c r="M335" s="99">
        <v>974.07600000000002</v>
      </c>
      <c r="O335" s="99">
        <v>0</v>
      </c>
      <c r="P335" s="99">
        <v>0</v>
      </c>
      <c r="Q335" s="99">
        <v>0</v>
      </c>
    </row>
    <row r="336" spans="1:17" s="94" customFormat="1" ht="12.75" customHeight="1" x14ac:dyDescent="0.2">
      <c r="A336" s="92" t="s">
        <v>334</v>
      </c>
      <c r="B336" s="92"/>
      <c r="C336" s="98">
        <v>4235</v>
      </c>
      <c r="D336" s="98">
        <v>4741</v>
      </c>
      <c r="E336" s="98">
        <v>8976</v>
      </c>
      <c r="G336" s="98">
        <v>0</v>
      </c>
      <c r="H336" s="98">
        <v>0</v>
      </c>
      <c r="I336" s="98">
        <v>0</v>
      </c>
      <c r="K336" s="99">
        <v>185.43100000000001</v>
      </c>
      <c r="L336" s="99">
        <v>97.22</v>
      </c>
      <c r="M336" s="99">
        <v>282.65100000000001</v>
      </c>
      <c r="O336" s="99">
        <v>0</v>
      </c>
      <c r="P336" s="99">
        <v>0</v>
      </c>
      <c r="Q336" s="99">
        <v>0</v>
      </c>
    </row>
    <row r="337" spans="1:17" s="106" customFormat="1" ht="22.5" customHeight="1" thickBot="1" x14ac:dyDescent="0.25">
      <c r="A337" s="170" t="s">
        <v>8</v>
      </c>
      <c r="B337" s="170" t="s">
        <v>60</v>
      </c>
      <c r="C337" s="144">
        <v>15643110</v>
      </c>
      <c r="D337" s="144">
        <v>15089002</v>
      </c>
      <c r="E337" s="144">
        <v>30732112</v>
      </c>
      <c r="F337" s="70"/>
      <c r="G337" s="144">
        <v>467910</v>
      </c>
      <c r="H337" s="144">
        <v>655005</v>
      </c>
      <c r="I337" s="144">
        <v>1122915</v>
      </c>
      <c r="J337" s="70"/>
      <c r="K337" s="145">
        <v>498886.49200000009</v>
      </c>
      <c r="L337" s="145">
        <v>505887.57700000005</v>
      </c>
      <c r="M337" s="145">
        <v>1004774.0690000001</v>
      </c>
      <c r="N337" s="70"/>
      <c r="O337" s="145">
        <v>483875.35100000008</v>
      </c>
      <c r="P337" s="145">
        <v>411026.87399999989</v>
      </c>
      <c r="Q337" s="145">
        <v>894902.22499999998</v>
      </c>
    </row>
    <row r="338" spans="1:17" s="94" customFormat="1" ht="12.75" customHeight="1" x14ac:dyDescent="0.2"/>
    <row r="339" spans="1:17" s="94" customFormat="1" ht="12.75" customHeight="1" x14ac:dyDescent="0.2">
      <c r="A339" s="171" t="s">
        <v>383</v>
      </c>
    </row>
    <row r="340" spans="1:17" s="94" customFormat="1" ht="12.75" customHeight="1" x14ac:dyDescent="0.2"/>
    <row r="341" spans="1:17" s="94" customFormat="1" ht="12.75" customHeight="1" x14ac:dyDescent="0.2"/>
    <row r="342" spans="1:17" s="94" customFormat="1" ht="12.75" customHeight="1" x14ac:dyDescent="0.2"/>
    <row r="343" spans="1:17" s="94" customFormat="1" ht="12.75" customHeight="1" x14ac:dyDescent="0.2"/>
    <row r="344" spans="1:17" s="94" customFormat="1" ht="12.75" customHeight="1" x14ac:dyDescent="0.2"/>
    <row r="345" spans="1:17" s="94" customFormat="1" ht="12.75" customHeight="1" x14ac:dyDescent="0.2"/>
    <row r="346" spans="1:17" s="94" customFormat="1" ht="12.75" customHeight="1" x14ac:dyDescent="0.2"/>
    <row r="347" spans="1:17" s="94" customFormat="1" ht="12.75" customHeight="1" x14ac:dyDescent="0.2"/>
    <row r="348" spans="1:17" s="94" customFormat="1" ht="12.75" customHeight="1" x14ac:dyDescent="0.2"/>
    <row r="349" spans="1:17" s="94" customFormat="1" ht="12.75" customHeight="1" x14ac:dyDescent="0.2"/>
    <row r="350" spans="1:17" s="94" customFormat="1" ht="12.75" customHeight="1" x14ac:dyDescent="0.2"/>
    <row r="351" spans="1:17" s="94" customFormat="1" ht="12.75" customHeight="1" x14ac:dyDescent="0.2"/>
    <row r="352" spans="1:17" s="94" customFormat="1" ht="12.75" customHeight="1" x14ac:dyDescent="0.2"/>
    <row r="353" s="94" customFormat="1" ht="12.75" customHeight="1" x14ac:dyDescent="0.2"/>
    <row r="354" s="94" customFormat="1" ht="12.75" customHeight="1" x14ac:dyDescent="0.2"/>
    <row r="355" s="94" customFormat="1" ht="12.75" customHeight="1" x14ac:dyDescent="0.2"/>
    <row r="356" s="94" customFormat="1" ht="12.75" customHeight="1" x14ac:dyDescent="0.2"/>
    <row r="357" s="94" customFormat="1" ht="12.75" customHeight="1" x14ac:dyDescent="0.2"/>
    <row r="358" s="94" customFormat="1" ht="12.75" customHeight="1" x14ac:dyDescent="0.2"/>
    <row r="359" s="94" customFormat="1" ht="12.75" customHeight="1" x14ac:dyDescent="0.2"/>
    <row r="360" s="94" customFormat="1" ht="12.75" customHeight="1" x14ac:dyDescent="0.2"/>
    <row r="361" s="94" customFormat="1" ht="12.75" customHeight="1" x14ac:dyDescent="0.2"/>
    <row r="362" s="94" customFormat="1" ht="12.75" customHeight="1" x14ac:dyDescent="0.2"/>
    <row r="363" s="94" customFormat="1" ht="12.75" customHeight="1" x14ac:dyDescent="0.2"/>
    <row r="364" s="94" customFormat="1" ht="12.75" customHeight="1" x14ac:dyDescent="0.2"/>
    <row r="365" s="94" customFormat="1" ht="12.75" customHeight="1" x14ac:dyDescent="0.2"/>
    <row r="366" s="94" customFormat="1" ht="12.75" customHeight="1" x14ac:dyDescent="0.2"/>
    <row r="367" s="94" customFormat="1" ht="12.75" customHeight="1" x14ac:dyDescent="0.2"/>
    <row r="368" s="94" customFormat="1" ht="12.75" customHeight="1" x14ac:dyDescent="0.2"/>
    <row r="369" s="94" customFormat="1" ht="12.75" customHeight="1" x14ac:dyDescent="0.2"/>
    <row r="370" s="94" customFormat="1" ht="12.75" customHeight="1" x14ac:dyDescent="0.2"/>
    <row r="371" s="94" customFormat="1" ht="12.75" customHeight="1" x14ac:dyDescent="0.2"/>
    <row r="372" s="94" customFormat="1" ht="12.75" customHeight="1" x14ac:dyDescent="0.2"/>
    <row r="373" s="94" customFormat="1" ht="12.75" customHeight="1" x14ac:dyDescent="0.2"/>
    <row r="374" s="94" customFormat="1" ht="12.75" customHeight="1" x14ac:dyDescent="0.2"/>
    <row r="375" s="94" customFormat="1" ht="12.75" customHeight="1" x14ac:dyDescent="0.2"/>
    <row r="376" s="94" customFormat="1" ht="12.75" customHeight="1" x14ac:dyDescent="0.2"/>
    <row r="377" s="94" customFormat="1" ht="12.75" customHeight="1" x14ac:dyDescent="0.2"/>
    <row r="378" s="94" customFormat="1" ht="12.75" customHeight="1" x14ac:dyDescent="0.2"/>
    <row r="379" s="94" customFormat="1" ht="12.75" customHeight="1" x14ac:dyDescent="0.2"/>
    <row r="380" s="94" customFormat="1" ht="12.75" customHeight="1" x14ac:dyDescent="0.2"/>
    <row r="381" s="94" customFormat="1" ht="12.75" customHeight="1" x14ac:dyDescent="0.2"/>
    <row r="382" s="94" customFormat="1" ht="12.75" customHeight="1" x14ac:dyDescent="0.2"/>
    <row r="383" s="94" customFormat="1" ht="12.75" customHeight="1" x14ac:dyDescent="0.2"/>
    <row r="384" s="94" customFormat="1" ht="12.75" customHeight="1" x14ac:dyDescent="0.2"/>
    <row r="385" s="94" customFormat="1" ht="12.75" customHeight="1" x14ac:dyDescent="0.2"/>
    <row r="386" s="94" customFormat="1" ht="12.75" customHeight="1" x14ac:dyDescent="0.2"/>
    <row r="387" s="94" customFormat="1" ht="12.75" customHeight="1" x14ac:dyDescent="0.2"/>
    <row r="388" s="94" customFormat="1" ht="12.75" customHeight="1" x14ac:dyDescent="0.2"/>
    <row r="389" s="94" customFormat="1" ht="12.75" customHeight="1" x14ac:dyDescent="0.2"/>
    <row r="390" s="94" customFormat="1" ht="12.75" customHeight="1" x14ac:dyDescent="0.2"/>
    <row r="391" s="94" customFormat="1" ht="12.75" customHeight="1" x14ac:dyDescent="0.2"/>
    <row r="392" s="94" customFormat="1" ht="12.75" customHeight="1" x14ac:dyDescent="0.2"/>
    <row r="393" s="94" customFormat="1" ht="12.75" customHeight="1" x14ac:dyDescent="0.2"/>
    <row r="394" s="94" customFormat="1" ht="12.75" customHeight="1" x14ac:dyDescent="0.2"/>
    <row r="395" s="94" customFormat="1" ht="12.75" customHeight="1" x14ac:dyDescent="0.2"/>
    <row r="396" s="94" customFormat="1" ht="12.75" customHeight="1" x14ac:dyDescent="0.2"/>
    <row r="397" s="94" customFormat="1" ht="12.75" customHeight="1" x14ac:dyDescent="0.2"/>
    <row r="398" s="94" customFormat="1" ht="12.75" customHeight="1" x14ac:dyDescent="0.2"/>
    <row r="399" s="94" customFormat="1" ht="12.75" customHeight="1" x14ac:dyDescent="0.2"/>
    <row r="400" s="94" customFormat="1" ht="12.75" customHeight="1" x14ac:dyDescent="0.2"/>
    <row r="401" s="94" customFormat="1" ht="12.75" customHeight="1" x14ac:dyDescent="0.2"/>
    <row r="402" s="94" customFormat="1" ht="12.75" customHeight="1" x14ac:dyDescent="0.2"/>
    <row r="403" s="94" customFormat="1" ht="12.75" customHeight="1" x14ac:dyDescent="0.2"/>
    <row r="404" s="94" customFormat="1" ht="12.75" customHeight="1" x14ac:dyDescent="0.2"/>
    <row r="405" s="94" customFormat="1" ht="12.75" customHeight="1" x14ac:dyDescent="0.2"/>
    <row r="406" s="94" customFormat="1" ht="12.75" customHeight="1" x14ac:dyDescent="0.2"/>
    <row r="407" s="94" customFormat="1" ht="12.75" customHeight="1" x14ac:dyDescent="0.2"/>
    <row r="408" s="94" customFormat="1" ht="12.75" customHeight="1" x14ac:dyDescent="0.2"/>
    <row r="409" s="94" customFormat="1" ht="12.75" customHeight="1" x14ac:dyDescent="0.2"/>
    <row r="410" s="94" customFormat="1" ht="12.75" customHeight="1" x14ac:dyDescent="0.2"/>
    <row r="411" s="94" customFormat="1" ht="12.75" customHeight="1" x14ac:dyDescent="0.2"/>
    <row r="412" s="94" customFormat="1" ht="12.75" customHeight="1" x14ac:dyDescent="0.2"/>
    <row r="413" s="94" customFormat="1" ht="12.75" customHeight="1" x14ac:dyDescent="0.2"/>
    <row r="414" s="94" customFormat="1" ht="12.75" customHeight="1" x14ac:dyDescent="0.2"/>
    <row r="415" s="94" customFormat="1" ht="12.75" customHeight="1" x14ac:dyDescent="0.2"/>
    <row r="416" s="94" customFormat="1" ht="12.75" customHeight="1" x14ac:dyDescent="0.2"/>
    <row r="417" s="94" customFormat="1" ht="12.75" customHeight="1" x14ac:dyDescent="0.2"/>
    <row r="418" s="94" customFormat="1" ht="12.75" customHeight="1" x14ac:dyDescent="0.2"/>
    <row r="419" s="94" customFormat="1" ht="12.75" customHeight="1" x14ac:dyDescent="0.2"/>
    <row r="420" s="94" customFormat="1" ht="12.75" customHeight="1" x14ac:dyDescent="0.2"/>
    <row r="421" s="94" customFormat="1" ht="12.75" customHeight="1" x14ac:dyDescent="0.2"/>
    <row r="422" s="94" customFormat="1" ht="12.75" customHeight="1" x14ac:dyDescent="0.2"/>
    <row r="423" s="94" customFormat="1" ht="12.75" customHeight="1" x14ac:dyDescent="0.2"/>
    <row r="424" s="94" customFormat="1" ht="12.75" customHeight="1" x14ac:dyDescent="0.2"/>
    <row r="425" s="94" customFormat="1" ht="12.75" customHeight="1" x14ac:dyDescent="0.2"/>
    <row r="426" s="94" customFormat="1" ht="12.75" customHeight="1" x14ac:dyDescent="0.2"/>
    <row r="427" s="94" customFormat="1" ht="12.75" customHeight="1" x14ac:dyDescent="0.2"/>
    <row r="428" s="94" customFormat="1" ht="12.75" customHeight="1" x14ac:dyDescent="0.2"/>
    <row r="429" s="94" customFormat="1" ht="12.75" customHeight="1" x14ac:dyDescent="0.2"/>
    <row r="430" s="94" customFormat="1" ht="12.75" customHeight="1" x14ac:dyDescent="0.2"/>
    <row r="431" s="94" customFormat="1" ht="12.75" customHeight="1" x14ac:dyDescent="0.2"/>
    <row r="432" s="94" customFormat="1" ht="12.75" customHeight="1" x14ac:dyDescent="0.2"/>
    <row r="433" s="94" customFormat="1" ht="12.75" customHeight="1" x14ac:dyDescent="0.2"/>
    <row r="434" s="94" customFormat="1" ht="12.75" customHeight="1" x14ac:dyDescent="0.2"/>
    <row r="435" s="94" customFormat="1" ht="12.75" customHeight="1" x14ac:dyDescent="0.2"/>
    <row r="436" s="94" customFormat="1" ht="12.75" customHeight="1" x14ac:dyDescent="0.2"/>
    <row r="437" s="94" customFormat="1" ht="12.75" customHeight="1" x14ac:dyDescent="0.2"/>
    <row r="438" s="94" customFormat="1" ht="12.75" customHeight="1" x14ac:dyDescent="0.2"/>
    <row r="439" s="94" customFormat="1" ht="12.75" customHeight="1" x14ac:dyDescent="0.2"/>
    <row r="440" s="94" customFormat="1" ht="12.75" customHeight="1" x14ac:dyDescent="0.2"/>
    <row r="441" s="94" customFormat="1" ht="12.75" customHeight="1" x14ac:dyDescent="0.2"/>
    <row r="442" s="94" customFormat="1" ht="12.75" customHeight="1" x14ac:dyDescent="0.2"/>
    <row r="443" s="94" customFormat="1" ht="12.75" customHeight="1" x14ac:dyDescent="0.2"/>
    <row r="444" s="94" customFormat="1" ht="12.75" customHeight="1" x14ac:dyDescent="0.2"/>
    <row r="445" s="94" customFormat="1" ht="12.75" customHeight="1" x14ac:dyDescent="0.2"/>
    <row r="446" s="94" customFormat="1" ht="12.75" customHeight="1" x14ac:dyDescent="0.2"/>
    <row r="447" s="94" customFormat="1" ht="12.75" customHeight="1" x14ac:dyDescent="0.2"/>
    <row r="448" s="94" customFormat="1" ht="12.75" customHeight="1" x14ac:dyDescent="0.2"/>
    <row r="449" s="94" customFormat="1" ht="12.75" customHeight="1" x14ac:dyDescent="0.2"/>
    <row r="450" s="94" customFormat="1" ht="12.75" customHeight="1" x14ac:dyDescent="0.2"/>
    <row r="451" s="94" customFormat="1" ht="12.75" customHeight="1" x14ac:dyDescent="0.2"/>
    <row r="452" s="94" customFormat="1" ht="12.75" customHeight="1" x14ac:dyDescent="0.2"/>
    <row r="453" s="94" customFormat="1" ht="12.75" customHeight="1" x14ac:dyDescent="0.2"/>
    <row r="454" s="94" customFormat="1" ht="12.75" customHeight="1" x14ac:dyDescent="0.2"/>
    <row r="455" s="94" customFormat="1" ht="12.75" customHeight="1" x14ac:dyDescent="0.2"/>
    <row r="456" s="94" customFormat="1" ht="12.75" customHeight="1" x14ac:dyDescent="0.2"/>
    <row r="457" s="94" customFormat="1" ht="12.75" customHeight="1" x14ac:dyDescent="0.2"/>
    <row r="458" s="94" customFormat="1" ht="12.75" customHeight="1" x14ac:dyDescent="0.2"/>
    <row r="459" s="94" customFormat="1" ht="12.75" customHeight="1" x14ac:dyDescent="0.2"/>
    <row r="460" s="94" customFormat="1" ht="12.75" customHeight="1" x14ac:dyDescent="0.2"/>
    <row r="461" s="94" customFormat="1" ht="12.75" customHeight="1" x14ac:dyDescent="0.2"/>
    <row r="462" s="94" customFormat="1" ht="12.75" customHeight="1" x14ac:dyDescent="0.2"/>
    <row r="463" s="94" customFormat="1" ht="12.75" customHeight="1" x14ac:dyDescent="0.2"/>
    <row r="464" s="94" customFormat="1" ht="12.75" customHeight="1" x14ac:dyDescent="0.2"/>
    <row r="465" s="94" customFormat="1" ht="12.75" customHeight="1" x14ac:dyDescent="0.2"/>
    <row r="466" s="94" customFormat="1" ht="12.75" customHeight="1" x14ac:dyDescent="0.2"/>
    <row r="467" s="94" customFormat="1" ht="12.75" customHeight="1" x14ac:dyDescent="0.2"/>
    <row r="468" s="94" customFormat="1" ht="12.75" customHeight="1" x14ac:dyDescent="0.2"/>
    <row r="469" s="94" customFormat="1" ht="12.75" customHeight="1" x14ac:dyDescent="0.2"/>
    <row r="470" s="94" customFormat="1" ht="12.75" customHeight="1" x14ac:dyDescent="0.2"/>
    <row r="471" s="94" customFormat="1" ht="12.75" customHeight="1" x14ac:dyDescent="0.2"/>
    <row r="472" s="94" customFormat="1" ht="12.75" customHeight="1" x14ac:dyDescent="0.2"/>
    <row r="473" s="94" customFormat="1" ht="12.75" customHeight="1" x14ac:dyDescent="0.2"/>
    <row r="474" s="94" customFormat="1" ht="12.75" customHeight="1" x14ac:dyDescent="0.2"/>
    <row r="475" s="94" customFormat="1" ht="12.75" customHeight="1" x14ac:dyDescent="0.2"/>
    <row r="476" s="94" customFormat="1" ht="12.75" customHeight="1" x14ac:dyDescent="0.2"/>
    <row r="477" s="94" customFormat="1" ht="12.75" customHeight="1" x14ac:dyDescent="0.2"/>
    <row r="478" s="94" customFormat="1" ht="12.75" customHeight="1" x14ac:dyDescent="0.2"/>
    <row r="479" s="94" customFormat="1" ht="12.75" customHeight="1" x14ac:dyDescent="0.2"/>
    <row r="480" s="94" customFormat="1" ht="12.75" customHeight="1" x14ac:dyDescent="0.2"/>
    <row r="481" s="94" customFormat="1" ht="12.75" customHeight="1" x14ac:dyDescent="0.2"/>
    <row r="482" s="94" customFormat="1" ht="12.75" customHeight="1" x14ac:dyDescent="0.2"/>
    <row r="483" s="94" customFormat="1" ht="12.75" customHeight="1" x14ac:dyDescent="0.2"/>
    <row r="484" s="94" customFormat="1" ht="12.75" customHeight="1" x14ac:dyDescent="0.2"/>
    <row r="485" s="94" customFormat="1" ht="12.75" customHeight="1" x14ac:dyDescent="0.2"/>
    <row r="486" s="94" customFormat="1" ht="12.75" customHeight="1" x14ac:dyDescent="0.2"/>
    <row r="487" s="94" customFormat="1" ht="12.75" customHeight="1" x14ac:dyDescent="0.2"/>
    <row r="488" s="94" customFormat="1" ht="12.75" customHeight="1" x14ac:dyDescent="0.2"/>
    <row r="489" s="94" customFormat="1" ht="12.75" customHeight="1" x14ac:dyDescent="0.2"/>
    <row r="490" s="94" customFormat="1" ht="12.75" customHeight="1" x14ac:dyDescent="0.2"/>
    <row r="491" s="94" customFormat="1" ht="12.75" customHeight="1" x14ac:dyDescent="0.2"/>
    <row r="492" s="94" customFormat="1" ht="12.75" customHeight="1" x14ac:dyDescent="0.2"/>
    <row r="493" s="94" customFormat="1" ht="12.75" customHeight="1" x14ac:dyDescent="0.2"/>
    <row r="494" s="94" customFormat="1" ht="12.75" customHeight="1" x14ac:dyDescent="0.2"/>
    <row r="495" s="94" customFormat="1" ht="12.75" customHeight="1" x14ac:dyDescent="0.2"/>
    <row r="496" s="94" customFormat="1" ht="12.75" customHeight="1" x14ac:dyDescent="0.2"/>
    <row r="497" s="94" customFormat="1" ht="12.75" customHeight="1" x14ac:dyDescent="0.2"/>
    <row r="498" s="94" customFormat="1" ht="12.75" customHeight="1" x14ac:dyDescent="0.2"/>
    <row r="499" s="94" customFormat="1" ht="12.75" customHeight="1" x14ac:dyDescent="0.2"/>
    <row r="500" s="94"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4" orientation="landscape" useFirstPageNumber="1" horizontalDpi="1200" verticalDpi="1200" r:id="rId1"/>
  <headerFooter alignWithMargins="0">
    <oddFooter>&amp;C&amp;P</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2021-09-28T22:36:45Z</cp:lastPrinted>
  <dcterms:created xsi:type="dcterms:W3CDTF">2004-11-16T03:03:14Z</dcterms:created>
  <dcterms:modified xsi:type="dcterms:W3CDTF">2021-09-29T23:02:00Z</dcterms:modified>
</cp:coreProperties>
</file>