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4.xml" ContentType="application/vnd.openxmlformats-officedocument.drawing+xml"/>
  <Override PartName="/xl/charts/chart18.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FY\"/>
    </mc:Choice>
  </mc:AlternateContent>
  <bookViews>
    <workbookView xWindow="90" yWindow="495" windowWidth="15165" windowHeight="9405" activeTab="1"/>
  </bookViews>
  <sheets>
    <sheet name="ExpNotes" sheetId="9" r:id="rId1"/>
    <sheet name="High_YTD" sheetId="8" r:id="rId2"/>
    <sheet name="AUS" sheetId="14" r:id="rId3"/>
    <sheet name="FOR" sheetId="17" r:id="rId4"/>
    <sheet name="Table_1" sheetId="6" r:id="rId5"/>
    <sheet name="Table_2" sheetId="5" r:id="rId6"/>
    <sheet name="Table_3" sheetId="4" r:id="rId7"/>
    <sheet name="Table_4" sheetId="1" r:id="rId8"/>
    <sheet name="Table_5" sheetId="2" r:id="rId9"/>
    <sheet name="Table_6" sheetId="3" r:id="rId10"/>
    <sheet name="Table_7" sheetId="13" r:id="rId11"/>
  </sheets>
  <externalReferences>
    <externalReference r:id="rId12"/>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AUS!$B$3:$G$65</definedName>
    <definedName name="_xlnm.Print_Area" localSheetId="3">FOR!$B$2:$L$47</definedName>
    <definedName name="_xlnm.Print_Area" localSheetId="1">High_YTD!$B$2:$H$173</definedName>
    <definedName name="_xlnm.Print_Area" localSheetId="4">Table_1!$A$1:$I$167</definedName>
    <definedName name="_xlnm.Print_Area" localSheetId="5">Table_2!$A$1:$P$175</definedName>
    <definedName name="_xlnm.Print_Area" localSheetId="6">Table_3!$A$1:$K$159</definedName>
    <definedName name="_xlnm.Print_Area" localSheetId="7">Table_4!$A$1:$N$76</definedName>
    <definedName name="_xlnm.Print_Area" localSheetId="8">Table_5!$A$1:$Q$330</definedName>
    <definedName name="_xlnm.Print_Area" localSheetId="9">Table_6!$B$1:$E$31</definedName>
    <definedName name="_xlnm.Print_Area" localSheetId="10">Table_7!$B$3:$T$36</definedName>
    <definedName name="_xlnm.Print_Titles" localSheetId="4">Table_1!$1:$5</definedName>
    <definedName name="_xlnm.Print_Titles" localSheetId="5">Table_2!$1:$5</definedName>
    <definedName name="_xlnm.Print_Titles" localSheetId="6">Table_3!$1:$5</definedName>
    <definedName name="_xlnm.Print_Titles" localSheetId="7">Table_4!$1:$3</definedName>
    <definedName name="_xlnm.Print_Titles" localSheetId="8">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 r="E8" i="3"/>
  <c r="F25" i="13" l="1"/>
  <c r="P25" i="13" l="1"/>
  <c r="Q25" i="13"/>
  <c r="R25" i="13"/>
  <c r="D25" i="13"/>
  <c r="E25" i="13"/>
  <c r="G25" i="13"/>
  <c r="H25" i="13"/>
  <c r="I25" i="13"/>
  <c r="J25" i="13"/>
  <c r="K25" i="13"/>
  <c r="L25" i="13"/>
  <c r="M25" i="13"/>
  <c r="T25" i="13"/>
  <c r="O25" i="13"/>
  <c r="C25" i="13"/>
</calcChain>
</file>

<file path=xl/sharedStrings.xml><?xml version="1.0" encoding="utf-8"?>
<sst xmlns="http://schemas.openxmlformats.org/spreadsheetml/2006/main" count="3122" uniqueCount="491">
  <si>
    <t>Passenger</t>
  </si>
  <si>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</si>
  <si>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</si>
  <si>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</si>
  <si>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</si>
  <si>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</si>
  <si>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</si>
  <si>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</si>
  <si>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</si>
  <si>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</si>
  <si>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</si>
  <si>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</si>
  <si>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</si>
  <si>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</si>
  <si>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</si>
  <si>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</si>
  <si>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</si>
  <si>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</si>
  <si>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</si>
  <si>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</si>
  <si>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</si>
  <si>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</si>
  <si>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</si>
  <si>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</si>
  <si>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</si>
  <si>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</si>
  <si>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</si>
  <si>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</si>
  <si>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</si>
  <si>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</si>
  <si>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</si>
  <si>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</si>
  <si>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</si>
  <si>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</si>
  <si>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</si>
  <si>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</si>
  <si>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</si>
  <si>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</si>
  <si>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</si>
  <si>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</si>
  <si>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</si>
  <si>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</si>
  <si>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</si>
  <si>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</si>
  <si>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</si>
  <si>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</si>
  <si>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</si>
  <si>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</si>
  <si>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</si>
  <si>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Norfolk Island</t>
  </si>
  <si>
    <t>Perth</t>
  </si>
  <si>
    <t>Johannesburg</t>
  </si>
  <si>
    <t>Sydney</t>
  </si>
  <si>
    <t>Apia</t>
  </si>
  <si>
    <t>Louisville</t>
  </si>
  <si>
    <t>San Francisco</t>
  </si>
  <si>
    <t>Santiago</t>
  </si>
  <si>
    <t>Tongatapu</t>
  </si>
  <si>
    <t>Vancouver</t>
  </si>
  <si>
    <t>Australia</t>
  </si>
  <si>
    <t>City Pair Route</t>
  </si>
  <si>
    <t>Brisbane/Cairns</t>
  </si>
  <si>
    <t>TOTAL</t>
  </si>
  <si>
    <t>Notes:</t>
  </si>
  <si>
    <t>(%)</t>
  </si>
  <si>
    <t>(%) of</t>
  </si>
  <si>
    <t>Change</t>
  </si>
  <si>
    <t>Freight (Tonnes)</t>
  </si>
  <si>
    <t>Aircraft Movements</t>
  </si>
  <si>
    <t>..</t>
  </si>
  <si>
    <t>-</t>
  </si>
  <si>
    <t>Scheduled Operator</t>
  </si>
  <si>
    <t>Service to/from</t>
  </si>
  <si>
    <t>No. of</t>
  </si>
  <si>
    <t>Pax</t>
  </si>
  <si>
    <t>Seats</t>
  </si>
  <si>
    <t>Seat</t>
  </si>
  <si>
    <t>Flights</t>
  </si>
  <si>
    <t>Carried</t>
  </si>
  <si>
    <t>Available</t>
  </si>
  <si>
    <t>Utilisation %</t>
  </si>
  <si>
    <t>Argentina</t>
  </si>
  <si>
    <t>New Caledonia</t>
  </si>
  <si>
    <t>Air Canada</t>
  </si>
  <si>
    <t>Canada</t>
  </si>
  <si>
    <t>Air China</t>
  </si>
  <si>
    <t>China</t>
  </si>
  <si>
    <t>Air New Zealand</t>
  </si>
  <si>
    <t>New Zealand</t>
  </si>
  <si>
    <t>Papua New Guinea</t>
  </si>
  <si>
    <t>Fiji</t>
  </si>
  <si>
    <t>Indonesia</t>
  </si>
  <si>
    <t>Vanuatu</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</si>
  <si>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</si>
  <si>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</si>
  <si>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</si>
  <si>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</si>
  <si>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</si>
  <si>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</si>
  <si>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</si>
  <si>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</si>
  <si>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</si>
  <si>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</si>
  <si>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</si>
  <si>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</si>
  <si>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</si>
  <si>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</si>
  <si>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</si>
  <si>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</si>
  <si>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</si>
  <si>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</si>
  <si>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</si>
  <si>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</si>
  <si>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</si>
  <si>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</si>
  <si>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</si>
  <si>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</si>
  <si>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</si>
  <si>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Brunei</t>
  </si>
  <si>
    <t>Singapore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</si>
  <si>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</si>
  <si>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</si>
  <si>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</si>
  <si>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</si>
  <si>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</si>
  <si>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</si>
  <si>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</si>
  <si>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</si>
  <si>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</si>
  <si>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</si>
  <si>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</si>
  <si>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</si>
  <si>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</si>
  <si>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</si>
  <si>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</si>
  <si>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</si>
  <si>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Available Seats</t>
  </si>
  <si>
    <t>Mail (tonnes)</t>
  </si>
  <si>
    <t>Airport</t>
  </si>
  <si>
    <t>Growth compared to</t>
  </si>
  <si>
    <t>May</t>
  </si>
  <si>
    <t>Jun</t>
  </si>
  <si>
    <t>Jul</t>
  </si>
  <si>
    <t>Aug</t>
  </si>
  <si>
    <t>Sep</t>
  </si>
  <si>
    <t>Oct</t>
  </si>
  <si>
    <t>Nov</t>
  </si>
  <si>
    <t>Dec</t>
  </si>
  <si>
    <t>Jan</t>
  </si>
  <si>
    <t>Feb</t>
  </si>
  <si>
    <t>Mar</t>
  </si>
  <si>
    <t>Apr</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</si>
  <si>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</si>
  <si>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</si>
  <si>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</si>
  <si>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</si>
  <si>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</si>
  <si>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</si>
  <si>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</si>
  <si>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</si>
  <si>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</si>
  <si>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</si>
  <si>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</si>
  <si>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</si>
  <si>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</si>
  <si>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</si>
  <si>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</si>
  <si>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</si>
  <si>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</si>
  <si>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</si>
  <si>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</si>
  <si>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Some airlines (generally, dedicated freighter operators) operate scheduled services into Australia but operate non-scheduled services out of Australia and therefore outbound activity is not recorded in this data collection.</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</si>
  <si>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</si>
  <si>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</si>
  <si>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Table 3 shows figures for the country of service (or route) for each airline and therefore may not equate to the data in Tables 1 and 2.  For example, the British Airways UK service identified in Table 3 could include passengers uplifted or discharged in Singapore or Thailand as well as the UK; these passengers would be shown individually under those countries in Tables 1 and 2.  The difference in treatment of data between Tables 1 and 2 and Table 3 is necessary in order to work out a meaningful Seat Utilisation figure for Table 3.</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</si>
  <si>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</si>
  <si>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</si>
  <si>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</si>
  <si>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</si>
  <si>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</si>
  <si>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</si>
  <si>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</si>
  <si>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</si>
  <si>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</si>
  <si>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</si>
  <si>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</si>
  <si>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</si>
  <si>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</si>
  <si>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</si>
  <si>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</si>
  <si>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</si>
  <si>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</si>
  <si>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</si>
  <si>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</si>
  <si>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</si>
  <si>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</si>
  <si>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</si>
  <si>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</si>
  <si>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</si>
  <si>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</si>
  <si>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</si>
  <si>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</si>
  <si>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</si>
  <si>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</si>
  <si>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</si>
  <si>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</si>
  <si>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</si>
  <si>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</si>
  <si>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</si>
  <si>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Table 5 - shows uplift/discharge passenger and freight data for city pairs with same flight number international flight connections.</t>
  </si>
  <si>
    <t xml:space="preserve"> </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</si>
  <si>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</si>
  <si>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</si>
  <si>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</si>
  <si>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</si>
  <si>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</si>
  <si>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</si>
  <si>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 For July 2000 and onwards: All passengers paying any fare (frequent flyer redemption passengers are regarded as revenue passengers). In most cases, Revenue Passengers will now include all passengers excluding Free Of Charge passengers and positioning crew.</t>
  </si>
  <si>
    <t>- To December 1999: The aggregate of all passengers paying 25% or more of the standard air fare (as defined by ICAO).</t>
  </si>
  <si>
    <t>- January 2000 to June 2000: Transition period.</t>
  </si>
  <si>
    <t>- Prior to January 2003: Uplift/Discharge within Qantas Airways' international network.</t>
  </si>
  <si>
    <t>- For January 2003 and onwards: Uplift/Discharge within flight number - as per the standard definition.</t>
  </si>
  <si>
    <t>- 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</si>
  <si>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 Country of Service data (Table 3) - no change, as the Uplift/Discharge definition is not applicable to classifying the country of service.</t>
  </si>
  <si>
    <t>- Australian International Airports (Table 4) - there may be a shift of traffic to the major airports.</t>
  </si>
  <si>
    <t xml:space="preserve">- City Pairs (Table 5) - There will be a shift in traffic to cities such as Singapore which are used as hubs and away from cities such as Paris, Frankfurt and Rome which previously received traffic channelled through hubs. The total volume of traffic is not affected. </t>
  </si>
  <si>
    <t>-   nil or zero</t>
  </si>
  <si>
    <t>..   not applicable</t>
  </si>
  <si>
    <t>India</t>
  </si>
  <si>
    <t>Movements</t>
  </si>
  <si>
    <t>Year</t>
  </si>
  <si>
    <t>United Parcel Service</t>
  </si>
  <si>
    <t>Cook Islands</t>
  </si>
  <si>
    <t>Rarotonga</t>
  </si>
  <si>
    <t>Freighters</t>
  </si>
  <si>
    <t>32S</t>
  </si>
  <si>
    <t>330</t>
  </si>
  <si>
    <t>340</t>
  </si>
  <si>
    <t>737</t>
  </si>
  <si>
    <t>747</t>
  </si>
  <si>
    <t>767</t>
  </si>
  <si>
    <t>777</t>
  </si>
  <si>
    <t>74F</t>
  </si>
  <si>
    <t>M1F</t>
  </si>
  <si>
    <t>All Types</t>
  </si>
  <si>
    <t>NOTE:</t>
  </si>
  <si>
    <t>Aircraft Types (all series)</t>
  </si>
  <si>
    <t>Airbus</t>
  </si>
  <si>
    <t>Boeing</t>
  </si>
  <si>
    <t>McDonnell Douglas</t>
  </si>
  <si>
    <t>Fokker</t>
  </si>
  <si>
    <t>QF</t>
  </si>
  <si>
    <t>SQ</t>
  </si>
  <si>
    <t>NZ</t>
  </si>
  <si>
    <t>MH</t>
  </si>
  <si>
    <t>EK</t>
  </si>
  <si>
    <t>CX</t>
  </si>
  <si>
    <t>TG</t>
  </si>
  <si>
    <t>Passengers carried</t>
  </si>
  <si>
    <t>Data for chart III</t>
  </si>
  <si>
    <t>SQ - Singapore Airlines</t>
  </si>
  <si>
    <t>TG - Thai Airways</t>
  </si>
  <si>
    <t>MH - Malaysia Airlines</t>
  </si>
  <si>
    <t>CX - Cathay Pacific Airways</t>
  </si>
  <si>
    <t>NZ - Air New Zealand</t>
  </si>
  <si>
    <t>EK - Emirates</t>
  </si>
  <si>
    <t>QF - Qantas Airways</t>
  </si>
  <si>
    <t>Toronto</t>
  </si>
  <si>
    <t>DH8</t>
  </si>
  <si>
    <t>Jetstar</t>
  </si>
  <si>
    <t>Asiana Airlines</t>
  </si>
  <si>
    <t>Chart II       Total International Passengers Carried (millions) - By Month</t>
  </si>
  <si>
    <t xml:space="preserve">Table V       Summary Statistics   </t>
  </si>
  <si>
    <t xml:space="preserve">TABLE 6       INTERNATIONAL AIRLINES OWN STOPOVER REVENUE PASSENGERS,   </t>
  </si>
  <si>
    <t>These figures only cover scheduled operations of the airlines listed in this publication. Charter/ferry operations are not included.</t>
  </si>
  <si>
    <t>Passenger Aircraft</t>
  </si>
  <si>
    <t>This publication continues the series of publications on a calendar year basis presenting statistical Information on the scheduled operations of international airlines operating into/out of Australia.</t>
  </si>
  <si>
    <t>Abu Dhabi</t>
  </si>
  <si>
    <t>JQ</t>
  </si>
  <si>
    <t>JQ - Jetstar</t>
  </si>
  <si>
    <t>Espiritu Santo</t>
  </si>
  <si>
    <t>380</t>
  </si>
  <si>
    <t>73F</t>
  </si>
  <si>
    <t>AirAsia X</t>
  </si>
  <si>
    <t>Etihad Airways</t>
  </si>
  <si>
    <t>Japan Airlines</t>
  </si>
  <si>
    <t>Pacific Air Express</t>
  </si>
  <si>
    <t>Royal Brunei Airlines</t>
  </si>
  <si>
    <t>&gt;999.9</t>
  </si>
  <si>
    <t xml:space="preserve">The information on Traffic On Board is derived from the uplift/discharge data used to produce the main Tables in this publication. </t>
  </si>
  <si>
    <t>Table VI       Traffic on Board Passenger Movements, Flights and Seats at Australian</t>
  </si>
  <si>
    <t>International Airports - Scheduled International Passenger Services</t>
  </si>
  <si>
    <t>First/Last port of call *</t>
  </si>
  <si>
    <t>Country *</t>
  </si>
  <si>
    <t>* First country/port of call for departures from Australia or last country/port of call for arrivals to Australia.</t>
  </si>
  <si>
    <t>* First port of call for arrivals to Australia or last port of call for departures from Australia.</t>
  </si>
  <si>
    <t>Gold Coast</t>
  </si>
  <si>
    <t>Please see notes on page 14 as well.</t>
  </si>
  <si>
    <t xml:space="preserve">Table VII       Traffic on Board Passenger Movements, Flights and </t>
  </si>
  <si>
    <t xml:space="preserve">Table VIII        Traffic on Board Passenger Movements, Flights and </t>
  </si>
  <si>
    <t>Hong Kong (SAR)</t>
  </si>
  <si>
    <t>76F</t>
  </si>
  <si>
    <t>D7</t>
  </si>
  <si>
    <t>Indonesia AirAsia</t>
  </si>
  <si>
    <t>Macau</t>
  </si>
  <si>
    <t>Qatar</t>
  </si>
  <si>
    <t>Tasman Cargo Airlines</t>
  </si>
  <si>
    <t>Kota Kinabalu</t>
  </si>
  <si>
    <t>Dallas</t>
  </si>
  <si>
    <t>D7 - AirAsia X</t>
  </si>
  <si>
    <t>Bombardier</t>
  </si>
  <si>
    <t>Delta Air Lines</t>
  </si>
  <si>
    <t>Jetstar Asia</t>
  </si>
  <si>
    <t>Qatar Airways</t>
  </si>
  <si>
    <t>Solomon Airlines</t>
  </si>
  <si>
    <t>Nanjing</t>
  </si>
  <si>
    <t>75F</t>
  </si>
  <si>
    <t>32S (319, 320, 321)</t>
  </si>
  <si>
    <t>Air Vanuatu</t>
  </si>
  <si>
    <t>Doha</t>
  </si>
  <si>
    <t>Shenzhen</t>
  </si>
  <si>
    <t>Virgin Australia</t>
  </si>
  <si>
    <t>Kazakhstan</t>
  </si>
  <si>
    <t>Air Niugini</t>
  </si>
  <si>
    <t>Share of All Types</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</si>
  <si>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</si>
  <si>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</si>
  <si>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</si>
  <si>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</si>
  <si>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The total number of flights, passenger movements and seats shown correspond to total passenger services reported in Table 3.</t>
  </si>
  <si>
    <t>Sunshine Coast</t>
  </si>
  <si>
    <t>Vietnam Airlines</t>
  </si>
  <si>
    <t>Chongqing</t>
  </si>
  <si>
    <t>Air Mauritius</t>
  </si>
  <si>
    <t>Silk Air</t>
  </si>
  <si>
    <t>Chengdu</t>
  </si>
  <si>
    <t>Polar Air Cargo</t>
  </si>
  <si>
    <t>VA</t>
  </si>
  <si>
    <t>VA - Virgin Australia</t>
  </si>
  <si>
    <t>Fiji Airways</t>
  </si>
  <si>
    <t>Hainan Airlines</t>
  </si>
  <si>
    <t>Air India</t>
  </si>
  <si>
    <t>Sichuan Airlines</t>
  </si>
  <si>
    <t>787</t>
  </si>
  <si>
    <t>New Delhi</t>
  </si>
  <si>
    <t>Zhengzhou</t>
  </si>
  <si>
    <t>Bahrain</t>
  </si>
  <si>
    <t>Suva</t>
  </si>
  <si>
    <t>Please refer to explanatory notes - paragraphs 4, 5, and 7 in particular.</t>
  </si>
  <si>
    <t>Seat Factors shown in this table:</t>
  </si>
  <si>
    <t>Cebu Pacific Air</t>
  </si>
  <si>
    <t>Nauru Airlines</t>
  </si>
  <si>
    <t>Port Hedland</t>
  </si>
  <si>
    <t>Qingdao</t>
  </si>
  <si>
    <t>EY</t>
  </si>
  <si>
    <t>Townsville</t>
  </si>
  <si>
    <t>Air Caledonie International</t>
  </si>
  <si>
    <t>All Nippon Airways</t>
  </si>
  <si>
    <t>American Airlines</t>
  </si>
  <si>
    <t>Malindo Air</t>
  </si>
  <si>
    <t>Xiamen Airlines</t>
  </si>
  <si>
    <t>Wuhan</t>
  </si>
  <si>
    <t>Fuzhou</t>
  </si>
  <si>
    <t>Xiamen</t>
  </si>
  <si>
    <t>Xi'an</t>
  </si>
  <si>
    <t>77F</t>
  </si>
  <si>
    <t>33F</t>
  </si>
  <si>
    <t>CZ</t>
  </si>
  <si>
    <t>CZ - China Southern Airlines</t>
  </si>
  <si>
    <t>Canberra</t>
  </si>
  <si>
    <t>Beijing Capital Airlines</t>
  </si>
  <si>
    <t>Changsha</t>
  </si>
  <si>
    <t>Lanzhou</t>
  </si>
  <si>
    <t>Taiyuan</t>
  </si>
  <si>
    <t>Hangzhou</t>
  </si>
  <si>
    <t>Kunming</t>
  </si>
  <si>
    <t>Batik Air Indonesia</t>
  </si>
  <si>
    <t>LATAM Airlines</t>
  </si>
  <si>
    <t>Hanoi</t>
  </si>
  <si>
    <t>Scoot Tigerair</t>
  </si>
  <si>
    <t>Sri Lanka</t>
  </si>
  <si>
    <t>SriLankan Airlines</t>
  </si>
  <si>
    <t>Tianjin Airlines</t>
  </si>
  <si>
    <t>Toowoomba Wellcamp</t>
  </si>
  <si>
    <t>Colombo</t>
  </si>
  <si>
    <t>Luzon Island</t>
  </si>
  <si>
    <t>Other</t>
  </si>
  <si>
    <t>Other:</t>
  </si>
  <si>
    <t>Donghai Airlines</t>
  </si>
  <si>
    <t>Samoa Airways</t>
  </si>
  <si>
    <t>Haikou</t>
  </si>
  <si>
    <t>Houston</t>
  </si>
  <si>
    <t>Surabaya</t>
  </si>
  <si>
    <t>Tianjin</t>
  </si>
  <si>
    <t>Sydney/Canberra</t>
  </si>
  <si>
    <t>Avalon</t>
  </si>
  <si>
    <t>Newcastle</t>
  </si>
  <si>
    <t>The information on Traffic On Board is derived from the uplift/discharge data used to produce the main Tables in this publication. The figures above include some adjustments. The data shown here covers non-stop international connections only - it does not include movements between Australian airports.</t>
  </si>
  <si>
    <t>Kuching</t>
  </si>
  <si>
    <t>Medan</t>
  </si>
  <si>
    <t>Sapporo</t>
  </si>
  <si>
    <t>Hobart</t>
  </si>
  <si>
    <t>Thai AirAsia X</t>
  </si>
  <si>
    <t>Munda</t>
  </si>
  <si>
    <t>Almaty</t>
  </si>
  <si>
    <t>Ningbo</t>
  </si>
  <si>
    <t>(a) Scheduled passenger services commenced December 2018.</t>
  </si>
  <si>
    <t>(e) Scheduled services ceased September 2018.</t>
  </si>
  <si>
    <t>QR</t>
  </si>
  <si>
    <t>QR - Qatar Airways</t>
  </si>
  <si>
    <t>Please refer to explanatory notes - paragraphs 3 and 8 in particular.</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</si>
  <si>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</si>
  <si>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</si>
  <si>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</si>
  <si>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Guiyang</t>
  </si>
  <si>
    <t>350</t>
  </si>
  <si>
    <t>(b) Seasonal services only.</t>
  </si>
  <si>
    <t>(c) Scheduled seasonal services recommenced November 2018.</t>
  </si>
  <si>
    <t>(d) Scheduled services ceased May 2017 and recommenced September 2019.</t>
  </si>
  <si>
    <t>2018-19</t>
  </si>
  <si>
    <t>2019-20</t>
  </si>
  <si>
    <t>Kalitta Air</t>
  </si>
  <si>
    <t>Peru</t>
  </si>
  <si>
    <t>TABLE 1       SCHEDULED INTERNATIONAL AIR TRAFFIC TO AND FROM AUSTRALIA: Year ended June 2020</t>
  </si>
  <si>
    <t>TABLE 2       SCHEDULED OPERATOR MARKET SHARES AND GROWTH: Year ended June</t>
  </si>
  <si>
    <t>TABLE 4       SCHEDULED INTERNATIONAL AIRPORT TRAFFIC AND AIRCRAFT MOVEMENTS: Year ended June</t>
  </si>
  <si>
    <t>AUSTRALIAN CITY PAIRS:  Year ended June 2020</t>
  </si>
  <si>
    <t>Lima</t>
  </si>
  <si>
    <t>Buenos Aires</t>
  </si>
  <si>
    <t>TABLE 5       SCHEDULED INTERNATIONAL TRAFFIC BY CITY PAIRS: Year ended June</t>
  </si>
  <si>
    <t>Melbourne/Sydney</t>
  </si>
  <si>
    <t>TABLE 3       AIRLINE PASSENGER CAPACITY AND UTILISATION TO AND FROM AUSTRALIA BY OPERATOR: Year ended June 2020</t>
  </si>
  <si>
    <t>Please refer to explanatory notes - paragraphs 3, 6 and 13 in particular.</t>
  </si>
  <si>
    <t>(a) Services commenced September 2019</t>
  </si>
  <si>
    <t>(b) Services commenced November 2019.</t>
  </si>
  <si>
    <t>Air Chathams (a)</t>
  </si>
  <si>
    <t>Citilink Indonesia (b)</t>
  </si>
  <si>
    <t>(a) Services commenced September 2019.</t>
  </si>
  <si>
    <t>(c) Services ceased October 2018.</t>
  </si>
  <si>
    <t>Hong Kong Airlines (c)</t>
  </si>
  <si>
    <t xml:space="preserve">Traffic shown in this table for China Airlines, Emirates, Qantas Airways and Singapore Airlines will differ from traffic shown in Tables 1 and 2 </t>
  </si>
  <si>
    <t>(c) Freight flights only.</t>
  </si>
  <si>
    <t>Tasman Cargo Airlines (c)</t>
  </si>
  <si>
    <t>United Parcel Service (c)</t>
  </si>
  <si>
    <t>Polar Air Cargo (c)</t>
  </si>
  <si>
    <t>Pacific Air Express (c)</t>
  </si>
  <si>
    <t>Kalitta Air (c)</t>
  </si>
  <si>
    <t>Federal Express Corporation (c)</t>
  </si>
  <si>
    <t>Avalon (a)</t>
  </si>
  <si>
    <t>Sunshine Coast (b)</t>
  </si>
  <si>
    <t>Newcastle (c)</t>
  </si>
  <si>
    <t>Norfolk Island (d)</t>
  </si>
  <si>
    <t>Townsville (e)</t>
  </si>
  <si>
    <t>EY - Etihad Airways</t>
  </si>
  <si>
    <t>33F/M1F/73F</t>
  </si>
  <si>
    <t>TABLE 7       TOTAL AIRCRAFT MOVEMENTS AT AUSTRALIAN INTERNATIONAL AIRPORTS BY AIRCRAFT TYPES: Year ended June 2020</t>
  </si>
  <si>
    <t xml:space="preserve">Passenger numbers used here for China Airlines, Emirates, Qantas Airways and Singapore Airlines are total carried into and out of Australia. </t>
  </si>
  <si>
    <t>(c) Scheduled services commenced March 2020.</t>
  </si>
  <si>
    <t>Kalitta Air (d)</t>
  </si>
  <si>
    <t>(e) Services commenced June 2019.</t>
  </si>
  <si>
    <t>Thai AirAsia X (e)</t>
  </si>
  <si>
    <t>(d) Scheduled services commenced March 2020.</t>
  </si>
  <si>
    <t>Kalitta Air (c) (d)</t>
  </si>
  <si>
    <t>Several airlines have suspended all scheduled services or are only operating freight-only services to and from Australia during the period impacted by COVID-19.</t>
  </si>
  <si>
    <t>YEAR ENDED JUNE 2020</t>
  </si>
  <si>
    <t>Chart I       Total International Passengers Carried (millions) - Years ended June</t>
  </si>
  <si>
    <t>June 2018</t>
  </si>
  <si>
    <t>June 2019</t>
  </si>
  <si>
    <t>June 2020</t>
  </si>
  <si>
    <t>2020/19</t>
  </si>
  <si>
    <t xml:space="preserve">Chart III       International Passengers by Major Airlines - Years ended June </t>
  </si>
  <si>
    <t>Top 10 in 2020</t>
  </si>
  <si>
    <t>Top 10 in 2015</t>
  </si>
  <si>
    <t>Top 10 in 2010</t>
  </si>
  <si>
    <t>2019</t>
  </si>
  <si>
    <t>2018</t>
  </si>
  <si>
    <t>2020</t>
  </si>
  <si>
    <t>2015</t>
  </si>
  <si>
    <t>2010</t>
  </si>
  <si>
    <t>2011</t>
  </si>
  <si>
    <t>2012</t>
  </si>
  <si>
    <t>2013</t>
  </si>
  <si>
    <t>2014</t>
  </si>
  <si>
    <t>2016</t>
  </si>
  <si>
    <t>2017</t>
  </si>
  <si>
    <t>YE Jun 2019</t>
  </si>
  <si>
    <t>YE Jun 2020</t>
  </si>
  <si>
    <t xml:space="preserve">Chart IV       Share of Operated Seats at Australian International Airports - 2019-20   </t>
  </si>
  <si>
    <t xml:space="preserve">Seats on Non-Stop Passenger Services By Country - 2019-20   </t>
  </si>
  <si>
    <t xml:space="preserve">Seats on Non-Stop Passenger Services By City - 2019-20   </t>
  </si>
  <si>
    <t>The Bureau of Infrastructure and Transport Research Economics has taken due care in preparing the information contained in this publication. However, noting that data have been provided by third parties, the Commonwealth gives no warranty as to the accuracy, reliability, fitness for purpose, or otherwise of the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</si>
</sst>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69" formatCode="0.0%"/>
    <numFmt numFmtId="171" formatCode="mmmm\ yyyy"/>
    <numFmt numFmtId="172" formatCode="mmmm\ yy"/>
    <numFmt numFmtId="174" formatCode="0.0\ &quot;mil&quot;"/>
  </numFmts>
  <fonts count="36" x14ac:knownFonts="1">
    <font>
      <sz val="10"/>
      <name val="Arial"/>
    </font>
    <font>
      <sz val="10"/>
      <name val="Arial"/>
      <family val="2"/>
    </font>
    <font>
      <b/>
      <sz val="10"/>
      <name val="Arial"/>
      <family val="2"/>
    </font>
    <font>
      <sz val="12"/>
      <name val="Times New Roman"/>
      <family val="1"/>
    </font>
    <font>
      <sz val="8"/>
      <name val="Arial"/>
      <family val="2"/>
    </font>
    <font>
      <sz val="10"/>
      <name val="MS Sans Serif"/>
      <family val="2"/>
    </font>
    <font>
      <sz val="12"/>
      <name val="Times New Roman"/>
      <family val="1"/>
    </font>
    <font>
      <sz val="10"/>
      <color rgb="FF333333"/>
      <name val="Verdana"/>
      <family val="2"/>
    </font>
    <font>
      <b/>
      <sz val="10"/>
      <color rgb="FF333333"/>
      <name val="Verdana"/>
      <family val="2"/>
    </font>
    <font>
      <b/>
      <sz val="16"/>
      <color rgb="FF1D1DF3"/>
      <name val="Verdana"/>
      <family val="2"/>
    </font>
    <font>
      <b/>
      <sz val="10"/>
      <color rgb="FF000080"/>
      <name val="Verdana"/>
      <family val="2"/>
    </font>
    <font>
      <sz val="10"/>
      <name val="Verdana"/>
      <family val="2"/>
    </font>
    <font>
      <b/>
      <sz val="14"/>
      <color rgb="FF333333"/>
      <name val="Verdana"/>
      <family val="2"/>
    </font>
    <font>
      <b/>
      <u/>
      <sz val="10"/>
      <color rgb="FF333333"/>
      <name val="Verdana"/>
      <family val="2"/>
    </font>
    <font>
      <sz val="12"/>
      <name val="Times New Roman"/>
      <family val="1"/>
    </font>
    <font>
      <b/>
      <sz val="10"/>
      <name val="Verdana"/>
      <family val="2"/>
    </font>
    <font>
      <u/>
      <sz val="10"/>
      <name val="Verdana"/>
      <family val="2"/>
    </font>
    <font>
      <sz val="12"/>
      <name val="Times New Roman"/>
      <family val="1"/>
    </font>
    <font>
      <sz val="12"/>
      <name val="Times New Roman"/>
      <family val="1"/>
    </font>
    <font>
      <sz val="12"/>
      <name val="Times New Roman"/>
      <family val="1"/>
    </font>
    <font>
      <sz val="10"/>
      <name val="MS Sans Serif"/>
      <family val="2"/>
    </font>
    <font>
      <b/>
      <sz val="12"/>
      <name val="Verdana"/>
      <family val="2"/>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8"/>
      <color rgb="FF333333"/>
      <name val="Verdana"/>
      <family val="2"/>
    </font>
  </fonts>
  <fills count="2">
    <fill>
      <patternFill patternType="none"/>
    </fill>
    <fill>
      <patternFill patternType="gray125"/>
    </fill>
  </fills>
  <borders count="7">
    <border>
      <left/>
      <right/>
      <top/>
      <bottom/>
      <diagonal/>
    </border>
    <border>
      <left/>
      <right/>
      <top/>
      <bottom style="medium">
        <color rgb="FF80A1B6"/>
      </bottom>
      <diagonal/>
    </border>
    <border>
      <left/>
      <right/>
      <top style="medium">
        <color rgb="FF80A1B6"/>
      </top>
      <bottom style="thin">
        <color rgb="FF80A1B6"/>
      </bottom>
      <diagonal/>
    </border>
    <border>
      <left/>
      <right/>
      <top style="thin">
        <color rgb="FF80A1B6"/>
      </top>
      <bottom style="medium">
        <color rgb="FF80A1B6"/>
      </bottom>
      <diagonal/>
    </border>
    <border>
      <left/>
      <right/>
      <top style="medium">
        <color rgb="FF80A1B6"/>
      </top>
      <bottom/>
      <diagonal/>
    </border>
    <border>
      <left/>
      <right/>
      <top style="thin">
        <color rgb="FF80A1B6"/>
      </top>
      <bottom/>
      <diagonal/>
    </border>
    <border>
      <left/>
      <right/>
      <top style="thin">
        <color rgb="FF80A1B6"/>
      </top>
      <bottom style="thin">
        <color rgb="FF80A1B6"/>
      </bottom>
      <diagonal/>
    </border>
  </borders>
  <cellStyleXfs count="116">
    <xf numFmtId="0" fontId="0" fillId="0" borderId="0"/>
    <xf numFmtId="0" fontId="6" fillId="0" borderId="0"/>
    <xf numFmtId="0" fontId="6" fillId="0" borderId="0"/>
    <xf numFmtId="0" fontId="6" fillId="0" borderId="0"/>
    <xf numFmtId="0" fontId="6"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6" fillId="0" borderId="0"/>
    <xf numFmtId="0" fontId="5" fillId="0" borderId="0"/>
    <xf numFmtId="0" fontId="3" fillId="0" borderId="0"/>
    <xf numFmtId="0" fontId="6" fillId="0" borderId="0"/>
    <xf numFmtId="0" fontId="6" fillId="0" borderId="0"/>
    <xf numFmtId="9" fontId="1" fillId="0" borderId="0" applyFont="0" applyFill="0" applyBorder="0" applyAlignment="0" applyProtection="0"/>
    <xf numFmtId="0" fontId="5" fillId="0" borderId="0"/>
    <xf numFmtId="0" fontId="5"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17" fillId="0" borderId="0"/>
    <xf numFmtId="0" fontId="17" fillId="0" borderId="0"/>
    <xf numFmtId="0" fontId="17" fillId="0" borderId="0"/>
    <xf numFmtId="0" fontId="17" fillId="0" borderId="0"/>
    <xf numFmtId="0" fontId="1"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20" fillId="0" borderId="0"/>
    <xf numFmtId="0" fontId="1" fillId="0" borderId="0"/>
    <xf numFmtId="0" fontId="5" fillId="0" borderId="0"/>
    <xf numFmtId="0" fontId="22" fillId="0" borderId="0"/>
    <xf numFmtId="0" fontId="23" fillId="0" borderId="0"/>
    <xf numFmtId="0" fontId="3" fillId="0" borderId="0"/>
    <xf numFmtId="0" fontId="24" fillId="0" borderId="0"/>
    <xf numFmtId="9" fontId="5" fillId="0" borderId="0" applyFont="0" applyFill="0" applyBorder="0" applyAlignment="0" applyProtection="0"/>
    <xf numFmtId="0" fontId="25" fillId="0" borderId="0"/>
    <xf numFmtId="0" fontId="26" fillId="0" borderId="0"/>
    <xf numFmtId="0" fontId="27" fillId="0" borderId="0"/>
    <xf numFmtId="0" fontId="28" fillId="0" borderId="0"/>
    <xf numFmtId="0" fontId="29" fillId="0" borderId="0"/>
    <xf numFmtId="0" fontId="30" fillId="0" borderId="0"/>
    <xf numFmtId="0" fontId="31" fillId="0" borderId="0"/>
    <xf numFmtId="0" fontId="32" fillId="0" borderId="0"/>
    <xf numFmtId="0" fontId="33" fillId="0" borderId="0"/>
    <xf numFmtId="0" fontId="34" fillId="0" borderId="0"/>
    <xf numFmtId="0" fontId="3" fillId="0" borderId="0"/>
    <xf numFmtId="0" fontId="33" fillId="0" borderId="0"/>
  </cellStyleXfs>
  <cellXfs count="186">
    <xf numFmtId="0" fontId="0" fillId="0" borderId="0" xfId="0"/>
    <xf numFmtId="0" fontId="0" fillId="0" borderId="0" xfId="0" quotePrefix="1"/>
    <xf numFmtId="0" fontId="0" fillId="0" borderId="0" xfId="0" applyAlignment="1">
      <alignment wrapText="1"/>
    </xf>
    <xf numFmtId="0" fontId="0" fillId="0" borderId="0" xfId="0" applyNumberFormat="1" applyAlignment="1">
      <alignment wrapText="1"/>
    </xf>
    <xf numFmtId="0" fontId="0" fillId="0" borderId="0" xfId="0" quotePrefix="1" applyNumberFormat="1" applyAlignment="1">
      <alignment wrapText="1"/>
    </xf>
    <xf numFmtId="0" fontId="0" fillId="0" borderId="0" xfId="0" quotePrefix="1" applyAlignment="1">
      <alignment wrapText="1"/>
    </xf>
    <xf numFmtId="0" fontId="0" fillId="0" borderId="0" xfId="0" applyAlignment="1">
      <alignment horizontal="left" vertical="top"/>
    </xf>
    <xf numFmtId="0" fontId="2" fillId="0" borderId="0" xfId="0" applyFont="1" applyAlignment="1">
      <alignment horizontal="left" vertical="top"/>
    </xf>
    <xf numFmtId="0" fontId="7" fillId="0" borderId="0" xfId="0" applyFont="1" applyAlignment="1"/>
    <xf numFmtId="0" fontId="7" fillId="0" borderId="0" xfId="0" applyFont="1"/>
    <xf numFmtId="0" fontId="8" fillId="0" borderId="0" xfId="0" applyFont="1" applyAlignment="1">
      <alignment vertical="top"/>
    </xf>
    <xf numFmtId="0" fontId="7" fillId="0" borderId="0" xfId="0" applyFont="1" applyBorder="1" applyAlignment="1">
      <alignment horizontal="centerContinuous"/>
    </xf>
    <xf numFmtId="0" fontId="7" fillId="0" borderId="0" xfId="0" applyFont="1" applyBorder="1"/>
    <xf numFmtId="164" fontId="7" fillId="0" borderId="0" xfId="0" applyNumberFormat="1" applyFont="1" applyBorder="1"/>
    <xf numFmtId="169" fontId="7" fillId="0" borderId="0" xfId="28" applyNumberFormat="1" applyFont="1" applyBorder="1" applyAlignment="1">
      <alignment horizontal="right"/>
    </xf>
    <xf numFmtId="168" fontId="7" fillId="0" borderId="0" xfId="0" applyNumberFormat="1" applyFont="1" applyBorder="1" applyAlignment="1">
      <alignment horizontal="center"/>
    </xf>
    <xf numFmtId="164" fontId="7" fillId="0" borderId="0" xfId="0" applyNumberFormat="1" applyFont="1" applyBorder="1" applyAlignment="1">
      <alignment horizontal="right"/>
    </xf>
    <xf numFmtId="3" fontId="7" fillId="0" borderId="0" xfId="0" applyNumberFormat="1" applyFont="1"/>
    <xf numFmtId="0" fontId="7" fillId="0" borderId="0" xfId="0" applyFont="1" applyAlignment="1">
      <alignment horizontal="center"/>
    </xf>
    <xf numFmtId="0" fontId="8" fillId="0" borderId="0" xfId="0" applyFont="1"/>
    <xf numFmtId="0" fontId="7" fillId="0" borderId="0" xfId="0" applyFont="1" applyAlignment="1">
      <alignment horizontal="right"/>
    </xf>
    <xf numFmtId="164" fontId="7" fillId="0" borderId="0" xfId="0" applyNumberFormat="1" applyFont="1"/>
    <xf numFmtId="169" fontId="7" fillId="0" borderId="0" xfId="28" applyNumberFormat="1" applyFont="1" applyAlignment="1">
      <alignment horizontal="right"/>
    </xf>
    <xf numFmtId="168" fontId="7" fillId="0" borderId="0" xfId="0" applyNumberFormat="1" applyFont="1"/>
    <xf numFmtId="169" fontId="7" fillId="0" borderId="0" xfId="28" applyNumberFormat="1" applyFont="1"/>
    <xf numFmtId="169" fontId="7" fillId="0" borderId="0" xfId="0" applyNumberFormat="1" applyFont="1"/>
    <xf numFmtId="1" fontId="7" fillId="0" borderId="0" xfId="0" applyNumberFormat="1" applyFont="1"/>
    <xf numFmtId="17" fontId="7" fillId="0" borderId="0" xfId="0" applyNumberFormat="1" applyFont="1"/>
    <xf numFmtId="0" fontId="7" fillId="0" borderId="0" xfId="0" applyFont="1" applyAlignment="1">
      <alignment horizontal="centerContinuous"/>
    </xf>
    <xf numFmtId="0" fontId="10" fillId="0" borderId="0" xfId="0" applyFont="1" applyBorder="1" applyAlignment="1">
      <alignment vertical="top"/>
    </xf>
    <xf numFmtId="0" fontId="10" fillId="0" borderId="0" xfId="0" applyFont="1" applyAlignment="1">
      <alignment vertical="top"/>
    </xf>
    <xf numFmtId="0" fontId="9" fillId="0" borderId="1" xfId="0" applyFont="1" applyFill="1" applyBorder="1" applyAlignment="1">
      <alignment horizontal="left" vertical="center"/>
    </xf>
    <xf numFmtId="0" fontId="7" fillId="0" borderId="1" xfId="0" applyFont="1" applyFill="1" applyBorder="1" applyAlignment="1">
      <alignment horizontal="centerContinuous"/>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right" vertical="center"/>
    </xf>
    <xf numFmtId="0" fontId="10" fillId="0" borderId="1" xfId="0" applyFont="1" applyBorder="1" applyAlignment="1">
      <alignment horizontal="left" vertical="top"/>
    </xf>
    <xf numFmtId="0" fontId="7" fillId="0" borderId="1" xfId="0" applyFont="1" applyBorder="1" applyAlignment="1">
      <alignment horizontal="centerContinuous"/>
    </xf>
    <xf numFmtId="0" fontId="7" fillId="0" borderId="1" xfId="0" applyFont="1" applyBorder="1" applyAlignment="1">
      <alignment vertical="center"/>
    </xf>
    <xf numFmtId="171" fontId="7" fillId="0" borderId="1" xfId="0" applyNumberFormat="1" applyFont="1" applyBorder="1" applyAlignment="1">
      <alignment horizontal="left" vertical="center"/>
    </xf>
    <xf numFmtId="171" fontId="7" fillId="0" borderId="1" xfId="0" applyNumberFormat="1" applyFont="1" applyBorder="1" applyAlignment="1">
      <alignment horizontal="right" vertical="center"/>
    </xf>
    <xf numFmtId="172" fontId="7" fillId="0" borderId="1" xfId="0" applyNumberFormat="1" applyFont="1" applyBorder="1" applyAlignment="1">
      <alignment horizontal="right" vertical="center"/>
    </xf>
    <xf numFmtId="0" fontId="7" fillId="0" borderId="1" xfId="0" applyFont="1" applyBorder="1" applyAlignment="1">
      <alignment horizontal="right" vertical="center"/>
    </xf>
    <xf numFmtId="164" fontId="7" fillId="0" borderId="1" xfId="0" applyNumberFormat="1" applyFont="1" applyBorder="1" applyAlignment="1">
      <alignment vertical="center"/>
    </xf>
    <xf numFmtId="169" fontId="7" fillId="0" borderId="1" xfId="28" applyNumberFormat="1" applyFont="1" applyBorder="1" applyAlignment="1">
      <alignment horizontal="right" vertical="center"/>
    </xf>
    <xf numFmtId="0" fontId="10" fillId="0" borderId="1" xfId="0" applyFont="1" applyBorder="1" applyAlignment="1">
      <alignment vertical="top"/>
    </xf>
    <xf numFmtId="164" fontId="7" fillId="0" borderId="1" xfId="0" applyNumberFormat="1" applyFont="1" applyBorder="1" applyAlignment="1">
      <alignment horizontal="right" vertical="center"/>
    </xf>
    <xf numFmtId="0" fontId="7" fillId="0" borderId="1" xfId="0" applyFont="1" applyBorder="1"/>
    <xf numFmtId="0" fontId="7" fillId="0" borderId="0" xfId="0" applyFont="1" applyAlignment="1">
      <alignment vertical="center"/>
    </xf>
    <xf numFmtId="0" fontId="7" fillId="0" borderId="1" xfId="0" applyFont="1" applyBorder="1" applyAlignment="1">
      <alignment horizontal="right"/>
    </xf>
    <xf numFmtId="164" fontId="7" fillId="0" borderId="0" xfId="0" applyNumberFormat="1" applyFont="1" applyAlignment="1">
      <alignment horizontal="right"/>
    </xf>
    <xf numFmtId="164" fontId="7" fillId="0" borderId="1" xfId="0" applyNumberFormat="1" applyFont="1" applyBorder="1"/>
    <xf numFmtId="0" fontId="10" fillId="0" borderId="0" xfId="0" applyFont="1"/>
    <xf numFmtId="0" fontId="11" fillId="0" borderId="0" xfId="0" applyFont="1"/>
    <xf numFmtId="164" fontId="11" fillId="0" borderId="0" xfId="0" applyNumberFormat="1" applyFont="1"/>
    <xf numFmtId="169" fontId="7" fillId="0" borderId="0" xfId="28" applyNumberFormat="1" applyFont="1" applyAlignment="1"/>
    <xf numFmtId="0" fontId="7" fillId="0" borderId="1" xfId="0" applyFont="1" applyFill="1" applyBorder="1" applyAlignment="1">
      <alignment horizontal="right"/>
    </xf>
    <xf numFmtId="166" fontId="7" fillId="0" borderId="0" xfId="0" applyNumberFormat="1" applyFont="1"/>
    <xf numFmtId="166" fontId="8" fillId="0" borderId="0" xfId="0" applyNumberFormat="1" applyFont="1" applyAlignment="1"/>
    <xf numFmtId="166" fontId="10" fillId="0" borderId="0" xfId="0" applyNumberFormat="1" applyFont="1" applyAlignment="1">
      <alignment vertical="top"/>
    </xf>
    <xf numFmtId="166" fontId="12" fillId="0" borderId="0" xfId="0" applyNumberFormat="1" applyFont="1" applyAlignment="1"/>
    <xf numFmtId="166" fontId="13" fillId="0" borderId="0" xfId="0" applyNumberFormat="1" applyFont="1" applyAlignment="1"/>
    <xf numFmtId="166" fontId="7" fillId="0" borderId="0" xfId="0" applyNumberFormat="1" applyFont="1" applyAlignment="1">
      <alignment vertical="center"/>
    </xf>
    <xf numFmtId="166" fontId="7" fillId="0" borderId="0" xfId="0" applyNumberFormat="1" applyFont="1" applyAlignment="1">
      <alignment horizontal="left"/>
    </xf>
    <xf numFmtId="166" fontId="10" fillId="0" borderId="1" xfId="0" applyNumberFormat="1" applyFont="1" applyBorder="1" applyAlignment="1">
      <alignment vertical="top"/>
    </xf>
    <xf numFmtId="166" fontId="13" fillId="0" borderId="1" xfId="0" applyNumberFormat="1" applyFont="1" applyBorder="1" applyAlignment="1">
      <alignment horizontal="left"/>
    </xf>
    <xf numFmtId="166" fontId="7" fillId="0" borderId="1" xfId="0" applyNumberFormat="1" applyFont="1" applyBorder="1"/>
    <xf numFmtId="0" fontId="7" fillId="0" borderId="0" xfId="0" applyFont="1" applyAlignment="1">
      <alignment vertical="top"/>
    </xf>
    <xf numFmtId="0" fontId="7" fillId="0" borderId="1" xfId="0" applyFont="1" applyBorder="1" applyAlignment="1">
      <alignment vertical="top"/>
    </xf>
    <xf numFmtId="0" fontId="11" fillId="0" borderId="1" xfId="0" applyFont="1" applyBorder="1" applyAlignment="1">
      <alignment vertical="center"/>
    </xf>
    <xf numFmtId="0" fontId="11" fillId="0" borderId="1" xfId="0" applyFont="1" applyBorder="1" applyAlignment="1">
      <alignment horizontal="right" vertical="center"/>
    </xf>
    <xf numFmtId="0" fontId="11" fillId="0" borderId="0" xfId="0" applyFont="1" applyBorder="1"/>
    <xf numFmtId="0" fontId="11" fillId="0" borderId="0" xfId="0" applyFont="1" applyBorder="1" applyAlignment="1">
      <alignment vertical="center"/>
    </xf>
    <xf numFmtId="0" fontId="11" fillId="0" borderId="1" xfId="0" applyFont="1" applyBorder="1" applyAlignment="1">
      <alignment horizontal="left" vertical="center"/>
    </xf>
    <xf numFmtId="0" fontId="11" fillId="0" borderId="0" xfId="0" applyFont="1" applyBorder="1" applyAlignment="1">
      <alignment horizontal="left" vertical="center"/>
    </xf>
    <xf numFmtId="166" fontId="16" fillId="0" borderId="0" xfId="0" applyNumberFormat="1" applyFont="1" applyBorder="1" applyAlignment="1">
      <alignment vertical="center"/>
    </xf>
    <xf numFmtId="166" fontId="11" fillId="0" borderId="0" xfId="0" applyNumberFormat="1" applyFont="1" applyBorder="1" applyAlignment="1">
      <alignment vertical="center"/>
    </xf>
    <xf numFmtId="166" fontId="15" fillId="0" borderId="0" xfId="0" applyNumberFormat="1" applyFont="1" applyBorder="1" applyAlignment="1">
      <alignment horizontal="right" vertical="center"/>
    </xf>
    <xf numFmtId="166" fontId="11" fillId="0" borderId="0" xfId="0" applyNumberFormat="1" applyFont="1" applyBorder="1" applyAlignment="1">
      <alignment horizontal="right" vertical="center"/>
    </xf>
    <xf numFmtId="166" fontId="11" fillId="0" borderId="1" xfId="0" applyNumberFormat="1" applyFont="1" applyBorder="1" applyAlignment="1">
      <alignment vertical="center"/>
    </xf>
    <xf numFmtId="166" fontId="15" fillId="0" borderId="1" xfId="0" applyNumberFormat="1" applyFont="1" applyBorder="1" applyAlignment="1">
      <alignment horizontal="right" vertical="center"/>
    </xf>
    <xf numFmtId="166" fontId="11" fillId="0" borderId="1" xfId="0" applyNumberFormat="1" applyFont="1" applyBorder="1" applyAlignment="1">
      <alignment horizontal="right" vertical="center"/>
    </xf>
    <xf numFmtId="166" fontId="11" fillId="0" borderId="0" xfId="0" applyNumberFormat="1" applyFont="1"/>
    <xf numFmtId="167" fontId="11" fillId="0" borderId="0" xfId="0" applyNumberFormat="1" applyFont="1" applyBorder="1"/>
    <xf numFmtId="1" fontId="11" fillId="0" borderId="1" xfId="0" applyNumberFormat="1" applyFont="1" applyBorder="1" applyAlignment="1">
      <alignment horizontal="left" vertical="center"/>
    </xf>
    <xf numFmtId="167" fontId="11" fillId="0" borderId="1" xfId="0" applyNumberFormat="1" applyFont="1" applyBorder="1" applyAlignment="1" applyProtection="1">
      <alignment horizontal="right" vertical="center"/>
      <protection locked="0"/>
    </xf>
    <xf numFmtId="164" fontId="11" fillId="0" borderId="0" xfId="0" applyNumberFormat="1" applyFont="1" applyBorder="1"/>
    <xf numFmtId="3" fontId="11" fillId="0" borderId="0" xfId="0" applyNumberFormat="1" applyFont="1" applyBorder="1"/>
    <xf numFmtId="169" fontId="11" fillId="0" borderId="0" xfId="28" applyNumberFormat="1" applyFont="1" applyBorder="1"/>
    <xf numFmtId="168" fontId="11" fillId="0" borderId="0" xfId="0" applyNumberFormat="1" applyFont="1" applyBorder="1"/>
    <xf numFmtId="168" fontId="11" fillId="0" borderId="0" xfId="0" applyNumberFormat="1" applyFont="1"/>
    <xf numFmtId="0" fontId="11" fillId="0" borderId="0" xfId="0" applyFont="1" applyAlignment="1">
      <alignment horizontal="left"/>
    </xf>
    <xf numFmtId="0" fontId="7" fillId="0" borderId="0" xfId="0" applyFont="1" applyAlignment="1">
      <alignment horizontal="left"/>
    </xf>
    <xf numFmtId="0" fontId="11" fillId="0" borderId="0" xfId="0" applyFont="1" applyAlignment="1"/>
    <xf numFmtId="164" fontId="11" fillId="0" borderId="1" xfId="0" applyNumberFormat="1" applyFont="1" applyBorder="1" applyAlignment="1">
      <alignment vertical="center"/>
    </xf>
    <xf numFmtId="168" fontId="11" fillId="0" borderId="0" xfId="0" applyNumberFormat="1" applyFont="1" applyAlignment="1">
      <alignment horizontal="right"/>
    </xf>
    <xf numFmtId="0" fontId="11" fillId="0" borderId="0" xfId="0" applyFont="1" applyAlignment="1">
      <alignment horizontal="right"/>
    </xf>
    <xf numFmtId="164" fontId="11" fillId="0" borderId="0" xfId="0" applyNumberFormat="1" applyFont="1" applyAlignment="1">
      <alignment horizontal="right"/>
    </xf>
    <xf numFmtId="165" fontId="11" fillId="0" borderId="0" xfId="0" applyNumberFormat="1" applyFont="1" applyAlignment="1">
      <alignment horizontal="right"/>
    </xf>
    <xf numFmtId="0" fontId="11" fillId="0" borderId="2" xfId="0" applyFont="1" applyBorder="1" applyAlignment="1">
      <alignment vertical="center"/>
    </xf>
    <xf numFmtId="0" fontId="21" fillId="0" borderId="0" xfId="0" applyFont="1" applyAlignment="1"/>
    <xf numFmtId="174" fontId="7" fillId="0" borderId="0" xfId="0" applyNumberFormat="1" applyFont="1"/>
    <xf numFmtId="164" fontId="7" fillId="0" borderId="0" xfId="0" applyNumberFormat="1" applyFont="1" applyBorder="1" applyAlignment="1">
      <alignment horizontal="right" vertical="center"/>
    </xf>
    <xf numFmtId="169" fontId="7" fillId="0" borderId="0" xfId="28" applyNumberFormat="1" applyFont="1" applyBorder="1" applyAlignment="1">
      <alignment horizontal="right" vertical="center"/>
    </xf>
    <xf numFmtId="0" fontId="11" fillId="0" borderId="3" xfId="0" applyFont="1" applyBorder="1" applyAlignment="1">
      <alignment horizontal="right" vertical="center"/>
    </xf>
    <xf numFmtId="0" fontId="11" fillId="0" borderId="0" xfId="0" applyFont="1" applyAlignment="1">
      <alignment vertical="center"/>
    </xf>
    <xf numFmtId="0" fontId="0" fillId="0" borderId="0" xfId="0"/>
    <xf numFmtId="0" fontId="35" fillId="0" borderId="0" xfId="0" applyFont="1"/>
    <xf numFmtId="0" fontId="11" fillId="0" borderId="1" xfId="0" applyFont="1" applyBorder="1" applyAlignment="1">
      <alignment horizontal="right" vertical="center" wrapText="1"/>
    </xf>
    <xf numFmtId="164" fontId="11" fillId="0" borderId="0" xfId="0" applyNumberFormat="1" applyFont="1" applyAlignment="1"/>
    <xf numFmtId="0" fontId="7" fillId="0" borderId="0" xfId="0" applyFont="1" applyFill="1"/>
    <xf numFmtId="0" fontId="7" fillId="0" borderId="0" xfId="0" quotePrefix="1" applyFont="1"/>
    <xf numFmtId="0" fontId="11" fillId="0" borderId="0" xfId="0" applyFont="1" applyFill="1" applyAlignment="1"/>
    <xf numFmtId="0" fontId="11" fillId="0" borderId="0" xfId="0" applyFont="1" applyBorder="1" applyAlignment="1"/>
    <xf numFmtId="0" fontId="7" fillId="0" borderId="1" xfId="0" applyFont="1" applyBorder="1" applyAlignment="1">
      <alignment horizontal="left"/>
    </xf>
    <xf numFmtId="0" fontId="11" fillId="0" borderId="1" xfId="0" applyFont="1" applyBorder="1"/>
    <xf numFmtId="164" fontId="11" fillId="0" borderId="0" xfId="0" applyNumberFormat="1" applyFont="1" applyBorder="1" applyAlignment="1">
      <alignment horizontal="right"/>
    </xf>
    <xf numFmtId="165" fontId="11" fillId="0" borderId="0" xfId="0" applyNumberFormat="1" applyFont="1" applyBorder="1" applyAlignment="1">
      <alignment horizontal="right"/>
    </xf>
    <xf numFmtId="0" fontId="11" fillId="0" borderId="1" xfId="0" applyFont="1" applyBorder="1" applyAlignment="1">
      <alignment horizontal="right"/>
    </xf>
    <xf numFmtId="164" fontId="11" fillId="0" borderId="2" xfId="0" applyNumberFormat="1" applyFont="1" applyBorder="1" applyAlignment="1">
      <alignment horizontal="left" vertical="center"/>
    </xf>
    <xf numFmtId="165" fontId="11" fillId="0" borderId="2" xfId="0" applyNumberFormat="1" applyFont="1" applyBorder="1" applyAlignment="1">
      <alignment horizontal="right" vertical="center"/>
    </xf>
    <xf numFmtId="0" fontId="11" fillId="0" borderId="0" xfId="0" applyFont="1" applyAlignment="1">
      <alignment horizontal="right" vertical="center"/>
    </xf>
    <xf numFmtId="164" fontId="11" fillId="0" borderId="0" xfId="0" quotePrefix="1" applyNumberFormat="1" applyFont="1" applyAlignment="1">
      <alignment horizontal="right" vertical="center"/>
    </xf>
    <xf numFmtId="165" fontId="11" fillId="0" borderId="0" xfId="0" quotePrefix="1" applyNumberFormat="1" applyFont="1" applyAlignment="1">
      <alignment horizontal="right" vertical="center"/>
    </xf>
    <xf numFmtId="0" fontId="11" fillId="0" borderId="0" xfId="0" quotePrefix="1" applyFont="1" applyAlignment="1">
      <alignment horizontal="right" vertical="center"/>
    </xf>
    <xf numFmtId="164" fontId="11"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0" fontId="11" fillId="0" borderId="0" xfId="0" applyFont="1" applyBorder="1" applyAlignment="1">
      <alignment horizontal="right"/>
    </xf>
    <xf numFmtId="168" fontId="11" fillId="0" borderId="0" xfId="0" applyNumberFormat="1" applyFont="1" applyBorder="1" applyAlignment="1">
      <alignment horizontal="right"/>
    </xf>
    <xf numFmtId="0" fontId="11" fillId="0" borderId="4" xfId="0" applyFont="1" applyBorder="1" applyAlignment="1">
      <alignment vertical="center"/>
    </xf>
    <xf numFmtId="164" fontId="11" fillId="0" borderId="2" xfId="0" applyNumberFormat="1" applyFont="1" applyBorder="1" applyAlignment="1">
      <alignment horizontal="right" vertical="center"/>
    </xf>
    <xf numFmtId="168" fontId="11" fillId="0" borderId="2" xfId="0" applyNumberFormat="1" applyFont="1" applyBorder="1" applyAlignment="1">
      <alignment horizontal="right" vertical="center"/>
    </xf>
    <xf numFmtId="0" fontId="11" fillId="0" borderId="4" xfId="0" applyFont="1" applyBorder="1" applyAlignment="1">
      <alignment horizontal="right" vertical="center"/>
    </xf>
    <xf numFmtId="164" fontId="11" fillId="0" borderId="0" xfId="0" applyNumberFormat="1" applyFont="1" applyAlignment="1">
      <alignment horizontal="right" vertical="center"/>
    </xf>
    <xf numFmtId="168" fontId="11" fillId="0" borderId="0" xfId="0" applyNumberFormat="1" applyFont="1" applyAlignment="1">
      <alignment horizontal="right" vertical="center"/>
    </xf>
    <xf numFmtId="165" fontId="11" fillId="0" borderId="0" xfId="0" applyNumberFormat="1" applyFont="1" applyAlignment="1">
      <alignment horizontal="right" vertical="center"/>
    </xf>
    <xf numFmtId="49" fontId="11" fillId="0" borderId="1" xfId="0" applyNumberFormat="1" applyFont="1" applyBorder="1" applyAlignment="1">
      <alignment vertical="center"/>
    </xf>
    <xf numFmtId="1" fontId="11" fillId="0" borderId="1" xfId="0" applyNumberFormat="1" applyFont="1" applyBorder="1" applyAlignment="1">
      <alignment horizontal="right" vertical="center"/>
    </xf>
    <xf numFmtId="168" fontId="11" fillId="0" borderId="1" xfId="0" applyNumberFormat="1" applyFont="1" applyBorder="1" applyAlignment="1">
      <alignment horizontal="right" vertical="center"/>
    </xf>
    <xf numFmtId="49" fontId="11" fillId="0" borderId="1" xfId="0" applyNumberFormat="1" applyFont="1" applyBorder="1" applyAlignment="1">
      <alignment horizontal="right" vertical="center"/>
    </xf>
    <xf numFmtId="2" fontId="11" fillId="0" borderId="0" xfId="0" applyNumberFormat="1" applyFont="1"/>
    <xf numFmtId="2" fontId="11" fillId="0" borderId="0" xfId="0" applyNumberFormat="1" applyFont="1" applyAlignment="1">
      <alignment horizontal="right"/>
    </xf>
    <xf numFmtId="2" fontId="11" fillId="0" borderId="1" xfId="0" applyNumberFormat="1" applyFont="1" applyBorder="1" applyAlignment="1">
      <alignment horizontal="right" vertical="center"/>
    </xf>
    <xf numFmtId="0" fontId="11" fillId="0" borderId="0" xfId="0" applyFont="1" applyBorder="1" applyAlignment="1">
      <alignment vertical="top"/>
    </xf>
    <xf numFmtId="164" fontId="11" fillId="0" borderId="0" xfId="0" applyNumberFormat="1" applyFont="1" applyBorder="1" applyAlignment="1">
      <alignment horizontal="right" vertical="top"/>
    </xf>
    <xf numFmtId="168" fontId="11" fillId="0" borderId="0" xfId="0" applyNumberFormat="1" applyFont="1" applyBorder="1" applyAlignment="1">
      <alignment horizontal="right" vertical="top"/>
    </xf>
    <xf numFmtId="0" fontId="11" fillId="0" borderId="0" xfId="0" applyFont="1" applyBorder="1" applyAlignment="1">
      <alignment horizontal="right" vertical="top"/>
    </xf>
    <xf numFmtId="164" fontId="11" fillId="0" borderId="0" xfId="0" applyNumberFormat="1" applyFont="1" applyBorder="1" applyAlignment="1">
      <alignment horizontal="right" vertical="center"/>
    </xf>
    <xf numFmtId="168" fontId="11" fillId="0" borderId="0" xfId="0" applyNumberFormat="1" applyFont="1" applyBorder="1" applyAlignment="1">
      <alignment horizontal="right" vertical="center"/>
    </xf>
    <xf numFmtId="0" fontId="11" fillId="0" borderId="0" xfId="0" applyFont="1" applyBorder="1" applyAlignment="1">
      <alignment horizontal="right" vertical="center"/>
    </xf>
    <xf numFmtId="164" fontId="11" fillId="0" borderId="0" xfId="0" applyNumberFormat="1" applyFont="1" applyFill="1" applyAlignment="1">
      <alignment horizontal="right"/>
    </xf>
    <xf numFmtId="168" fontId="11" fillId="0" borderId="0" xfId="0" applyNumberFormat="1" applyFont="1" applyFill="1" applyAlignment="1">
      <alignment horizontal="right"/>
    </xf>
    <xf numFmtId="0" fontId="11" fillId="0" borderId="0" xfId="0" applyFont="1" applyFill="1" applyAlignment="1">
      <alignment horizontal="right"/>
    </xf>
    <xf numFmtId="168" fontId="11" fillId="0" borderId="0" xfId="0" applyNumberFormat="1" applyFont="1" applyFill="1" applyAlignment="1"/>
    <xf numFmtId="164" fontId="11" fillId="0" borderId="1" xfId="0" applyNumberFormat="1" applyFont="1" applyFill="1" applyBorder="1" applyAlignment="1">
      <alignment horizontal="right" vertical="center"/>
    </xf>
    <xf numFmtId="168" fontId="11" fillId="0" borderId="1" xfId="0" applyNumberFormat="1" applyFont="1" applyFill="1" applyBorder="1" applyAlignment="1">
      <alignment horizontal="right" vertical="center"/>
    </xf>
    <xf numFmtId="0" fontId="11" fillId="0" borderId="1" xfId="0" applyFont="1" applyFill="1" applyBorder="1" applyAlignment="1">
      <alignment horizontal="right" vertical="center"/>
    </xf>
    <xf numFmtId="164" fontId="11" fillId="0" borderId="0" xfId="0" applyNumberFormat="1" applyFont="1" applyBorder="1" applyAlignment="1">
      <alignment vertical="top"/>
    </xf>
    <xf numFmtId="168" fontId="11" fillId="0" borderId="0" xfId="0" applyNumberFormat="1" applyFont="1" applyBorder="1" applyAlignment="1">
      <alignment vertical="top"/>
    </xf>
    <xf numFmtId="164" fontId="11" fillId="0" borderId="2" xfId="0" applyNumberFormat="1" applyFont="1" applyBorder="1" applyAlignment="1">
      <alignment vertical="center"/>
    </xf>
    <xf numFmtId="168" fontId="11" fillId="0" borderId="4" xfId="0" applyNumberFormat="1" applyFont="1" applyBorder="1" applyAlignment="1">
      <alignment horizontal="right" vertical="center"/>
    </xf>
    <xf numFmtId="168" fontId="11" fillId="0" borderId="4" xfId="0" applyNumberFormat="1" applyFont="1" applyBorder="1" applyAlignment="1">
      <alignment vertical="center"/>
    </xf>
    <xf numFmtId="1" fontId="11" fillId="0" borderId="1" xfId="0" applyNumberFormat="1" applyFont="1" applyBorder="1" applyAlignment="1">
      <alignment vertical="center"/>
    </xf>
    <xf numFmtId="168" fontId="11" fillId="0" borderId="1" xfId="0" applyNumberFormat="1" applyFont="1" applyBorder="1" applyAlignment="1">
      <alignment vertical="center"/>
    </xf>
    <xf numFmtId="49" fontId="11" fillId="0" borderId="0" xfId="0" applyNumberFormat="1" applyFont="1" applyBorder="1" applyAlignment="1">
      <alignment vertical="center"/>
    </xf>
    <xf numFmtId="164" fontId="11" fillId="0" borderId="0" xfId="0" applyNumberFormat="1" applyFont="1" applyBorder="1" applyAlignment="1">
      <alignment vertical="center"/>
    </xf>
    <xf numFmtId="168" fontId="11" fillId="0" borderId="0" xfId="0" applyNumberFormat="1" applyFont="1" applyBorder="1" applyAlignment="1">
      <alignment vertical="center"/>
    </xf>
    <xf numFmtId="164" fontId="11" fillId="0" borderId="1" xfId="0" applyNumberFormat="1" applyFont="1" applyBorder="1"/>
    <xf numFmtId="168" fontId="11" fillId="0" borderId="1" xfId="0" applyNumberFormat="1" applyFont="1" applyBorder="1" applyAlignment="1">
      <alignment horizontal="right"/>
    </xf>
    <xf numFmtId="168" fontId="11" fillId="0" borderId="1" xfId="0" applyNumberFormat="1" applyFont="1" applyBorder="1"/>
    <xf numFmtId="0" fontId="11" fillId="0" borderId="0" xfId="0" applyFont="1" applyAlignment="1">
      <alignment horizontal="left" vertical="center"/>
    </xf>
    <xf numFmtId="164" fontId="11" fillId="0" borderId="6" xfId="0" applyNumberFormat="1" applyFont="1" applyBorder="1" applyAlignment="1">
      <alignment horizontal="right" vertical="center"/>
    </xf>
    <xf numFmtId="1" fontId="11" fillId="0" borderId="6" xfId="0" applyNumberFormat="1" applyFont="1" applyBorder="1" applyAlignment="1">
      <alignment horizontal="right" vertical="center"/>
    </xf>
    <xf numFmtId="0" fontId="11" fillId="0" borderId="5" xfId="0" applyFont="1" applyBorder="1" applyAlignment="1">
      <alignment vertical="center"/>
    </xf>
    <xf numFmtId="165" fontId="11" fillId="0" borderId="6" xfId="0" applyNumberFormat="1" applyFont="1" applyBorder="1" applyAlignment="1">
      <alignment horizontal="right" vertical="center"/>
    </xf>
    <xf numFmtId="165" fontId="11" fillId="0" borderId="0" xfId="0" applyNumberFormat="1" applyFont="1" applyBorder="1" applyAlignment="1">
      <alignment horizontal="right" vertical="center"/>
    </xf>
    <xf numFmtId="0" fontId="15" fillId="0" borderId="0" xfId="0" applyFont="1" applyAlignment="1">
      <alignment horizontal="left"/>
    </xf>
    <xf numFmtId="0" fontId="15" fillId="0" borderId="1" xfId="0" applyFont="1" applyBorder="1" applyAlignment="1">
      <alignment horizontal="left" vertical="center"/>
    </xf>
    <xf numFmtId="164" fontId="11" fillId="0" borderId="0" xfId="0" applyNumberFormat="1" applyFont="1" applyAlignment="1">
      <alignment horizontal="left"/>
    </xf>
    <xf numFmtId="0" fontId="7" fillId="0" borderId="0" xfId="0" applyFont="1" applyAlignment="1">
      <alignment horizontal="center"/>
    </xf>
    <xf numFmtId="0" fontId="7" fillId="0" borderId="0" xfId="0" applyFont="1" applyBorder="1" applyAlignment="1">
      <alignment horizontal="center" vertical="center"/>
    </xf>
    <xf numFmtId="0" fontId="10" fillId="0" borderId="0" xfId="0" applyFont="1" applyAlignment="1">
      <alignment horizontal="center"/>
    </xf>
    <xf numFmtId="0" fontId="10" fillId="0" borderId="0" xfId="0" applyFont="1" applyAlignment="1">
      <alignment horizontal="center" vertical="top"/>
    </xf>
    <xf numFmtId="0" fontId="35" fillId="0" borderId="0" xfId="0" applyFont="1" applyAlignment="1">
      <alignment horizontal="left" wrapText="1"/>
    </xf>
    <xf numFmtId="164" fontId="11" fillId="0" borderId="0" xfId="0" applyNumberFormat="1" applyFont="1" applyAlignment="1">
      <alignment horizontal="left" wrapText="1"/>
    </xf>
    <xf numFmtId="0" fontId="11" fillId="0" borderId="2" xfId="0" applyFont="1" applyBorder="1" applyAlignment="1">
      <alignment horizontal="center" vertical="center"/>
    </xf>
  </cellXfs>
  <cellStyles count="116">
    <cellStyle name="Normal" xfId="0" builtinId="0"/>
    <cellStyle name="Normal 10" xfId="31"/>
    <cellStyle name="Normal 100" xfId="108"/>
    <cellStyle name="Normal 101" xfId="109"/>
    <cellStyle name="Normal 102" xfId="110"/>
    <cellStyle name="Normal 103" xfId="111"/>
    <cellStyle name="Normal 104" xfId="112"/>
    <cellStyle name="Normal 105" xfId="113"/>
    <cellStyle name="Normal 11" xfId="32"/>
    <cellStyle name="Normal 12" xfId="33"/>
    <cellStyle name="Normal 13" xfId="1"/>
    <cellStyle name="Normal 14" xfId="34"/>
    <cellStyle name="Normal 15" xfId="35"/>
    <cellStyle name="Normal 16" xfId="2"/>
    <cellStyle name="Normal 17" xfId="3"/>
    <cellStyle name="Normal 18" xfId="36"/>
    <cellStyle name="Normal 19" xfId="37"/>
    <cellStyle name="Normal 2" xfId="4"/>
    <cellStyle name="Normal 2 2" xfId="5"/>
    <cellStyle name="Normal 2 2 2" xfId="98"/>
    <cellStyle name="Normal 2 2 2 2" xfId="6"/>
    <cellStyle name="Normal 2 4" xfId="7"/>
    <cellStyle name="Normal 2 6" xfId="72"/>
    <cellStyle name="Normal 20" xfId="38"/>
    <cellStyle name="Normal 21" xfId="39"/>
    <cellStyle name="Normal 22" xfId="54"/>
    <cellStyle name="Normal 23" xfId="40"/>
    <cellStyle name="Normal 24" xfId="41"/>
    <cellStyle name="Normal 241 2" xfId="97"/>
    <cellStyle name="Normal 25" xfId="42"/>
    <cellStyle name="Normal 26" xfId="43"/>
    <cellStyle name="Normal 260" xfId="101"/>
    <cellStyle name="Normal 27" xfId="44"/>
    <cellStyle name="Normal 28" xfId="45"/>
    <cellStyle name="Normal 29" xfId="46"/>
    <cellStyle name="Normal 3" xfId="8"/>
    <cellStyle name="Normal 3 2" xfId="115"/>
    <cellStyle name="Normal 30" xfId="47"/>
    <cellStyle name="Normal 31" xfId="48"/>
    <cellStyle name="Normal 32" xfId="49"/>
    <cellStyle name="Normal 33" xfId="50"/>
    <cellStyle name="Normal 34" xfId="51"/>
    <cellStyle name="Normal 35" xfId="52"/>
    <cellStyle name="Normal 36" xfId="53"/>
    <cellStyle name="Normal 37" xfId="9"/>
    <cellStyle name="Normal 38" xfId="10"/>
    <cellStyle name="Normal 39" xfId="11"/>
    <cellStyle name="Normal 4" xfId="12"/>
    <cellStyle name="Normal 40" xfId="13"/>
    <cellStyle name="Normal 41" xfId="14"/>
    <cellStyle name="Normal 42" xfId="15"/>
    <cellStyle name="Normal 43" xfId="16"/>
    <cellStyle name="Normal 44" xfId="17"/>
    <cellStyle name="Normal 45" xfId="18"/>
    <cellStyle name="Normal 46" xfId="19"/>
    <cellStyle name="Normal 47" xfId="20"/>
    <cellStyle name="Normal 48" xfId="21"/>
    <cellStyle name="Normal 49" xfId="22"/>
    <cellStyle name="Normal 5" xfId="23"/>
    <cellStyle name="Normal 50" xfId="24"/>
    <cellStyle name="Normal 51" xfId="55"/>
    <cellStyle name="Normal 52" xfId="25"/>
    <cellStyle name="Normal 53" xfId="56"/>
    <cellStyle name="Normal 54" xfId="57"/>
    <cellStyle name="Normal 55" xfId="58"/>
    <cellStyle name="Normal 56" xfId="59"/>
    <cellStyle name="Normal 57" xfId="60"/>
    <cellStyle name="Normal 58" xfId="61"/>
    <cellStyle name="Normal 59" xfId="73"/>
    <cellStyle name="Normal 6" xfId="26"/>
    <cellStyle name="Normal 60" xfId="62"/>
    <cellStyle name="Normal 61" xfId="63"/>
    <cellStyle name="Normal 62" xfId="64"/>
    <cellStyle name="Normal 63" xfId="65"/>
    <cellStyle name="Normal 64" xfId="66"/>
    <cellStyle name="Normal 65" xfId="67"/>
    <cellStyle name="Normal 66" xfId="68"/>
    <cellStyle name="Normal 67" xfId="69"/>
    <cellStyle name="Normal 68" xfId="70"/>
    <cellStyle name="Normal 69" xfId="71"/>
    <cellStyle name="Normal 7" xfId="27"/>
    <cellStyle name="Normal 70" xfId="74"/>
    <cellStyle name="Normal 71" xfId="75"/>
    <cellStyle name="Normal 72" xfId="76"/>
    <cellStyle name="Normal 73" xfId="77"/>
    <cellStyle name="Normal 74" xfId="78"/>
    <cellStyle name="Normal 75" xfId="79"/>
    <cellStyle name="Normal 76" xfId="80"/>
    <cellStyle name="Normal 77" xfId="81"/>
    <cellStyle name="Normal 78" xfId="82"/>
    <cellStyle name="Normal 79" xfId="83"/>
    <cellStyle name="Normal 8" xfId="29"/>
    <cellStyle name="Normal 80" xfId="84"/>
    <cellStyle name="Normal 81" xfId="85"/>
    <cellStyle name="Normal 82" xfId="86"/>
    <cellStyle name="Normal 83" xfId="87"/>
    <cellStyle name="Normal 84" xfId="88"/>
    <cellStyle name="Normal 85" xfId="89"/>
    <cellStyle name="Normal 86" xfId="90"/>
    <cellStyle name="Normal 87" xfId="91"/>
    <cellStyle name="Normal 88" xfId="92"/>
    <cellStyle name="Normal 89" xfId="93"/>
    <cellStyle name="Normal 9" xfId="30"/>
    <cellStyle name="Normal 9 2" xfId="114"/>
    <cellStyle name="Normal 90" xfId="94"/>
    <cellStyle name="Normal 91" xfId="95"/>
    <cellStyle name="Normal 92" xfId="96"/>
    <cellStyle name="Normal 93" xfId="99"/>
    <cellStyle name="Normal 94" xfId="100"/>
    <cellStyle name="Normal 95" xfId="102"/>
    <cellStyle name="Normal 96" xfId="104"/>
    <cellStyle name="Normal 97" xfId="105"/>
    <cellStyle name="Normal 98" xfId="106"/>
    <cellStyle name="Normal 99" xfId="107"/>
    <cellStyle name="Percent" xfId="28" builtinId="5"/>
    <cellStyle name="Percent 2" xfId="10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B9CDE5"/>
      <color rgb="FFCCFFFF"/>
      <color rgb="FFC4BD97"/>
      <color rgb="FF3366FF"/>
      <color rgb="FF666699"/>
      <color rgb="FF00B0F0"/>
      <color rgb="FFB7DEE8"/>
      <color rgb="FF948A54"/>
      <color rgb="FFCCC1DA"/>
      <color rgb="FFFAC0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DE5-43F0-A680-17999186FE39}"/>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DE5-43F0-A680-17999186FE39}"/>
            </c:ext>
          </c:extLst>
        </c:ser>
        <c:dLbls>
          <c:showLegendKey val="0"/>
          <c:showVal val="0"/>
          <c:showCatName val="0"/>
          <c:showSerName val="0"/>
          <c:showPercent val="0"/>
          <c:showBubbleSize val="0"/>
        </c:dLbls>
        <c:smooth val="0"/>
        <c:axId val="105187584"/>
        <c:axId val="116092928"/>
      </c:lineChart>
      <c:catAx>
        <c:axId val="105187584"/>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16092928"/>
        <c:crosses val="autoZero"/>
        <c:auto val="1"/>
        <c:lblAlgn val="ctr"/>
        <c:lblOffset val="100"/>
        <c:tickLblSkip val="1"/>
        <c:tickMarkSkip val="1"/>
        <c:noMultiLvlLbl val="0"/>
      </c:catAx>
      <c:valAx>
        <c:axId val="11609292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05187584"/>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0EF3-4769-B599-CF659367FE9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F3-4769-B599-CF659367FE9E}"/>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EF3-4769-B599-CF659367FE9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4C1-4492-BB29-0F7DDC85E37A}"/>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4C1-4492-BB29-0F7DDC85E37A}"/>
            </c:ext>
          </c:extLst>
        </c:ser>
        <c:dLbls>
          <c:showLegendKey val="0"/>
          <c:showVal val="0"/>
          <c:showCatName val="0"/>
          <c:showSerName val="0"/>
          <c:showPercent val="0"/>
          <c:showBubbleSize val="0"/>
        </c:dLbls>
        <c:smooth val="0"/>
        <c:axId val="59371520"/>
        <c:axId val="59373056"/>
      </c:lineChart>
      <c:catAx>
        <c:axId val="593715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9373056"/>
        <c:crosses val="autoZero"/>
        <c:auto val="1"/>
        <c:lblAlgn val="ctr"/>
        <c:lblOffset val="100"/>
        <c:tickLblSkip val="1"/>
        <c:tickMarkSkip val="1"/>
        <c:noMultiLvlLbl val="0"/>
      </c:catAx>
      <c:valAx>
        <c:axId val="59373056"/>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9371520"/>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34DA-43AA-B3E8-CC042C19D64F}"/>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DA-43AA-B3E8-CC042C19D64F}"/>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4DA-43AA-B3E8-CC042C19D64F}"/>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229793403407032E-2"/>
          <c:y val="8.2397305116548025E-2"/>
          <c:w val="0.90476314223775356"/>
          <c:h val="0.76030240630269164"/>
        </c:manualLayout>
      </c:layout>
      <c:lineChart>
        <c:grouping val="standard"/>
        <c:varyColors val="0"/>
        <c:ser>
          <c:idx val="0"/>
          <c:order val="0"/>
          <c:spPr>
            <a:ln w="25400">
              <a:solidFill>
                <a:srgbClr val="1D1DF3"/>
              </a:solidFill>
              <a:prstDash val="solid"/>
            </a:ln>
          </c:spPr>
          <c:marker>
            <c:symbol val="none"/>
          </c:marker>
          <c:cat>
            <c:strRef>
              <c:f>High_YTD!$B$185:$B$195</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High_YTD!$C$185:$C$195</c:f>
              <c:numCache>
                <c:formatCode>0.0</c:formatCode>
                <c:ptCount val="11"/>
                <c:pt idx="0">
                  <c:v>25.625654000000001</c:v>
                </c:pt>
                <c:pt idx="1">
                  <c:v>27.549289000000002</c:v>
                </c:pt>
                <c:pt idx="2">
                  <c:v>28.882348</c:v>
                </c:pt>
                <c:pt idx="3">
                  <c:v>30.309898</c:v>
                </c:pt>
                <c:pt idx="4">
                  <c:v>32.422133000000002</c:v>
                </c:pt>
                <c:pt idx="5">
                  <c:v>33.864637000000002</c:v>
                </c:pt>
                <c:pt idx="6">
                  <c:v>36.228731000000003</c:v>
                </c:pt>
                <c:pt idx="7">
                  <c:v>38.660946000000003</c:v>
                </c:pt>
                <c:pt idx="8">
                  <c:v>40.619162000000003</c:v>
                </c:pt>
                <c:pt idx="9">
                  <c:v>42.121003999999999</c:v>
                </c:pt>
                <c:pt idx="10">
                  <c:v>30.732112000000001</c:v>
                </c:pt>
              </c:numCache>
            </c:numRef>
          </c:val>
          <c:smooth val="0"/>
          <c:extLst>
            <c:ext xmlns:c16="http://schemas.microsoft.com/office/drawing/2014/chart" uri="{C3380CC4-5D6E-409C-BE32-E72D297353CC}">
              <c16:uniqueId val="{00000000-5BDE-4CDA-ACD9-A19650D48B4F}"/>
            </c:ext>
          </c:extLst>
        </c:ser>
        <c:dLbls>
          <c:showLegendKey val="0"/>
          <c:showVal val="0"/>
          <c:showCatName val="0"/>
          <c:showSerName val="0"/>
          <c:showPercent val="0"/>
          <c:showBubbleSize val="0"/>
        </c:dLbls>
        <c:smooth val="0"/>
        <c:axId val="59428864"/>
        <c:axId val="59430400"/>
      </c:lineChart>
      <c:catAx>
        <c:axId val="59428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430400"/>
        <c:crosses val="autoZero"/>
        <c:auto val="1"/>
        <c:lblAlgn val="ctr"/>
        <c:lblOffset val="100"/>
        <c:tickLblSkip val="1"/>
        <c:tickMarkSkip val="1"/>
        <c:noMultiLvlLbl val="0"/>
      </c:catAx>
      <c:valAx>
        <c:axId val="59430400"/>
        <c:scaling>
          <c:orientation val="minMax"/>
          <c:min val="20"/>
        </c:scaling>
        <c:delete val="0"/>
        <c:axPos val="l"/>
        <c:majorGridlines/>
        <c:numFmt formatCode="0.0" sourceLinked="1"/>
        <c:majorTickMark val="out"/>
        <c:minorTickMark val="none"/>
        <c:tickLblPos val="nextTo"/>
        <c:spPr>
          <a:ln w="9525">
            <a:noFill/>
          </a:ln>
        </c:spPr>
        <c:txPr>
          <a:bodyPr rot="0" vert="horz"/>
          <a:lstStyle/>
          <a:p>
            <a:pPr>
              <a:defRPr/>
            </a:pPr>
            <a:endParaRPr lang="en-US"/>
          </a:p>
        </c:txPr>
        <c:crossAx val="594288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4C575F"/>
          </a:solidFill>
          <a:latin typeface="Verdana" pitchFamily="34" charset="0"/>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16129032258132E-2"/>
          <c:y val="9.8113388328030265E-2"/>
          <c:w val="0.91164095371669063"/>
          <c:h val="0.66415216714359504"/>
        </c:manualLayout>
      </c:layout>
      <c:lineChart>
        <c:grouping val="standard"/>
        <c:varyColors val="0"/>
        <c:ser>
          <c:idx val="0"/>
          <c:order val="0"/>
          <c:tx>
            <c:strRef>
              <c:f>High_YTD!$C$199</c:f>
              <c:strCache>
                <c:ptCount val="1"/>
                <c:pt idx="0">
                  <c:v>YE Jun 2019</c:v>
                </c:pt>
              </c:strCache>
            </c:strRef>
          </c:tx>
          <c:spPr>
            <a:ln w="25400">
              <a:solidFill>
                <a:schemeClr val="accent6">
                  <a:lumMod val="75000"/>
                </a:schemeClr>
              </a:solidFill>
              <a:prstDash val="solid"/>
            </a:ln>
          </c:spPr>
          <c:marker>
            <c:symbol val="none"/>
          </c:marker>
          <c:cat>
            <c:strRef>
              <c:f>High_YTD!$B$200:$B$211</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High_YTD!$C$200:$C$211</c:f>
              <c:numCache>
                <c:formatCode>0.0</c:formatCode>
                <c:ptCount val="12"/>
                <c:pt idx="0">
                  <c:v>3.7111149999999999</c:v>
                </c:pt>
                <c:pt idx="1">
                  <c:v>3.4694729999999998</c:v>
                </c:pt>
                <c:pt idx="2">
                  <c:v>3.4627219999999999</c:v>
                </c:pt>
                <c:pt idx="3">
                  <c:v>3.5477569999999998</c:v>
                </c:pt>
                <c:pt idx="4">
                  <c:v>3.3246760000000002</c:v>
                </c:pt>
                <c:pt idx="5">
                  <c:v>3.9505789999999998</c:v>
                </c:pt>
                <c:pt idx="6">
                  <c:v>4.0730719999999998</c:v>
                </c:pt>
                <c:pt idx="7">
                  <c:v>3.2568079999999999</c:v>
                </c:pt>
                <c:pt idx="8">
                  <c:v>3.2852730000000001</c:v>
                </c:pt>
                <c:pt idx="9">
                  <c:v>3.502996</c:v>
                </c:pt>
                <c:pt idx="10">
                  <c:v>3.207929</c:v>
                </c:pt>
                <c:pt idx="11">
                  <c:v>3.3286039999999999</c:v>
                </c:pt>
              </c:numCache>
            </c:numRef>
          </c:val>
          <c:smooth val="0"/>
          <c:extLst>
            <c:ext xmlns:c16="http://schemas.microsoft.com/office/drawing/2014/chart" uri="{C3380CC4-5D6E-409C-BE32-E72D297353CC}">
              <c16:uniqueId val="{00000000-3B16-493A-9E4D-91B01DD46582}"/>
            </c:ext>
          </c:extLst>
        </c:ser>
        <c:ser>
          <c:idx val="1"/>
          <c:order val="1"/>
          <c:tx>
            <c:strRef>
              <c:f>High_YTD!$D$199</c:f>
              <c:strCache>
                <c:ptCount val="1"/>
                <c:pt idx="0">
                  <c:v>YE Jun 2020</c:v>
                </c:pt>
              </c:strCache>
            </c:strRef>
          </c:tx>
          <c:spPr>
            <a:ln w="25400">
              <a:solidFill>
                <a:srgbClr val="1D1DF3"/>
              </a:solidFill>
              <a:prstDash val="solid"/>
            </a:ln>
          </c:spPr>
          <c:marker>
            <c:symbol val="none"/>
          </c:marker>
          <c:cat>
            <c:strRef>
              <c:f>High_YTD!$B$200:$B$211</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High_YTD!$D$200:$D$211</c:f>
              <c:numCache>
                <c:formatCode>0.0</c:formatCode>
                <c:ptCount val="12"/>
                <c:pt idx="0">
                  <c:v>3.7356220000000002</c:v>
                </c:pt>
                <c:pt idx="1">
                  <c:v>3.5687099999999998</c:v>
                </c:pt>
                <c:pt idx="2">
                  <c:v>3.4967739999999998</c:v>
                </c:pt>
                <c:pt idx="3">
                  <c:v>3.5871629999999999</c:v>
                </c:pt>
                <c:pt idx="4">
                  <c:v>3.426434</c:v>
                </c:pt>
                <c:pt idx="5">
                  <c:v>4.0390699999999997</c:v>
                </c:pt>
                <c:pt idx="6">
                  <c:v>4.1540509999999999</c:v>
                </c:pt>
                <c:pt idx="7">
                  <c:v>2.8054290000000002</c:v>
                </c:pt>
                <c:pt idx="8">
                  <c:v>1.7257290000000001</c:v>
                </c:pt>
                <c:pt idx="9">
                  <c:v>7.5305999999999998E-2</c:v>
                </c:pt>
                <c:pt idx="10">
                  <c:v>5.2989000000000001E-2</c:v>
                </c:pt>
                <c:pt idx="11">
                  <c:v>6.4835000000000004E-2</c:v>
                </c:pt>
              </c:numCache>
            </c:numRef>
          </c:val>
          <c:smooth val="0"/>
          <c:extLst>
            <c:ext xmlns:c16="http://schemas.microsoft.com/office/drawing/2014/chart" uri="{C3380CC4-5D6E-409C-BE32-E72D297353CC}">
              <c16:uniqueId val="{00000001-3B16-493A-9E4D-91B01DD46582}"/>
            </c:ext>
          </c:extLst>
        </c:ser>
        <c:dLbls>
          <c:showLegendKey val="0"/>
          <c:showVal val="0"/>
          <c:showCatName val="0"/>
          <c:showSerName val="0"/>
          <c:showPercent val="0"/>
          <c:showBubbleSize val="0"/>
        </c:dLbls>
        <c:smooth val="0"/>
        <c:axId val="59512320"/>
        <c:axId val="59513856"/>
      </c:lineChart>
      <c:catAx>
        <c:axId val="59512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513856"/>
        <c:crosses val="autoZero"/>
        <c:auto val="1"/>
        <c:lblAlgn val="ctr"/>
        <c:lblOffset val="100"/>
        <c:tickLblSkip val="1"/>
        <c:tickMarkSkip val="1"/>
        <c:noMultiLvlLbl val="0"/>
      </c:catAx>
      <c:valAx>
        <c:axId val="59513856"/>
        <c:scaling>
          <c:orientation val="minMax"/>
          <c:max val="4.5"/>
          <c:min val="0"/>
        </c:scaling>
        <c:delete val="0"/>
        <c:axPos val="l"/>
        <c:majorGridlines/>
        <c:numFmt formatCode="0.00" sourceLinked="0"/>
        <c:majorTickMark val="out"/>
        <c:minorTickMark val="none"/>
        <c:tickLblPos val="nextTo"/>
        <c:spPr>
          <a:ln w="9525">
            <a:noFill/>
          </a:ln>
        </c:spPr>
        <c:txPr>
          <a:bodyPr rot="0" vert="horz"/>
          <a:lstStyle/>
          <a:p>
            <a:pPr>
              <a:defRPr/>
            </a:pPr>
            <a:endParaRPr lang="en-US"/>
          </a:p>
        </c:txPr>
        <c:crossAx val="59512320"/>
        <c:crosses val="autoZero"/>
        <c:crossBetween val="between"/>
      </c:valAx>
      <c:spPr>
        <a:noFill/>
        <a:ln w="25400">
          <a:noFill/>
        </a:ln>
      </c:spPr>
    </c:plotArea>
    <c:legend>
      <c:legendPos val="r"/>
      <c:layout>
        <c:manualLayout>
          <c:xMode val="edge"/>
          <c:yMode val="edge"/>
          <c:x val="0.30011660505473647"/>
          <c:y val="0.88302045263210893"/>
          <c:w val="0.45961555684658423"/>
          <c:h val="9.0566037735850605E-2"/>
        </c:manualLayout>
      </c:layout>
      <c:overlay val="0"/>
      <c:spPr>
        <a:solidFill>
          <a:srgbClr val="FFFFFF"/>
        </a:solidFill>
        <a:ln w="3175">
          <a:noFill/>
          <a:prstDash val="solid"/>
        </a:ln>
      </c:spPr>
    </c:legend>
    <c:plotVisOnly val="1"/>
    <c:dispBlanksAs val="gap"/>
    <c:showDLblsOverMax val="0"/>
  </c:chart>
  <c:spPr>
    <a:noFill/>
    <a:ln w="9525">
      <a:noFill/>
    </a:ln>
  </c:spPr>
  <c:txPr>
    <a:bodyPr/>
    <a:lstStyle/>
    <a:p>
      <a:pPr>
        <a:defRPr sz="1000" b="0" i="0" u="none" strike="noStrike" baseline="0">
          <a:solidFill>
            <a:srgbClr val="4C575F"/>
          </a:solidFill>
          <a:latin typeface="Verdana" pitchFamily="34" charset="0"/>
          <a:ea typeface="Arial"/>
          <a:cs typeface="Arial"/>
        </a:defRPr>
      </a:pPr>
      <a:endParaRPr lang="en-US"/>
    </a:p>
  </c:txPr>
  <c:printSettings>
    <c:headerFooter alignWithMargins="0"/>
    <c:pageMargins b="1" l="0.75000000000000688" r="0.75000000000000688" t="1" header="0.5" footer="0.5"/>
    <c:pageSetup paperSize="9" orientation="landscape" horizontalDpi="1200" verticalDpi="12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97075390453891E-2"/>
          <c:y val="0.14563175834230099"/>
          <c:w val="0.9592136944193016"/>
          <c:h val="0.71845000782201829"/>
        </c:manualLayout>
      </c:layout>
      <c:barChart>
        <c:barDir val="bar"/>
        <c:grouping val="percentStacked"/>
        <c:varyColors val="0"/>
        <c:ser>
          <c:idx val="0"/>
          <c:order val="0"/>
          <c:tx>
            <c:strRef>
              <c:f>High_YTD!$F$185</c:f>
              <c:strCache>
                <c:ptCount val="1"/>
                <c:pt idx="0">
                  <c:v>QF</c:v>
                </c:pt>
              </c:strCache>
            </c:strRef>
          </c:tx>
          <c:spPr>
            <a:solidFill>
              <a:srgbClr val="FF0000"/>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1-102B-405D-A3E9-91E2A0609369}"/>
              </c:ext>
            </c:extLst>
          </c:dPt>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102B-405D-A3E9-91E2A0609369}"/>
                </c:ext>
              </c:extLst>
            </c:dLbl>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High_YTD!$G$185</c:f>
              <c:numCache>
                <c:formatCode>0.0%</c:formatCode>
                <c:ptCount val="1"/>
                <c:pt idx="0">
                  <c:v>0.17221195211054807</c:v>
                </c:pt>
              </c:numCache>
            </c:numRef>
          </c:val>
          <c:extLst>
            <c:ext xmlns:c16="http://schemas.microsoft.com/office/drawing/2014/chart" uri="{C3380CC4-5D6E-409C-BE32-E72D297353CC}">
              <c16:uniqueId val="{00000002-102B-405D-A3E9-91E2A0609369}"/>
            </c:ext>
          </c:extLst>
        </c:ser>
        <c:ser>
          <c:idx val="1"/>
          <c:order val="1"/>
          <c:tx>
            <c:strRef>
              <c:f>High_YTD!$F$186</c:f>
              <c:strCache>
                <c:ptCount val="1"/>
                <c:pt idx="0">
                  <c:v>JQ</c:v>
                </c:pt>
              </c:strCache>
            </c:strRef>
          </c:tx>
          <c:spPr>
            <a:solidFill>
              <a:srgbClr val="666699"/>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4-102B-405D-A3E9-91E2A0609369}"/>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102B-405D-A3E9-91E2A0609369}"/>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High_YTD!$G$186</c:f>
              <c:numCache>
                <c:formatCode>0.0%</c:formatCode>
                <c:ptCount val="1"/>
                <c:pt idx="0">
                  <c:v>8.8014387035944677E-2</c:v>
                </c:pt>
              </c:numCache>
            </c:numRef>
          </c:val>
          <c:extLst>
            <c:ext xmlns:c16="http://schemas.microsoft.com/office/drawing/2014/chart" uri="{C3380CC4-5D6E-409C-BE32-E72D297353CC}">
              <c16:uniqueId val="{00000005-102B-405D-A3E9-91E2A0609369}"/>
            </c:ext>
          </c:extLst>
        </c:ser>
        <c:ser>
          <c:idx val="2"/>
          <c:order val="2"/>
          <c:tx>
            <c:strRef>
              <c:f>High_YTD!$F$187</c:f>
              <c:strCache>
                <c:ptCount val="1"/>
                <c:pt idx="0">
                  <c:v>SQ</c:v>
                </c:pt>
              </c:strCache>
            </c:strRef>
          </c:tx>
          <c:spPr>
            <a:solidFill>
              <a:srgbClr val="00B0F0"/>
            </a:solidFill>
            <a:ln w="12700">
              <a:solidFill>
                <a:srgbClr val="000000"/>
              </a:solidFill>
              <a:prstDash val="solid"/>
            </a:ln>
          </c:spPr>
          <c:invertIfNegative val="0"/>
          <c:dLbls>
            <c:spPr>
              <a:noFill/>
              <a:ln w="25400">
                <a:noFill/>
              </a:ln>
            </c:spPr>
            <c:txPr>
              <a:bodyPr/>
              <a:lstStyle/>
              <a:p>
                <a:pPr>
                  <a:defRPr sz="650" b="0" i="0" u="none" strike="noStrike" baseline="0">
                    <a:solidFill>
                      <a:schemeClr val="bg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High_YTD!$G$187</c:f>
              <c:numCache>
                <c:formatCode>0.0%</c:formatCode>
                <c:ptCount val="1"/>
                <c:pt idx="0">
                  <c:v>8.240416408738846E-2</c:v>
                </c:pt>
              </c:numCache>
            </c:numRef>
          </c:val>
          <c:extLst>
            <c:ext xmlns:c16="http://schemas.microsoft.com/office/drawing/2014/chart" uri="{C3380CC4-5D6E-409C-BE32-E72D297353CC}">
              <c16:uniqueId val="{00000006-102B-405D-A3E9-91E2A0609369}"/>
            </c:ext>
          </c:extLst>
        </c:ser>
        <c:ser>
          <c:idx val="3"/>
          <c:order val="3"/>
          <c:tx>
            <c:strRef>
              <c:f>High_YTD!$F$188</c:f>
              <c:strCache>
                <c:ptCount val="1"/>
                <c:pt idx="0">
                  <c:v>NZ</c:v>
                </c:pt>
              </c:strCache>
            </c:strRef>
          </c:tx>
          <c:spPr>
            <a:solidFill>
              <a:srgbClr val="3366FF"/>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High_YTD!$G$188</c:f>
              <c:numCache>
                <c:formatCode>0.0%</c:formatCode>
                <c:ptCount val="1"/>
                <c:pt idx="0">
                  <c:v>6.8726971969905612E-2</c:v>
                </c:pt>
              </c:numCache>
            </c:numRef>
          </c:val>
          <c:extLst>
            <c:ext xmlns:c16="http://schemas.microsoft.com/office/drawing/2014/chart" uri="{C3380CC4-5D6E-409C-BE32-E72D297353CC}">
              <c16:uniqueId val="{00000007-102B-405D-A3E9-91E2A0609369}"/>
            </c:ext>
          </c:extLst>
        </c:ser>
        <c:ser>
          <c:idx val="4"/>
          <c:order val="4"/>
          <c:tx>
            <c:strRef>
              <c:f>High_YTD!$F$189</c:f>
              <c:strCache>
                <c:ptCount val="1"/>
                <c:pt idx="0">
                  <c:v>VA</c:v>
                </c:pt>
              </c:strCache>
            </c:strRef>
          </c:tx>
          <c:spPr>
            <a:solidFill>
              <a:srgbClr val="B9CDE5"/>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High_YTD!$G$189</c:f>
              <c:numCache>
                <c:formatCode>0.0%</c:formatCode>
                <c:ptCount val="1"/>
                <c:pt idx="0">
                  <c:v>6.8107131719421038E-2</c:v>
                </c:pt>
              </c:numCache>
            </c:numRef>
          </c:val>
          <c:extLst>
            <c:ext xmlns:c16="http://schemas.microsoft.com/office/drawing/2014/chart" uri="{C3380CC4-5D6E-409C-BE32-E72D297353CC}">
              <c16:uniqueId val="{00000008-102B-405D-A3E9-91E2A0609369}"/>
            </c:ext>
          </c:extLst>
        </c:ser>
        <c:ser>
          <c:idx val="5"/>
          <c:order val="5"/>
          <c:tx>
            <c:strRef>
              <c:f>High_YTD!$F$190</c:f>
              <c:strCache>
                <c:ptCount val="1"/>
                <c:pt idx="0">
                  <c:v>EK</c:v>
                </c:pt>
              </c:strCache>
            </c:strRef>
          </c:tx>
          <c:spPr>
            <a:solidFill>
              <a:srgbClr val="CCFFFF"/>
            </a:solidFill>
            <a:ln w="12700">
              <a:solidFill>
                <a:srgbClr val="000000"/>
              </a:solidFill>
              <a:prstDash val="solid"/>
            </a:ln>
          </c:spPr>
          <c:invertIfNegative val="0"/>
          <c:dLbls>
            <c:spPr>
              <a:noFill/>
              <a:ln>
                <a:noFill/>
              </a:ln>
              <a:effectLst/>
            </c:spPr>
            <c:txPr>
              <a:bodyPr rot="0" vert="horz" lIns="38100" tIns="19050" rIns="38100" bIns="19050">
                <a:spAutoFit/>
              </a:bodyPr>
              <a:lstStyle/>
              <a:p>
                <a:pPr>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High_YTD!$G$190</c:f>
              <c:numCache>
                <c:formatCode>0.0%</c:formatCode>
                <c:ptCount val="1"/>
                <c:pt idx="0">
                  <c:v>6.7698210913717874E-2</c:v>
                </c:pt>
              </c:numCache>
            </c:numRef>
          </c:val>
          <c:extLst>
            <c:ext xmlns:c16="http://schemas.microsoft.com/office/drawing/2014/chart" uri="{C3380CC4-5D6E-409C-BE32-E72D297353CC}">
              <c16:uniqueId val="{0000000A-102B-405D-A3E9-91E2A0609369}"/>
            </c:ext>
          </c:extLst>
        </c:ser>
        <c:ser>
          <c:idx val="6"/>
          <c:order val="6"/>
          <c:tx>
            <c:strRef>
              <c:f>High_YTD!$F$191</c:f>
              <c:strCache>
                <c:ptCount val="1"/>
                <c:pt idx="0">
                  <c:v>CX</c:v>
                </c:pt>
              </c:strCache>
            </c:strRef>
          </c:tx>
          <c:spPr>
            <a:solidFill>
              <a:srgbClr val="FAC090"/>
            </a:solidFill>
            <a:ln w="12700">
              <a:solidFill>
                <a:sysClr val="windowText" lastClr="000000"/>
              </a:solidFill>
              <a:prstDash val="solid"/>
            </a:ln>
          </c:spPr>
          <c:invertIfNegative val="0"/>
          <c:dPt>
            <c:idx val="0"/>
            <c:invertIfNegative val="0"/>
            <c:bubble3D val="0"/>
            <c:extLst>
              <c:ext xmlns:c16="http://schemas.microsoft.com/office/drawing/2014/chart" uri="{C3380CC4-5D6E-409C-BE32-E72D297353CC}">
                <c16:uniqueId val="{0000000B-102B-405D-A3E9-91E2A0609369}"/>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High_YTD!$G$191</c:f>
              <c:numCache>
                <c:formatCode>0.0%</c:formatCode>
                <c:ptCount val="1"/>
                <c:pt idx="0">
                  <c:v>4.123192053966223E-2</c:v>
                </c:pt>
              </c:numCache>
            </c:numRef>
          </c:val>
          <c:extLst>
            <c:ext xmlns:c16="http://schemas.microsoft.com/office/drawing/2014/chart" uri="{C3380CC4-5D6E-409C-BE32-E72D297353CC}">
              <c16:uniqueId val="{0000000C-102B-405D-A3E9-91E2A0609369}"/>
            </c:ext>
          </c:extLst>
        </c:ser>
        <c:ser>
          <c:idx val="7"/>
          <c:order val="7"/>
          <c:tx>
            <c:strRef>
              <c:f>High_YTD!$F$192</c:f>
              <c:strCache>
                <c:ptCount val="1"/>
                <c:pt idx="0">
                  <c:v>QR</c:v>
                </c:pt>
              </c:strCache>
            </c:strRef>
          </c:tx>
          <c:spPr>
            <a:solidFill>
              <a:srgbClr val="C3D69B"/>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High_YTD!$G$192</c:f>
              <c:numCache>
                <c:formatCode>0.0%</c:formatCode>
                <c:ptCount val="1"/>
                <c:pt idx="0">
                  <c:v>3.4147799539452413E-2</c:v>
                </c:pt>
              </c:numCache>
            </c:numRef>
          </c:val>
          <c:extLst>
            <c:ext xmlns:c16="http://schemas.microsoft.com/office/drawing/2014/chart" uri="{C3380CC4-5D6E-409C-BE32-E72D297353CC}">
              <c16:uniqueId val="{0000000D-102B-405D-A3E9-91E2A0609369}"/>
            </c:ext>
          </c:extLst>
        </c:ser>
        <c:ser>
          <c:idx val="8"/>
          <c:order val="8"/>
          <c:tx>
            <c:strRef>
              <c:f>High_YTD!$F$193</c:f>
              <c:strCache>
                <c:ptCount val="1"/>
                <c:pt idx="0">
                  <c:v>MH</c:v>
                </c:pt>
              </c:strCache>
            </c:strRef>
          </c:tx>
          <c:spPr>
            <a:solidFill>
              <a:srgbClr val="C4BD97"/>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High_YTD!$G$193</c:f>
              <c:numCache>
                <c:formatCode>0.0%</c:formatCode>
                <c:ptCount val="1"/>
                <c:pt idx="0">
                  <c:v>2.7673138767683785E-2</c:v>
                </c:pt>
              </c:numCache>
            </c:numRef>
          </c:val>
          <c:extLst>
            <c:ext xmlns:c16="http://schemas.microsoft.com/office/drawing/2014/chart" uri="{C3380CC4-5D6E-409C-BE32-E72D297353CC}">
              <c16:uniqueId val="{0000000E-102B-405D-A3E9-91E2A0609369}"/>
            </c:ext>
          </c:extLst>
        </c:ser>
        <c:ser>
          <c:idx val="9"/>
          <c:order val="9"/>
          <c:tx>
            <c:strRef>
              <c:f>High_YTD!$F$194</c:f>
              <c:strCache>
                <c:ptCount val="1"/>
                <c:pt idx="0">
                  <c:v>CZ</c:v>
                </c:pt>
              </c:strCache>
            </c:strRef>
          </c:tx>
          <c:spPr>
            <a:solidFill>
              <a:srgbClr val="CCC1DA"/>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High_YTD!$G$194</c:f>
              <c:numCache>
                <c:formatCode>0.0%</c:formatCode>
                <c:ptCount val="1"/>
                <c:pt idx="0">
                  <c:v>2.6380712135892256E-2</c:v>
                </c:pt>
              </c:numCache>
            </c:numRef>
          </c:val>
          <c:extLst>
            <c:ext xmlns:c16="http://schemas.microsoft.com/office/drawing/2014/chart" uri="{C3380CC4-5D6E-409C-BE32-E72D297353CC}">
              <c16:uniqueId val="{0000000F-102B-405D-A3E9-91E2A0609369}"/>
            </c:ext>
          </c:extLst>
        </c:ser>
        <c:ser>
          <c:idx val="10"/>
          <c:order val="10"/>
          <c:tx>
            <c:strRef>
              <c:f>High_YTD!$F$195</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0-102B-405D-A3E9-91E2A0609369}"/>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High_YTD!$G$195</c:f>
              <c:numCache>
                <c:formatCode>0.0%</c:formatCode>
                <c:ptCount val="1"/>
                <c:pt idx="0">
                  <c:v>0.32340361118038358</c:v>
                </c:pt>
              </c:numCache>
            </c:numRef>
          </c:val>
          <c:extLst>
            <c:ext xmlns:c16="http://schemas.microsoft.com/office/drawing/2014/chart" uri="{C3380CC4-5D6E-409C-BE32-E72D297353CC}">
              <c16:uniqueId val="{00000011-102B-405D-A3E9-91E2A0609369}"/>
            </c:ext>
          </c:extLst>
        </c:ser>
        <c:dLbls>
          <c:showLegendKey val="0"/>
          <c:showVal val="1"/>
          <c:showCatName val="0"/>
          <c:showSerName val="1"/>
          <c:showPercent val="0"/>
          <c:showBubbleSize val="0"/>
          <c:separator> </c:separator>
        </c:dLbls>
        <c:gapWidth val="0"/>
        <c:overlap val="100"/>
        <c:axId val="59744640"/>
        <c:axId val="59746176"/>
      </c:barChart>
      <c:catAx>
        <c:axId val="59744640"/>
        <c:scaling>
          <c:orientation val="minMax"/>
        </c:scaling>
        <c:delete val="1"/>
        <c:axPos val="l"/>
        <c:majorTickMark val="out"/>
        <c:minorTickMark val="none"/>
        <c:tickLblPos val="none"/>
        <c:crossAx val="59746176"/>
        <c:crosses val="autoZero"/>
        <c:auto val="1"/>
        <c:lblAlgn val="ctr"/>
        <c:lblOffset val="100"/>
        <c:noMultiLvlLbl val="0"/>
      </c:catAx>
      <c:valAx>
        <c:axId val="59746176"/>
        <c:scaling>
          <c:orientation val="minMax"/>
        </c:scaling>
        <c:delete val="1"/>
        <c:axPos val="b"/>
        <c:numFmt formatCode="0%" sourceLinked="1"/>
        <c:majorTickMark val="out"/>
        <c:minorTickMark val="none"/>
        <c:tickLblPos val="none"/>
        <c:crossAx val="597446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verticalDpi="12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67430178133641E-2"/>
          <c:y val="0.14563175834230099"/>
          <c:w val="0.95927032077768448"/>
          <c:h val="0.71845000782201829"/>
        </c:manualLayout>
      </c:layout>
      <c:barChart>
        <c:barDir val="bar"/>
        <c:grouping val="percentStacked"/>
        <c:varyColors val="0"/>
        <c:ser>
          <c:idx val="0"/>
          <c:order val="0"/>
          <c:tx>
            <c:strRef>
              <c:f>High_YTD!$I$185</c:f>
              <c:strCache>
                <c:ptCount val="1"/>
                <c:pt idx="0">
                  <c:v>QF</c:v>
                </c:pt>
              </c:strCache>
            </c:strRef>
          </c:tx>
          <c:spPr>
            <a:solidFill>
              <a:srgbClr val="9999FF"/>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1-E3C1-495B-9FAE-2724DC7EACFA}"/>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E3C1-495B-9FAE-2724DC7EACFA}"/>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High_YTD!$J$185</c:f>
              <c:numCache>
                <c:formatCode>0.0%</c:formatCode>
                <c:ptCount val="1"/>
                <c:pt idx="0">
                  <c:v>0.15694994752195335</c:v>
                </c:pt>
              </c:numCache>
            </c:numRef>
          </c:val>
          <c:extLst>
            <c:ext xmlns:c16="http://schemas.microsoft.com/office/drawing/2014/chart" uri="{C3380CC4-5D6E-409C-BE32-E72D297353CC}">
              <c16:uniqueId val="{00000002-E3C1-495B-9FAE-2724DC7EACFA}"/>
            </c:ext>
          </c:extLst>
        </c:ser>
        <c:ser>
          <c:idx val="1"/>
          <c:order val="1"/>
          <c:tx>
            <c:strRef>
              <c:f>High_YTD!$I$186</c:f>
              <c:strCache>
                <c:ptCount val="1"/>
                <c:pt idx="0">
                  <c:v>EK</c:v>
                </c:pt>
              </c:strCache>
            </c:strRef>
          </c:tx>
          <c:spPr>
            <a:solidFill>
              <a:srgbClr val="CCFF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3-E3C1-495B-9FAE-2724DC7EACFA}"/>
              </c:ext>
            </c:extLst>
          </c:dPt>
          <c:dLbls>
            <c:dLbl>
              <c:idx val="0"/>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E3C1-495B-9FAE-2724DC7EACFA}"/>
                </c:ext>
              </c:extLst>
            </c:dLbl>
            <c:spPr>
              <a:noFill/>
              <a:ln w="25400">
                <a:noFill/>
              </a:ln>
            </c:spPr>
            <c:txPr>
              <a:bodyPr/>
              <a:lstStyle/>
              <a:p>
                <a:pP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High_YTD!$J$186</c:f>
              <c:numCache>
                <c:formatCode>0.0%</c:formatCode>
                <c:ptCount val="1"/>
                <c:pt idx="0">
                  <c:v>9.8011887740004425E-2</c:v>
                </c:pt>
              </c:numCache>
            </c:numRef>
          </c:val>
          <c:extLst>
            <c:ext xmlns:c16="http://schemas.microsoft.com/office/drawing/2014/chart" uri="{C3380CC4-5D6E-409C-BE32-E72D297353CC}">
              <c16:uniqueId val="{00000004-E3C1-495B-9FAE-2724DC7EACFA}"/>
            </c:ext>
          </c:extLst>
        </c:ser>
        <c:ser>
          <c:idx val="2"/>
          <c:order val="2"/>
          <c:tx>
            <c:strRef>
              <c:f>High_YTD!$I$187</c:f>
              <c:strCache>
                <c:ptCount val="1"/>
                <c:pt idx="0">
                  <c:v>JQ</c:v>
                </c:pt>
              </c:strCache>
            </c:strRef>
          </c:tx>
          <c:spPr>
            <a:solidFill>
              <a:srgbClr val="666699"/>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5-E3C1-495B-9FAE-2724DC7EACFA}"/>
              </c:ext>
            </c:extLst>
          </c:dPt>
          <c:dLbls>
            <c:dLbl>
              <c:idx val="0"/>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E3C1-495B-9FAE-2724DC7EACFA}"/>
                </c:ext>
              </c:extLst>
            </c:dLbl>
            <c:spPr>
              <a:noFill/>
              <a:ln w="25400">
                <a:noFill/>
              </a:ln>
            </c:spPr>
            <c:txPr>
              <a:bodyPr rot="0" vert="horz"/>
              <a:lstStyle/>
              <a:p>
                <a:pP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High_YTD!$J$187</c:f>
              <c:numCache>
                <c:formatCode>0.0%</c:formatCode>
                <c:ptCount val="1"/>
                <c:pt idx="0">
                  <c:v>8.9222689733836513E-2</c:v>
                </c:pt>
              </c:numCache>
            </c:numRef>
          </c:val>
          <c:extLst>
            <c:ext xmlns:c16="http://schemas.microsoft.com/office/drawing/2014/chart" uri="{C3380CC4-5D6E-409C-BE32-E72D297353CC}">
              <c16:uniqueId val="{00000006-E3C1-495B-9FAE-2724DC7EACFA}"/>
            </c:ext>
          </c:extLst>
        </c:ser>
        <c:ser>
          <c:idx val="3"/>
          <c:order val="3"/>
          <c:tx>
            <c:strRef>
              <c:f>High_YTD!$I$188</c:f>
              <c:strCache>
                <c:ptCount val="1"/>
                <c:pt idx="0">
                  <c:v>SQ</c:v>
                </c:pt>
              </c:strCache>
            </c:strRef>
          </c:tx>
          <c:spPr>
            <a:solidFill>
              <a:srgbClr val="00B0F0"/>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High_YTD!$J$188</c:f>
              <c:numCache>
                <c:formatCode>0.0%</c:formatCode>
                <c:ptCount val="1"/>
                <c:pt idx="0">
                  <c:v>8.5608122715149726E-2</c:v>
                </c:pt>
              </c:numCache>
            </c:numRef>
          </c:val>
          <c:extLst>
            <c:ext xmlns:c16="http://schemas.microsoft.com/office/drawing/2014/chart" uri="{C3380CC4-5D6E-409C-BE32-E72D297353CC}">
              <c16:uniqueId val="{00000007-E3C1-495B-9FAE-2724DC7EACFA}"/>
            </c:ext>
          </c:extLst>
        </c:ser>
        <c:ser>
          <c:idx val="4"/>
          <c:order val="4"/>
          <c:tx>
            <c:strRef>
              <c:f>High_YTD!$I$189</c:f>
              <c:strCache>
                <c:ptCount val="1"/>
                <c:pt idx="0">
                  <c:v>VA</c:v>
                </c:pt>
              </c:strCache>
            </c:strRef>
          </c:tx>
          <c:spPr>
            <a:solidFill>
              <a:srgbClr val="B9CDE5"/>
            </a:solidFill>
            <a:ln w="12700">
              <a:solidFill>
                <a:srgbClr val="000000"/>
              </a:solidFill>
              <a:prstDash val="solid"/>
            </a:ln>
          </c:spPr>
          <c:invertIfNegative val="0"/>
          <c:dLbls>
            <c:dLbl>
              <c:idx val="0"/>
              <c:layout>
                <c:manualLayout>
                  <c:x val="-2.5132223870275292E-3"/>
                  <c:y val="3.3461937886495492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E3C1-495B-9FAE-2724DC7EACFA}"/>
                </c:ext>
              </c:extLst>
            </c:dLbl>
            <c:spPr>
              <a:noFill/>
              <a:ln w="25400">
                <a:noFill/>
              </a:ln>
            </c:spPr>
            <c:txPr>
              <a:bodyPr rot="0" vert="horz" anchor="ctr" anchorCtr="1"/>
              <a:lstStyle/>
              <a:p>
                <a:pPr algn="ctr">
                  <a:defRPr sz="650" b="0" i="0" u="none" strike="noStrike" baseline="0">
                    <a:solidFill>
                      <a:sysClr val="windowText" lastClr="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High_YTD!$J$189</c:f>
              <c:numCache>
                <c:formatCode>0.0%</c:formatCode>
                <c:ptCount val="1"/>
                <c:pt idx="0">
                  <c:v>7.7481474258826399E-2</c:v>
                </c:pt>
              </c:numCache>
            </c:numRef>
          </c:val>
          <c:extLst>
            <c:ext xmlns:c16="http://schemas.microsoft.com/office/drawing/2014/chart" uri="{C3380CC4-5D6E-409C-BE32-E72D297353CC}">
              <c16:uniqueId val="{00000009-E3C1-495B-9FAE-2724DC7EACFA}"/>
            </c:ext>
          </c:extLst>
        </c:ser>
        <c:ser>
          <c:idx val="5"/>
          <c:order val="5"/>
          <c:tx>
            <c:strRef>
              <c:f>High_YTD!$I$190</c:f>
              <c:strCache>
                <c:ptCount val="1"/>
                <c:pt idx="0">
                  <c:v>NZ</c:v>
                </c:pt>
              </c:strCache>
            </c:strRef>
          </c:tx>
          <c:spPr>
            <a:solidFill>
              <a:srgbClr val="3366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B-E3C1-495B-9FAE-2724DC7EACFA}"/>
              </c:ext>
            </c:extLst>
          </c:dPt>
          <c:dLbls>
            <c:dLbl>
              <c:idx val="0"/>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E3C1-495B-9FAE-2724DC7EACFA}"/>
                </c:ext>
              </c:extLst>
            </c:dLbl>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High_YTD!$J$190</c:f>
              <c:numCache>
                <c:formatCode>0.0%</c:formatCode>
                <c:ptCount val="1"/>
                <c:pt idx="0">
                  <c:v>7.3684534105592212E-2</c:v>
                </c:pt>
              </c:numCache>
            </c:numRef>
          </c:val>
          <c:extLst>
            <c:ext xmlns:c16="http://schemas.microsoft.com/office/drawing/2014/chart" uri="{C3380CC4-5D6E-409C-BE32-E72D297353CC}">
              <c16:uniqueId val="{0000000C-E3C1-495B-9FAE-2724DC7EACFA}"/>
            </c:ext>
          </c:extLst>
        </c:ser>
        <c:ser>
          <c:idx val="6"/>
          <c:order val="6"/>
          <c:tx>
            <c:strRef>
              <c:f>High_YTD!$I$191</c:f>
              <c:strCache>
                <c:ptCount val="1"/>
                <c:pt idx="0">
                  <c:v>CX</c:v>
                </c:pt>
              </c:strCache>
            </c:strRef>
          </c:tx>
          <c:spPr>
            <a:solidFill>
              <a:srgbClr val="FAC09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D-E3C1-495B-9FAE-2724DC7EACFA}"/>
              </c:ext>
            </c:extLst>
          </c:dPt>
          <c:dLbls>
            <c:dLbl>
              <c:idx val="0"/>
              <c:layout>
                <c:manualLayout>
                  <c:x val="6.0635870111610914E-5"/>
                  <c:y val="5.2815198340589002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E3C1-495B-9FAE-2724DC7EACFA}"/>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High_YTD!$J$191</c:f>
              <c:numCache>
                <c:formatCode>0.0%</c:formatCode>
                <c:ptCount val="1"/>
                <c:pt idx="0">
                  <c:v>5.0767619331044359E-2</c:v>
                </c:pt>
              </c:numCache>
            </c:numRef>
          </c:val>
          <c:extLst>
            <c:ext xmlns:c16="http://schemas.microsoft.com/office/drawing/2014/chart" uri="{C3380CC4-5D6E-409C-BE32-E72D297353CC}">
              <c16:uniqueId val="{0000000E-E3C1-495B-9FAE-2724DC7EACFA}"/>
            </c:ext>
          </c:extLst>
        </c:ser>
        <c:ser>
          <c:idx val="7"/>
          <c:order val="7"/>
          <c:tx>
            <c:strRef>
              <c:f>High_YTD!$I$192</c:f>
              <c:strCache>
                <c:ptCount val="1"/>
                <c:pt idx="0">
                  <c:v>MH</c:v>
                </c:pt>
              </c:strCache>
            </c:strRef>
          </c:tx>
          <c:spPr>
            <a:solidFill>
              <a:srgbClr val="C4BD97"/>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F-E3C1-495B-9FAE-2724DC7EACFA}"/>
              </c:ext>
            </c:extLst>
          </c:dPt>
          <c:dLbls>
            <c:dLbl>
              <c:idx val="0"/>
              <c:layout/>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E3C1-495B-9FAE-2724DC7EACFA}"/>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High_YTD!$J$192</c:f>
              <c:numCache>
                <c:formatCode>0.0%</c:formatCode>
                <c:ptCount val="1"/>
                <c:pt idx="0">
                  <c:v>4.2192036489273457E-2</c:v>
                </c:pt>
              </c:numCache>
            </c:numRef>
          </c:val>
          <c:extLst>
            <c:ext xmlns:c16="http://schemas.microsoft.com/office/drawing/2014/chart" uri="{C3380CC4-5D6E-409C-BE32-E72D297353CC}">
              <c16:uniqueId val="{00000010-E3C1-495B-9FAE-2724DC7EACFA}"/>
            </c:ext>
          </c:extLst>
        </c:ser>
        <c:ser>
          <c:idx val="8"/>
          <c:order val="8"/>
          <c:tx>
            <c:strRef>
              <c:f>High_YTD!$I$193</c:f>
              <c:strCache>
                <c:ptCount val="1"/>
                <c:pt idx="0">
                  <c:v>D7</c:v>
                </c:pt>
              </c:strCache>
            </c:strRef>
          </c:tx>
          <c:spPr>
            <a:solidFill>
              <a:schemeClr val="bg1">
                <a:lumMod val="85000"/>
              </a:schemeClr>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11-E3C1-495B-9FAE-2724DC7EACFA}"/>
              </c:ext>
            </c:extLst>
          </c:dPt>
          <c:dLbls>
            <c:dLbl>
              <c:idx val="0"/>
              <c:layout>
                <c:manualLayout>
                  <c:x val="1.0912335006043169E-3"/>
                  <c:y val="4.3106414451102533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E3C1-495B-9FAE-2724DC7EACFA}"/>
                </c:ext>
              </c:extLst>
            </c:dLbl>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High_YTD!$J$193</c:f>
              <c:numCache>
                <c:formatCode>0.0%</c:formatCode>
                <c:ptCount val="1"/>
                <c:pt idx="0">
                  <c:v>3.5058488889161868E-2</c:v>
                </c:pt>
              </c:numCache>
            </c:numRef>
          </c:val>
          <c:extLst>
            <c:ext xmlns:c16="http://schemas.microsoft.com/office/drawing/2014/chart" uri="{C3380CC4-5D6E-409C-BE32-E72D297353CC}">
              <c16:uniqueId val="{00000012-E3C1-495B-9FAE-2724DC7EACFA}"/>
            </c:ext>
          </c:extLst>
        </c:ser>
        <c:ser>
          <c:idx val="9"/>
          <c:order val="9"/>
          <c:tx>
            <c:strRef>
              <c:f>High_YTD!$I$194</c:f>
              <c:strCache>
                <c:ptCount val="1"/>
                <c:pt idx="0">
                  <c:v>EY</c:v>
                </c:pt>
              </c:strCache>
            </c:strRef>
          </c:tx>
          <c:spPr>
            <a:solidFill>
              <a:srgbClr val="CC9900"/>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High_YTD!$J$194</c:f>
              <c:numCache>
                <c:formatCode>0.0%</c:formatCode>
                <c:ptCount val="1"/>
                <c:pt idx="0">
                  <c:v>2.5305158298315734E-2</c:v>
                </c:pt>
              </c:numCache>
            </c:numRef>
          </c:val>
          <c:extLst>
            <c:ext xmlns:c16="http://schemas.microsoft.com/office/drawing/2014/chart" uri="{C3380CC4-5D6E-409C-BE32-E72D297353CC}">
              <c16:uniqueId val="{00000013-E3C1-495B-9FAE-2724DC7EACFA}"/>
            </c:ext>
          </c:extLst>
        </c:ser>
        <c:ser>
          <c:idx val="10"/>
          <c:order val="10"/>
          <c:tx>
            <c:strRef>
              <c:f>High_YTD!$I$195</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4-E3C1-495B-9FAE-2724DC7EACFA}"/>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High_YTD!$J$195</c:f>
              <c:numCache>
                <c:formatCode>0.0%</c:formatCode>
                <c:ptCount val="1"/>
                <c:pt idx="0">
                  <c:v>0.26571804091684198</c:v>
                </c:pt>
              </c:numCache>
            </c:numRef>
          </c:val>
          <c:extLst>
            <c:ext xmlns:c16="http://schemas.microsoft.com/office/drawing/2014/chart" uri="{C3380CC4-5D6E-409C-BE32-E72D297353CC}">
              <c16:uniqueId val="{00000015-E3C1-495B-9FAE-2724DC7EACFA}"/>
            </c:ext>
          </c:extLst>
        </c:ser>
        <c:dLbls>
          <c:showLegendKey val="0"/>
          <c:showVal val="1"/>
          <c:showCatName val="0"/>
          <c:showSerName val="1"/>
          <c:showPercent val="0"/>
          <c:showBubbleSize val="0"/>
          <c:separator> </c:separator>
        </c:dLbls>
        <c:gapWidth val="0"/>
        <c:overlap val="100"/>
        <c:axId val="60922880"/>
        <c:axId val="60924672"/>
      </c:barChart>
      <c:catAx>
        <c:axId val="60922880"/>
        <c:scaling>
          <c:orientation val="minMax"/>
        </c:scaling>
        <c:delete val="1"/>
        <c:axPos val="l"/>
        <c:majorTickMark val="out"/>
        <c:minorTickMark val="none"/>
        <c:tickLblPos val="none"/>
        <c:crossAx val="60924672"/>
        <c:crosses val="autoZero"/>
        <c:auto val="1"/>
        <c:lblAlgn val="ctr"/>
        <c:lblOffset val="100"/>
        <c:noMultiLvlLbl val="0"/>
      </c:catAx>
      <c:valAx>
        <c:axId val="60924672"/>
        <c:scaling>
          <c:orientation val="minMax"/>
        </c:scaling>
        <c:delete val="1"/>
        <c:axPos val="b"/>
        <c:numFmt formatCode="0%" sourceLinked="1"/>
        <c:majorTickMark val="out"/>
        <c:minorTickMark val="none"/>
        <c:tickLblPos val="none"/>
        <c:crossAx val="609228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37868162692892E-2"/>
          <c:y val="0.14423076923076922"/>
          <c:w val="0.9593267882187938"/>
          <c:h val="0.72115384615385492"/>
        </c:manualLayout>
      </c:layout>
      <c:barChart>
        <c:barDir val="bar"/>
        <c:grouping val="percentStacked"/>
        <c:varyColors val="0"/>
        <c:ser>
          <c:idx val="0"/>
          <c:order val="0"/>
          <c:tx>
            <c:strRef>
              <c:f>High_YTD!$L$185</c:f>
              <c:strCache>
                <c:ptCount val="1"/>
                <c:pt idx="0">
                  <c:v>QF</c:v>
                </c:pt>
              </c:strCache>
            </c:strRef>
          </c:tx>
          <c:spPr>
            <a:solidFill>
              <a:srgbClr val="9999FF"/>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1-E470-4D0D-8241-E890AC7846FB}"/>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High_YTD!$M$185</c:f>
              <c:numCache>
                <c:formatCode>0.0%</c:formatCode>
                <c:ptCount val="1"/>
                <c:pt idx="0">
                  <c:v>0.19541280780580272</c:v>
                </c:pt>
              </c:numCache>
            </c:numRef>
          </c:val>
          <c:extLst>
            <c:ext xmlns:c16="http://schemas.microsoft.com/office/drawing/2014/chart" uri="{C3380CC4-5D6E-409C-BE32-E72D297353CC}">
              <c16:uniqueId val="{00000002-E470-4D0D-8241-E890AC7846FB}"/>
            </c:ext>
          </c:extLst>
        </c:ser>
        <c:ser>
          <c:idx val="1"/>
          <c:order val="1"/>
          <c:tx>
            <c:strRef>
              <c:f>High_YTD!$L$186</c:f>
              <c:strCache>
                <c:ptCount val="1"/>
                <c:pt idx="0">
                  <c:v>SQ</c:v>
                </c:pt>
              </c:strCache>
            </c:strRef>
          </c:tx>
          <c:spPr>
            <a:solidFill>
              <a:srgbClr val="00B0F0"/>
            </a:solidFill>
            <a:ln w="12700">
              <a:solidFill>
                <a:srgbClr val="000000"/>
              </a:solidFill>
              <a:prstDash val="solid"/>
            </a:ln>
          </c:spPr>
          <c:invertIfNegative val="0"/>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High_YTD!$M$186</c:f>
              <c:numCache>
                <c:formatCode>0.0%</c:formatCode>
                <c:ptCount val="1"/>
                <c:pt idx="0">
                  <c:v>9.6764320629631542E-2</c:v>
                </c:pt>
              </c:numCache>
            </c:numRef>
          </c:val>
          <c:extLst>
            <c:ext xmlns:c16="http://schemas.microsoft.com/office/drawing/2014/chart" uri="{C3380CC4-5D6E-409C-BE32-E72D297353CC}">
              <c16:uniqueId val="{00000004-E470-4D0D-8241-E890AC7846FB}"/>
            </c:ext>
          </c:extLst>
        </c:ser>
        <c:ser>
          <c:idx val="2"/>
          <c:order val="2"/>
          <c:tx>
            <c:strRef>
              <c:f>High_YTD!$L$187</c:f>
              <c:strCache>
                <c:ptCount val="1"/>
                <c:pt idx="0">
                  <c:v>JQ</c:v>
                </c:pt>
              </c:strCache>
            </c:strRef>
          </c:tx>
          <c:spPr>
            <a:solidFill>
              <a:srgbClr val="666699"/>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5-E470-4D0D-8241-E890AC7846FB}"/>
              </c:ext>
            </c:extLst>
          </c:dPt>
          <c:dLbls>
            <c:dLbl>
              <c:idx val="0"/>
              <c:layout/>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E470-4D0D-8241-E890AC7846FB}"/>
                </c:ext>
              </c:extLst>
            </c:dLbl>
            <c:spPr>
              <a:noFill/>
              <a:ln w="25400">
                <a:noFill/>
              </a:ln>
            </c:spPr>
            <c:txPr>
              <a:bodyPr rot="0" vert="horz"/>
              <a:lstStyle/>
              <a:p>
                <a:pPr>
                  <a:defRPr sz="650" b="0" i="0" u="none" strike="noStrike" baseline="0">
                    <a:solidFill>
                      <a:schemeClr val="bg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High_YTD!$M$187</c:f>
              <c:numCache>
                <c:formatCode>0.0%</c:formatCode>
                <c:ptCount val="1"/>
                <c:pt idx="0">
                  <c:v>8.0558178144448531E-2</c:v>
                </c:pt>
              </c:numCache>
            </c:numRef>
          </c:val>
          <c:extLst>
            <c:ext xmlns:c16="http://schemas.microsoft.com/office/drawing/2014/chart" uri="{C3380CC4-5D6E-409C-BE32-E72D297353CC}">
              <c16:uniqueId val="{00000006-E470-4D0D-8241-E890AC7846FB}"/>
            </c:ext>
          </c:extLst>
        </c:ser>
        <c:ser>
          <c:idx val="3"/>
          <c:order val="3"/>
          <c:tx>
            <c:strRef>
              <c:f>High_YTD!$L$188</c:f>
              <c:strCache>
                <c:ptCount val="1"/>
                <c:pt idx="0">
                  <c:v>NZ</c:v>
                </c:pt>
              </c:strCache>
            </c:strRef>
          </c:tx>
          <c:spPr>
            <a:solidFill>
              <a:srgbClr val="3366FF"/>
            </a:solidFill>
            <a:ln w="12700">
              <a:solidFill>
                <a:srgbClr val="000000"/>
              </a:solidFill>
              <a:prstDash val="solid"/>
            </a:ln>
          </c:spPr>
          <c:invertIfNegative val="0"/>
          <c:dLbls>
            <c:dLbl>
              <c:idx val="0"/>
              <c:layout/>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E470-4D0D-8241-E890AC7846FB}"/>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High_YTD!$M$188</c:f>
              <c:numCache>
                <c:formatCode>0.0%</c:formatCode>
                <c:ptCount val="1"/>
                <c:pt idx="0">
                  <c:v>8.0438220230398802E-2</c:v>
                </c:pt>
              </c:numCache>
            </c:numRef>
          </c:val>
          <c:extLst>
            <c:ext xmlns:c16="http://schemas.microsoft.com/office/drawing/2014/chart" uri="{C3380CC4-5D6E-409C-BE32-E72D297353CC}">
              <c16:uniqueId val="{00000008-E470-4D0D-8241-E890AC7846FB}"/>
            </c:ext>
          </c:extLst>
        </c:ser>
        <c:ser>
          <c:idx val="4"/>
          <c:order val="4"/>
          <c:tx>
            <c:strRef>
              <c:f>High_YTD!$L$189</c:f>
              <c:strCache>
                <c:ptCount val="1"/>
                <c:pt idx="0">
                  <c:v>EK</c:v>
                </c:pt>
              </c:strCache>
            </c:strRef>
          </c:tx>
          <c:spPr>
            <a:solidFill>
              <a:srgbClr val="CCFFFF"/>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High_YTD!$M$189</c:f>
              <c:numCache>
                <c:formatCode>0.0%</c:formatCode>
                <c:ptCount val="1"/>
                <c:pt idx="0">
                  <c:v>7.9497756427992047E-2</c:v>
                </c:pt>
              </c:numCache>
            </c:numRef>
          </c:val>
          <c:extLst>
            <c:ext xmlns:c16="http://schemas.microsoft.com/office/drawing/2014/chart" uri="{C3380CC4-5D6E-409C-BE32-E72D297353CC}">
              <c16:uniqueId val="{0000000A-E470-4D0D-8241-E890AC7846FB}"/>
            </c:ext>
          </c:extLst>
        </c:ser>
        <c:ser>
          <c:idx val="5"/>
          <c:order val="5"/>
          <c:tx>
            <c:strRef>
              <c:f>High_YTD!$L$190</c:f>
              <c:strCache>
                <c:ptCount val="1"/>
                <c:pt idx="0">
                  <c:v>VA</c:v>
                </c:pt>
              </c:strCache>
            </c:strRef>
          </c:tx>
          <c:spPr>
            <a:solidFill>
              <a:srgbClr val="B9CDE5"/>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B-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High_YTD!$M$190</c:f>
              <c:numCache>
                <c:formatCode>0.0%</c:formatCode>
                <c:ptCount val="1"/>
                <c:pt idx="0">
                  <c:v>6.1012062365315631E-2</c:v>
                </c:pt>
              </c:numCache>
            </c:numRef>
          </c:val>
          <c:extLst>
            <c:ext xmlns:c16="http://schemas.microsoft.com/office/drawing/2014/chart" uri="{C3380CC4-5D6E-409C-BE32-E72D297353CC}">
              <c16:uniqueId val="{0000000C-E470-4D0D-8241-E890AC7846FB}"/>
            </c:ext>
          </c:extLst>
        </c:ser>
        <c:ser>
          <c:idx val="6"/>
          <c:order val="6"/>
          <c:tx>
            <c:strRef>
              <c:f>High_YTD!$L$191</c:f>
              <c:strCache>
                <c:ptCount val="1"/>
                <c:pt idx="0">
                  <c:v>CX</c:v>
                </c:pt>
              </c:strCache>
            </c:strRef>
          </c:tx>
          <c:spPr>
            <a:solidFill>
              <a:srgbClr val="FAC09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D-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High_YTD!$M$191</c:f>
              <c:numCache>
                <c:formatCode>0.0%</c:formatCode>
                <c:ptCount val="1"/>
                <c:pt idx="0">
                  <c:v>5.3466928102595936E-2</c:v>
                </c:pt>
              </c:numCache>
            </c:numRef>
          </c:val>
          <c:extLst>
            <c:ext xmlns:c16="http://schemas.microsoft.com/office/drawing/2014/chart" uri="{C3380CC4-5D6E-409C-BE32-E72D297353CC}">
              <c16:uniqueId val="{0000000E-E470-4D0D-8241-E890AC7846FB}"/>
            </c:ext>
          </c:extLst>
        </c:ser>
        <c:ser>
          <c:idx val="7"/>
          <c:order val="7"/>
          <c:tx>
            <c:strRef>
              <c:f>High_YTD!$L$192</c:f>
              <c:strCache>
                <c:ptCount val="1"/>
                <c:pt idx="0">
                  <c:v>TG</c:v>
                </c:pt>
              </c:strCache>
            </c:strRef>
          </c:tx>
          <c:spPr>
            <a:solidFill>
              <a:srgbClr val="CC9900"/>
            </a:solidFill>
            <a:ln w="12700">
              <a:solidFill>
                <a:srgbClr val="000000"/>
              </a:solidFill>
              <a:prstDash val="solid"/>
            </a:ln>
          </c:spPr>
          <c:invertIfNegative val="0"/>
          <c:dPt>
            <c:idx val="0"/>
            <c:invertIfNegative val="0"/>
            <c:bubble3D val="0"/>
            <c:spPr>
              <a:solidFill>
                <a:schemeClr val="accent3">
                  <a:lumMod val="75000"/>
                </a:schemeClr>
              </a:solidFill>
              <a:ln w="12700">
                <a:solidFill>
                  <a:srgbClr val="000000"/>
                </a:solidFill>
                <a:prstDash val="solid"/>
              </a:ln>
            </c:spPr>
            <c:extLst>
              <c:ext xmlns:c16="http://schemas.microsoft.com/office/drawing/2014/chart" uri="{C3380CC4-5D6E-409C-BE32-E72D297353CC}">
                <c16:uniqueId val="{0000000F-E470-4D0D-8241-E890AC7846FB}"/>
              </c:ext>
            </c:extLst>
          </c:dPt>
          <c:dLbls>
            <c:dLbl>
              <c:idx val="0"/>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E470-4D0D-8241-E890AC7846FB}"/>
                </c:ext>
              </c:extLst>
            </c:dLbl>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High_YTD!$M$192</c:f>
              <c:numCache>
                <c:formatCode>0.0%</c:formatCode>
                <c:ptCount val="1"/>
                <c:pt idx="0">
                  <c:v>3.6684253990161578E-2</c:v>
                </c:pt>
              </c:numCache>
            </c:numRef>
          </c:val>
          <c:extLst>
            <c:ext xmlns:c16="http://schemas.microsoft.com/office/drawing/2014/chart" uri="{C3380CC4-5D6E-409C-BE32-E72D297353CC}">
              <c16:uniqueId val="{00000010-E470-4D0D-8241-E890AC7846FB}"/>
            </c:ext>
          </c:extLst>
        </c:ser>
        <c:ser>
          <c:idx val="8"/>
          <c:order val="8"/>
          <c:tx>
            <c:strRef>
              <c:f>High_YTD!$L$193</c:f>
              <c:strCache>
                <c:ptCount val="1"/>
                <c:pt idx="0">
                  <c:v>MH</c:v>
                </c:pt>
              </c:strCache>
            </c:strRef>
          </c:tx>
          <c:spPr>
            <a:solidFill>
              <a:srgbClr val="C4BD97"/>
            </a:solidFill>
            <a:ln w="12700">
              <a:solidFill>
                <a:srgbClr val="000000"/>
              </a:solidFill>
              <a:prstDash val="solid"/>
            </a:ln>
          </c:spPr>
          <c:invertIfNegative val="0"/>
          <c:dPt>
            <c:idx val="0"/>
            <c:invertIfNegative val="0"/>
            <c:bubble3D val="0"/>
            <c:spPr>
              <a:solidFill>
                <a:srgbClr val="C4BD97"/>
              </a:solidFill>
              <a:ln w="12700">
                <a:solidFill>
                  <a:sysClr val="windowText" lastClr="000000"/>
                </a:solidFill>
                <a:prstDash val="solid"/>
              </a:ln>
            </c:spPr>
            <c:extLst>
              <c:ext xmlns:c16="http://schemas.microsoft.com/office/drawing/2014/chart" uri="{C3380CC4-5D6E-409C-BE32-E72D297353CC}">
                <c16:uniqueId val="{00000012-E470-4D0D-8241-E890AC7846FB}"/>
              </c:ext>
            </c:extLst>
          </c:dPt>
          <c:dLbls>
            <c:dLbl>
              <c:idx val="0"/>
              <c:layout/>
              <c:tx>
                <c:rich>
                  <a:bodyPr/>
                  <a:lstStyle/>
                  <a:p>
                    <a:fld id="{787E90C6-2EE1-4C86-B6AF-D3B66507722B}" type="SERIESNAME">
                      <a:rPr lang="en-US" baseline="0">
                        <a:solidFill>
                          <a:sysClr val="windowText" lastClr="000000"/>
                        </a:solidFill>
                      </a:rPr>
                      <a:pPr/>
                      <a:t>[SERIES NAME]</a:t>
                    </a:fld>
                    <a:r>
                      <a:rPr lang="en-US" baseline="0">
                        <a:solidFill>
                          <a:sysClr val="windowText" lastClr="000000"/>
                        </a:solidFill>
                      </a:rPr>
                      <a:t> </a:t>
                    </a:r>
                    <a:fld id="{D32D8137-F0B5-46A5-8945-6637A96D5DC9}" type="VALUE">
                      <a:rPr lang="en-US" baseline="0">
                        <a:solidFill>
                          <a:sysClr val="windowText" lastClr="000000"/>
                        </a:solidFill>
                      </a:rPr>
                      <a:pPr/>
                      <a:t>[VALUE]</a:t>
                    </a:fld>
                    <a:endParaRPr lang="en-US" baseline="0">
                      <a:solidFill>
                        <a:sysClr val="windowText" lastClr="000000"/>
                      </a:solidFill>
                    </a:endParaRPr>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2-E470-4D0D-8241-E890AC7846FB}"/>
                </c:ext>
              </c:extLst>
            </c:dLbl>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High_YTD!$M$193</c:f>
              <c:numCache>
                <c:formatCode>0.0%</c:formatCode>
                <c:ptCount val="1"/>
                <c:pt idx="0">
                  <c:v>3.6478366561883649E-2</c:v>
                </c:pt>
              </c:numCache>
            </c:numRef>
          </c:val>
          <c:extLst>
            <c:ext xmlns:c16="http://schemas.microsoft.com/office/drawing/2014/chart" uri="{C3380CC4-5D6E-409C-BE32-E72D297353CC}">
              <c16:uniqueId val="{00000013-E470-4D0D-8241-E890AC7846FB}"/>
            </c:ext>
          </c:extLst>
        </c:ser>
        <c:ser>
          <c:idx val="9"/>
          <c:order val="9"/>
          <c:tx>
            <c:strRef>
              <c:f>High_YTD!$L$194</c:f>
              <c:strCache>
                <c:ptCount val="1"/>
                <c:pt idx="0">
                  <c:v>D7</c:v>
                </c:pt>
              </c:strCache>
            </c:strRef>
          </c:tx>
          <c:spPr>
            <a:solidFill>
              <a:schemeClr val="bg1">
                <a:lumMod val="85000"/>
              </a:schemeClr>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14-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High_YTD!$M$194</c:f>
              <c:numCache>
                <c:formatCode>0.0%</c:formatCode>
                <c:ptCount val="1"/>
                <c:pt idx="0">
                  <c:v>2.5705178100039906E-2</c:v>
                </c:pt>
              </c:numCache>
            </c:numRef>
          </c:val>
          <c:extLst>
            <c:ext xmlns:c16="http://schemas.microsoft.com/office/drawing/2014/chart" uri="{C3380CC4-5D6E-409C-BE32-E72D297353CC}">
              <c16:uniqueId val="{00000015-E470-4D0D-8241-E890AC7846FB}"/>
            </c:ext>
          </c:extLst>
        </c:ser>
        <c:ser>
          <c:idx val="10"/>
          <c:order val="10"/>
          <c:tx>
            <c:strRef>
              <c:f>High_YTD!$L$195</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6-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High_YTD!$M$195</c:f>
              <c:numCache>
                <c:formatCode>0.0%</c:formatCode>
                <c:ptCount val="1"/>
                <c:pt idx="0">
                  <c:v>0.25398192764172967</c:v>
                </c:pt>
              </c:numCache>
            </c:numRef>
          </c:val>
          <c:extLst>
            <c:ext xmlns:c16="http://schemas.microsoft.com/office/drawing/2014/chart" uri="{C3380CC4-5D6E-409C-BE32-E72D297353CC}">
              <c16:uniqueId val="{00000017-E470-4D0D-8241-E890AC7846FB}"/>
            </c:ext>
          </c:extLst>
        </c:ser>
        <c:dLbls>
          <c:showLegendKey val="0"/>
          <c:showVal val="1"/>
          <c:showCatName val="0"/>
          <c:showSerName val="1"/>
          <c:showPercent val="0"/>
          <c:showBubbleSize val="0"/>
          <c:separator> </c:separator>
        </c:dLbls>
        <c:gapWidth val="0"/>
        <c:overlap val="100"/>
        <c:axId val="61060992"/>
        <c:axId val="61062528"/>
      </c:barChart>
      <c:catAx>
        <c:axId val="61060992"/>
        <c:scaling>
          <c:orientation val="minMax"/>
        </c:scaling>
        <c:delete val="1"/>
        <c:axPos val="l"/>
        <c:majorTickMark val="out"/>
        <c:minorTickMark val="none"/>
        <c:tickLblPos val="none"/>
        <c:crossAx val="61062528"/>
        <c:crosses val="autoZero"/>
        <c:auto val="1"/>
        <c:lblAlgn val="ctr"/>
        <c:lblOffset val="100"/>
        <c:noMultiLvlLbl val="0"/>
      </c:catAx>
      <c:valAx>
        <c:axId val="61062528"/>
        <c:scaling>
          <c:orientation val="minMax"/>
        </c:scaling>
        <c:delete val="1"/>
        <c:axPos val="b"/>
        <c:numFmt formatCode="0%" sourceLinked="1"/>
        <c:majorTickMark val="out"/>
        <c:minorTickMark val="none"/>
        <c:tickLblPos val="none"/>
        <c:crossAx val="610609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verticalDpi="12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AUS!$M$49</c:f>
              <c:strCache>
                <c:ptCount val="1"/>
                <c:pt idx="0">
                  <c:v>Seats</c:v>
                </c:pt>
              </c:strCache>
            </c:strRef>
          </c:tx>
          <c:spPr>
            <a:solidFill>
              <a:srgbClr val="1D1DF3"/>
            </a:solidFill>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AUS!$K$50:$K$63</c:f>
              <c:strCache>
                <c:ptCount val="14"/>
                <c:pt idx="0">
                  <c:v>Sydney</c:v>
                </c:pt>
                <c:pt idx="1">
                  <c:v>Melbourne</c:v>
                </c:pt>
                <c:pt idx="2">
                  <c:v>Brisbane</c:v>
                </c:pt>
                <c:pt idx="3">
                  <c:v>Perth</c:v>
                </c:pt>
                <c:pt idx="4">
                  <c:v>Adelaide</c:v>
                </c:pt>
                <c:pt idx="5">
                  <c:v>Gold Coast</c:v>
                </c:pt>
                <c:pt idx="6">
                  <c:v>Cairns</c:v>
                </c:pt>
                <c:pt idx="7">
                  <c:v>Avalon</c:v>
                </c:pt>
                <c:pt idx="8">
                  <c:v>Darwin</c:v>
                </c:pt>
                <c:pt idx="9">
                  <c:v>Canberra</c:v>
                </c:pt>
                <c:pt idx="10">
                  <c:v>Sunshine Coast</c:v>
                </c:pt>
                <c:pt idx="11">
                  <c:v>Newcastle</c:v>
                </c:pt>
                <c:pt idx="12">
                  <c:v>Port Hedland</c:v>
                </c:pt>
                <c:pt idx="13">
                  <c:v>Norfolk Island</c:v>
                </c:pt>
              </c:strCache>
            </c:strRef>
          </c:cat>
          <c:val>
            <c:numRef>
              <c:f>AUS!$M$50:$M$63</c:f>
              <c:numCache>
                <c:formatCode>0.0%</c:formatCode>
                <c:ptCount val="14"/>
                <c:pt idx="0">
                  <c:v>0.39786317372035884</c:v>
                </c:pt>
                <c:pt idx="1">
                  <c:v>0.25698768200061894</c:v>
                </c:pt>
                <c:pt idx="2">
                  <c:v>0.15753944216177479</c:v>
                </c:pt>
                <c:pt idx="3">
                  <c:v>0.10280823392310227</c:v>
                </c:pt>
                <c:pt idx="4">
                  <c:v>2.6497693947832354E-2</c:v>
                </c:pt>
                <c:pt idx="5">
                  <c:v>2.2030928087614702E-2</c:v>
                </c:pt>
                <c:pt idx="6">
                  <c:v>1.6600249004236057E-2</c:v>
                </c:pt>
                <c:pt idx="7">
                  <c:v>1.0140953271100143E-2</c:v>
                </c:pt>
                <c:pt idx="8">
                  <c:v>6.5808369742683765E-3</c:v>
                </c:pt>
                <c:pt idx="9">
                  <c:v>1.7397531490378679E-3</c:v>
                </c:pt>
                <c:pt idx="10">
                  <c:v>5.0645523767850616E-4</c:v>
                </c:pt>
                <c:pt idx="11">
                  <c:v>3.1743005103680038E-4</c:v>
                </c:pt>
                <c:pt idx="12">
                  <c:v>3.1743005103680038E-4</c:v>
                </c:pt>
                <c:pt idx="13">
                  <c:v>6.9738420303539479E-5</c:v>
                </c:pt>
              </c:numCache>
            </c:numRef>
          </c:val>
          <c:extLst>
            <c:ext xmlns:c16="http://schemas.microsoft.com/office/drawing/2014/chart" uri="{C3380CC4-5D6E-409C-BE32-E72D297353CC}">
              <c16:uniqueId val="{00000000-4687-4578-9DB5-F775C863672E}"/>
            </c:ext>
          </c:extLst>
        </c:ser>
        <c:dLbls>
          <c:showLegendKey val="0"/>
          <c:showVal val="0"/>
          <c:showCatName val="0"/>
          <c:showSerName val="0"/>
          <c:showPercent val="0"/>
          <c:showBubbleSize val="0"/>
        </c:dLbls>
        <c:gapWidth val="150"/>
        <c:axId val="85234432"/>
        <c:axId val="85235968"/>
      </c:barChart>
      <c:catAx>
        <c:axId val="85234432"/>
        <c:scaling>
          <c:orientation val="minMax"/>
        </c:scaling>
        <c:delete val="0"/>
        <c:axPos val="b"/>
        <c:numFmt formatCode="General" sourceLinked="1"/>
        <c:majorTickMark val="out"/>
        <c:minorTickMark val="none"/>
        <c:tickLblPos val="nextTo"/>
        <c:txPr>
          <a:bodyPr rot="-2700000" vert="horz"/>
          <a:lstStyle/>
          <a:p>
            <a:pPr>
              <a:defRPr sz="800" baseline="0"/>
            </a:pPr>
            <a:endParaRPr lang="en-US"/>
          </a:p>
        </c:txPr>
        <c:crossAx val="85235968"/>
        <c:crosses val="autoZero"/>
        <c:auto val="1"/>
        <c:lblAlgn val="ctr"/>
        <c:lblOffset val="100"/>
        <c:noMultiLvlLbl val="0"/>
      </c:catAx>
      <c:valAx>
        <c:axId val="85235968"/>
        <c:scaling>
          <c:orientation val="minMax"/>
        </c:scaling>
        <c:delete val="1"/>
        <c:axPos val="l"/>
        <c:majorGridlines/>
        <c:numFmt formatCode="0.0%" sourceLinked="1"/>
        <c:majorTickMark val="out"/>
        <c:minorTickMark val="none"/>
        <c:tickLblPos val="none"/>
        <c:crossAx val="85234432"/>
        <c:crosses val="autoZero"/>
        <c:crossBetween val="between"/>
      </c:valAx>
    </c:plotArea>
    <c:plotVisOnly val="1"/>
    <c:dispBlanksAs val="gap"/>
    <c:showDLblsOverMax val="0"/>
  </c:chart>
  <c:spPr>
    <a:ln>
      <a:noFill/>
    </a:ln>
  </c:spPr>
  <c:txPr>
    <a:bodyPr/>
    <a:lstStyle/>
    <a:p>
      <a:pPr>
        <a:defRPr sz="1000" b="0" i="0" u="none" strike="noStrike" baseline="0">
          <a:solidFill>
            <a:srgbClr val="333333"/>
          </a:solidFill>
          <a:latin typeface="Verdana" pitchFamily="34" charset="0"/>
          <a:ea typeface="Calibri"/>
          <a:cs typeface="Calibri"/>
        </a:defRPr>
      </a:pPr>
      <a:endParaRPr lang="en-US"/>
    </a:p>
  </c:txPr>
  <c:printSettings>
    <c:headerFooter/>
    <c:pageMargins b="0.75000000000000688" l="0.70000000000000062" r="0.70000000000000062" t="0.75000000000000688"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39AD-44E6-93A0-510277F30A23}"/>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AD-44E6-93A0-510277F30A23}"/>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9AD-44E6-93A0-510277F30A23}"/>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A7A-4DF8-8DF1-8C40736D3AE5}"/>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A7A-4DF8-8DF1-8C40736D3AE5}"/>
            </c:ext>
          </c:extLst>
        </c:ser>
        <c:dLbls>
          <c:showLegendKey val="0"/>
          <c:showVal val="0"/>
          <c:showCatName val="0"/>
          <c:showSerName val="0"/>
          <c:showPercent val="0"/>
          <c:showBubbleSize val="0"/>
        </c:dLbls>
        <c:smooth val="0"/>
        <c:axId val="118233344"/>
        <c:axId val="118472704"/>
      </c:lineChart>
      <c:catAx>
        <c:axId val="118233344"/>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18472704"/>
        <c:crosses val="autoZero"/>
        <c:auto val="1"/>
        <c:lblAlgn val="ctr"/>
        <c:lblOffset val="100"/>
        <c:tickLblSkip val="1"/>
        <c:tickMarkSkip val="1"/>
        <c:noMultiLvlLbl val="0"/>
      </c:catAx>
      <c:valAx>
        <c:axId val="118472704"/>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18233344"/>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B3A7-4880-91A7-344E21BF074B}"/>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A7-4880-91A7-344E21BF074B}"/>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3A7-4880-91A7-344E21BF074B}"/>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F3F-4BB7-AE3D-A39EB759D97E}"/>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F3F-4BB7-AE3D-A39EB759D97E}"/>
            </c:ext>
          </c:extLst>
        </c:ser>
        <c:dLbls>
          <c:showLegendKey val="0"/>
          <c:showVal val="0"/>
          <c:showCatName val="0"/>
          <c:showSerName val="0"/>
          <c:showPercent val="0"/>
          <c:showBubbleSize val="0"/>
        </c:dLbls>
        <c:smooth val="0"/>
        <c:axId val="57145216"/>
        <c:axId val="57146752"/>
      </c:lineChart>
      <c:catAx>
        <c:axId val="5714521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7146752"/>
        <c:crosses val="autoZero"/>
        <c:auto val="1"/>
        <c:lblAlgn val="ctr"/>
        <c:lblOffset val="100"/>
        <c:tickLblSkip val="1"/>
        <c:tickMarkSkip val="1"/>
        <c:noMultiLvlLbl val="0"/>
      </c:catAx>
      <c:valAx>
        <c:axId val="5714675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145216"/>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741D-4F3A-A67C-2A6AC548D812}"/>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1D-4F3A-A67C-2A6AC548D812}"/>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41D-4F3A-A67C-2A6AC548D812}"/>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A24-4B3D-98A6-34D8E1E44108}"/>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A24-4B3D-98A6-34D8E1E44108}"/>
            </c:ext>
          </c:extLst>
        </c:ser>
        <c:dLbls>
          <c:showLegendKey val="0"/>
          <c:showVal val="0"/>
          <c:showCatName val="0"/>
          <c:showSerName val="0"/>
          <c:showPercent val="0"/>
          <c:showBubbleSize val="0"/>
        </c:dLbls>
        <c:smooth val="0"/>
        <c:axId val="57305728"/>
        <c:axId val="57307520"/>
      </c:lineChart>
      <c:catAx>
        <c:axId val="57305728"/>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7307520"/>
        <c:crosses val="autoZero"/>
        <c:auto val="1"/>
        <c:lblAlgn val="ctr"/>
        <c:lblOffset val="100"/>
        <c:tickLblSkip val="1"/>
        <c:tickMarkSkip val="1"/>
        <c:noMultiLvlLbl val="0"/>
      </c:catAx>
      <c:valAx>
        <c:axId val="57307520"/>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305728"/>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D31D-40DB-A575-95409B11C4F1}"/>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1D-40DB-A575-95409B11C4F1}"/>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31D-40DB-A575-95409B11C4F1}"/>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123-4970-BF30-65A9C7122B32}"/>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123-4970-BF30-65A9C7122B32}"/>
            </c:ext>
          </c:extLst>
        </c:ser>
        <c:dLbls>
          <c:showLegendKey val="0"/>
          <c:showVal val="0"/>
          <c:showCatName val="0"/>
          <c:showSerName val="0"/>
          <c:showPercent val="0"/>
          <c:showBubbleSize val="0"/>
        </c:dLbls>
        <c:smooth val="0"/>
        <c:axId val="57330688"/>
        <c:axId val="59335424"/>
      </c:lineChart>
      <c:catAx>
        <c:axId val="57330688"/>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9335424"/>
        <c:crosses val="autoZero"/>
        <c:auto val="1"/>
        <c:lblAlgn val="ctr"/>
        <c:lblOffset val="100"/>
        <c:tickLblSkip val="1"/>
        <c:tickMarkSkip val="1"/>
        <c:noMultiLvlLbl val="0"/>
      </c:catAx>
      <c:valAx>
        <c:axId val="59335424"/>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330688"/>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56277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24</xdr:row>
      <xdr:rowOff>9525</xdr:rowOff>
    </xdr:from>
    <xdr:to>
      <xdr:col>0</xdr:col>
      <xdr:colOff>0</xdr:colOff>
      <xdr:row>42</xdr:row>
      <xdr:rowOff>152400</xdr:rowOff>
    </xdr:to>
    <xdr:graphicFrame macro="">
      <xdr:nvGraphicFramePr>
        <xdr:cNvPr id="256278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56278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24</xdr:row>
      <xdr:rowOff>9525</xdr:rowOff>
    </xdr:from>
    <xdr:to>
      <xdr:col>0</xdr:col>
      <xdr:colOff>0</xdr:colOff>
      <xdr:row>42</xdr:row>
      <xdr:rowOff>152400</xdr:rowOff>
    </xdr:to>
    <xdr:graphicFrame macro="">
      <xdr:nvGraphicFramePr>
        <xdr:cNvPr id="256278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8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8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7"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88"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9"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90"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9525</xdr:colOff>
      <xdr:row>4</xdr:row>
      <xdr:rowOff>4331</xdr:rowOff>
    </xdr:from>
    <xdr:to>
      <xdr:col>7</xdr:col>
      <xdr:colOff>762000</xdr:colOff>
      <xdr:row>20</xdr:row>
      <xdr:rowOff>147205</xdr:rowOff>
    </xdr:to>
    <xdr:graphicFrame macro="">
      <xdr:nvGraphicFramePr>
        <xdr:cNvPr id="2562791"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xdr:from>
      <xdr:col>1</xdr:col>
      <xdr:colOff>8659</xdr:colOff>
      <xdr:row>23</xdr:row>
      <xdr:rowOff>8658</xdr:rowOff>
    </xdr:from>
    <xdr:to>
      <xdr:col>8</xdr:col>
      <xdr:colOff>0</xdr:colOff>
      <xdr:row>39</xdr:row>
      <xdr:rowOff>1</xdr:rowOff>
    </xdr:to>
    <xdr:graphicFrame macro="">
      <xdr:nvGraphicFramePr>
        <xdr:cNvPr id="2562792"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127</xdr:row>
      <xdr:rowOff>4329</xdr:rowOff>
    </xdr:from>
    <xdr:to>
      <xdr:col>7</xdr:col>
      <xdr:colOff>770659</xdr:colOff>
      <xdr:row>132</xdr:row>
      <xdr:rowOff>81716</xdr:rowOff>
    </xdr:to>
    <xdr:graphicFrame macro="">
      <xdr:nvGraphicFramePr>
        <xdr:cNvPr id="2562793"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12988</xdr:colOff>
      <xdr:row>134</xdr:row>
      <xdr:rowOff>155865</xdr:rowOff>
    </xdr:from>
    <xdr:to>
      <xdr:col>8</xdr:col>
      <xdr:colOff>0</xdr:colOff>
      <xdr:row>140</xdr:row>
      <xdr:rowOff>68729</xdr:rowOff>
    </xdr:to>
    <xdr:graphicFrame macro="">
      <xdr:nvGraphicFramePr>
        <xdr:cNvPr id="2562794"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7794</xdr:colOff>
      <xdr:row>143</xdr:row>
      <xdr:rowOff>1733</xdr:rowOff>
    </xdr:from>
    <xdr:to>
      <xdr:col>8</xdr:col>
      <xdr:colOff>1</xdr:colOff>
      <xdr:row>148</xdr:row>
      <xdr:rowOff>79119</xdr:rowOff>
    </xdr:to>
    <xdr:graphicFrame macro="">
      <xdr:nvGraphicFramePr>
        <xdr:cNvPr id="2562795"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0.09321</cdr:x>
      <cdr:y>0.07137</cdr:y>
    </cdr:from>
    <cdr:to>
      <cdr:x>0.09321</cdr:x>
      <cdr:y>0.07137</cdr:y>
    </cdr:to>
    <cdr:sp macro="" textlink="">
      <cdr:nvSpPr>
        <cdr:cNvPr id="5121" name="Text Box 1"/>
        <cdr:cNvSpPr txBox="1">
          <a:spLocks xmlns:a="http://schemas.openxmlformats.org/drawingml/2006/main" noChangeArrowheads="1"/>
        </cdr:cNvSpPr>
      </cdr:nvSpPr>
      <cdr:spPr bwMode="auto">
        <a:xfrm xmlns:a="http://schemas.openxmlformats.org/drawingml/2006/main">
          <a:off x="71541" y="297638"/>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0.09321</cdr:x>
      <cdr:y>0.07137</cdr:y>
    </cdr:from>
    <cdr:to>
      <cdr:x>0.09321</cdr:x>
      <cdr:y>0.07137</cdr:y>
    </cdr:to>
    <cdr:sp macro="" textlink="">
      <cdr:nvSpPr>
        <cdr:cNvPr id="9217" name="Text Box 1"/>
        <cdr:cNvSpPr txBox="1">
          <a:spLocks xmlns:a="http://schemas.openxmlformats.org/drawingml/2006/main" noChangeArrowheads="1"/>
        </cdr:cNvSpPr>
      </cdr:nvSpPr>
      <cdr:spPr bwMode="auto">
        <a:xfrm xmlns:a="http://schemas.openxmlformats.org/drawingml/2006/main">
          <a:off x="71541" y="297638"/>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28574</xdr:colOff>
      <xdr:row>42</xdr:row>
      <xdr:rowOff>57151</xdr:rowOff>
    </xdr:from>
    <xdr:to>
      <xdr:col>7</xdr:col>
      <xdr:colOff>0</xdr:colOff>
      <xdr:row>61</xdr:row>
      <xdr:rowOff>47625</xdr:rowOff>
    </xdr:to>
    <xdr:graphicFrame macro="">
      <xdr:nvGraphicFramePr>
        <xdr:cNvPr id="350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12</xdr:row>
      <xdr:rowOff>19050</xdr:rowOff>
    </xdr:from>
    <xdr:to>
      <xdr:col>4</xdr:col>
      <xdr:colOff>1038225</xdr:colOff>
      <xdr:row>22</xdr:row>
      <xdr:rowOff>114300</xdr:rowOff>
    </xdr:to>
    <xdr:sp macro="" textlink="">
      <xdr:nvSpPr>
        <xdr:cNvPr id="1027" name="Text 2"/>
        <xdr:cNvSpPr txBox="1">
          <a:spLocks noChangeArrowheads="1"/>
        </xdr:cNvSpPr>
      </xdr:nvSpPr>
      <xdr:spPr bwMode="auto">
        <a:xfrm>
          <a:off x="647700" y="2352675"/>
          <a:ext cx="5543550"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strike="noStrike">
              <a:solidFill>
                <a:sysClr val="windowText" lastClr="000000"/>
              </a:solidFill>
              <a:latin typeface="Arial"/>
              <a:cs typeface="Arial"/>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strike="noStrike">
            <a:solidFill>
              <a:sysClr val="windowText" lastClr="000000"/>
            </a:solidFill>
            <a:latin typeface="Arial"/>
            <a:cs typeface="Arial"/>
          </a:endParaRPr>
        </a:p>
        <a:p>
          <a:pPr algn="l" rtl="0">
            <a:defRPr sz="1000"/>
          </a:pPr>
          <a:r>
            <a:rPr lang="en-AU" sz="1000" b="0" i="0" strike="noStrike">
              <a:solidFill>
                <a:sysClr val="windowText" lastClr="000000"/>
              </a:solidFill>
              <a:latin typeface="Arial"/>
              <a:cs typeface="Arial"/>
            </a:rPr>
            <a:t>2. City Pair Route represents the aggregation of passengers travelling in both directions.</a:t>
          </a:r>
        </a:p>
        <a:p>
          <a:pPr algn="l" rtl="0">
            <a:defRPr sz="1000"/>
          </a:pPr>
          <a:endParaRPr lang="en-AU" sz="1000" b="0" i="0" strike="noStrike">
            <a:solidFill>
              <a:sysClr val="windowText" lastClr="000000"/>
            </a:solidFill>
            <a:latin typeface="Arial"/>
            <a:cs typeface="Arial"/>
          </a:endParaRPr>
        </a:p>
        <a:p>
          <a:pPr algn="l" rtl="0">
            <a:defRPr sz="1000"/>
          </a:pPr>
          <a:r>
            <a:rPr lang="en-AU" sz="1000" b="0" i="0" strike="noStrike">
              <a:solidFill>
                <a:sysClr val="windowText" lastClr="000000"/>
              </a:solidFill>
              <a:latin typeface="Arial"/>
              <a:cs typeface="Arial"/>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nts/Publication/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topLeftCell="A64" workbookViewId="0">
      <selection activeCell="B89" sqref="B89"/>
    </sheetView>
  </sheetViews>
  <sheetFormatPr defaultRowHeight="12.75" x14ac:dyDescent="0.2"/>
  <cols>
    <col min="1" max="1" width="8.85546875" style="6" customWidth="1"/>
    <col min="2" max="2" width="100.7109375" style="2" customWidth="1"/>
  </cols>
  <sheetData>
    <row r="1" spans="1:2" x14ac:dyDescent="0.2">
      <c r="A1" s="7" t="s">
        <v>166</v>
      </c>
    </row>
    <row r="3" spans="1:2" x14ac:dyDescent="0.2">
      <c r="A3" s="6" t="s">
        <v>167</v>
      </c>
    </row>
    <row r="5" spans="1:2" ht="25.5" x14ac:dyDescent="0.2">
      <c r="A5" s="6">
        <v>1</v>
      </c>
      <c r="B5" s="2" t="s">
        <v>276</v>
      </c>
    </row>
    <row r="7" spans="1:2" ht="25.5" x14ac:dyDescent="0.2">
      <c r="A7" s="6">
        <v>2</v>
      </c>
      <c r="B7" s="2" t="s">
        <v>168</v>
      </c>
    </row>
    <row r="9" spans="1:2" x14ac:dyDescent="0.2">
      <c r="A9" s="6" t="s">
        <v>169</v>
      </c>
    </row>
    <row r="11" spans="1:2" ht="89.25" x14ac:dyDescent="0.2">
      <c r="A11" s="6">
        <v>3</v>
      </c>
      <c r="B11" s="3" t="s">
        <v>208</v>
      </c>
    </row>
    <row r="13" spans="1:2" ht="25.5" x14ac:dyDescent="0.2">
      <c r="A13" s="6">
        <v>4</v>
      </c>
      <c r="B13" s="2" t="s">
        <v>170</v>
      </c>
    </row>
    <row r="15" spans="1:2" ht="25.5" x14ac:dyDescent="0.2">
      <c r="A15" s="6">
        <v>5</v>
      </c>
      <c r="B15" s="2" t="s">
        <v>171</v>
      </c>
    </row>
    <row r="17" spans="1:2" x14ac:dyDescent="0.2">
      <c r="A17" s="6" t="s">
        <v>172</v>
      </c>
    </row>
    <row r="19" spans="1:2" ht="38.25" x14ac:dyDescent="0.2">
      <c r="A19" s="6">
        <v>6</v>
      </c>
      <c r="B19" s="2" t="s">
        <v>173</v>
      </c>
    </row>
    <row r="21" spans="1:2" ht="63.75" x14ac:dyDescent="0.2">
      <c r="A21" s="6">
        <v>7</v>
      </c>
      <c r="B21" s="3" t="s">
        <v>174</v>
      </c>
    </row>
    <row r="23" spans="1:2" ht="63.75" x14ac:dyDescent="0.2">
      <c r="B23" s="3" t="s">
        <v>175</v>
      </c>
    </row>
    <row r="25" spans="1:2" ht="25.5" x14ac:dyDescent="0.2">
      <c r="A25" s="6">
        <v>8</v>
      </c>
      <c r="B25" s="2" t="s">
        <v>209</v>
      </c>
    </row>
    <row r="27" spans="1:2" ht="25.5" x14ac:dyDescent="0.2">
      <c r="A27" s="6">
        <v>9</v>
      </c>
      <c r="B27" s="2" t="s">
        <v>176</v>
      </c>
    </row>
    <row r="29" spans="1:2" ht="25.5" x14ac:dyDescent="0.2">
      <c r="A29" s="6">
        <v>10</v>
      </c>
      <c r="B29" s="2" t="s">
        <v>177</v>
      </c>
    </row>
    <row r="31" spans="1:2" x14ac:dyDescent="0.2">
      <c r="A31" s="6" t="s">
        <v>210</v>
      </c>
    </row>
    <row r="32" spans="1:2" x14ac:dyDescent="0.2">
      <c r="A32" s="6" t="s">
        <v>178</v>
      </c>
    </row>
    <row r="34" spans="1:2" x14ac:dyDescent="0.2">
      <c r="A34" s="6">
        <v>11</v>
      </c>
      <c r="B34" s="2" t="s">
        <v>179</v>
      </c>
    </row>
    <row r="36" spans="1:2" x14ac:dyDescent="0.2">
      <c r="A36" s="6" t="s">
        <v>180</v>
      </c>
      <c r="B36" s="2" t="s">
        <v>181</v>
      </c>
    </row>
    <row r="37" spans="1:2" x14ac:dyDescent="0.2">
      <c r="A37" s="6" t="s">
        <v>182</v>
      </c>
      <c r="B37" s="2" t="s">
        <v>183</v>
      </c>
    </row>
    <row r="38" spans="1:2" x14ac:dyDescent="0.2">
      <c r="A38" s="6" t="s">
        <v>184</v>
      </c>
      <c r="B38" s="2" t="s">
        <v>185</v>
      </c>
    </row>
    <row r="39" spans="1:2" x14ac:dyDescent="0.2">
      <c r="A39" s="6" t="s">
        <v>186</v>
      </c>
      <c r="B39" s="2" t="s">
        <v>187</v>
      </c>
    </row>
    <row r="40" spans="1:2" x14ac:dyDescent="0.2">
      <c r="A40" s="6" t="s">
        <v>188</v>
      </c>
      <c r="B40" s="2" t="s">
        <v>189</v>
      </c>
    </row>
    <row r="41" spans="1:2" x14ac:dyDescent="0.2">
      <c r="A41" s="6" t="s">
        <v>190</v>
      </c>
      <c r="B41" s="2" t="s">
        <v>191</v>
      </c>
    </row>
    <row r="42" spans="1:2" x14ac:dyDescent="0.2">
      <c r="A42" s="6" t="s">
        <v>192</v>
      </c>
      <c r="B42" s="2" t="s">
        <v>193</v>
      </c>
    </row>
    <row r="43" spans="1:2" ht="25.5" x14ac:dyDescent="0.2">
      <c r="A43" s="6" t="s">
        <v>194</v>
      </c>
      <c r="B43" s="2" t="s">
        <v>195</v>
      </c>
    </row>
    <row r="44" spans="1:2" x14ac:dyDescent="0.2">
      <c r="A44" s="6" t="s">
        <v>196</v>
      </c>
      <c r="B44" s="2" t="s">
        <v>197</v>
      </c>
    </row>
    <row r="46" spans="1:2" x14ac:dyDescent="0.2">
      <c r="A46" s="6" t="s">
        <v>198</v>
      </c>
    </row>
    <row r="48" spans="1:2" x14ac:dyDescent="0.2">
      <c r="A48" s="6">
        <v>12</v>
      </c>
      <c r="B48" s="2" t="s">
        <v>199</v>
      </c>
    </row>
    <row r="50" spans="1:2" ht="38.25" x14ac:dyDescent="0.2">
      <c r="B50" s="4" t="s">
        <v>217</v>
      </c>
    </row>
    <row r="51" spans="1:2" ht="25.5" x14ac:dyDescent="0.2">
      <c r="B51" s="5" t="s">
        <v>218</v>
      </c>
    </row>
    <row r="52" spans="1:2" x14ac:dyDescent="0.2">
      <c r="B52" s="5" t="s">
        <v>219</v>
      </c>
    </row>
    <row r="54" spans="1:2" ht="25.5" x14ac:dyDescent="0.2">
      <c r="B54" s="2" t="s">
        <v>200</v>
      </c>
    </row>
    <row r="56" spans="1:2" x14ac:dyDescent="0.2">
      <c r="A56" s="6">
        <v>13</v>
      </c>
      <c r="B56" s="2" t="s">
        <v>211</v>
      </c>
    </row>
    <row r="58" spans="1:2" x14ac:dyDescent="0.2">
      <c r="B58" s="5" t="s">
        <v>220</v>
      </c>
    </row>
    <row r="59" spans="1:2" x14ac:dyDescent="0.2">
      <c r="B59" s="5" t="s">
        <v>221</v>
      </c>
    </row>
    <row r="61" spans="1:2" ht="25.5" x14ac:dyDescent="0.2">
      <c r="B61" s="2" t="s">
        <v>201</v>
      </c>
    </row>
    <row r="63" spans="1:2" ht="25.5" x14ac:dyDescent="0.2">
      <c r="B63" s="2" t="s">
        <v>202</v>
      </c>
    </row>
    <row r="65" spans="1:2" x14ac:dyDescent="0.2">
      <c r="B65" s="2" t="s">
        <v>212</v>
      </c>
    </row>
    <row r="66" spans="1:2" ht="38.25" x14ac:dyDescent="0.2">
      <c r="B66" s="4" t="s">
        <v>222</v>
      </c>
    </row>
    <row r="67" spans="1:2" ht="25.5" x14ac:dyDescent="0.2">
      <c r="B67" s="5" t="s">
        <v>223</v>
      </c>
    </row>
    <row r="68" spans="1:2" x14ac:dyDescent="0.2">
      <c r="B68" s="5" t="s">
        <v>224</v>
      </c>
    </row>
    <row r="69" spans="1:2" ht="38.25" x14ac:dyDescent="0.2">
      <c r="B69" s="4" t="s">
        <v>225</v>
      </c>
    </row>
    <row r="70" spans="1:2" ht="63.75" x14ac:dyDescent="0.2">
      <c r="B70" s="3" t="s">
        <v>213</v>
      </c>
    </row>
    <row r="72" spans="1:2" x14ac:dyDescent="0.2">
      <c r="A72" s="6">
        <v>14</v>
      </c>
      <c r="B72" s="2" t="s">
        <v>203</v>
      </c>
    </row>
    <row r="74" spans="1:2" ht="38.25" x14ac:dyDescent="0.2">
      <c r="B74" s="2" t="s">
        <v>214</v>
      </c>
    </row>
    <row r="75" spans="1:2" ht="25.5" x14ac:dyDescent="0.2">
      <c r="B75" s="2" t="s">
        <v>215</v>
      </c>
    </row>
    <row r="77" spans="1:2" x14ac:dyDescent="0.2">
      <c r="A77" s="6">
        <v>15</v>
      </c>
      <c r="B77" s="2" t="s">
        <v>216</v>
      </c>
    </row>
    <row r="79" spans="1:2" ht="25.5" x14ac:dyDescent="0.2">
      <c r="B79" s="2" t="s">
        <v>204</v>
      </c>
    </row>
    <row r="80" spans="1:2" ht="25.5" x14ac:dyDescent="0.2">
      <c r="B80" s="2" t="s">
        <v>205</v>
      </c>
    </row>
    <row r="82" spans="1:2" x14ac:dyDescent="0.2">
      <c r="A82" s="6" t="s">
        <v>206</v>
      </c>
    </row>
    <row r="84" spans="1:2" x14ac:dyDescent="0.2">
      <c r="B84" s="1" t="s">
        <v>226</v>
      </c>
    </row>
    <row r="85" spans="1:2" x14ac:dyDescent="0.2">
      <c r="B85" s="1" t="s">
        <v>227</v>
      </c>
    </row>
    <row r="87" spans="1:2" x14ac:dyDescent="0.2">
      <c r="A87" s="6" t="s">
        <v>207</v>
      </c>
    </row>
    <row r="89" spans="1:2" ht="38.25" x14ac:dyDescent="0.2">
      <c r="B89" s="3" t="s">
        <v>490</v>
      </c>
    </row>
  </sheetData>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97"/>
  <sheetViews>
    <sheetView workbookViewId="0">
      <selection activeCell="B2" sqref="B2"/>
    </sheetView>
  </sheetViews>
  <sheetFormatPr defaultRowHeight="12.75" x14ac:dyDescent="0.2"/>
  <cols>
    <col min="1" max="1" width="9.140625" style="57"/>
    <col min="2" max="3" width="28.7109375" style="57" customWidth="1"/>
    <col min="4" max="4" width="10.7109375" style="57" customWidth="1"/>
    <col min="5" max="5" width="15.7109375" style="63" customWidth="1"/>
    <col min="6" max="6" width="7.7109375" style="57" customWidth="1"/>
    <col min="7" max="7" width="20.140625" style="57" customWidth="1"/>
    <col min="8" max="16384" width="9.140625" style="9"/>
  </cols>
  <sheetData>
    <row r="1" spans="1:7" ht="13.15" customHeight="1" x14ac:dyDescent="0.2">
      <c r="A1" s="9"/>
      <c r="C1" s="8"/>
      <c r="D1" s="8"/>
      <c r="E1" s="58"/>
      <c r="F1" s="58"/>
      <c r="G1" s="58"/>
    </row>
    <row r="2" spans="1:7" ht="18" customHeight="1" x14ac:dyDescent="0.25">
      <c r="A2" s="9"/>
      <c r="B2" s="59" t="s">
        <v>273</v>
      </c>
      <c r="C2" s="8"/>
      <c r="D2" s="8"/>
      <c r="E2" s="60"/>
      <c r="F2" s="60"/>
      <c r="G2" s="61"/>
    </row>
    <row r="3" spans="1:7" ht="18" customHeight="1" thickBot="1" x14ac:dyDescent="0.25">
      <c r="B3" s="64" t="s">
        <v>426</v>
      </c>
      <c r="C3" s="47"/>
      <c r="D3" s="65"/>
      <c r="E3" s="66"/>
    </row>
    <row r="4" spans="1:7" s="48" customFormat="1" ht="15" customHeight="1" x14ac:dyDescent="0.2">
      <c r="A4" s="62"/>
      <c r="B4" s="75"/>
      <c r="C4" s="76"/>
      <c r="D4" s="77"/>
      <c r="E4" s="78" t="s">
        <v>8</v>
      </c>
      <c r="F4" s="62"/>
      <c r="G4" s="62"/>
    </row>
    <row r="5" spans="1:7" s="48" customFormat="1" ht="15" customHeight="1" thickBot="1" x14ac:dyDescent="0.25">
      <c r="A5" s="62"/>
      <c r="B5" s="73" t="s">
        <v>60</v>
      </c>
      <c r="C5" s="79"/>
      <c r="D5" s="80"/>
      <c r="E5" s="81" t="s">
        <v>1</v>
      </c>
      <c r="F5" s="62"/>
      <c r="G5" s="62"/>
    </row>
    <row r="6" spans="1:7" s="48" customFormat="1" ht="6" customHeight="1" x14ac:dyDescent="0.2">
      <c r="A6" s="62"/>
      <c r="B6" s="74"/>
      <c r="C6" s="76"/>
      <c r="D6" s="77"/>
      <c r="E6" s="78"/>
      <c r="F6" s="62"/>
      <c r="G6" s="62"/>
    </row>
    <row r="7" spans="1:7" x14ac:dyDescent="0.2">
      <c r="B7" s="71" t="s">
        <v>394</v>
      </c>
      <c r="C7" s="82"/>
      <c r="D7" s="82"/>
      <c r="E7" s="83">
        <v>906</v>
      </c>
    </row>
    <row r="8" spans="1:7" x14ac:dyDescent="0.2">
      <c r="B8" s="71" t="s">
        <v>61</v>
      </c>
      <c r="C8" s="82"/>
      <c r="D8" s="82"/>
      <c r="E8" s="83">
        <f>93+223</f>
        <v>316</v>
      </c>
    </row>
    <row r="9" spans="1:7" x14ac:dyDescent="0.2">
      <c r="B9" s="71" t="s">
        <v>430</v>
      </c>
      <c r="C9" s="82"/>
      <c r="D9" s="82"/>
      <c r="E9" s="83">
        <v>4</v>
      </c>
    </row>
    <row r="10" spans="1:7" ht="22.5" customHeight="1" thickBot="1" x14ac:dyDescent="0.25">
      <c r="B10" s="84" t="s">
        <v>62</v>
      </c>
      <c r="C10" s="79"/>
      <c r="D10" s="69"/>
      <c r="E10" s="85">
        <f>SUM(E7:E9)</f>
        <v>1226</v>
      </c>
    </row>
    <row r="11" spans="1:7" x14ac:dyDescent="0.2">
      <c r="B11" s="9"/>
      <c r="C11" s="9"/>
      <c r="D11" s="9"/>
      <c r="E11" s="9"/>
    </row>
    <row r="12" spans="1:7" x14ac:dyDescent="0.2">
      <c r="B12" s="8" t="s">
        <v>63</v>
      </c>
      <c r="D12" s="9"/>
      <c r="E12" s="9"/>
    </row>
    <row r="13" spans="1:7" x14ac:dyDescent="0.2">
      <c r="D13" s="9"/>
      <c r="E13" s="9"/>
    </row>
    <row r="14" spans="1:7" x14ac:dyDescent="0.2">
      <c r="D14" s="9"/>
      <c r="E14" s="9"/>
    </row>
    <row r="15" spans="1:7" x14ac:dyDescent="0.2">
      <c r="D15" s="9"/>
      <c r="E15" s="9"/>
      <c r="F15" s="9"/>
      <c r="G15" s="9"/>
    </row>
    <row r="16" spans="1:7" x14ac:dyDescent="0.2">
      <c r="D16" s="9"/>
      <c r="E16" s="9"/>
      <c r="F16" s="9"/>
      <c r="G16" s="9"/>
    </row>
    <row r="17" spans="1:7" x14ac:dyDescent="0.2">
      <c r="D17" s="9"/>
      <c r="E17" s="9"/>
      <c r="F17" s="9"/>
      <c r="G17" s="9"/>
    </row>
    <row r="18" spans="1:7" x14ac:dyDescent="0.2">
      <c r="D18" s="9"/>
      <c r="E18" s="9"/>
      <c r="F18" s="9"/>
      <c r="G18" s="9"/>
    </row>
    <row r="19" spans="1:7" x14ac:dyDescent="0.2">
      <c r="D19" s="9"/>
      <c r="E19" s="9"/>
      <c r="F19" s="9"/>
      <c r="G19" s="9"/>
    </row>
    <row r="20" spans="1:7" x14ac:dyDescent="0.2">
      <c r="D20" s="9"/>
      <c r="E20" s="9"/>
      <c r="F20" s="9"/>
      <c r="G20" s="9"/>
    </row>
    <row r="21" spans="1:7" x14ac:dyDescent="0.2">
      <c r="B21" s="9"/>
      <c r="C21" s="9"/>
      <c r="D21" s="9"/>
      <c r="E21" s="9"/>
      <c r="F21" s="9"/>
      <c r="G21" s="9"/>
    </row>
    <row r="22" spans="1:7" x14ac:dyDescent="0.2">
      <c r="A22" s="9"/>
      <c r="B22" s="9"/>
      <c r="C22" s="9"/>
      <c r="D22" s="9"/>
      <c r="E22" s="9"/>
      <c r="F22" s="9"/>
      <c r="G22" s="9"/>
    </row>
    <row r="23" spans="1:7" x14ac:dyDescent="0.2">
      <c r="A23" s="9"/>
      <c r="B23" s="9"/>
      <c r="C23" s="9"/>
      <c r="D23" s="9"/>
      <c r="E23" s="9"/>
      <c r="F23" s="9"/>
      <c r="G23" s="9"/>
    </row>
    <row r="24" spans="1:7" x14ac:dyDescent="0.2">
      <c r="A24" s="9"/>
      <c r="B24" s="9"/>
      <c r="C24" s="9"/>
      <c r="D24" s="9"/>
      <c r="E24" s="9"/>
      <c r="F24" s="9"/>
      <c r="G24" s="9"/>
    </row>
    <row r="25" spans="1:7" x14ac:dyDescent="0.2">
      <c r="A25" s="9"/>
      <c r="C25" s="9"/>
      <c r="D25" s="9"/>
      <c r="E25" s="9"/>
      <c r="F25" s="9"/>
      <c r="G25" s="9"/>
    </row>
    <row r="26" spans="1:7" x14ac:dyDescent="0.2">
      <c r="A26" s="9"/>
      <c r="C26" s="9"/>
      <c r="D26" s="9"/>
      <c r="E26" s="9"/>
      <c r="F26" s="9"/>
      <c r="G26" s="9"/>
    </row>
    <row r="27" spans="1:7" x14ac:dyDescent="0.2">
      <c r="A27" s="9"/>
      <c r="C27" s="9"/>
      <c r="D27" s="9"/>
      <c r="E27" s="9"/>
      <c r="F27" s="9"/>
      <c r="G27" s="9"/>
    </row>
    <row r="28" spans="1:7" x14ac:dyDescent="0.2">
      <c r="A28" s="9"/>
      <c r="C28" s="9"/>
      <c r="D28" s="9"/>
      <c r="E28" s="9"/>
      <c r="F28" s="9"/>
      <c r="G28" s="9"/>
    </row>
    <row r="29" spans="1:7" x14ac:dyDescent="0.2">
      <c r="A29" s="9"/>
      <c r="C29" s="9"/>
      <c r="D29" s="9"/>
      <c r="E29" s="9"/>
      <c r="F29" s="9"/>
      <c r="G29" s="9"/>
    </row>
    <row r="30" spans="1:7" x14ac:dyDescent="0.2">
      <c r="A30" s="9"/>
      <c r="C30" s="9"/>
      <c r="D30" s="9"/>
      <c r="E30" s="9"/>
      <c r="F30" s="9"/>
      <c r="G30" s="9"/>
    </row>
    <row r="31" spans="1:7" x14ac:dyDescent="0.2">
      <c r="A31" s="9"/>
      <c r="B31" s="9"/>
      <c r="C31" s="9"/>
      <c r="D31" s="9"/>
      <c r="E31" s="9"/>
      <c r="F31" s="9"/>
      <c r="G31" s="9"/>
    </row>
    <row r="32" spans="1:7" x14ac:dyDescent="0.2">
      <c r="A32" s="9"/>
      <c r="C32" s="9"/>
      <c r="D32" s="9"/>
      <c r="E32" s="9"/>
      <c r="F32" s="9"/>
      <c r="G32" s="9"/>
    </row>
    <row r="33" spans="1:7" x14ac:dyDescent="0.2">
      <c r="A33" s="9"/>
      <c r="B33" s="9"/>
      <c r="C33" s="9"/>
      <c r="D33" s="9"/>
      <c r="E33" s="9"/>
      <c r="F33" s="9"/>
      <c r="G33" s="9"/>
    </row>
    <row r="34" spans="1:7" x14ac:dyDescent="0.2">
      <c r="A34" s="9"/>
      <c r="C34" s="9"/>
      <c r="D34" s="9"/>
      <c r="E34" s="9"/>
      <c r="F34" s="9"/>
      <c r="G34" s="9"/>
    </row>
    <row r="35" spans="1:7" x14ac:dyDescent="0.2">
      <c r="A35" s="9"/>
      <c r="B35" s="9"/>
      <c r="C35" s="9"/>
      <c r="D35" s="9"/>
      <c r="E35" s="9"/>
      <c r="F35" s="9"/>
      <c r="G35" s="9"/>
    </row>
    <row r="36" spans="1:7" x14ac:dyDescent="0.2">
      <c r="A36" s="9"/>
      <c r="B36" s="93"/>
      <c r="C36" s="9"/>
      <c r="D36" s="9"/>
      <c r="E36" s="9"/>
      <c r="F36" s="9"/>
      <c r="G36" s="9"/>
    </row>
    <row r="37" spans="1:7" x14ac:dyDescent="0.2">
      <c r="A37" s="9"/>
      <c r="B37" s="9"/>
      <c r="C37" s="9"/>
      <c r="D37" s="9"/>
      <c r="E37" s="9"/>
      <c r="F37" s="9"/>
      <c r="G37" s="9"/>
    </row>
    <row r="38" spans="1:7" x14ac:dyDescent="0.2">
      <c r="A38" s="9"/>
      <c r="B38" s="9"/>
      <c r="C38" s="9"/>
      <c r="D38" s="9"/>
      <c r="E38" s="9"/>
      <c r="F38" s="9"/>
      <c r="G38" s="9"/>
    </row>
    <row r="39" spans="1:7" x14ac:dyDescent="0.2">
      <c r="A39" s="9"/>
      <c r="B39" s="9"/>
      <c r="C39" s="9"/>
      <c r="D39" s="9"/>
      <c r="E39" s="9"/>
      <c r="F39" s="9"/>
      <c r="G39" s="9"/>
    </row>
    <row r="40" spans="1:7" x14ac:dyDescent="0.2">
      <c r="A40" s="9"/>
      <c r="B40" s="9"/>
      <c r="C40" s="9"/>
      <c r="D40" s="9"/>
      <c r="E40" s="9"/>
      <c r="F40" s="9"/>
      <c r="G40" s="9"/>
    </row>
    <row r="41" spans="1:7" x14ac:dyDescent="0.2">
      <c r="A41" s="9"/>
      <c r="B41" s="9"/>
      <c r="C41" s="9"/>
      <c r="D41" s="9"/>
      <c r="E41" s="9"/>
      <c r="F41" s="9"/>
      <c r="G41" s="9"/>
    </row>
    <row r="42" spans="1:7" x14ac:dyDescent="0.2">
      <c r="A42" s="9"/>
      <c r="B42" s="9"/>
      <c r="C42" s="9"/>
      <c r="D42" s="9"/>
      <c r="E42" s="9"/>
      <c r="F42" s="9"/>
      <c r="G42" s="9"/>
    </row>
    <row r="43" spans="1:7" x14ac:dyDescent="0.2">
      <c r="A43" s="9"/>
      <c r="B43" s="9"/>
      <c r="C43" s="9"/>
      <c r="D43" s="9"/>
      <c r="E43" s="9"/>
      <c r="F43" s="9"/>
      <c r="G43" s="9"/>
    </row>
    <row r="44" spans="1:7" x14ac:dyDescent="0.2">
      <c r="A44" s="9"/>
      <c r="B44" s="9"/>
      <c r="C44" s="9"/>
      <c r="D44" s="9"/>
      <c r="E44" s="9"/>
      <c r="F44" s="9"/>
      <c r="G44" s="9"/>
    </row>
    <row r="45" spans="1:7" x14ac:dyDescent="0.2">
      <c r="A45" s="9"/>
      <c r="B45" s="9"/>
      <c r="C45" s="9"/>
      <c r="D45" s="9"/>
      <c r="E45" s="9"/>
      <c r="F45" s="9"/>
      <c r="G45" s="9"/>
    </row>
    <row r="46" spans="1:7" x14ac:dyDescent="0.2">
      <c r="A46" s="9"/>
      <c r="B46" s="9"/>
      <c r="C46" s="9"/>
      <c r="D46" s="9"/>
      <c r="E46" s="9"/>
      <c r="F46" s="9"/>
      <c r="G46" s="9"/>
    </row>
    <row r="47" spans="1:7" x14ac:dyDescent="0.2">
      <c r="A47" s="9"/>
      <c r="B47" s="9"/>
      <c r="C47" s="9"/>
      <c r="D47" s="9"/>
      <c r="E47" s="9"/>
      <c r="F47" s="9"/>
      <c r="G47" s="9"/>
    </row>
    <row r="48" spans="1:7" x14ac:dyDescent="0.2">
      <c r="A48" s="9"/>
      <c r="B48" s="9"/>
      <c r="C48" s="9"/>
      <c r="D48" s="9"/>
      <c r="E48" s="9"/>
      <c r="F48" s="9"/>
      <c r="G48" s="9"/>
    </row>
    <row r="49" spans="1:7" x14ac:dyDescent="0.2">
      <c r="A49" s="9"/>
      <c r="B49" s="9"/>
      <c r="C49" s="9"/>
      <c r="D49" s="9"/>
      <c r="E49" s="9"/>
      <c r="F49" s="9"/>
      <c r="G49" s="9"/>
    </row>
    <row r="50" spans="1:7" x14ac:dyDescent="0.2">
      <c r="A50" s="9"/>
      <c r="B50" s="9"/>
      <c r="C50" s="9"/>
      <c r="D50" s="9"/>
      <c r="E50" s="9"/>
      <c r="F50" s="9"/>
      <c r="G50" s="9"/>
    </row>
    <row r="51" spans="1:7" x14ac:dyDescent="0.2">
      <c r="A51" s="9"/>
      <c r="B51" s="9"/>
      <c r="C51" s="9"/>
      <c r="D51" s="9"/>
      <c r="E51" s="9"/>
      <c r="F51" s="9"/>
      <c r="G51" s="9"/>
    </row>
    <row r="52" spans="1:7" x14ac:dyDescent="0.2">
      <c r="A52" s="9"/>
      <c r="B52" s="9"/>
      <c r="C52" s="9"/>
      <c r="D52" s="9"/>
      <c r="E52" s="9"/>
      <c r="F52" s="9"/>
      <c r="G52" s="9"/>
    </row>
    <row r="53" spans="1:7" x14ac:dyDescent="0.2">
      <c r="A53" s="9"/>
      <c r="B53" s="9"/>
      <c r="C53" s="9"/>
      <c r="D53" s="9"/>
      <c r="E53" s="9"/>
      <c r="F53" s="9"/>
      <c r="G53" s="9"/>
    </row>
    <row r="54" spans="1:7" x14ac:dyDescent="0.2">
      <c r="A54" s="9"/>
      <c r="B54" s="9"/>
      <c r="C54" s="9"/>
      <c r="D54" s="9"/>
      <c r="E54" s="9"/>
      <c r="F54" s="9"/>
      <c r="G54" s="9"/>
    </row>
    <row r="55" spans="1:7" x14ac:dyDescent="0.2">
      <c r="A55" s="9"/>
      <c r="B55" s="9"/>
      <c r="C55" s="9"/>
      <c r="D55" s="9"/>
      <c r="E55" s="9"/>
      <c r="F55" s="9"/>
      <c r="G55" s="9"/>
    </row>
    <row r="56" spans="1:7" x14ac:dyDescent="0.2">
      <c r="A56" s="9"/>
      <c r="B56" s="9"/>
      <c r="C56" s="9"/>
      <c r="D56" s="9"/>
      <c r="E56" s="9"/>
      <c r="F56" s="9"/>
      <c r="G56" s="9"/>
    </row>
    <row r="57" spans="1:7" x14ac:dyDescent="0.2">
      <c r="A57" s="9"/>
      <c r="B57" s="9"/>
      <c r="C57" s="9"/>
      <c r="D57" s="9"/>
      <c r="E57" s="9"/>
      <c r="F57" s="9"/>
      <c r="G57" s="9"/>
    </row>
    <row r="58" spans="1:7" x14ac:dyDescent="0.2">
      <c r="A58" s="9"/>
      <c r="B58" s="9"/>
      <c r="C58" s="9"/>
      <c r="D58" s="9"/>
      <c r="E58" s="9"/>
      <c r="F58" s="9"/>
      <c r="G58" s="9"/>
    </row>
    <row r="59" spans="1:7" x14ac:dyDescent="0.2">
      <c r="A59" s="9"/>
      <c r="B59" s="9"/>
      <c r="C59" s="9"/>
      <c r="D59" s="9"/>
      <c r="E59" s="9"/>
      <c r="F59" s="9"/>
      <c r="G59" s="9"/>
    </row>
    <row r="60" spans="1:7" x14ac:dyDescent="0.2">
      <c r="A60" s="9"/>
      <c r="B60" s="9"/>
      <c r="C60" s="9"/>
      <c r="D60" s="9"/>
      <c r="E60" s="9"/>
      <c r="F60" s="9"/>
      <c r="G60" s="9"/>
    </row>
    <row r="61" spans="1:7" x14ac:dyDescent="0.2">
      <c r="A61" s="9"/>
      <c r="B61" s="9"/>
      <c r="C61" s="9"/>
      <c r="D61" s="9"/>
      <c r="E61" s="9"/>
      <c r="F61" s="9"/>
      <c r="G61" s="9"/>
    </row>
    <row r="62" spans="1:7" x14ac:dyDescent="0.2">
      <c r="A62" s="9"/>
      <c r="B62" s="9"/>
      <c r="C62" s="9"/>
      <c r="D62" s="9"/>
      <c r="E62" s="9"/>
      <c r="F62" s="9"/>
      <c r="G62" s="9"/>
    </row>
    <row r="63" spans="1:7" x14ac:dyDescent="0.2">
      <c r="A63" s="9"/>
      <c r="B63" s="9"/>
      <c r="C63" s="9"/>
      <c r="D63" s="9"/>
      <c r="E63" s="9"/>
      <c r="F63" s="9"/>
      <c r="G63" s="9"/>
    </row>
    <row r="64" spans="1:7" x14ac:dyDescent="0.2">
      <c r="A64" s="9"/>
      <c r="B64" s="9"/>
      <c r="C64" s="9"/>
      <c r="D64" s="9"/>
      <c r="E64" s="9"/>
      <c r="F64" s="9"/>
      <c r="G64" s="9"/>
    </row>
    <row r="65" spans="1:7" x14ac:dyDescent="0.2">
      <c r="A65" s="9"/>
      <c r="B65" s="9"/>
      <c r="C65" s="9"/>
      <c r="D65" s="9"/>
      <c r="E65" s="9"/>
      <c r="F65" s="9"/>
      <c r="G65" s="9"/>
    </row>
    <row r="66" spans="1:7" x14ac:dyDescent="0.2">
      <c r="A66" s="9"/>
      <c r="B66" s="9"/>
      <c r="C66" s="9"/>
      <c r="D66" s="9"/>
      <c r="E66" s="9"/>
      <c r="F66" s="9"/>
      <c r="G66" s="9"/>
    </row>
    <row r="67" spans="1:7" x14ac:dyDescent="0.2">
      <c r="A67" s="9"/>
      <c r="B67" s="9"/>
      <c r="C67" s="9"/>
      <c r="D67" s="9"/>
      <c r="E67" s="9"/>
      <c r="F67" s="9"/>
      <c r="G67" s="9"/>
    </row>
    <row r="68" spans="1:7" x14ac:dyDescent="0.2">
      <c r="A68" s="9"/>
      <c r="B68" s="9"/>
      <c r="C68" s="9"/>
      <c r="D68" s="9"/>
      <c r="E68" s="9"/>
      <c r="F68" s="9"/>
      <c r="G68" s="9"/>
    </row>
    <row r="69" spans="1:7" x14ac:dyDescent="0.2">
      <c r="A69" s="9"/>
      <c r="B69" s="9"/>
      <c r="C69" s="9"/>
      <c r="D69" s="9"/>
      <c r="E69" s="9"/>
      <c r="F69" s="9"/>
      <c r="G69" s="9"/>
    </row>
    <row r="70" spans="1:7" x14ac:dyDescent="0.2">
      <c r="A70" s="9"/>
      <c r="B70" s="9"/>
      <c r="C70" s="9"/>
      <c r="D70" s="9"/>
      <c r="E70" s="9"/>
      <c r="F70" s="9"/>
      <c r="G70" s="9"/>
    </row>
    <row r="71" spans="1:7" x14ac:dyDescent="0.2">
      <c r="A71" s="9"/>
      <c r="B71" s="9"/>
      <c r="C71" s="9"/>
      <c r="D71" s="9"/>
      <c r="E71" s="9"/>
      <c r="F71" s="9"/>
      <c r="G71" s="9"/>
    </row>
    <row r="72" spans="1:7" x14ac:dyDescent="0.2">
      <c r="A72" s="9"/>
      <c r="B72" s="9"/>
      <c r="C72" s="9"/>
      <c r="D72" s="9"/>
      <c r="E72" s="9"/>
      <c r="F72" s="9"/>
      <c r="G72" s="9"/>
    </row>
    <row r="73" spans="1:7" x14ac:dyDescent="0.2">
      <c r="A73" s="9"/>
      <c r="B73" s="9"/>
      <c r="C73" s="9"/>
      <c r="D73" s="9"/>
      <c r="E73" s="9"/>
      <c r="F73" s="9"/>
      <c r="G73" s="9"/>
    </row>
    <row r="74" spans="1:7" x14ac:dyDescent="0.2">
      <c r="A74" s="9"/>
      <c r="B74" s="9"/>
      <c r="C74" s="9"/>
      <c r="D74" s="9"/>
      <c r="E74" s="9"/>
      <c r="F74" s="9"/>
      <c r="G74" s="9"/>
    </row>
    <row r="75" spans="1:7" x14ac:dyDescent="0.2">
      <c r="A75" s="9"/>
      <c r="B75" s="9"/>
      <c r="C75" s="9"/>
      <c r="D75" s="9"/>
      <c r="E75" s="9"/>
      <c r="F75" s="9"/>
      <c r="G75" s="9"/>
    </row>
    <row r="76" spans="1:7" x14ac:dyDescent="0.2">
      <c r="A76" s="9"/>
      <c r="B76" s="9"/>
      <c r="C76" s="9"/>
      <c r="D76" s="9"/>
      <c r="E76" s="9"/>
      <c r="F76" s="9"/>
      <c r="G76" s="9"/>
    </row>
    <row r="77" spans="1:7" x14ac:dyDescent="0.2">
      <c r="A77" s="9"/>
      <c r="B77" s="9"/>
      <c r="C77" s="9"/>
      <c r="D77" s="9"/>
      <c r="E77" s="9"/>
      <c r="F77" s="9"/>
      <c r="G77" s="9"/>
    </row>
    <row r="78" spans="1:7" x14ac:dyDescent="0.2">
      <c r="A78" s="9"/>
      <c r="B78" s="9"/>
      <c r="C78" s="9"/>
      <c r="D78" s="9"/>
      <c r="E78" s="9"/>
      <c r="F78" s="9"/>
      <c r="G78" s="9"/>
    </row>
    <row r="79" spans="1:7" x14ac:dyDescent="0.2">
      <c r="A79" s="9"/>
      <c r="B79" s="9"/>
      <c r="C79" s="9"/>
      <c r="D79" s="9"/>
      <c r="E79" s="9"/>
      <c r="F79" s="9"/>
      <c r="G79" s="9"/>
    </row>
    <row r="80" spans="1:7" x14ac:dyDescent="0.2">
      <c r="A80" s="9"/>
      <c r="B80" s="9"/>
      <c r="C80" s="9"/>
      <c r="D80" s="9"/>
      <c r="E80" s="9"/>
      <c r="F80" s="9"/>
      <c r="G80" s="9"/>
    </row>
    <row r="81" spans="1:7" x14ac:dyDescent="0.2">
      <c r="A81" s="9"/>
      <c r="B81" s="9"/>
      <c r="C81" s="9"/>
      <c r="D81" s="9"/>
      <c r="E81" s="9"/>
      <c r="F81" s="9"/>
      <c r="G81" s="9"/>
    </row>
    <row r="82" spans="1:7" x14ac:dyDescent="0.2">
      <c r="A82" s="9"/>
      <c r="B82" s="9"/>
      <c r="C82" s="9"/>
      <c r="D82" s="9"/>
      <c r="E82" s="9"/>
      <c r="F82" s="9"/>
      <c r="G82" s="9"/>
    </row>
    <row r="83" spans="1:7" x14ac:dyDescent="0.2">
      <c r="A83" s="9"/>
      <c r="B83" s="9"/>
      <c r="C83" s="9"/>
      <c r="D83" s="9"/>
      <c r="E83" s="9"/>
      <c r="F83" s="9"/>
      <c r="G83" s="9"/>
    </row>
    <row r="84" spans="1:7" x14ac:dyDescent="0.2">
      <c r="A84" s="9"/>
      <c r="B84" s="9"/>
      <c r="C84" s="9"/>
      <c r="D84" s="9"/>
      <c r="E84" s="9"/>
      <c r="F84" s="9"/>
      <c r="G84" s="9"/>
    </row>
    <row r="85" spans="1:7" x14ac:dyDescent="0.2">
      <c r="A85" s="9"/>
      <c r="B85" s="9"/>
      <c r="C85" s="9"/>
      <c r="D85" s="9"/>
      <c r="E85" s="9"/>
      <c r="F85" s="9"/>
      <c r="G85" s="9"/>
    </row>
    <row r="86" spans="1:7" x14ac:dyDescent="0.2">
      <c r="A86" s="9"/>
      <c r="B86" s="9"/>
      <c r="C86" s="9"/>
    </row>
    <row r="87" spans="1:7" x14ac:dyDescent="0.2">
      <c r="A87" s="9"/>
      <c r="B87" s="9"/>
      <c r="C87" s="9"/>
    </row>
    <row r="88" spans="1:7" x14ac:dyDescent="0.2">
      <c r="A88" s="9"/>
      <c r="B88" s="9"/>
      <c r="C88" s="9"/>
    </row>
    <row r="89" spans="1:7" x14ac:dyDescent="0.2">
      <c r="A89" s="9"/>
      <c r="B89" s="9"/>
      <c r="C89" s="9"/>
    </row>
    <row r="90" spans="1:7" x14ac:dyDescent="0.2">
      <c r="A90" s="9"/>
      <c r="B90" s="9"/>
      <c r="C90" s="9"/>
    </row>
    <row r="91" spans="1:7" x14ac:dyDescent="0.2">
      <c r="A91" s="9"/>
      <c r="B91" s="9"/>
      <c r="C91" s="9"/>
    </row>
    <row r="92" spans="1:7" x14ac:dyDescent="0.2">
      <c r="A92" s="9"/>
      <c r="B92" s="9"/>
      <c r="C92" s="9"/>
    </row>
    <row r="93" spans="1:7" x14ac:dyDescent="0.2">
      <c r="A93" s="9"/>
      <c r="B93" s="9"/>
      <c r="C93" s="9"/>
    </row>
    <row r="94" spans="1:7" x14ac:dyDescent="0.2">
      <c r="A94" s="9"/>
      <c r="B94" s="9"/>
      <c r="C94" s="9"/>
    </row>
    <row r="95" spans="1:7" x14ac:dyDescent="0.2">
      <c r="A95" s="9"/>
      <c r="B95" s="9"/>
      <c r="C95" s="9"/>
    </row>
    <row r="96" spans="1:7" x14ac:dyDescent="0.2">
      <c r="A96" s="9"/>
      <c r="B96" s="9"/>
      <c r="C96" s="9"/>
    </row>
    <row r="97" spans="1:1" x14ac:dyDescent="0.2">
      <c r="A97" s="9"/>
    </row>
  </sheetData>
  <sortState ref="B7:E9">
    <sortCondition descending="1" ref="E7:E9"/>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36" orientation="portrait" useFirstPageNumber="1" horizontalDpi="1200" verticalDpi="1200"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3:U37"/>
  <sheetViews>
    <sheetView workbookViewId="0">
      <selection activeCell="B3" sqref="B3"/>
    </sheetView>
  </sheetViews>
  <sheetFormatPr defaultRowHeight="12.75" x14ac:dyDescent="0.2"/>
  <cols>
    <col min="1" max="1" width="9.140625" style="9"/>
    <col min="2" max="2" width="21.7109375" style="9" customWidth="1"/>
    <col min="3" max="4" width="8.7109375" style="9" customWidth="1"/>
    <col min="5" max="5" width="7.7109375" style="9" customWidth="1"/>
    <col min="6" max="9" width="8.7109375" style="9" customWidth="1"/>
    <col min="10" max="10" width="7.7109375" style="9" customWidth="1"/>
    <col min="11" max="12" width="8.7109375" style="9" customWidth="1"/>
    <col min="13" max="13" width="7.7109375" style="9" customWidth="1"/>
    <col min="14" max="14" width="2" style="9" customWidth="1"/>
    <col min="15" max="15" width="9.7109375" style="9" customWidth="1"/>
    <col min="16" max="18" width="6.7109375" style="9" customWidth="1"/>
    <col min="19" max="19" width="2" style="9" customWidth="1"/>
    <col min="20" max="20" width="10.7109375" style="9" customWidth="1"/>
    <col min="21" max="16384" width="9.140625" style="9"/>
  </cols>
  <sheetData>
    <row r="3" spans="2:21" s="67" customFormat="1" ht="22.5" customHeight="1" thickBot="1" x14ac:dyDescent="0.25">
      <c r="B3" s="45" t="s">
        <v>455</v>
      </c>
      <c r="C3" s="68"/>
      <c r="D3" s="68"/>
      <c r="E3" s="68"/>
      <c r="F3" s="68"/>
      <c r="G3" s="68"/>
      <c r="H3" s="68"/>
      <c r="I3" s="68"/>
      <c r="J3" s="68"/>
      <c r="K3" s="68"/>
      <c r="L3" s="68"/>
      <c r="M3" s="68"/>
      <c r="N3" s="68"/>
      <c r="O3" s="68"/>
      <c r="P3" s="68"/>
      <c r="Q3" s="68"/>
      <c r="R3" s="68"/>
      <c r="S3" s="68"/>
      <c r="T3" s="68"/>
    </row>
    <row r="4" spans="2:21" ht="15" customHeight="1" x14ac:dyDescent="0.2">
      <c r="B4" s="72" t="s">
        <v>138</v>
      </c>
      <c r="C4" s="185" t="s">
        <v>275</v>
      </c>
      <c r="D4" s="185"/>
      <c r="E4" s="185"/>
      <c r="F4" s="185"/>
      <c r="G4" s="185"/>
      <c r="H4" s="185"/>
      <c r="I4" s="185"/>
      <c r="J4" s="185"/>
      <c r="K4" s="185"/>
      <c r="L4" s="185"/>
      <c r="M4" s="185"/>
      <c r="N4" s="72"/>
      <c r="O4" s="185" t="s">
        <v>234</v>
      </c>
      <c r="P4" s="185"/>
      <c r="Q4" s="185"/>
      <c r="R4" s="185"/>
      <c r="S4" s="72"/>
      <c r="T4" s="99" t="s">
        <v>244</v>
      </c>
    </row>
    <row r="5" spans="2:21" ht="26.25" customHeight="1" thickBot="1" x14ac:dyDescent="0.25">
      <c r="B5" s="69"/>
      <c r="C5" s="70" t="s">
        <v>235</v>
      </c>
      <c r="D5" s="70" t="s">
        <v>236</v>
      </c>
      <c r="E5" s="70" t="s">
        <v>237</v>
      </c>
      <c r="F5" s="70" t="s">
        <v>415</v>
      </c>
      <c r="G5" s="70" t="s">
        <v>281</v>
      </c>
      <c r="H5" s="70" t="s">
        <v>238</v>
      </c>
      <c r="I5" s="70" t="s">
        <v>239</v>
      </c>
      <c r="J5" s="70" t="s">
        <v>240</v>
      </c>
      <c r="K5" s="70" t="s">
        <v>241</v>
      </c>
      <c r="L5" s="70" t="s">
        <v>343</v>
      </c>
      <c r="M5" s="104" t="s">
        <v>386</v>
      </c>
      <c r="N5" s="70"/>
      <c r="O5" s="108" t="s">
        <v>454</v>
      </c>
      <c r="P5" s="70" t="s">
        <v>242</v>
      </c>
      <c r="Q5" s="70" t="s">
        <v>301</v>
      </c>
      <c r="R5" s="70" t="s">
        <v>365</v>
      </c>
      <c r="S5" s="70"/>
      <c r="T5" s="70"/>
    </row>
    <row r="6" spans="2:21" x14ac:dyDescent="0.2">
      <c r="B6" s="71"/>
      <c r="C6" s="86"/>
      <c r="D6" s="86"/>
      <c r="E6" s="86"/>
      <c r="F6" s="86"/>
      <c r="G6" s="86"/>
      <c r="H6" s="86"/>
      <c r="I6" s="86"/>
      <c r="J6" s="86"/>
      <c r="K6" s="86"/>
      <c r="L6" s="86"/>
      <c r="M6" s="86"/>
      <c r="N6" s="86"/>
      <c r="O6" s="86"/>
      <c r="P6" s="86"/>
      <c r="Q6" s="86"/>
      <c r="R6" s="86"/>
      <c r="S6" s="86"/>
      <c r="T6" s="86"/>
    </row>
    <row r="7" spans="2:21" ht="15" customHeight="1" x14ac:dyDescent="0.2">
      <c r="B7" s="53" t="s">
        <v>10</v>
      </c>
      <c r="C7" s="97">
        <v>906</v>
      </c>
      <c r="D7" s="97">
        <v>962</v>
      </c>
      <c r="E7" s="97" t="s">
        <v>69</v>
      </c>
      <c r="F7" s="97">
        <v>1074</v>
      </c>
      <c r="G7" s="97" t="s">
        <v>69</v>
      </c>
      <c r="H7" s="97">
        <v>310</v>
      </c>
      <c r="I7" s="97" t="s">
        <v>69</v>
      </c>
      <c r="J7" s="97" t="s">
        <v>69</v>
      </c>
      <c r="K7" s="97">
        <v>653</v>
      </c>
      <c r="L7" s="97">
        <v>240</v>
      </c>
      <c r="M7" s="97" t="s">
        <v>69</v>
      </c>
      <c r="N7" s="54"/>
      <c r="O7" s="97">
        <v>12</v>
      </c>
      <c r="P7" s="97" t="s">
        <v>69</v>
      </c>
      <c r="Q7" s="97" t="s">
        <v>69</v>
      </c>
      <c r="R7" s="97" t="s">
        <v>69</v>
      </c>
      <c r="S7" s="54"/>
      <c r="T7" s="54">
        <v>4157</v>
      </c>
      <c r="U7" s="21"/>
    </row>
    <row r="8" spans="2:21" ht="15" customHeight="1" x14ac:dyDescent="0.2">
      <c r="B8" s="53" t="s">
        <v>395</v>
      </c>
      <c r="C8" s="97">
        <v>52</v>
      </c>
      <c r="D8" s="97">
        <v>1053</v>
      </c>
      <c r="E8" s="97" t="s">
        <v>69</v>
      </c>
      <c r="F8" s="97" t="s">
        <v>69</v>
      </c>
      <c r="G8" s="97" t="s">
        <v>69</v>
      </c>
      <c r="H8" s="97" t="s">
        <v>69</v>
      </c>
      <c r="I8" s="97" t="s">
        <v>69</v>
      </c>
      <c r="J8" s="97" t="s">
        <v>69</v>
      </c>
      <c r="K8" s="97" t="s">
        <v>69</v>
      </c>
      <c r="L8" s="97" t="s">
        <v>69</v>
      </c>
      <c r="M8" s="97" t="s">
        <v>69</v>
      </c>
      <c r="N8" s="54"/>
      <c r="O8" s="97" t="s">
        <v>69</v>
      </c>
      <c r="P8" s="97">
        <v>10</v>
      </c>
      <c r="Q8" s="97" t="s">
        <v>69</v>
      </c>
      <c r="R8" s="97" t="s">
        <v>69</v>
      </c>
      <c r="S8" s="54"/>
      <c r="T8" s="54">
        <v>1115</v>
      </c>
      <c r="U8" s="21"/>
    </row>
    <row r="9" spans="2:21" ht="15" customHeight="1" x14ac:dyDescent="0.2">
      <c r="B9" s="53" t="s">
        <v>15</v>
      </c>
      <c r="C9" s="97">
        <v>3195</v>
      </c>
      <c r="D9" s="97">
        <v>4387</v>
      </c>
      <c r="E9" s="97" t="s">
        <v>69</v>
      </c>
      <c r="F9" s="97">
        <v>3509</v>
      </c>
      <c r="G9" s="97">
        <v>539</v>
      </c>
      <c r="H9" s="97">
        <v>8189</v>
      </c>
      <c r="I9" s="97">
        <v>4</v>
      </c>
      <c r="J9" s="97">
        <v>626</v>
      </c>
      <c r="K9" s="97">
        <v>2696</v>
      </c>
      <c r="L9" s="97">
        <v>3159</v>
      </c>
      <c r="M9" s="97">
        <v>354</v>
      </c>
      <c r="N9" s="54"/>
      <c r="O9" s="97">
        <v>199</v>
      </c>
      <c r="P9" s="97">
        <v>7</v>
      </c>
      <c r="Q9" s="97">
        <v>4</v>
      </c>
      <c r="R9" s="97" t="s">
        <v>69</v>
      </c>
      <c r="S9" s="54"/>
      <c r="T9" s="54">
        <v>26868</v>
      </c>
      <c r="U9" s="21"/>
    </row>
    <row r="10" spans="2:21" ht="15" customHeight="1" x14ac:dyDescent="0.2">
      <c r="B10" s="53" t="s">
        <v>35</v>
      </c>
      <c r="C10" s="97">
        <v>321</v>
      </c>
      <c r="D10" s="97">
        <v>452</v>
      </c>
      <c r="E10" s="97" t="s">
        <v>69</v>
      </c>
      <c r="F10" s="97" t="s">
        <v>69</v>
      </c>
      <c r="G10" s="97" t="s">
        <v>69</v>
      </c>
      <c r="H10" s="97">
        <v>573</v>
      </c>
      <c r="I10" s="97" t="s">
        <v>69</v>
      </c>
      <c r="J10" s="97">
        <v>56</v>
      </c>
      <c r="K10" s="97">
        <v>96</v>
      </c>
      <c r="L10" s="97">
        <v>958</v>
      </c>
      <c r="M10" s="97">
        <v>967</v>
      </c>
      <c r="N10" s="54"/>
      <c r="O10" s="97" t="s">
        <v>69</v>
      </c>
      <c r="P10" s="97" t="s">
        <v>69</v>
      </c>
      <c r="Q10" s="97">
        <v>52</v>
      </c>
      <c r="R10" s="97" t="s">
        <v>69</v>
      </c>
      <c r="S10" s="54"/>
      <c r="T10" s="54">
        <v>3475</v>
      </c>
      <c r="U10" s="21"/>
    </row>
    <row r="11" spans="2:21" ht="15" customHeight="1" x14ac:dyDescent="0.2">
      <c r="B11" s="53" t="s">
        <v>369</v>
      </c>
      <c r="C11" s="97" t="s">
        <v>69</v>
      </c>
      <c r="D11" s="97" t="s">
        <v>69</v>
      </c>
      <c r="E11" s="97" t="s">
        <v>69</v>
      </c>
      <c r="F11" s="97">
        <v>286</v>
      </c>
      <c r="G11" s="97" t="s">
        <v>69</v>
      </c>
      <c r="H11" s="97" t="s">
        <v>69</v>
      </c>
      <c r="I11" s="97" t="s">
        <v>69</v>
      </c>
      <c r="J11" s="97" t="s">
        <v>69</v>
      </c>
      <c r="K11" s="97">
        <v>771</v>
      </c>
      <c r="L11" s="97" t="s">
        <v>69</v>
      </c>
      <c r="M11" s="97" t="s">
        <v>69</v>
      </c>
      <c r="N11" s="54"/>
      <c r="O11" s="97" t="s">
        <v>69</v>
      </c>
      <c r="P11" s="97" t="s">
        <v>69</v>
      </c>
      <c r="Q11" s="97" t="s">
        <v>69</v>
      </c>
      <c r="R11" s="97" t="s">
        <v>69</v>
      </c>
      <c r="S11" s="54"/>
      <c r="T11" s="54">
        <v>1057</v>
      </c>
      <c r="U11" s="21"/>
    </row>
    <row r="12" spans="2:21" ht="15" customHeight="1" x14ac:dyDescent="0.2">
      <c r="B12" s="53" t="s">
        <v>36</v>
      </c>
      <c r="C12" s="97">
        <v>803</v>
      </c>
      <c r="D12" s="97" t="s">
        <v>69</v>
      </c>
      <c r="E12" s="97" t="s">
        <v>69</v>
      </c>
      <c r="F12" s="97" t="s">
        <v>69</v>
      </c>
      <c r="G12" s="97">
        <v>16</v>
      </c>
      <c r="H12" s="97">
        <v>737</v>
      </c>
      <c r="I12" s="97" t="s">
        <v>69</v>
      </c>
      <c r="J12" s="97" t="s">
        <v>69</v>
      </c>
      <c r="K12" s="97" t="s">
        <v>69</v>
      </c>
      <c r="L12" s="97" t="s">
        <v>69</v>
      </c>
      <c r="M12" s="97" t="s">
        <v>69</v>
      </c>
      <c r="N12" s="54"/>
      <c r="O12" s="97" t="s">
        <v>69</v>
      </c>
      <c r="P12" s="97" t="s">
        <v>69</v>
      </c>
      <c r="Q12" s="97">
        <v>2</v>
      </c>
      <c r="R12" s="97" t="s">
        <v>69</v>
      </c>
      <c r="S12" s="54"/>
      <c r="T12" s="54">
        <v>1558</v>
      </c>
      <c r="U12" s="21"/>
    </row>
    <row r="13" spans="2:21" ht="15" customHeight="1" x14ac:dyDescent="0.2">
      <c r="B13" s="53" t="s">
        <v>296</v>
      </c>
      <c r="C13" s="97">
        <v>1958</v>
      </c>
      <c r="D13" s="97">
        <v>378</v>
      </c>
      <c r="E13" s="97" t="s">
        <v>69</v>
      </c>
      <c r="F13" s="97" t="s">
        <v>69</v>
      </c>
      <c r="G13" s="97" t="s">
        <v>69</v>
      </c>
      <c r="H13" s="97">
        <v>527</v>
      </c>
      <c r="I13" s="97" t="s">
        <v>69</v>
      </c>
      <c r="J13" s="97" t="s">
        <v>69</v>
      </c>
      <c r="K13" s="97" t="s">
        <v>69</v>
      </c>
      <c r="L13" s="97">
        <v>893</v>
      </c>
      <c r="M13" s="97" t="s">
        <v>69</v>
      </c>
      <c r="N13" s="54"/>
      <c r="O13" s="97" t="s">
        <v>69</v>
      </c>
      <c r="P13" s="97" t="s">
        <v>69</v>
      </c>
      <c r="Q13" s="97" t="s">
        <v>69</v>
      </c>
      <c r="R13" s="97" t="s">
        <v>69</v>
      </c>
      <c r="S13" s="54"/>
      <c r="T13" s="54">
        <v>3756</v>
      </c>
      <c r="U13" s="21"/>
    </row>
    <row r="14" spans="2:21" ht="15" customHeight="1" x14ac:dyDescent="0.2">
      <c r="B14" s="53" t="s">
        <v>401</v>
      </c>
      <c r="C14" s="97" t="s">
        <v>69</v>
      </c>
      <c r="D14" s="97">
        <v>2</v>
      </c>
      <c r="E14" s="97" t="s">
        <v>69</v>
      </c>
      <c r="F14" s="97" t="s">
        <v>69</v>
      </c>
      <c r="G14" s="97" t="s">
        <v>69</v>
      </c>
      <c r="H14" s="97" t="s">
        <v>69</v>
      </c>
      <c r="I14" s="97" t="s">
        <v>69</v>
      </c>
      <c r="J14" s="97" t="s">
        <v>69</v>
      </c>
      <c r="K14" s="97" t="s">
        <v>69</v>
      </c>
      <c r="L14" s="97" t="s">
        <v>69</v>
      </c>
      <c r="M14" s="97" t="s">
        <v>69</v>
      </c>
      <c r="N14" s="54"/>
      <c r="O14" s="97" t="s">
        <v>69</v>
      </c>
      <c r="P14" s="97" t="s">
        <v>69</v>
      </c>
      <c r="Q14" s="97" t="s">
        <v>69</v>
      </c>
      <c r="R14" s="97" t="s">
        <v>69</v>
      </c>
      <c r="S14" s="54"/>
      <c r="T14" s="54">
        <v>2</v>
      </c>
      <c r="U14" s="21"/>
    </row>
    <row r="15" spans="2:21" ht="15" customHeight="1" x14ac:dyDescent="0.2">
      <c r="B15" s="53" t="s">
        <v>37</v>
      </c>
      <c r="C15" s="97">
        <v>4002</v>
      </c>
      <c r="D15" s="97">
        <v>8484</v>
      </c>
      <c r="E15" s="97" t="s">
        <v>69</v>
      </c>
      <c r="F15" s="97">
        <v>3919</v>
      </c>
      <c r="G15" s="97">
        <v>3009</v>
      </c>
      <c r="H15" s="97">
        <v>6349</v>
      </c>
      <c r="I15" s="97">
        <v>3</v>
      </c>
      <c r="J15" s="97" t="s">
        <v>69</v>
      </c>
      <c r="K15" s="97">
        <v>4482</v>
      </c>
      <c r="L15" s="97">
        <v>8710</v>
      </c>
      <c r="M15" s="97" t="s">
        <v>69</v>
      </c>
      <c r="N15" s="54"/>
      <c r="O15" s="97">
        <v>87</v>
      </c>
      <c r="P15" s="97">
        <v>854</v>
      </c>
      <c r="Q15" s="97">
        <v>5</v>
      </c>
      <c r="R15" s="97">
        <v>50</v>
      </c>
      <c r="S15" s="54"/>
      <c r="T15" s="54">
        <v>39954</v>
      </c>
      <c r="U15" s="21"/>
    </row>
    <row r="16" spans="2:21" ht="15" customHeight="1" x14ac:dyDescent="0.2">
      <c r="B16" s="53" t="s">
        <v>396</v>
      </c>
      <c r="C16" s="97" t="s">
        <v>69</v>
      </c>
      <c r="D16" s="97" t="s">
        <v>69</v>
      </c>
      <c r="E16" s="97" t="s">
        <v>69</v>
      </c>
      <c r="F16" s="97" t="s">
        <v>69</v>
      </c>
      <c r="G16" s="97" t="s">
        <v>69</v>
      </c>
      <c r="H16" s="97">
        <v>72</v>
      </c>
      <c r="I16" s="97" t="s">
        <v>69</v>
      </c>
      <c r="J16" s="97" t="s">
        <v>69</v>
      </c>
      <c r="K16" s="97" t="s">
        <v>69</v>
      </c>
      <c r="L16" s="97" t="s">
        <v>69</v>
      </c>
      <c r="M16" s="97" t="s">
        <v>69</v>
      </c>
      <c r="N16" s="54"/>
      <c r="O16" s="97" t="s">
        <v>69</v>
      </c>
      <c r="P16" s="97" t="s">
        <v>69</v>
      </c>
      <c r="Q16" s="97" t="s">
        <v>69</v>
      </c>
      <c r="R16" s="97" t="s">
        <v>69</v>
      </c>
      <c r="S16" s="54"/>
      <c r="T16" s="54">
        <v>72</v>
      </c>
      <c r="U16" s="21"/>
    </row>
    <row r="17" spans="2:21" ht="15" customHeight="1" x14ac:dyDescent="0.2">
      <c r="B17" s="53" t="s">
        <v>49</v>
      </c>
      <c r="C17" s="97" t="s">
        <v>69</v>
      </c>
      <c r="D17" s="97" t="s">
        <v>69</v>
      </c>
      <c r="E17" s="97" t="s">
        <v>69</v>
      </c>
      <c r="F17" s="97" t="s">
        <v>69</v>
      </c>
      <c r="G17" s="97" t="s">
        <v>69</v>
      </c>
      <c r="H17" s="97" t="s">
        <v>69</v>
      </c>
      <c r="I17" s="97" t="s">
        <v>69</v>
      </c>
      <c r="J17" s="97" t="s">
        <v>69</v>
      </c>
      <c r="K17" s="97" t="s">
        <v>69</v>
      </c>
      <c r="L17" s="97" t="s">
        <v>69</v>
      </c>
      <c r="M17" s="97">
        <v>60</v>
      </c>
      <c r="N17" s="54"/>
      <c r="O17" s="97" t="s">
        <v>69</v>
      </c>
      <c r="P17" s="97" t="s">
        <v>69</v>
      </c>
      <c r="Q17" s="97" t="s">
        <v>69</v>
      </c>
      <c r="R17" s="97" t="s">
        <v>69</v>
      </c>
      <c r="S17" s="54"/>
      <c r="T17" s="54">
        <v>60</v>
      </c>
      <c r="U17" s="21"/>
    </row>
    <row r="18" spans="2:21" ht="15" customHeight="1" x14ac:dyDescent="0.2">
      <c r="B18" s="53" t="s">
        <v>50</v>
      </c>
      <c r="C18" s="97">
        <v>3557</v>
      </c>
      <c r="D18" s="97">
        <v>3212</v>
      </c>
      <c r="E18" s="97">
        <v>442</v>
      </c>
      <c r="F18" s="97">
        <v>1696</v>
      </c>
      <c r="G18" s="97">
        <v>903</v>
      </c>
      <c r="H18" s="97">
        <v>2779</v>
      </c>
      <c r="I18" s="97">
        <v>2</v>
      </c>
      <c r="J18" s="97" t="s">
        <v>69</v>
      </c>
      <c r="K18" s="97">
        <v>557</v>
      </c>
      <c r="L18" s="97">
        <v>3426</v>
      </c>
      <c r="M18" s="97" t="s">
        <v>69</v>
      </c>
      <c r="N18" s="54"/>
      <c r="O18" s="97">
        <v>49</v>
      </c>
      <c r="P18" s="97">
        <v>4</v>
      </c>
      <c r="Q18" s="97" t="s">
        <v>69</v>
      </c>
      <c r="R18" s="97">
        <v>36</v>
      </c>
      <c r="S18" s="54"/>
      <c r="T18" s="54">
        <v>16663</v>
      </c>
      <c r="U18" s="21"/>
    </row>
    <row r="19" spans="2:21" ht="15" customHeight="1" x14ac:dyDescent="0.2">
      <c r="B19" s="53" t="s">
        <v>352</v>
      </c>
      <c r="C19" s="97" t="s">
        <v>69</v>
      </c>
      <c r="D19" s="97" t="s">
        <v>69</v>
      </c>
      <c r="E19" s="97" t="s">
        <v>69</v>
      </c>
      <c r="F19" s="97" t="s">
        <v>69</v>
      </c>
      <c r="G19" s="97" t="s">
        <v>69</v>
      </c>
      <c r="H19" s="97">
        <v>72</v>
      </c>
      <c r="I19" s="97" t="s">
        <v>69</v>
      </c>
      <c r="J19" s="97" t="s">
        <v>69</v>
      </c>
      <c r="K19" s="97" t="s">
        <v>69</v>
      </c>
      <c r="L19" s="97" t="s">
        <v>69</v>
      </c>
      <c r="M19" s="97" t="s">
        <v>69</v>
      </c>
      <c r="N19" s="54"/>
      <c r="O19" s="97" t="s">
        <v>69</v>
      </c>
      <c r="P19" s="97" t="s">
        <v>69</v>
      </c>
      <c r="Q19" s="97" t="s">
        <v>69</v>
      </c>
      <c r="R19" s="97" t="s">
        <v>69</v>
      </c>
      <c r="S19" s="54"/>
      <c r="T19" s="54">
        <v>72</v>
      </c>
      <c r="U19" s="21"/>
    </row>
    <row r="20" spans="2:21" ht="15" customHeight="1" x14ac:dyDescent="0.2">
      <c r="B20" s="53" t="s">
        <v>330</v>
      </c>
      <c r="C20" s="97">
        <v>125</v>
      </c>
      <c r="D20" s="97" t="s">
        <v>69</v>
      </c>
      <c r="E20" s="97" t="s">
        <v>69</v>
      </c>
      <c r="F20" s="97" t="s">
        <v>69</v>
      </c>
      <c r="G20" s="97" t="s">
        <v>69</v>
      </c>
      <c r="H20" s="97" t="s">
        <v>69</v>
      </c>
      <c r="I20" s="97" t="s">
        <v>69</v>
      </c>
      <c r="J20" s="97" t="s">
        <v>69</v>
      </c>
      <c r="K20" s="97" t="s">
        <v>69</v>
      </c>
      <c r="L20" s="97" t="s">
        <v>69</v>
      </c>
      <c r="M20" s="97" t="s">
        <v>69</v>
      </c>
      <c r="N20" s="54"/>
      <c r="O20" s="97" t="s">
        <v>69</v>
      </c>
      <c r="P20" s="97" t="s">
        <v>69</v>
      </c>
      <c r="Q20" s="97" t="s">
        <v>69</v>
      </c>
      <c r="R20" s="97" t="s">
        <v>69</v>
      </c>
      <c r="S20" s="54"/>
      <c r="T20" s="54">
        <v>125</v>
      </c>
      <c r="U20" s="21"/>
    </row>
    <row r="21" spans="2:21" ht="15" customHeight="1" x14ac:dyDescent="0.2">
      <c r="B21" s="53" t="s">
        <v>52</v>
      </c>
      <c r="C21" s="97">
        <v>4739</v>
      </c>
      <c r="D21" s="97">
        <v>15366</v>
      </c>
      <c r="E21" s="97" t="s">
        <v>69</v>
      </c>
      <c r="F21" s="97">
        <v>2797</v>
      </c>
      <c r="G21" s="97">
        <v>6169</v>
      </c>
      <c r="H21" s="97">
        <v>9981</v>
      </c>
      <c r="I21" s="97">
        <v>2343</v>
      </c>
      <c r="J21" s="97">
        <v>15</v>
      </c>
      <c r="K21" s="97">
        <v>8391</v>
      </c>
      <c r="L21" s="97">
        <v>9408</v>
      </c>
      <c r="M21" s="97" t="s">
        <v>69</v>
      </c>
      <c r="N21" s="54"/>
      <c r="O21" s="97">
        <v>568</v>
      </c>
      <c r="P21" s="97">
        <v>1809</v>
      </c>
      <c r="Q21" s="97">
        <v>1528</v>
      </c>
      <c r="R21" s="97">
        <v>1519</v>
      </c>
      <c r="S21" s="54"/>
      <c r="T21" s="54">
        <v>64633</v>
      </c>
      <c r="U21" s="21"/>
    </row>
    <row r="22" spans="2:21" ht="15" customHeight="1" x14ac:dyDescent="0.2">
      <c r="B22" s="53" t="s">
        <v>383</v>
      </c>
      <c r="C22" s="97" t="s">
        <v>69</v>
      </c>
      <c r="D22" s="97" t="s">
        <v>69</v>
      </c>
      <c r="E22" s="97" t="s">
        <v>69</v>
      </c>
      <c r="F22" s="97">
        <v>2</v>
      </c>
      <c r="G22" s="97" t="s">
        <v>69</v>
      </c>
      <c r="H22" s="97" t="s">
        <v>69</v>
      </c>
      <c r="I22" s="97" t="s">
        <v>69</v>
      </c>
      <c r="J22" s="97" t="s">
        <v>69</v>
      </c>
      <c r="K22" s="97">
        <v>6</v>
      </c>
      <c r="L22" s="97" t="s">
        <v>69</v>
      </c>
      <c r="M22" s="97" t="s">
        <v>69</v>
      </c>
      <c r="N22" s="54"/>
      <c r="O22" s="97" t="s">
        <v>69</v>
      </c>
      <c r="P22" s="97">
        <v>102</v>
      </c>
      <c r="Q22" s="97" t="s">
        <v>69</v>
      </c>
      <c r="R22" s="97" t="s">
        <v>69</v>
      </c>
      <c r="S22" s="54"/>
      <c r="T22" s="54">
        <v>110</v>
      </c>
      <c r="U22" s="21"/>
    </row>
    <row r="23" spans="2:21" s="48" customFormat="1" ht="22.5" customHeight="1" thickBot="1" x14ac:dyDescent="0.25">
      <c r="B23" s="69" t="s">
        <v>8</v>
      </c>
      <c r="C23" s="94">
        <v>19658</v>
      </c>
      <c r="D23" s="94">
        <v>34296</v>
      </c>
      <c r="E23" s="94">
        <v>442</v>
      </c>
      <c r="F23" s="94">
        <v>13283</v>
      </c>
      <c r="G23" s="94">
        <v>10636</v>
      </c>
      <c r="H23" s="94">
        <v>29589</v>
      </c>
      <c r="I23" s="94">
        <v>2352</v>
      </c>
      <c r="J23" s="94">
        <v>697</v>
      </c>
      <c r="K23" s="94">
        <v>17652</v>
      </c>
      <c r="L23" s="94">
        <v>26794</v>
      </c>
      <c r="M23" s="94">
        <v>1381</v>
      </c>
      <c r="N23" s="94"/>
      <c r="O23" s="94">
        <v>915</v>
      </c>
      <c r="P23" s="94">
        <v>2786</v>
      </c>
      <c r="Q23" s="94">
        <v>1591</v>
      </c>
      <c r="R23" s="94">
        <v>1605</v>
      </c>
      <c r="S23" s="94"/>
      <c r="T23" s="94">
        <v>163677</v>
      </c>
      <c r="U23" s="21"/>
    </row>
    <row r="24" spans="2:21" x14ac:dyDescent="0.2">
      <c r="B24" s="71"/>
      <c r="C24" s="87"/>
      <c r="D24" s="87"/>
      <c r="E24" s="87"/>
      <c r="F24" s="87"/>
      <c r="G24" s="87"/>
      <c r="H24" s="87"/>
      <c r="I24" s="87"/>
      <c r="J24" s="87"/>
      <c r="K24" s="87"/>
      <c r="L24" s="87"/>
      <c r="M24" s="87"/>
      <c r="N24" s="87"/>
      <c r="O24" s="87"/>
      <c r="P24" s="87"/>
      <c r="Q24" s="87"/>
      <c r="R24" s="87"/>
      <c r="S24" s="87"/>
      <c r="T24" s="71"/>
    </row>
    <row r="25" spans="2:21" x14ac:dyDescent="0.2">
      <c r="B25" s="71" t="s">
        <v>324</v>
      </c>
      <c r="C25" s="88">
        <f t="shared" ref="C25:M25" si="0">(C23/$T$23)</f>
        <v>0.12010239679368512</v>
      </c>
      <c r="D25" s="88">
        <f t="shared" si="0"/>
        <v>0.20953463223299548</v>
      </c>
      <c r="E25" s="88">
        <f t="shared" si="0"/>
        <v>2.7004405017198507E-3</v>
      </c>
      <c r="F25" s="88">
        <f t="shared" si="0"/>
        <v>8.115373571118728E-2</v>
      </c>
      <c r="G25" s="88">
        <f t="shared" si="0"/>
        <v>6.4981640670344648E-2</v>
      </c>
      <c r="H25" s="88">
        <f t="shared" si="0"/>
        <v>0.18077677376784765</v>
      </c>
      <c r="I25" s="88">
        <f t="shared" si="0"/>
        <v>1.436976484173097E-2</v>
      </c>
      <c r="J25" s="88">
        <f t="shared" si="0"/>
        <v>4.2583869450197641E-3</v>
      </c>
      <c r="K25" s="88">
        <f t="shared" si="0"/>
        <v>0.1078465514397258</v>
      </c>
      <c r="L25" s="88">
        <f t="shared" si="0"/>
        <v>0.16370045883050155</v>
      </c>
      <c r="M25" s="88">
        <f t="shared" si="0"/>
        <v>8.4373491694007107E-3</v>
      </c>
      <c r="N25" s="89"/>
      <c r="O25" s="88">
        <f>(O23/$T$23)</f>
        <v>5.5902784141938083E-3</v>
      </c>
      <c r="P25" s="88">
        <f>(P23/$T$23)</f>
        <v>1.7021328592288471E-2</v>
      </c>
      <c r="Q25" s="88">
        <f>(Q23/$T$23)</f>
        <v>9.7203638874124032E-3</v>
      </c>
      <c r="R25" s="88">
        <f>(R23/$T$23)</f>
        <v>9.8058982019465172E-3</v>
      </c>
      <c r="S25" s="89"/>
      <c r="T25" s="88">
        <f>(T23/$T$23)</f>
        <v>1</v>
      </c>
    </row>
    <row r="26" spans="2:21" x14ac:dyDescent="0.2">
      <c r="B26" s="71"/>
      <c r="C26" s="89"/>
      <c r="D26" s="89"/>
      <c r="E26" s="89"/>
      <c r="F26" s="89"/>
      <c r="G26" s="89"/>
      <c r="H26" s="89"/>
      <c r="I26" s="89"/>
      <c r="J26" s="89"/>
      <c r="K26" s="89"/>
      <c r="L26" s="89"/>
      <c r="M26" s="89"/>
      <c r="N26" s="89"/>
      <c r="O26" s="89"/>
      <c r="P26" s="89"/>
      <c r="Q26" s="89"/>
      <c r="R26" s="89"/>
      <c r="S26" s="89"/>
      <c r="T26" s="89"/>
    </row>
    <row r="27" spans="2:21" x14ac:dyDescent="0.2">
      <c r="B27" s="53" t="s">
        <v>245</v>
      </c>
      <c r="C27" s="54"/>
      <c r="D27" s="54"/>
      <c r="E27" s="54"/>
      <c r="F27" s="54"/>
      <c r="G27" s="54"/>
      <c r="H27" s="54"/>
      <c r="I27" s="54"/>
      <c r="J27" s="54"/>
      <c r="K27" s="54"/>
      <c r="L27" s="54"/>
      <c r="M27" s="54"/>
      <c r="N27" s="54"/>
      <c r="O27" s="54"/>
      <c r="P27" s="54"/>
      <c r="Q27" s="54"/>
      <c r="R27" s="54"/>
      <c r="S27" s="54"/>
      <c r="T27" s="54"/>
    </row>
    <row r="28" spans="2:21" x14ac:dyDescent="0.2">
      <c r="B28" s="53" t="s">
        <v>274</v>
      </c>
      <c r="C28" s="90"/>
      <c r="D28" s="90"/>
      <c r="E28" s="90"/>
      <c r="F28" s="90"/>
      <c r="G28" s="90"/>
      <c r="H28" s="90"/>
      <c r="I28" s="90"/>
      <c r="J28" s="90"/>
      <c r="K28" s="90"/>
      <c r="L28" s="90"/>
      <c r="M28" s="90"/>
      <c r="N28" s="90"/>
      <c r="O28" s="90"/>
      <c r="P28" s="90"/>
      <c r="Q28" s="90"/>
      <c r="R28" s="90"/>
      <c r="S28" s="90"/>
      <c r="T28" s="53"/>
    </row>
    <row r="29" spans="2:21" x14ac:dyDescent="0.2">
      <c r="B29" s="53" t="s">
        <v>246</v>
      </c>
      <c r="C29" s="53"/>
      <c r="D29" s="53"/>
      <c r="E29" s="53"/>
      <c r="F29" s="53"/>
      <c r="G29" s="53"/>
      <c r="H29" s="53"/>
      <c r="I29" s="53"/>
      <c r="J29" s="53"/>
      <c r="K29" s="53"/>
      <c r="L29" s="53"/>
      <c r="M29" s="53"/>
      <c r="N29" s="90"/>
      <c r="O29" s="90"/>
      <c r="P29" s="90"/>
      <c r="Q29" s="90"/>
      <c r="R29" s="90"/>
      <c r="S29" s="90"/>
      <c r="T29" s="53"/>
    </row>
    <row r="30" spans="2:21" x14ac:dyDescent="0.2">
      <c r="B30" s="53" t="s">
        <v>247</v>
      </c>
      <c r="C30" s="91" t="s">
        <v>236</v>
      </c>
      <c r="D30" s="91" t="s">
        <v>237</v>
      </c>
      <c r="E30" s="91">
        <v>350</v>
      </c>
      <c r="F30" s="91">
        <v>380</v>
      </c>
      <c r="G30" s="91" t="s">
        <v>317</v>
      </c>
      <c r="H30" s="92"/>
      <c r="I30" s="91"/>
      <c r="J30" s="9" t="s">
        <v>366</v>
      </c>
      <c r="K30" s="91"/>
      <c r="L30" s="91"/>
      <c r="M30" s="91"/>
      <c r="N30" s="53"/>
      <c r="O30" s="53"/>
      <c r="P30" s="53"/>
      <c r="Q30" s="53"/>
      <c r="R30" s="53"/>
      <c r="S30" s="53"/>
      <c r="T30" s="53"/>
    </row>
    <row r="31" spans="2:21" x14ac:dyDescent="0.2">
      <c r="B31" s="53" t="s">
        <v>248</v>
      </c>
      <c r="C31" s="91" t="s">
        <v>238</v>
      </c>
      <c r="D31" s="91" t="s">
        <v>239</v>
      </c>
      <c r="E31" s="91" t="s">
        <v>240</v>
      </c>
      <c r="F31" s="91" t="s">
        <v>241</v>
      </c>
      <c r="G31" s="9" t="s">
        <v>343</v>
      </c>
      <c r="H31" s="91" t="s">
        <v>282</v>
      </c>
      <c r="I31" s="92" t="s">
        <v>316</v>
      </c>
      <c r="J31" s="91" t="s">
        <v>242</v>
      </c>
      <c r="K31" s="91" t="s">
        <v>301</v>
      </c>
      <c r="L31" s="9" t="s">
        <v>365</v>
      </c>
      <c r="N31" s="53"/>
      <c r="O31" s="53"/>
      <c r="P31" s="53"/>
      <c r="Q31" s="53"/>
      <c r="R31" s="53"/>
      <c r="S31" s="53"/>
      <c r="T31" s="53"/>
    </row>
    <row r="32" spans="2:21" x14ac:dyDescent="0.2">
      <c r="B32" s="53" t="s">
        <v>249</v>
      </c>
      <c r="C32" s="91" t="s">
        <v>243</v>
      </c>
      <c r="D32" s="91"/>
      <c r="E32" s="91"/>
      <c r="F32" s="91"/>
      <c r="G32" s="91"/>
      <c r="H32" s="91"/>
      <c r="I32" s="91"/>
      <c r="J32" s="91"/>
      <c r="K32" s="91"/>
      <c r="L32" s="91"/>
      <c r="M32" s="91"/>
      <c r="N32" s="53"/>
      <c r="O32" s="53"/>
      <c r="P32" s="53"/>
      <c r="Q32" s="53"/>
      <c r="R32" s="53"/>
      <c r="S32" s="53"/>
      <c r="T32" s="53"/>
    </row>
    <row r="33" spans="2:20" x14ac:dyDescent="0.2">
      <c r="B33" s="9" t="s">
        <v>387</v>
      </c>
      <c r="N33" s="53"/>
      <c r="O33" s="53"/>
      <c r="P33" s="53"/>
      <c r="Q33" s="53"/>
      <c r="R33" s="53"/>
      <c r="S33" s="53"/>
      <c r="T33" s="53"/>
    </row>
    <row r="34" spans="2:20" x14ac:dyDescent="0.2">
      <c r="B34" s="53" t="s">
        <v>310</v>
      </c>
      <c r="C34" s="91" t="s">
        <v>268</v>
      </c>
      <c r="D34" s="91"/>
      <c r="E34" s="91"/>
      <c r="F34" s="91"/>
      <c r="G34" s="91"/>
      <c r="H34" s="91"/>
      <c r="I34" s="91"/>
      <c r="J34" s="91"/>
      <c r="K34" s="91"/>
      <c r="L34" s="91"/>
      <c r="M34" s="91"/>
      <c r="N34" s="53"/>
      <c r="O34" s="53"/>
      <c r="P34" s="53"/>
      <c r="Q34" s="53"/>
      <c r="R34" s="53"/>
      <c r="S34" s="53"/>
      <c r="T34" s="53"/>
    </row>
    <row r="35" spans="2:20" x14ac:dyDescent="0.2">
      <c r="B35" s="53" t="s">
        <v>250</v>
      </c>
      <c r="C35" s="91">
        <v>70</v>
      </c>
      <c r="D35" s="91">
        <v>100</v>
      </c>
      <c r="G35" s="91"/>
      <c r="H35" s="91"/>
      <c r="I35" s="91"/>
      <c r="J35" s="91"/>
      <c r="K35" s="91"/>
      <c r="L35" s="91"/>
      <c r="M35" s="91"/>
      <c r="N35" s="53"/>
      <c r="O35" s="53"/>
      <c r="P35" s="53"/>
      <c r="Q35" s="53"/>
      <c r="R35" s="53"/>
      <c r="S35" s="53"/>
      <c r="T35" s="53"/>
    </row>
    <row r="36" spans="2:20" x14ac:dyDescent="0.2">
      <c r="B36" s="53"/>
      <c r="C36" s="111"/>
      <c r="N36" s="53"/>
      <c r="O36" s="53"/>
      <c r="P36" s="53"/>
      <c r="Q36" s="53"/>
      <c r="R36" s="53"/>
      <c r="S36" s="53"/>
      <c r="T36" s="53"/>
    </row>
    <row r="37" spans="2:20" x14ac:dyDescent="0.2">
      <c r="B37"/>
      <c r="C37"/>
      <c r="D37"/>
      <c r="E37"/>
      <c r="F37"/>
      <c r="G37"/>
      <c r="H37"/>
      <c r="I37"/>
    </row>
  </sheetData>
  <sortState ref="B7:T19">
    <sortCondition ref="B7:B19"/>
  </sortState>
  <mergeCells count="2">
    <mergeCell ref="C4:M4"/>
    <mergeCell ref="O4:R4"/>
  </mergeCells>
  <phoneticPr fontId="4" type="noConversion"/>
  <printOptions horizontalCentered="1"/>
  <pageMargins left="0.39370078740157483" right="0.39370078740157483" top="0.78740157480314965" bottom="0.59055118110236227" header="0.51181102362204722" footer="0.39370078740157483"/>
  <pageSetup paperSize="9" scale="85" firstPageNumber="37" orientation="landscape"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Z217"/>
  <sheetViews>
    <sheetView showGridLines="0" tabSelected="1" zoomScale="120" zoomScaleNormal="120" workbookViewId="0">
      <selection activeCell="B2" sqref="B2"/>
    </sheetView>
  </sheetViews>
  <sheetFormatPr defaultRowHeight="12.75" x14ac:dyDescent="0.2"/>
  <cols>
    <col min="1" max="1" width="9.140625" style="9"/>
    <col min="2" max="2" width="16.7109375" style="9" customWidth="1"/>
    <col min="3" max="3" width="14.7109375" style="9" customWidth="1"/>
    <col min="4" max="6" width="16.7109375" style="9" customWidth="1"/>
    <col min="7" max="8" width="11.7109375" style="9" customWidth="1"/>
    <col min="9" max="9" width="9.140625" style="9"/>
    <col min="10" max="10" width="9" style="9" bestFit="1" customWidth="1"/>
    <col min="11" max="11" width="9.140625" style="9"/>
    <col min="12" max="12" width="17.85546875" style="9" customWidth="1"/>
    <col min="13" max="13" width="11.5703125" style="9" bestFit="1" customWidth="1"/>
    <col min="14" max="16" width="9.140625" style="9"/>
    <col min="17" max="26" width="10.7109375" style="9" customWidth="1"/>
    <col min="27" max="27" width="4.28515625" style="9" customWidth="1"/>
    <col min="28" max="16384" width="9.140625" style="9"/>
  </cols>
  <sheetData>
    <row r="2" spans="2:12" ht="30" customHeight="1" thickBot="1" x14ac:dyDescent="0.25">
      <c r="B2" s="31" t="s">
        <v>464</v>
      </c>
      <c r="C2" s="32"/>
      <c r="D2" s="32"/>
      <c r="E2" s="32"/>
      <c r="F2" s="32"/>
      <c r="G2" s="32"/>
      <c r="H2" s="32"/>
      <c r="I2" s="8"/>
    </row>
    <row r="4" spans="2:12" ht="22.5" customHeight="1" x14ac:dyDescent="0.2">
      <c r="B4" s="29" t="s">
        <v>465</v>
      </c>
      <c r="J4"/>
      <c r="K4"/>
      <c r="L4"/>
    </row>
    <row r="5" spans="2:12" x14ac:dyDescent="0.2">
      <c r="J5"/>
      <c r="K5"/>
      <c r="L5"/>
    </row>
    <row r="6" spans="2:12" x14ac:dyDescent="0.2">
      <c r="J6"/>
      <c r="K6"/>
      <c r="L6"/>
    </row>
    <row r="7" spans="2:12" x14ac:dyDescent="0.2">
      <c r="J7"/>
      <c r="K7"/>
      <c r="L7"/>
    </row>
    <row r="8" spans="2:12" x14ac:dyDescent="0.2">
      <c r="J8"/>
      <c r="K8"/>
      <c r="L8"/>
    </row>
    <row r="9" spans="2:12" x14ac:dyDescent="0.2">
      <c r="J9"/>
      <c r="K9"/>
      <c r="L9"/>
    </row>
    <row r="10" spans="2:12" x14ac:dyDescent="0.2">
      <c r="J10"/>
      <c r="K10"/>
      <c r="L10"/>
    </row>
    <row r="11" spans="2:12" x14ac:dyDescent="0.2">
      <c r="J11"/>
      <c r="K11"/>
      <c r="L11"/>
    </row>
    <row r="12" spans="2:12" x14ac:dyDescent="0.2">
      <c r="J12"/>
      <c r="K12"/>
      <c r="L12"/>
    </row>
    <row r="13" spans="2:12" x14ac:dyDescent="0.2">
      <c r="J13"/>
      <c r="K13"/>
      <c r="L13"/>
    </row>
    <row r="14" spans="2:12" x14ac:dyDescent="0.2">
      <c r="J14"/>
      <c r="K14"/>
      <c r="L14"/>
    </row>
    <row r="15" spans="2:12" x14ac:dyDescent="0.2">
      <c r="J15"/>
      <c r="K15"/>
      <c r="L15"/>
    </row>
    <row r="16" spans="2:12" x14ac:dyDescent="0.2">
      <c r="J16"/>
      <c r="K16"/>
      <c r="L16"/>
    </row>
    <row r="17" spans="2:13" x14ac:dyDescent="0.2">
      <c r="J17"/>
      <c r="K17"/>
      <c r="L17"/>
    </row>
    <row r="18" spans="2:13" x14ac:dyDescent="0.2">
      <c r="J18"/>
      <c r="K18"/>
      <c r="L18"/>
    </row>
    <row r="19" spans="2:13" x14ac:dyDescent="0.2">
      <c r="J19"/>
      <c r="K19"/>
      <c r="L19"/>
    </row>
    <row r="20" spans="2:13" x14ac:dyDescent="0.2">
      <c r="J20"/>
      <c r="K20"/>
      <c r="L20"/>
    </row>
    <row r="21" spans="2:13" x14ac:dyDescent="0.2">
      <c r="J21"/>
      <c r="K21"/>
      <c r="L21"/>
    </row>
    <row r="22" spans="2:13" x14ac:dyDescent="0.2">
      <c r="J22"/>
      <c r="K22"/>
      <c r="L22"/>
    </row>
    <row r="23" spans="2:13" ht="22.5" customHeight="1" x14ac:dyDescent="0.2">
      <c r="B23" s="30" t="s">
        <v>271</v>
      </c>
      <c r="J23"/>
      <c r="K23"/>
      <c r="L23"/>
      <c r="M23"/>
    </row>
    <row r="24" spans="2:13" x14ac:dyDescent="0.2">
      <c r="J24"/>
      <c r="K24"/>
      <c r="L24"/>
      <c r="M24"/>
    </row>
    <row r="25" spans="2:13" x14ac:dyDescent="0.2">
      <c r="J25"/>
      <c r="K25"/>
      <c r="L25"/>
      <c r="M25"/>
    </row>
    <row r="26" spans="2:13" x14ac:dyDescent="0.2">
      <c r="J26"/>
      <c r="K26"/>
      <c r="L26"/>
      <c r="M26"/>
    </row>
    <row r="27" spans="2:13" x14ac:dyDescent="0.2">
      <c r="J27"/>
      <c r="K27"/>
      <c r="L27"/>
      <c r="M27"/>
    </row>
    <row r="28" spans="2:13" x14ac:dyDescent="0.2">
      <c r="J28"/>
      <c r="K28"/>
      <c r="L28"/>
      <c r="M28"/>
    </row>
    <row r="29" spans="2:13" x14ac:dyDescent="0.2">
      <c r="J29"/>
      <c r="K29"/>
      <c r="L29"/>
      <c r="M29"/>
    </row>
    <row r="30" spans="2:13" x14ac:dyDescent="0.2">
      <c r="J30"/>
      <c r="K30"/>
      <c r="L30"/>
      <c r="M30"/>
    </row>
    <row r="31" spans="2:13" x14ac:dyDescent="0.2">
      <c r="J31"/>
      <c r="K31"/>
      <c r="L31"/>
      <c r="M31"/>
    </row>
    <row r="32" spans="2:13" x14ac:dyDescent="0.2">
      <c r="J32"/>
      <c r="K32"/>
      <c r="L32"/>
      <c r="M32"/>
    </row>
    <row r="33" spans="2:13" x14ac:dyDescent="0.2">
      <c r="J33"/>
      <c r="K33"/>
      <c r="L33"/>
      <c r="M33"/>
    </row>
    <row r="34" spans="2:13" x14ac:dyDescent="0.2">
      <c r="J34"/>
      <c r="K34"/>
      <c r="L34"/>
      <c r="M34"/>
    </row>
    <row r="35" spans="2:13" x14ac:dyDescent="0.2">
      <c r="J35"/>
      <c r="K35"/>
      <c r="L35"/>
      <c r="M35"/>
    </row>
    <row r="36" spans="2:13" x14ac:dyDescent="0.2">
      <c r="J36"/>
      <c r="K36"/>
      <c r="L36"/>
      <c r="M36"/>
    </row>
    <row r="37" spans="2:13" x14ac:dyDescent="0.2">
      <c r="J37"/>
      <c r="K37"/>
      <c r="L37"/>
      <c r="M37"/>
    </row>
    <row r="38" spans="2:13" x14ac:dyDescent="0.2">
      <c r="J38"/>
      <c r="K38"/>
      <c r="L38"/>
      <c r="M38"/>
    </row>
    <row r="39" spans="2:13" x14ac:dyDescent="0.2">
      <c r="J39"/>
      <c r="K39"/>
      <c r="L39"/>
      <c r="M39"/>
    </row>
    <row r="40" spans="2:13" x14ac:dyDescent="0.2">
      <c r="J40"/>
      <c r="K40"/>
      <c r="L40"/>
      <c r="M40"/>
    </row>
    <row r="41" spans="2:13" x14ac:dyDescent="0.2">
      <c r="J41"/>
      <c r="K41"/>
      <c r="L41"/>
      <c r="M41"/>
    </row>
    <row r="42" spans="2:13" ht="22.5" customHeight="1" thickBot="1" x14ac:dyDescent="0.25">
      <c r="B42" s="36" t="s">
        <v>325</v>
      </c>
      <c r="C42" s="37"/>
      <c r="D42" s="37"/>
      <c r="E42" s="37"/>
      <c r="F42" s="37"/>
      <c r="G42" s="37"/>
      <c r="H42" s="37"/>
      <c r="J42"/>
      <c r="K42"/>
      <c r="L42"/>
      <c r="M42"/>
    </row>
    <row r="43" spans="2:13" ht="18" customHeight="1" x14ac:dyDescent="0.2">
      <c r="B43" s="33" t="s">
        <v>3</v>
      </c>
      <c r="C43" s="34" t="s">
        <v>4</v>
      </c>
      <c r="D43" s="35" t="s">
        <v>154</v>
      </c>
      <c r="E43" s="35" t="s">
        <v>154</v>
      </c>
      <c r="F43" s="35" t="s">
        <v>154</v>
      </c>
      <c r="G43" s="35" t="s">
        <v>159</v>
      </c>
      <c r="H43" s="35" t="s">
        <v>153</v>
      </c>
      <c r="J43"/>
      <c r="K43"/>
      <c r="L43"/>
      <c r="M43"/>
    </row>
    <row r="44" spans="2:13" ht="18" customHeight="1" thickBot="1" x14ac:dyDescent="0.25">
      <c r="B44" s="38" t="s">
        <v>5</v>
      </c>
      <c r="C44" s="39" t="s">
        <v>5</v>
      </c>
      <c r="D44" s="40" t="s">
        <v>466</v>
      </c>
      <c r="E44" s="40" t="s">
        <v>467</v>
      </c>
      <c r="F44" s="40" t="s">
        <v>468</v>
      </c>
      <c r="G44" s="41" t="s">
        <v>8</v>
      </c>
      <c r="H44" s="42" t="s">
        <v>469</v>
      </c>
      <c r="J44"/>
      <c r="K44"/>
      <c r="L44"/>
      <c r="M44"/>
    </row>
    <row r="45" spans="2:13" ht="15" customHeight="1" x14ac:dyDescent="0.2">
      <c r="B45" s="12" t="s">
        <v>14</v>
      </c>
      <c r="C45" s="12" t="s">
        <v>52</v>
      </c>
      <c r="D45" s="13">
        <v>1546716</v>
      </c>
      <c r="E45" s="13">
        <v>1581489</v>
      </c>
      <c r="F45" s="13">
        <v>1162126</v>
      </c>
      <c r="G45" s="14">
        <v>3.7814713157364517E-2</v>
      </c>
      <c r="H45" s="14">
        <v>-0.26516972296361213</v>
      </c>
      <c r="J45"/>
      <c r="K45"/>
      <c r="L45"/>
      <c r="M45"/>
    </row>
    <row r="46" spans="2:13" ht="15" customHeight="1" x14ac:dyDescent="0.2">
      <c r="B46" s="12" t="s">
        <v>13</v>
      </c>
      <c r="C46" s="12" t="s">
        <v>37</v>
      </c>
      <c r="D46" s="13">
        <v>1450040</v>
      </c>
      <c r="E46" s="13">
        <v>1626826</v>
      </c>
      <c r="F46" s="13">
        <v>1145893</v>
      </c>
      <c r="G46" s="14">
        <v>3.7286503446297477E-2</v>
      </c>
      <c r="H46" s="14">
        <v>-0.29562657592145686</v>
      </c>
      <c r="J46"/>
      <c r="K46"/>
      <c r="L46"/>
      <c r="M46"/>
    </row>
    <row r="47" spans="2:13" ht="15" customHeight="1" x14ac:dyDescent="0.2">
      <c r="B47" s="12" t="s">
        <v>13</v>
      </c>
      <c r="C47" s="12" t="s">
        <v>52</v>
      </c>
      <c r="D47" s="13">
        <v>1519662</v>
      </c>
      <c r="E47" s="13">
        <v>1510858</v>
      </c>
      <c r="F47" s="13">
        <v>1121086</v>
      </c>
      <c r="G47" s="14">
        <v>3.6479302170966968E-2</v>
      </c>
      <c r="H47" s="14">
        <v>-0.25798056468576136</v>
      </c>
      <c r="J47"/>
      <c r="K47"/>
      <c r="L47"/>
      <c r="M47"/>
    </row>
    <row r="48" spans="2:13" ht="15" customHeight="1" x14ac:dyDescent="0.2">
      <c r="B48" s="12" t="s">
        <v>14</v>
      </c>
      <c r="C48" s="12" t="s">
        <v>37</v>
      </c>
      <c r="D48" s="13">
        <v>1247393</v>
      </c>
      <c r="E48" s="13">
        <v>1244074</v>
      </c>
      <c r="F48" s="13">
        <v>914245</v>
      </c>
      <c r="G48" s="14">
        <v>2.9748850323075747E-2</v>
      </c>
      <c r="H48" s="14">
        <v>-0.26512008128133857</v>
      </c>
      <c r="J48"/>
      <c r="K48"/>
      <c r="L48"/>
      <c r="M48"/>
    </row>
    <row r="49" spans="2:13" ht="15" customHeight="1" x14ac:dyDescent="0.2">
      <c r="B49" s="12" t="s">
        <v>13</v>
      </c>
      <c r="C49" s="12" t="s">
        <v>50</v>
      </c>
      <c r="D49" s="13">
        <v>1134679</v>
      </c>
      <c r="E49" s="13">
        <v>1106883</v>
      </c>
      <c r="F49" s="13">
        <v>841560</v>
      </c>
      <c r="G49" s="14">
        <v>2.7383734642122872E-2</v>
      </c>
      <c r="H49" s="14">
        <v>-0.23970284122170094</v>
      </c>
      <c r="J49"/>
      <c r="K49"/>
      <c r="L49"/>
      <c r="M49"/>
    </row>
    <row r="50" spans="2:13" ht="15" customHeight="1" x14ac:dyDescent="0.2">
      <c r="B50" s="12" t="s">
        <v>11</v>
      </c>
      <c r="C50" s="12" t="s">
        <v>52</v>
      </c>
      <c r="D50" s="13">
        <v>1076578</v>
      </c>
      <c r="E50" s="13">
        <v>1231958</v>
      </c>
      <c r="F50" s="13">
        <v>781811</v>
      </c>
      <c r="G50" s="14">
        <v>2.5439546751619285E-2</v>
      </c>
      <c r="H50" s="14">
        <v>-0.36539151497047789</v>
      </c>
      <c r="J50"/>
      <c r="K50"/>
      <c r="L50"/>
      <c r="M50"/>
    </row>
    <row r="51" spans="2:13" ht="15" customHeight="1" x14ac:dyDescent="0.2">
      <c r="B51" s="12" t="s">
        <v>13</v>
      </c>
      <c r="C51" s="12" t="s">
        <v>15</v>
      </c>
      <c r="D51" s="13">
        <v>836844</v>
      </c>
      <c r="E51" s="13">
        <v>902595</v>
      </c>
      <c r="F51" s="13">
        <v>699229</v>
      </c>
      <c r="G51" s="14">
        <v>2.2752390073288813E-2</v>
      </c>
      <c r="H51" s="14">
        <v>-0.22531257097590834</v>
      </c>
      <c r="J51"/>
      <c r="K51"/>
      <c r="L51"/>
      <c r="M51"/>
    </row>
    <row r="52" spans="2:13" ht="15" customHeight="1" x14ac:dyDescent="0.2">
      <c r="B52" s="12" t="s">
        <v>14</v>
      </c>
      <c r="C52" s="12" t="s">
        <v>15</v>
      </c>
      <c r="D52" s="13">
        <v>965463</v>
      </c>
      <c r="E52" s="13">
        <v>951788</v>
      </c>
      <c r="F52" s="13">
        <v>690272</v>
      </c>
      <c r="G52" s="14">
        <v>2.2460935974722467E-2</v>
      </c>
      <c r="H52" s="14">
        <v>-0.27476286736121908</v>
      </c>
      <c r="J52"/>
      <c r="K52"/>
      <c r="L52"/>
      <c r="M52"/>
    </row>
    <row r="53" spans="2:13" ht="15" customHeight="1" x14ac:dyDescent="0.2">
      <c r="B53" s="12" t="s">
        <v>22</v>
      </c>
      <c r="C53" s="12" t="s">
        <v>52</v>
      </c>
      <c r="D53" s="13">
        <v>869202</v>
      </c>
      <c r="E53" s="13">
        <v>903744</v>
      </c>
      <c r="F53" s="13">
        <v>655989</v>
      </c>
      <c r="G53" s="14">
        <v>2.1345392727971316E-2</v>
      </c>
      <c r="H53" s="14">
        <v>-0.27414289887401744</v>
      </c>
      <c r="J53"/>
      <c r="K53"/>
      <c r="L53"/>
      <c r="M53"/>
    </row>
    <row r="54" spans="2:13" ht="15" customHeight="1" x14ac:dyDescent="0.2">
      <c r="B54" s="12" t="s">
        <v>9</v>
      </c>
      <c r="C54" s="12" t="s">
        <v>50</v>
      </c>
      <c r="D54" s="13">
        <v>865358</v>
      </c>
      <c r="E54" s="13">
        <v>880596</v>
      </c>
      <c r="F54" s="13">
        <v>649188</v>
      </c>
      <c r="G54" s="14">
        <v>2.1124093261146518E-2</v>
      </c>
      <c r="H54" s="14">
        <v>-0.26278565880381016</v>
      </c>
      <c r="J54"/>
      <c r="K54"/>
      <c r="L54"/>
      <c r="M54"/>
    </row>
    <row r="55" spans="2:13" ht="15" customHeight="1" x14ac:dyDescent="0.2">
      <c r="B55" s="12" t="s">
        <v>160</v>
      </c>
      <c r="C55" s="12"/>
      <c r="D55" s="13">
        <v>11511935</v>
      </c>
      <c r="E55" s="13">
        <v>11940811</v>
      </c>
      <c r="F55" s="13">
        <v>8661399</v>
      </c>
      <c r="G55" s="14">
        <v>0.281835462528576</v>
      </c>
      <c r="H55" s="14">
        <v>-0.27463896715223113</v>
      </c>
      <c r="J55"/>
      <c r="K55"/>
      <c r="L55"/>
      <c r="M55"/>
    </row>
    <row r="56" spans="2:13" ht="15" customHeight="1" x14ac:dyDescent="0.2">
      <c r="B56" s="12" t="s">
        <v>155</v>
      </c>
      <c r="C56" s="12"/>
      <c r="D56" s="13">
        <v>29107227</v>
      </c>
      <c r="E56" s="13">
        <v>30180193</v>
      </c>
      <c r="F56" s="13">
        <v>22070713</v>
      </c>
      <c r="G56" s="14">
        <v>0.71816453747142406</v>
      </c>
      <c r="H56" s="14">
        <v>-0.26870205899611044</v>
      </c>
      <c r="J56"/>
      <c r="K56"/>
      <c r="L56"/>
      <c r="M56"/>
    </row>
    <row r="57" spans="2:13" ht="22.5" customHeight="1" thickBot="1" x14ac:dyDescent="0.25">
      <c r="B57" s="38" t="s">
        <v>156</v>
      </c>
      <c r="C57" s="38"/>
      <c r="D57" s="43">
        <v>40619162</v>
      </c>
      <c r="E57" s="43">
        <v>42121004</v>
      </c>
      <c r="F57" s="43">
        <v>30732112</v>
      </c>
      <c r="G57" s="44">
        <v>1</v>
      </c>
      <c r="H57" s="44">
        <v>-0.27038510288121337</v>
      </c>
      <c r="J57"/>
      <c r="K57"/>
      <c r="L57"/>
      <c r="M57"/>
    </row>
    <row r="58" spans="2:13" x14ac:dyDescent="0.2">
      <c r="B58" s="12"/>
      <c r="C58" s="12"/>
      <c r="D58" s="13"/>
      <c r="E58" s="13"/>
      <c r="F58" s="13"/>
      <c r="G58" s="15"/>
      <c r="H58" s="15"/>
    </row>
    <row r="59" spans="2:13" x14ac:dyDescent="0.2">
      <c r="B59" s="12"/>
      <c r="C59" s="12"/>
      <c r="D59" s="13"/>
      <c r="E59" s="13"/>
      <c r="F59" s="13"/>
      <c r="G59" s="15"/>
      <c r="H59" s="15"/>
    </row>
    <row r="60" spans="2:13" x14ac:dyDescent="0.2">
      <c r="B60" s="12"/>
      <c r="C60" s="12"/>
      <c r="D60" s="13"/>
      <c r="E60" s="13"/>
      <c r="F60" s="13"/>
      <c r="G60" s="15"/>
      <c r="H60" s="15"/>
    </row>
    <row r="61" spans="2:13" x14ac:dyDescent="0.2">
      <c r="B61" s="12"/>
      <c r="C61" s="12"/>
      <c r="D61" s="13"/>
      <c r="E61" s="13"/>
      <c r="F61" s="13"/>
      <c r="G61" s="15"/>
      <c r="H61" s="15"/>
    </row>
    <row r="62" spans="2:13" x14ac:dyDescent="0.2">
      <c r="B62" s="11"/>
      <c r="C62" s="11"/>
      <c r="D62" s="11"/>
      <c r="E62" s="11"/>
      <c r="F62" s="11"/>
      <c r="G62" s="11"/>
      <c r="H62" s="11"/>
    </row>
    <row r="63" spans="2:13" x14ac:dyDescent="0.2">
      <c r="B63" s="11"/>
      <c r="C63" s="11"/>
      <c r="D63" s="11"/>
      <c r="E63" s="11"/>
      <c r="F63" s="11"/>
      <c r="G63" s="11"/>
      <c r="H63" s="11"/>
    </row>
    <row r="64" spans="2:13" ht="22.5" customHeight="1" thickBot="1" x14ac:dyDescent="0.25">
      <c r="B64" s="45" t="s">
        <v>326</v>
      </c>
      <c r="C64" s="37"/>
      <c r="D64" s="37"/>
      <c r="E64" s="37"/>
      <c r="F64" s="37"/>
      <c r="G64" s="37"/>
      <c r="H64" s="37"/>
    </row>
    <row r="65" spans="2:8" ht="18" customHeight="1" x14ac:dyDescent="0.2">
      <c r="B65" s="33" t="s">
        <v>3</v>
      </c>
      <c r="C65" s="34" t="s">
        <v>4</v>
      </c>
      <c r="D65" s="35" t="s">
        <v>154</v>
      </c>
      <c r="E65" s="35" t="s">
        <v>154</v>
      </c>
      <c r="F65" s="35" t="s">
        <v>154</v>
      </c>
      <c r="G65" s="35" t="s">
        <v>159</v>
      </c>
      <c r="H65" s="35" t="s">
        <v>153</v>
      </c>
    </row>
    <row r="66" spans="2:8" ht="18" customHeight="1" thickBot="1" x14ac:dyDescent="0.25">
      <c r="B66" s="38" t="s">
        <v>5</v>
      </c>
      <c r="C66" s="39" t="s">
        <v>5</v>
      </c>
      <c r="D66" s="40" t="s">
        <v>466</v>
      </c>
      <c r="E66" s="40" t="s">
        <v>467</v>
      </c>
      <c r="F66" s="40" t="s">
        <v>468</v>
      </c>
      <c r="G66" s="41" t="s">
        <v>8</v>
      </c>
      <c r="H66" s="42" t="s">
        <v>469</v>
      </c>
    </row>
    <row r="67" spans="2:8" ht="15" customHeight="1" x14ac:dyDescent="0.2">
      <c r="B67" s="12" t="s">
        <v>13</v>
      </c>
      <c r="C67" s="12" t="s">
        <v>52</v>
      </c>
      <c r="D67" s="13">
        <v>67079.475000000006</v>
      </c>
      <c r="E67" s="13">
        <v>72405.498000000007</v>
      </c>
      <c r="F67" s="13">
        <v>78108.691000000006</v>
      </c>
      <c r="G67" s="14">
        <v>7.7741699955073892E-2</v>
      </c>
      <c r="H67" s="14">
        <v>7.8767402442284126E-2</v>
      </c>
    </row>
    <row r="68" spans="2:8" ht="15" customHeight="1" x14ac:dyDescent="0.2">
      <c r="B68" s="12" t="s">
        <v>13</v>
      </c>
      <c r="C68" s="12" t="s">
        <v>37</v>
      </c>
      <c r="D68" s="13">
        <v>72389.691999999995</v>
      </c>
      <c r="E68" s="13">
        <v>71634.930999999997</v>
      </c>
      <c r="F68" s="13">
        <v>58677.836000000003</v>
      </c>
      <c r="G68" s="14">
        <v>5.8402140170612168E-2</v>
      </c>
      <c r="H68" s="14">
        <v>-0.18087677085917755</v>
      </c>
    </row>
    <row r="69" spans="2:8" ht="15" customHeight="1" x14ac:dyDescent="0.2">
      <c r="B69" s="12" t="s">
        <v>11</v>
      </c>
      <c r="C69" s="12" t="s">
        <v>52</v>
      </c>
      <c r="D69" s="13">
        <v>49565.177000000003</v>
      </c>
      <c r="E69" s="13">
        <v>52897.701999999997</v>
      </c>
      <c r="F69" s="13">
        <v>50267.942000000003</v>
      </c>
      <c r="G69" s="14">
        <v>5.0031759773352967E-2</v>
      </c>
      <c r="H69" s="14">
        <v>-4.9714068864465888E-2</v>
      </c>
    </row>
    <row r="70" spans="2:8" ht="15" customHeight="1" x14ac:dyDescent="0.2">
      <c r="B70" s="12" t="s">
        <v>14</v>
      </c>
      <c r="C70" s="12" t="s">
        <v>52</v>
      </c>
      <c r="D70" s="13">
        <v>54753.874000000003</v>
      </c>
      <c r="E70" s="13">
        <v>52798.286999999997</v>
      </c>
      <c r="F70" s="13">
        <v>48817.334000000003</v>
      </c>
      <c r="G70" s="14">
        <v>4.8587967406016661E-2</v>
      </c>
      <c r="H70" s="14">
        <v>-7.5399283313869525E-2</v>
      </c>
    </row>
    <row r="71" spans="2:8" ht="15" customHeight="1" x14ac:dyDescent="0.2">
      <c r="B71" s="12" t="s">
        <v>22</v>
      </c>
      <c r="C71" s="12" t="s">
        <v>52</v>
      </c>
      <c r="D71" s="13">
        <v>39045.985999999997</v>
      </c>
      <c r="E71" s="13">
        <v>38497.995999999999</v>
      </c>
      <c r="F71" s="13">
        <v>38355.800999999999</v>
      </c>
      <c r="G71" s="14">
        <v>3.8175587565262396E-2</v>
      </c>
      <c r="H71" s="14">
        <v>-3.6935688808321272E-3</v>
      </c>
    </row>
    <row r="72" spans="2:8" ht="15" customHeight="1" x14ac:dyDescent="0.2">
      <c r="B72" s="12" t="s">
        <v>40</v>
      </c>
      <c r="C72" s="12" t="s">
        <v>52</v>
      </c>
      <c r="D72" s="13">
        <v>28551.217000000001</v>
      </c>
      <c r="E72" s="13">
        <v>26913.386999999999</v>
      </c>
      <c r="F72" s="13">
        <v>33977.082999999999</v>
      </c>
      <c r="G72" s="14">
        <v>3.3817442823803584E-2</v>
      </c>
      <c r="H72" s="14">
        <v>0.26246031389508873</v>
      </c>
    </row>
    <row r="73" spans="2:8" ht="15" customHeight="1" x14ac:dyDescent="0.2">
      <c r="B73" s="12" t="s">
        <v>13</v>
      </c>
      <c r="C73" s="12" t="s">
        <v>50</v>
      </c>
      <c r="D73" s="13">
        <v>36203.300999999999</v>
      </c>
      <c r="E73" s="13">
        <v>35453.258000000002</v>
      </c>
      <c r="F73" s="13">
        <v>30669.005000000001</v>
      </c>
      <c r="G73" s="14">
        <v>3.0524907716487797E-2</v>
      </c>
      <c r="H73" s="14">
        <v>-0.13494536947775013</v>
      </c>
    </row>
    <row r="74" spans="2:8" ht="15" customHeight="1" x14ac:dyDescent="0.2">
      <c r="B74" s="12" t="s">
        <v>13</v>
      </c>
      <c r="C74" s="12" t="s">
        <v>15</v>
      </c>
      <c r="D74" s="13">
        <v>40269.81</v>
      </c>
      <c r="E74" s="13">
        <v>38811.124000000003</v>
      </c>
      <c r="F74" s="13">
        <v>26162.187000000002</v>
      </c>
      <c r="G74" s="14">
        <v>2.6039264848549758E-2</v>
      </c>
      <c r="H74" s="14">
        <v>-0.3259100921684206</v>
      </c>
    </row>
    <row r="75" spans="2:8" ht="15" customHeight="1" x14ac:dyDescent="0.2">
      <c r="B75" s="12" t="s">
        <v>19</v>
      </c>
      <c r="C75" s="12" t="s">
        <v>52</v>
      </c>
      <c r="D75" s="13">
        <v>26340.704000000002</v>
      </c>
      <c r="E75" s="13">
        <v>29022.021000000001</v>
      </c>
      <c r="F75" s="13">
        <v>25971.556</v>
      </c>
      <c r="G75" s="14">
        <v>2.5849529521860749E-2</v>
      </c>
      <c r="H75" s="14">
        <v>-0.10510863457786072</v>
      </c>
    </row>
    <row r="76" spans="2:8" ht="15" customHeight="1" x14ac:dyDescent="0.2">
      <c r="B76" s="12" t="s">
        <v>11</v>
      </c>
      <c r="C76" s="12" t="s">
        <v>37</v>
      </c>
      <c r="D76" s="13">
        <v>27152.499</v>
      </c>
      <c r="E76" s="13">
        <v>26442.761999999999</v>
      </c>
      <c r="F76" s="13">
        <v>24937.144</v>
      </c>
      <c r="G76" s="14">
        <v>2.4819977671684076E-2</v>
      </c>
      <c r="H76" s="14">
        <v>-5.6938757002766904E-2</v>
      </c>
    </row>
    <row r="77" spans="2:8" ht="15" customHeight="1" x14ac:dyDescent="0.2">
      <c r="B77" s="12" t="s">
        <v>160</v>
      </c>
      <c r="C77" s="12"/>
      <c r="D77" s="13">
        <v>441351.73500000004</v>
      </c>
      <c r="E77" s="13">
        <v>444876.96600000001</v>
      </c>
      <c r="F77" s="13">
        <v>415944.57899999991</v>
      </c>
      <c r="G77" s="14">
        <v>0.41399027745270395</v>
      </c>
      <c r="H77" s="14">
        <v>-6.5034580819363225E-2</v>
      </c>
    </row>
    <row r="78" spans="2:8" ht="15" customHeight="1" x14ac:dyDescent="0.2">
      <c r="B78" s="12" t="s">
        <v>155</v>
      </c>
      <c r="C78" s="12"/>
      <c r="D78" s="13">
        <v>709495.4879999999</v>
      </c>
      <c r="E78" s="13">
        <v>696513.804</v>
      </c>
      <c r="F78" s="13">
        <v>588776.06700000004</v>
      </c>
      <c r="G78" s="14">
        <v>0.58600972254729611</v>
      </c>
      <c r="H78" s="14">
        <v>-0.15468140958768417</v>
      </c>
    </row>
    <row r="79" spans="2:8" ht="22.5" customHeight="1" thickBot="1" x14ac:dyDescent="0.25">
      <c r="B79" s="38" t="s">
        <v>156</v>
      </c>
      <c r="C79" s="38"/>
      <c r="D79" s="43">
        <v>1150847.223</v>
      </c>
      <c r="E79" s="43">
        <v>1141390.77</v>
      </c>
      <c r="F79" s="43">
        <v>1004720.6459999999</v>
      </c>
      <c r="G79" s="44">
        <v>1</v>
      </c>
      <c r="H79" s="44">
        <v>-0.11973999404253118</v>
      </c>
    </row>
    <row r="80" spans="2:8" ht="6" customHeight="1" x14ac:dyDescent="0.2">
      <c r="B80" s="12"/>
      <c r="C80" s="12"/>
      <c r="D80" s="12"/>
      <c r="E80" s="12"/>
      <c r="F80" s="12"/>
      <c r="G80" s="12"/>
      <c r="H80" s="12"/>
    </row>
    <row r="81" spans="2:26" ht="6" customHeight="1" x14ac:dyDescent="0.2">
      <c r="B81" s="12"/>
      <c r="C81" s="12"/>
      <c r="D81" s="12"/>
      <c r="E81" s="12"/>
      <c r="F81" s="12"/>
      <c r="G81" s="12"/>
      <c r="H81" s="12"/>
    </row>
    <row r="82" spans="2:26" ht="22.5" customHeight="1" thickBot="1" x14ac:dyDescent="0.25">
      <c r="B82" s="45" t="s">
        <v>327</v>
      </c>
      <c r="C82" s="37"/>
      <c r="D82" s="37"/>
      <c r="E82" s="37"/>
      <c r="F82" s="37"/>
      <c r="G82" s="37"/>
      <c r="H82" s="37"/>
    </row>
    <row r="83" spans="2:26" ht="18" customHeight="1" x14ac:dyDescent="0.2">
      <c r="B83" s="33" t="s">
        <v>163</v>
      </c>
      <c r="C83" s="34"/>
      <c r="D83" s="35" t="s">
        <v>154</v>
      </c>
      <c r="E83" s="35" t="s">
        <v>154</v>
      </c>
      <c r="F83" s="35" t="s">
        <v>154</v>
      </c>
      <c r="G83" s="35" t="s">
        <v>159</v>
      </c>
      <c r="H83" s="35" t="s">
        <v>153</v>
      </c>
    </row>
    <row r="84" spans="2:26" ht="18" customHeight="1" thickBot="1" x14ac:dyDescent="0.25">
      <c r="B84" s="38"/>
      <c r="C84" s="39"/>
      <c r="D84" s="40" t="s">
        <v>466</v>
      </c>
      <c r="E84" s="40" t="s">
        <v>467</v>
      </c>
      <c r="F84" s="40" t="s">
        <v>468</v>
      </c>
      <c r="G84" s="41" t="s">
        <v>8</v>
      </c>
      <c r="H84" s="42" t="s">
        <v>469</v>
      </c>
    </row>
    <row r="85" spans="2:26" ht="15" customHeight="1" x14ac:dyDescent="0.2">
      <c r="B85" s="12" t="s">
        <v>88</v>
      </c>
      <c r="C85" s="12"/>
      <c r="D85" s="13">
        <v>7095636</v>
      </c>
      <c r="E85" s="13">
        <v>7204412</v>
      </c>
      <c r="F85" s="13">
        <v>5354446</v>
      </c>
      <c r="G85" s="14">
        <v>0.17422967871521489</v>
      </c>
      <c r="H85" s="14">
        <v>-0.25678237169112483</v>
      </c>
      <c r="M85" s="101"/>
      <c r="N85" s="24"/>
      <c r="Q85" s="93"/>
      <c r="R85" s="97"/>
      <c r="S85" s="97"/>
      <c r="T85" s="95"/>
      <c r="U85" s="95"/>
      <c r="V85" s="96"/>
      <c r="W85" s="98"/>
      <c r="X85" s="98"/>
      <c r="Y85" s="95"/>
      <c r="Z85" s="95"/>
    </row>
    <row r="86" spans="2:26" ht="15" customHeight="1" x14ac:dyDescent="0.2">
      <c r="B86" s="12" t="s">
        <v>13</v>
      </c>
      <c r="C86" s="12"/>
      <c r="D86" s="13">
        <v>5503890</v>
      </c>
      <c r="E86" s="13">
        <v>5748557</v>
      </c>
      <c r="F86" s="13">
        <v>4261427</v>
      </c>
      <c r="G86" s="14">
        <v>0.13866365578779616</v>
      </c>
      <c r="H86" s="14">
        <v>-0.25869622585285318</v>
      </c>
      <c r="M86" s="101"/>
      <c r="N86" s="24"/>
      <c r="Q86" s="100"/>
      <c r="R86" s="97"/>
      <c r="S86" s="97"/>
      <c r="T86" s="95"/>
      <c r="U86" s="95"/>
      <c r="V86" s="96"/>
      <c r="W86" s="98"/>
      <c r="X86" s="98"/>
      <c r="Y86" s="95"/>
      <c r="Z86" s="95"/>
    </row>
    <row r="87" spans="2:26" ht="15" customHeight="1" x14ac:dyDescent="0.2">
      <c r="B87" s="12" t="s">
        <v>105</v>
      </c>
      <c r="C87" s="12"/>
      <c r="D87" s="13">
        <v>3772118</v>
      </c>
      <c r="E87" s="13">
        <v>3655876</v>
      </c>
      <c r="F87" s="13">
        <v>2585434</v>
      </c>
      <c r="G87" s="14">
        <v>8.4128093767197001E-2</v>
      </c>
      <c r="H87" s="14">
        <v>-0.29280041226781217</v>
      </c>
      <c r="M87" s="101"/>
      <c r="N87" s="24"/>
      <c r="Q87" s="93"/>
      <c r="R87" s="97"/>
      <c r="S87" s="97"/>
      <c r="T87" s="95"/>
      <c r="U87" s="95"/>
      <c r="V87" s="96"/>
      <c r="W87" s="98"/>
      <c r="X87" s="98"/>
      <c r="Y87" s="95"/>
      <c r="Z87" s="95"/>
    </row>
    <row r="88" spans="2:26" ht="15" customHeight="1" x14ac:dyDescent="0.2">
      <c r="B88" s="12" t="s">
        <v>91</v>
      </c>
      <c r="C88" s="12"/>
      <c r="D88" s="13">
        <v>2935058</v>
      </c>
      <c r="E88" s="13">
        <v>3249600</v>
      </c>
      <c r="F88" s="13">
        <v>2542712</v>
      </c>
      <c r="G88" s="14">
        <v>8.2737951755479738E-2</v>
      </c>
      <c r="H88" s="14">
        <v>-0.21753077301821763</v>
      </c>
      <c r="M88" s="101"/>
      <c r="N88" s="24"/>
      <c r="Q88" s="93"/>
      <c r="R88" s="97"/>
      <c r="S88" s="97"/>
      <c r="T88" s="95"/>
      <c r="U88" s="95"/>
      <c r="V88" s="96"/>
      <c r="W88" s="98"/>
      <c r="X88" s="98"/>
      <c r="Y88" s="95"/>
      <c r="Z88" s="95"/>
    </row>
    <row r="89" spans="2:26" ht="15" customHeight="1" x14ac:dyDescent="0.2">
      <c r="B89" s="12" t="s">
        <v>108</v>
      </c>
      <c r="C89" s="12"/>
      <c r="D89" s="13">
        <v>3190907</v>
      </c>
      <c r="E89" s="13">
        <v>3303015</v>
      </c>
      <c r="F89" s="13">
        <v>2388405</v>
      </c>
      <c r="G89" s="14">
        <v>7.7716917080088738E-2</v>
      </c>
      <c r="H89" s="14">
        <v>-0.27690155812189771</v>
      </c>
      <c r="M89" s="101"/>
      <c r="N89" s="24"/>
      <c r="Q89" s="93"/>
      <c r="R89" s="97"/>
      <c r="S89" s="97"/>
      <c r="T89" s="95"/>
      <c r="U89" s="95"/>
      <c r="V89" s="96"/>
      <c r="W89" s="98"/>
      <c r="X89" s="98"/>
      <c r="Y89" s="95"/>
      <c r="Z89" s="95"/>
    </row>
    <row r="90" spans="2:26" ht="15" customHeight="1" x14ac:dyDescent="0.2">
      <c r="B90" s="12" t="s">
        <v>86</v>
      </c>
      <c r="C90" s="12"/>
      <c r="D90" s="13">
        <v>3438382</v>
      </c>
      <c r="E90" s="13">
        <v>3644141</v>
      </c>
      <c r="F90" s="13">
        <v>2228043</v>
      </c>
      <c r="G90" s="14">
        <v>7.2498857221397608E-2</v>
      </c>
      <c r="H90" s="14">
        <v>-0.3885958309516564</v>
      </c>
      <c r="M90" s="101"/>
      <c r="N90" s="24"/>
      <c r="Q90" s="93"/>
      <c r="R90" s="97"/>
      <c r="S90" s="97"/>
      <c r="T90" s="95"/>
      <c r="U90" s="95"/>
      <c r="V90" s="96"/>
      <c r="W90" s="98"/>
      <c r="X90" s="98"/>
      <c r="Y90" s="95"/>
      <c r="Z90" s="95"/>
    </row>
    <row r="91" spans="2:26" ht="15" customHeight="1" x14ac:dyDescent="0.2">
      <c r="B91" s="12" t="s">
        <v>300</v>
      </c>
      <c r="C91" s="12"/>
      <c r="D91" s="13">
        <v>2745440</v>
      </c>
      <c r="E91" s="13">
        <v>2870042</v>
      </c>
      <c r="F91" s="13">
        <v>1833345</v>
      </c>
      <c r="G91" s="14">
        <v>5.9655678724586193E-2</v>
      </c>
      <c r="H91" s="14">
        <v>-0.36121318085240567</v>
      </c>
      <c r="Q91" s="93"/>
      <c r="R91" s="97"/>
      <c r="S91" s="97"/>
      <c r="T91" s="95"/>
      <c r="U91" s="95"/>
      <c r="V91" s="96"/>
      <c r="W91" s="98"/>
      <c r="X91" s="98"/>
      <c r="Y91" s="95"/>
      <c r="Z91" s="95"/>
    </row>
    <row r="92" spans="2:26" ht="15" customHeight="1" x14ac:dyDescent="0.2">
      <c r="B92" s="12" t="s">
        <v>95</v>
      </c>
      <c r="C92" s="12"/>
      <c r="D92" s="13">
        <v>2358158</v>
      </c>
      <c r="E92" s="13">
        <v>2328767</v>
      </c>
      <c r="F92" s="13">
        <v>1761373</v>
      </c>
      <c r="G92" s="14">
        <v>5.7313763531774191E-2</v>
      </c>
      <c r="H92" s="14">
        <v>-0.24364567172241791</v>
      </c>
      <c r="Q92" s="93"/>
      <c r="R92" s="97"/>
      <c r="S92" s="97"/>
      <c r="T92" s="95"/>
      <c r="U92" s="95"/>
      <c r="V92" s="96"/>
      <c r="W92" s="98"/>
      <c r="X92" s="98"/>
      <c r="Y92" s="95"/>
      <c r="Z92" s="95"/>
    </row>
    <row r="93" spans="2:26" ht="15" customHeight="1" x14ac:dyDescent="0.2">
      <c r="B93" s="12" t="s">
        <v>94</v>
      </c>
      <c r="C93" s="12"/>
      <c r="D93" s="13">
        <v>1433089</v>
      </c>
      <c r="E93" s="13">
        <v>1474961</v>
      </c>
      <c r="F93" s="13">
        <v>1170804</v>
      </c>
      <c r="G93" s="14">
        <v>3.8097088804049654E-2</v>
      </c>
      <c r="H93" s="14">
        <v>-0.20621358802029341</v>
      </c>
      <c r="Q93" s="93"/>
      <c r="R93" s="97"/>
      <c r="S93" s="97"/>
      <c r="T93" s="95"/>
      <c r="U93" s="95"/>
      <c r="V93" s="96"/>
      <c r="W93" s="98"/>
      <c r="X93" s="98"/>
      <c r="Y93" s="95"/>
      <c r="Z93" s="95"/>
    </row>
    <row r="94" spans="2:26" ht="15" customHeight="1" x14ac:dyDescent="0.2">
      <c r="B94" s="12" t="s">
        <v>305</v>
      </c>
      <c r="C94" s="12"/>
      <c r="D94" s="13">
        <v>1018390</v>
      </c>
      <c r="E94" s="13">
        <v>1234049</v>
      </c>
      <c r="F94" s="13">
        <v>1049434</v>
      </c>
      <c r="G94" s="14">
        <v>3.4147799539452413E-2</v>
      </c>
      <c r="H94" s="14">
        <v>-0.14960102880841847</v>
      </c>
      <c r="Q94" s="93"/>
      <c r="R94" s="97"/>
      <c r="S94" s="97"/>
      <c r="T94" s="95"/>
      <c r="U94" s="95"/>
      <c r="V94" s="96"/>
      <c r="W94" s="98"/>
      <c r="X94" s="98"/>
      <c r="Y94" s="95"/>
      <c r="Z94" s="95"/>
    </row>
    <row r="95" spans="2:26" ht="15" customHeight="1" x14ac:dyDescent="0.2">
      <c r="B95" s="12" t="s">
        <v>161</v>
      </c>
      <c r="C95" s="12"/>
      <c r="D95" s="13">
        <v>33491068</v>
      </c>
      <c r="E95" s="13">
        <v>34713420</v>
      </c>
      <c r="F95" s="13">
        <v>25175423</v>
      </c>
      <c r="G95" s="14">
        <v>0.81918948492703658</v>
      </c>
      <c r="H95" s="14">
        <v>-0.27476396736478287</v>
      </c>
      <c r="Q95" s="93"/>
      <c r="R95" s="97"/>
      <c r="S95" s="97"/>
      <c r="T95" s="95"/>
      <c r="U95" s="95"/>
      <c r="V95" s="96"/>
      <c r="W95" s="98"/>
      <c r="X95" s="98"/>
      <c r="Y95" s="95"/>
      <c r="Z95" s="95"/>
    </row>
    <row r="96" spans="2:26" ht="15" customHeight="1" x14ac:dyDescent="0.2">
      <c r="B96" s="12" t="s">
        <v>157</v>
      </c>
      <c r="C96" s="12"/>
      <c r="D96" s="13">
        <v>7128094</v>
      </c>
      <c r="E96" s="13">
        <v>7407584</v>
      </c>
      <c r="F96" s="13">
        <v>5556689</v>
      </c>
      <c r="G96" s="14">
        <v>0.18081051507296342</v>
      </c>
      <c r="H96" s="14">
        <v>-0.24986486822154161</v>
      </c>
      <c r="Q96" s="93"/>
      <c r="R96" s="97"/>
      <c r="S96" s="97"/>
      <c r="T96" s="95"/>
      <c r="U96" s="95"/>
      <c r="V96" s="96"/>
      <c r="W96" s="98"/>
      <c r="X96" s="98"/>
      <c r="Y96" s="95"/>
      <c r="Z96" s="95"/>
    </row>
    <row r="97" spans="2:26" ht="22.5" customHeight="1" thickBot="1" x14ac:dyDescent="0.25">
      <c r="B97" s="38" t="s">
        <v>158</v>
      </c>
      <c r="C97" s="38"/>
      <c r="D97" s="43">
        <v>40619162</v>
      </c>
      <c r="E97" s="43">
        <v>42121004</v>
      </c>
      <c r="F97" s="43">
        <v>30732112</v>
      </c>
      <c r="G97" s="44">
        <v>1</v>
      </c>
      <c r="H97" s="44">
        <v>-0.27038510288121337</v>
      </c>
      <c r="Q97" s="93"/>
      <c r="R97" s="97"/>
      <c r="S97" s="97"/>
      <c r="T97" s="95"/>
      <c r="U97" s="95"/>
      <c r="V97" s="96"/>
      <c r="W97" s="98"/>
      <c r="X97" s="98"/>
      <c r="Y97" s="95"/>
      <c r="Z97" s="95"/>
    </row>
    <row r="98" spans="2:26" ht="6" customHeight="1" x14ac:dyDescent="0.2">
      <c r="B98" s="12"/>
      <c r="C98" s="12"/>
      <c r="D98" s="12"/>
      <c r="E98" s="12"/>
      <c r="F98" s="12"/>
      <c r="G98" s="12"/>
      <c r="H98" s="12"/>
      <c r="Q98" s="93"/>
      <c r="R98" s="97"/>
      <c r="S98" s="97"/>
      <c r="T98" s="95"/>
      <c r="U98" s="95"/>
      <c r="V98" s="96"/>
      <c r="W98" s="98"/>
      <c r="X98" s="98"/>
      <c r="Y98" s="95"/>
      <c r="Z98" s="95"/>
    </row>
    <row r="99" spans="2:26" ht="6" customHeight="1" x14ac:dyDescent="0.2">
      <c r="B99" s="12"/>
      <c r="C99" s="12"/>
      <c r="D99" s="12"/>
      <c r="E99" s="12"/>
      <c r="F99" s="12"/>
      <c r="G99" s="12"/>
      <c r="H99" s="12"/>
      <c r="Q99" s="93"/>
      <c r="R99" s="97"/>
      <c r="S99" s="97"/>
      <c r="T99" s="95"/>
      <c r="U99" s="95"/>
      <c r="V99" s="96"/>
      <c r="W99" s="98"/>
      <c r="X99" s="98"/>
      <c r="Y99" s="95"/>
      <c r="Z99" s="95"/>
    </row>
    <row r="100" spans="2:26" ht="22.5" customHeight="1" thickBot="1" x14ac:dyDescent="0.25">
      <c r="B100" s="45" t="s">
        <v>328</v>
      </c>
      <c r="C100" s="37"/>
      <c r="D100" s="37"/>
      <c r="E100" s="37"/>
      <c r="F100" s="37"/>
      <c r="G100" s="37"/>
      <c r="H100" s="37"/>
      <c r="Q100" s="93"/>
      <c r="R100" s="97"/>
      <c r="S100" s="97"/>
      <c r="T100" s="95"/>
      <c r="U100" s="95"/>
      <c r="V100" s="96"/>
      <c r="W100" s="98"/>
      <c r="X100" s="98"/>
      <c r="Y100" s="95"/>
      <c r="Z100" s="95"/>
    </row>
    <row r="101" spans="2:26" ht="18" customHeight="1" x14ac:dyDescent="0.2">
      <c r="B101" s="33" t="s">
        <v>138</v>
      </c>
      <c r="C101" s="34"/>
      <c r="D101" s="35" t="s">
        <v>154</v>
      </c>
      <c r="E101" s="35" t="s">
        <v>154</v>
      </c>
      <c r="F101" s="35" t="s">
        <v>154</v>
      </c>
      <c r="G101" s="35" t="s">
        <v>159</v>
      </c>
      <c r="H101" s="35" t="s">
        <v>153</v>
      </c>
      <c r="Q101" s="93"/>
      <c r="R101" s="97"/>
      <c r="S101" s="97"/>
      <c r="T101" s="95"/>
      <c r="U101" s="95"/>
      <c r="V101" s="96"/>
      <c r="W101" s="98"/>
      <c r="X101" s="98"/>
      <c r="Y101" s="95"/>
      <c r="Z101" s="95"/>
    </row>
    <row r="102" spans="2:26" ht="18" customHeight="1" thickBot="1" x14ac:dyDescent="0.25">
      <c r="B102" s="38"/>
      <c r="C102" s="39"/>
      <c r="D102" s="40" t="s">
        <v>466</v>
      </c>
      <c r="E102" s="40" t="s">
        <v>467</v>
      </c>
      <c r="F102" s="40" t="s">
        <v>468</v>
      </c>
      <c r="G102" s="41" t="s">
        <v>8</v>
      </c>
      <c r="H102" s="42" t="s">
        <v>469</v>
      </c>
      <c r="Q102" s="93"/>
      <c r="R102" s="97"/>
      <c r="S102" s="97"/>
      <c r="T102" s="95"/>
      <c r="U102" s="95"/>
      <c r="V102" s="96"/>
      <c r="W102" s="98"/>
      <c r="X102" s="98"/>
      <c r="Y102" s="95"/>
      <c r="Z102" s="95"/>
    </row>
    <row r="103" spans="2:26" ht="15" customHeight="1" x14ac:dyDescent="0.2">
      <c r="B103" s="12" t="s">
        <v>52</v>
      </c>
      <c r="C103" s="12"/>
      <c r="D103" s="16">
        <v>16430995</v>
      </c>
      <c r="E103" s="16">
        <v>16907184</v>
      </c>
      <c r="F103" s="16">
        <v>12124493</v>
      </c>
      <c r="G103" s="14">
        <v>0.39452195800926404</v>
      </c>
      <c r="H103" s="14">
        <v>-0.28287921868005933</v>
      </c>
      <c r="Q103" s="93"/>
      <c r="R103" s="97"/>
      <c r="S103" s="97"/>
      <c r="T103" s="95"/>
      <c r="U103" s="95"/>
      <c r="V103" s="96"/>
      <c r="W103" s="98"/>
      <c r="X103" s="98"/>
      <c r="Y103" s="95"/>
      <c r="Z103" s="95"/>
    </row>
    <row r="104" spans="2:26" ht="15" customHeight="1" x14ac:dyDescent="0.2">
      <c r="B104" s="12" t="s">
        <v>37</v>
      </c>
      <c r="C104" s="12"/>
      <c r="D104" s="16">
        <v>10784070</v>
      </c>
      <c r="E104" s="16">
        <v>11349566</v>
      </c>
      <c r="F104" s="16">
        <v>8152173</v>
      </c>
      <c r="G104" s="14">
        <v>0.26526562834340833</v>
      </c>
      <c r="H104" s="14">
        <v>-0.28171940671564005</v>
      </c>
      <c r="Q104" s="93"/>
      <c r="R104" s="97"/>
      <c r="S104" s="97"/>
      <c r="T104" s="95"/>
      <c r="U104" s="95"/>
      <c r="V104" s="96"/>
      <c r="W104" s="98"/>
      <c r="X104" s="98"/>
      <c r="Y104" s="95"/>
      <c r="Z104" s="95"/>
    </row>
    <row r="105" spans="2:26" ht="15" customHeight="1" x14ac:dyDescent="0.2">
      <c r="B105" s="12" t="s">
        <v>15</v>
      </c>
      <c r="C105" s="12"/>
      <c r="D105" s="16">
        <v>5903276</v>
      </c>
      <c r="E105" s="16">
        <v>6247822</v>
      </c>
      <c r="F105" s="16">
        <v>4704653</v>
      </c>
      <c r="G105" s="14">
        <v>0.15308589920536539</v>
      </c>
      <c r="H105" s="14">
        <v>-0.24699311215972541</v>
      </c>
      <c r="Q105" s="93"/>
      <c r="R105" s="97"/>
      <c r="S105" s="97"/>
      <c r="T105" s="95"/>
      <c r="U105" s="95"/>
      <c r="V105" s="96"/>
      <c r="W105" s="98"/>
      <c r="X105" s="98"/>
      <c r="Y105" s="95"/>
      <c r="Z105" s="95"/>
    </row>
    <row r="106" spans="2:26" ht="15" customHeight="1" x14ac:dyDescent="0.2">
      <c r="B106" s="12" t="s">
        <v>50</v>
      </c>
      <c r="C106" s="12"/>
      <c r="D106" s="16">
        <v>4354646</v>
      </c>
      <c r="E106" s="16">
        <v>4333913</v>
      </c>
      <c r="F106" s="16">
        <v>3209262</v>
      </c>
      <c r="G106" s="14">
        <v>0.10442699154552086</v>
      </c>
      <c r="H106" s="14">
        <v>-0.25950013302066749</v>
      </c>
      <c r="Q106" s="93"/>
      <c r="R106" s="97"/>
      <c r="S106" s="97"/>
      <c r="T106" s="95"/>
      <c r="U106" s="95"/>
      <c r="V106" s="96"/>
      <c r="W106" s="98"/>
      <c r="X106" s="98"/>
      <c r="Y106" s="95"/>
      <c r="Z106" s="95"/>
    </row>
    <row r="107" spans="2:26" ht="15" customHeight="1" x14ac:dyDescent="0.2">
      <c r="B107" s="12" t="s">
        <v>10</v>
      </c>
      <c r="C107" s="12"/>
      <c r="D107" s="16">
        <v>998570</v>
      </c>
      <c r="E107" s="16">
        <v>1061511</v>
      </c>
      <c r="F107" s="16">
        <v>836765</v>
      </c>
      <c r="G107" s="14">
        <v>2.7227708918931441E-2</v>
      </c>
      <c r="H107" s="14">
        <v>-0.2117227235516165</v>
      </c>
      <c r="Q107" s="93"/>
      <c r="R107" s="97"/>
      <c r="S107" s="97"/>
      <c r="T107" s="95"/>
      <c r="U107" s="95"/>
      <c r="V107" s="96"/>
      <c r="W107" s="98"/>
      <c r="X107" s="98"/>
      <c r="Y107" s="95"/>
      <c r="Z107" s="95"/>
    </row>
    <row r="108" spans="2:26" ht="15" customHeight="1" x14ac:dyDescent="0.2">
      <c r="B108" s="12" t="s">
        <v>296</v>
      </c>
      <c r="C108" s="12"/>
      <c r="D108" s="16">
        <v>1070411</v>
      </c>
      <c r="E108" s="16">
        <v>967813</v>
      </c>
      <c r="F108" s="16">
        <v>690791</v>
      </c>
      <c r="G108" s="14">
        <v>2.2477823847576763E-2</v>
      </c>
      <c r="H108" s="14">
        <v>-0.28623504747301393</v>
      </c>
      <c r="Q108" s="93"/>
      <c r="R108" s="97"/>
      <c r="S108" s="97"/>
      <c r="T108" s="95"/>
      <c r="U108" s="95"/>
      <c r="V108" s="96"/>
      <c r="W108" s="98"/>
      <c r="X108" s="98"/>
      <c r="Y108" s="95"/>
      <c r="Z108" s="95"/>
    </row>
    <row r="109" spans="2:26" ht="15" customHeight="1" x14ac:dyDescent="0.2">
      <c r="B109" s="12" t="s">
        <v>35</v>
      </c>
      <c r="C109" s="12"/>
      <c r="D109" s="16">
        <v>672167</v>
      </c>
      <c r="E109" s="16">
        <v>660699</v>
      </c>
      <c r="F109" s="16">
        <v>450678</v>
      </c>
      <c r="G109" s="14">
        <v>1.4664725938783511E-2</v>
      </c>
      <c r="H109" s="14">
        <v>-0.31787697574841189</v>
      </c>
      <c r="Q109" s="93"/>
      <c r="R109" s="97"/>
      <c r="S109" s="97"/>
      <c r="T109" s="95"/>
      <c r="U109" s="95"/>
      <c r="V109" s="96"/>
      <c r="W109" s="98"/>
      <c r="X109" s="98"/>
      <c r="Y109" s="95"/>
      <c r="Z109" s="95"/>
    </row>
    <row r="110" spans="2:26" ht="15" customHeight="1" x14ac:dyDescent="0.2">
      <c r="B110" s="12" t="s">
        <v>448</v>
      </c>
      <c r="C110" s="12"/>
      <c r="D110" s="16" t="s">
        <v>69</v>
      </c>
      <c r="E110" s="16">
        <v>238570</v>
      </c>
      <c r="F110" s="16">
        <v>293747</v>
      </c>
      <c r="G110" s="14">
        <v>9.5583082607534429E-3</v>
      </c>
      <c r="H110" s="14">
        <v>0.2312822232468458</v>
      </c>
      <c r="Q110" s="93"/>
      <c r="R110" s="97"/>
      <c r="S110" s="97"/>
      <c r="T110" s="95"/>
      <c r="U110" s="95"/>
      <c r="V110" s="96"/>
      <c r="W110" s="98"/>
      <c r="X110" s="98"/>
      <c r="Y110" s="95"/>
      <c r="Z110" s="95"/>
    </row>
    <row r="111" spans="2:26" ht="15" customHeight="1" x14ac:dyDescent="0.2">
      <c r="B111" s="12" t="s">
        <v>36</v>
      </c>
      <c r="C111" s="12"/>
      <c r="D111" s="16">
        <v>251181</v>
      </c>
      <c r="E111" s="16">
        <v>235299</v>
      </c>
      <c r="F111" s="16">
        <v>183458</v>
      </c>
      <c r="G111" s="14">
        <v>5.9695864703343529E-3</v>
      </c>
      <c r="H111" s="14">
        <v>-0.2203196783666739</v>
      </c>
    </row>
    <row r="112" spans="2:26" ht="15" customHeight="1" x14ac:dyDescent="0.2">
      <c r="B112" s="12" t="s">
        <v>369</v>
      </c>
      <c r="C112" s="12"/>
      <c r="D112" s="16">
        <v>92919</v>
      </c>
      <c r="E112" s="16">
        <v>86890</v>
      </c>
      <c r="F112" s="16">
        <v>57349</v>
      </c>
      <c r="G112" s="14">
        <v>1.8660936807727371E-3</v>
      </c>
      <c r="H112" s="14">
        <v>-0.33998158591322364</v>
      </c>
    </row>
    <row r="113" spans="2:17" ht="15" customHeight="1" x14ac:dyDescent="0.2">
      <c r="B113" s="12" t="s">
        <v>449</v>
      </c>
      <c r="C113" s="12"/>
      <c r="D113" s="16">
        <v>13719</v>
      </c>
      <c r="E113" s="16">
        <v>14303</v>
      </c>
      <c r="F113" s="16">
        <v>13084</v>
      </c>
      <c r="G113" s="14">
        <v>4.2574360004935555E-4</v>
      </c>
      <c r="H113" s="14">
        <v>-8.5226875480668388E-2</v>
      </c>
    </row>
    <row r="114" spans="2:17" ht="15" customHeight="1" x14ac:dyDescent="0.2">
      <c r="B114" s="12" t="s">
        <v>450</v>
      </c>
      <c r="C114" s="12"/>
      <c r="D114" s="16" t="s">
        <v>69</v>
      </c>
      <c r="E114" s="16">
        <v>6687</v>
      </c>
      <c r="F114" s="16">
        <v>7371</v>
      </c>
      <c r="G114" s="14">
        <v>2.3984684163587587E-4</v>
      </c>
      <c r="H114" s="14">
        <v>0.10228802153432032</v>
      </c>
    </row>
    <row r="115" spans="2:17" ht="15" customHeight="1" x14ac:dyDescent="0.2">
      <c r="B115" s="12" t="s">
        <v>352</v>
      </c>
      <c r="C115" s="12"/>
      <c r="D115" s="16">
        <v>7738</v>
      </c>
      <c r="E115" s="16">
        <v>8683</v>
      </c>
      <c r="F115" s="16">
        <v>6410</v>
      </c>
      <c r="G115" s="14">
        <v>2.0857661848948096E-4</v>
      </c>
      <c r="H115" s="14">
        <v>-0.26177588391109063</v>
      </c>
    </row>
    <row r="116" spans="2:17" ht="15" customHeight="1" x14ac:dyDescent="0.2">
      <c r="B116" s="12" t="s">
        <v>451</v>
      </c>
      <c r="C116" s="12"/>
      <c r="D116" s="16" t="s">
        <v>69</v>
      </c>
      <c r="E116" s="16" t="s">
        <v>69</v>
      </c>
      <c r="F116" s="16">
        <v>1878</v>
      </c>
      <c r="G116" s="14">
        <v>6.1108719114390836E-5</v>
      </c>
      <c r="H116" s="14" t="s">
        <v>69</v>
      </c>
    </row>
    <row r="117" spans="2:17" ht="15" customHeight="1" x14ac:dyDescent="0.2">
      <c r="B117" s="12" t="s">
        <v>452</v>
      </c>
      <c r="C117" s="12"/>
      <c r="D117" s="16">
        <v>39470</v>
      </c>
      <c r="E117" s="16">
        <v>2064</v>
      </c>
      <c r="F117" s="16" t="s">
        <v>69</v>
      </c>
      <c r="G117" s="14" t="s">
        <v>69</v>
      </c>
      <c r="H117" s="14" t="s">
        <v>69</v>
      </c>
    </row>
    <row r="118" spans="2:17" ht="22.5" customHeight="1" thickBot="1" x14ac:dyDescent="0.25">
      <c r="B118" s="38" t="s">
        <v>162</v>
      </c>
      <c r="C118" s="38"/>
      <c r="D118" s="46">
        <v>40619162</v>
      </c>
      <c r="E118" s="46">
        <v>42121004</v>
      </c>
      <c r="F118" s="46">
        <v>30732112</v>
      </c>
      <c r="G118" s="44">
        <v>1</v>
      </c>
      <c r="H118" s="44">
        <v>-0.27038510288121337</v>
      </c>
    </row>
    <row r="119" spans="2:17" ht="9.9499999999999993" customHeight="1" x14ac:dyDescent="0.2">
      <c r="C119" s="33"/>
      <c r="D119" s="102"/>
      <c r="E119" s="102"/>
      <c r="F119" s="102"/>
      <c r="G119" s="103"/>
      <c r="H119" s="103"/>
    </row>
    <row r="120" spans="2:17" ht="9.9499999999999993" customHeight="1" x14ac:dyDescent="0.2">
      <c r="B120" s="107" t="s">
        <v>406</v>
      </c>
      <c r="C120" s="17"/>
      <c r="D120" s="17"/>
      <c r="E120" s="107" t="s">
        <v>418</v>
      </c>
      <c r="F120" s="17"/>
      <c r="G120" s="17"/>
    </row>
    <row r="121" spans="2:17" ht="9.9499999999999993" customHeight="1" x14ac:dyDescent="0.2">
      <c r="B121" s="107" t="s">
        <v>416</v>
      </c>
      <c r="E121" s="107" t="s">
        <v>407</v>
      </c>
    </row>
    <row r="122" spans="2:17" ht="9.9499999999999993" customHeight="1" x14ac:dyDescent="0.2">
      <c r="B122" s="107" t="s">
        <v>417</v>
      </c>
    </row>
    <row r="123" spans="2:17" ht="9.9499999999999993" customHeight="1" x14ac:dyDescent="0.2"/>
    <row r="124" spans="2:17" ht="22.5" customHeight="1" x14ac:dyDescent="0.2">
      <c r="B124" s="30" t="s">
        <v>470</v>
      </c>
    </row>
    <row r="125" spans="2:17" x14ac:dyDescent="0.2">
      <c r="B125" s="19"/>
    </row>
    <row r="126" spans="2:17" x14ac:dyDescent="0.2">
      <c r="B126" s="181" t="s">
        <v>471</v>
      </c>
      <c r="C126" s="181"/>
      <c r="D126" s="181"/>
      <c r="E126" s="181"/>
      <c r="F126" s="181"/>
      <c r="G126" s="181"/>
      <c r="H126" s="181"/>
    </row>
    <row r="128" spans="2:17" x14ac:dyDescent="0.2">
      <c r="I128"/>
      <c r="J128"/>
      <c r="K128"/>
      <c r="L128"/>
      <c r="M128"/>
      <c r="N128"/>
      <c r="O128"/>
      <c r="P128"/>
      <c r="Q128"/>
    </row>
    <row r="129" spans="2:17" x14ac:dyDescent="0.2">
      <c r="I129"/>
      <c r="J129"/>
      <c r="K129"/>
      <c r="L129"/>
      <c r="M129"/>
      <c r="N129"/>
      <c r="O129"/>
      <c r="P129"/>
      <c r="Q129"/>
    </row>
    <row r="130" spans="2:17" x14ac:dyDescent="0.2">
      <c r="I130"/>
      <c r="J130"/>
      <c r="K130"/>
      <c r="L130"/>
      <c r="M130"/>
      <c r="N130"/>
      <c r="O130"/>
      <c r="P130"/>
      <c r="Q130"/>
    </row>
    <row r="131" spans="2:17" x14ac:dyDescent="0.2">
      <c r="I131"/>
      <c r="J131"/>
      <c r="K131"/>
      <c r="L131"/>
      <c r="M131"/>
      <c r="N131"/>
      <c r="O131"/>
      <c r="P131"/>
      <c r="Q131"/>
    </row>
    <row r="132" spans="2:17" x14ac:dyDescent="0.2">
      <c r="I132"/>
      <c r="J132"/>
      <c r="K132"/>
      <c r="L132"/>
      <c r="M132"/>
      <c r="N132"/>
      <c r="O132"/>
      <c r="P132"/>
      <c r="Q132"/>
    </row>
    <row r="133" spans="2:17" x14ac:dyDescent="0.2">
      <c r="I133"/>
      <c r="J133"/>
      <c r="K133"/>
      <c r="L133"/>
      <c r="M133"/>
      <c r="N133"/>
      <c r="O133"/>
      <c r="P133"/>
      <c r="Q133"/>
    </row>
    <row r="134" spans="2:17" x14ac:dyDescent="0.2">
      <c r="B134" s="181" t="s">
        <v>472</v>
      </c>
      <c r="C134" s="181"/>
      <c r="D134" s="181"/>
      <c r="E134" s="181"/>
      <c r="F134" s="181"/>
      <c r="G134" s="181"/>
      <c r="H134" s="181"/>
      <c r="I134"/>
      <c r="J134"/>
      <c r="K134"/>
      <c r="L134"/>
      <c r="M134"/>
      <c r="N134"/>
      <c r="O134"/>
      <c r="P134"/>
      <c r="Q134"/>
    </row>
    <row r="135" spans="2:17" x14ac:dyDescent="0.2">
      <c r="I135"/>
      <c r="J135"/>
      <c r="K135"/>
      <c r="L135"/>
      <c r="M135"/>
      <c r="N135"/>
      <c r="O135"/>
      <c r="P135"/>
      <c r="Q135"/>
    </row>
    <row r="136" spans="2:17" x14ac:dyDescent="0.2">
      <c r="I136"/>
      <c r="J136"/>
      <c r="K136"/>
      <c r="L136"/>
      <c r="M136"/>
      <c r="N136"/>
      <c r="O136"/>
      <c r="P136"/>
      <c r="Q136"/>
    </row>
    <row r="137" spans="2:17" x14ac:dyDescent="0.2">
      <c r="I137"/>
      <c r="J137"/>
      <c r="K137"/>
      <c r="L137"/>
      <c r="M137"/>
      <c r="N137"/>
      <c r="O137"/>
      <c r="P137"/>
      <c r="Q137"/>
    </row>
    <row r="138" spans="2:17" x14ac:dyDescent="0.2">
      <c r="I138"/>
      <c r="J138"/>
      <c r="K138"/>
      <c r="L138"/>
      <c r="M138"/>
      <c r="N138"/>
      <c r="O138"/>
      <c r="P138"/>
      <c r="Q138"/>
    </row>
    <row r="139" spans="2:17" x14ac:dyDescent="0.2">
      <c r="I139"/>
      <c r="J139"/>
      <c r="K139"/>
      <c r="L139"/>
      <c r="M139"/>
      <c r="N139"/>
      <c r="O139"/>
      <c r="P139"/>
      <c r="Q139"/>
    </row>
    <row r="140" spans="2:17" x14ac:dyDescent="0.2">
      <c r="I140"/>
      <c r="J140"/>
      <c r="K140"/>
      <c r="L140"/>
      <c r="M140"/>
      <c r="N140"/>
      <c r="O140"/>
      <c r="P140"/>
      <c r="Q140"/>
    </row>
    <row r="141" spans="2:17" x14ac:dyDescent="0.2">
      <c r="I141"/>
      <c r="J141"/>
      <c r="K141"/>
      <c r="L141"/>
      <c r="M141"/>
      <c r="N141"/>
      <c r="O141"/>
      <c r="P141"/>
      <c r="Q141"/>
    </row>
    <row r="142" spans="2:17" x14ac:dyDescent="0.2">
      <c r="B142" s="181" t="s">
        <v>473</v>
      </c>
      <c r="C142" s="181"/>
      <c r="D142" s="181"/>
      <c r="E142" s="181"/>
      <c r="F142" s="181"/>
      <c r="G142" s="181"/>
      <c r="H142" s="181"/>
      <c r="I142"/>
      <c r="J142"/>
      <c r="K142"/>
      <c r="L142"/>
      <c r="M142"/>
      <c r="N142"/>
      <c r="O142"/>
      <c r="P142"/>
      <c r="Q142"/>
    </row>
    <row r="143" spans="2:17" x14ac:dyDescent="0.2">
      <c r="I143"/>
      <c r="J143"/>
      <c r="K143"/>
      <c r="L143"/>
      <c r="M143"/>
      <c r="N143"/>
      <c r="O143"/>
      <c r="P143"/>
      <c r="Q143"/>
    </row>
    <row r="144" spans="2:17" x14ac:dyDescent="0.2">
      <c r="I144"/>
      <c r="J144"/>
      <c r="K144"/>
      <c r="L144"/>
      <c r="M144"/>
      <c r="N144"/>
      <c r="O144"/>
      <c r="P144"/>
      <c r="Q144"/>
    </row>
    <row r="145" spans="2:17" x14ac:dyDescent="0.2">
      <c r="I145"/>
      <c r="J145"/>
      <c r="K145"/>
      <c r="L145"/>
      <c r="M145"/>
      <c r="N145"/>
      <c r="O145"/>
      <c r="P145"/>
      <c r="Q145"/>
    </row>
    <row r="146" spans="2:17" x14ac:dyDescent="0.2">
      <c r="I146"/>
      <c r="J146"/>
      <c r="K146"/>
      <c r="L146"/>
      <c r="M146"/>
      <c r="N146"/>
      <c r="O146"/>
      <c r="P146"/>
      <c r="Q146"/>
    </row>
    <row r="147" spans="2:17" x14ac:dyDescent="0.2">
      <c r="I147"/>
      <c r="J147"/>
      <c r="K147"/>
      <c r="L147"/>
      <c r="M147"/>
      <c r="N147"/>
      <c r="O147"/>
      <c r="P147"/>
      <c r="Q147"/>
    </row>
    <row r="148" spans="2:17" x14ac:dyDescent="0.2">
      <c r="I148"/>
      <c r="J148"/>
      <c r="K148"/>
      <c r="L148"/>
      <c r="M148"/>
      <c r="N148"/>
      <c r="O148"/>
      <c r="P148"/>
      <c r="Q148"/>
    </row>
    <row r="149" spans="2:17" x14ac:dyDescent="0.2">
      <c r="I149"/>
      <c r="J149"/>
      <c r="K149"/>
      <c r="L149"/>
      <c r="M149"/>
      <c r="N149"/>
      <c r="O149"/>
      <c r="P149"/>
      <c r="Q149"/>
    </row>
    <row r="150" spans="2:17" x14ac:dyDescent="0.2">
      <c r="I150"/>
      <c r="J150"/>
      <c r="K150"/>
      <c r="L150"/>
      <c r="M150"/>
      <c r="N150"/>
      <c r="O150"/>
      <c r="P150"/>
      <c r="Q150"/>
    </row>
    <row r="151" spans="2:17" x14ac:dyDescent="0.2">
      <c r="B151" s="110" t="s">
        <v>263</v>
      </c>
      <c r="C151" s="110"/>
      <c r="D151" s="110" t="s">
        <v>279</v>
      </c>
      <c r="E151" s="110"/>
      <c r="F151" s="110" t="s">
        <v>260</v>
      </c>
      <c r="G151" s="110"/>
      <c r="I151"/>
      <c r="J151"/>
      <c r="K151"/>
      <c r="L151"/>
      <c r="M151"/>
      <c r="N151"/>
      <c r="O151"/>
      <c r="P151"/>
      <c r="Q151"/>
    </row>
    <row r="152" spans="2:17" x14ac:dyDescent="0.2">
      <c r="B152" s="110" t="s">
        <v>368</v>
      </c>
      <c r="C152" s="110"/>
      <c r="D152" s="110" t="s">
        <v>262</v>
      </c>
      <c r="E152" s="110"/>
      <c r="F152" s="110" t="s">
        <v>261</v>
      </c>
      <c r="G152" s="110"/>
      <c r="I152"/>
      <c r="J152"/>
      <c r="K152"/>
      <c r="L152"/>
      <c r="M152"/>
      <c r="N152"/>
      <c r="O152"/>
      <c r="P152"/>
      <c r="Q152"/>
    </row>
    <row r="153" spans="2:17" x14ac:dyDescent="0.2">
      <c r="B153" s="110" t="s">
        <v>309</v>
      </c>
      <c r="C153" s="110"/>
      <c r="D153" s="110" t="s">
        <v>264</v>
      </c>
      <c r="E153" s="110"/>
      <c r="F153" s="110" t="s">
        <v>338</v>
      </c>
      <c r="G153" s="110"/>
      <c r="I153"/>
      <c r="J153"/>
      <c r="K153"/>
      <c r="L153"/>
      <c r="M153"/>
      <c r="N153"/>
      <c r="O153"/>
      <c r="P153"/>
      <c r="Q153"/>
    </row>
    <row r="154" spans="2:17" x14ac:dyDescent="0.2">
      <c r="B154" s="110" t="s">
        <v>265</v>
      </c>
      <c r="C154" s="110"/>
      <c r="D154" s="110" t="s">
        <v>266</v>
      </c>
      <c r="E154" s="110"/>
      <c r="G154" s="110"/>
      <c r="L154"/>
      <c r="M154"/>
    </row>
    <row r="155" spans="2:17" x14ac:dyDescent="0.2">
      <c r="B155" s="9" t="s">
        <v>453</v>
      </c>
      <c r="C155" s="110"/>
      <c r="D155" s="9" t="s">
        <v>409</v>
      </c>
      <c r="E155" s="110"/>
      <c r="F155" s="110"/>
      <c r="G155" s="110"/>
    </row>
    <row r="156" spans="2:17" x14ac:dyDescent="0.2">
      <c r="B156" s="110"/>
      <c r="C156" s="110"/>
      <c r="D156" s="110"/>
      <c r="E156" s="110"/>
      <c r="F156" s="110"/>
      <c r="G156" s="110"/>
    </row>
    <row r="160" spans="2:17" ht="22.5" customHeight="1" thickBot="1" x14ac:dyDescent="0.25">
      <c r="B160" s="45" t="s">
        <v>272</v>
      </c>
      <c r="C160" s="37"/>
      <c r="D160" s="37"/>
      <c r="E160" s="37"/>
      <c r="F160" s="37"/>
      <c r="G160" s="37"/>
      <c r="H160" s="37"/>
    </row>
    <row r="161" spans="2:12" ht="18" customHeight="1" x14ac:dyDescent="0.2">
      <c r="B161" s="33"/>
      <c r="C161" s="34"/>
      <c r="D161" s="35" t="s">
        <v>154</v>
      </c>
      <c r="E161" s="35" t="s">
        <v>154</v>
      </c>
      <c r="F161" s="35" t="s">
        <v>154</v>
      </c>
      <c r="G161" s="180" t="s">
        <v>139</v>
      </c>
      <c r="H161" s="180"/>
    </row>
    <row r="162" spans="2:12" ht="18" customHeight="1" thickBot="1" x14ac:dyDescent="0.25">
      <c r="B162" s="38"/>
      <c r="C162" s="39"/>
      <c r="D162" s="40" t="s">
        <v>466</v>
      </c>
      <c r="E162" s="40" t="s">
        <v>467</v>
      </c>
      <c r="F162" s="40" t="s">
        <v>468</v>
      </c>
      <c r="G162" s="41" t="s">
        <v>474</v>
      </c>
      <c r="H162" s="42" t="s">
        <v>475</v>
      </c>
    </row>
    <row r="163" spans="2:12" x14ac:dyDescent="0.2">
      <c r="G163" s="20"/>
      <c r="H163" s="20"/>
      <c r="J163"/>
      <c r="K163"/>
      <c r="L163"/>
    </row>
    <row r="164" spans="2:12" ht="15" customHeight="1" x14ac:dyDescent="0.2">
      <c r="B164" s="9" t="s">
        <v>258</v>
      </c>
      <c r="D164" s="21">
        <v>40619162</v>
      </c>
      <c r="E164" s="21">
        <v>42121004</v>
      </c>
      <c r="F164" s="21">
        <v>30732112</v>
      </c>
      <c r="G164" s="22">
        <v>-0.27038510288121337</v>
      </c>
      <c r="H164" s="22">
        <v>-0.24340851738891117</v>
      </c>
      <c r="J164"/>
      <c r="K164"/>
      <c r="L164"/>
    </row>
    <row r="165" spans="2:12" ht="15" customHeight="1" x14ac:dyDescent="0.2">
      <c r="B165" s="9" t="s">
        <v>2</v>
      </c>
      <c r="D165" s="21">
        <v>1150847.223</v>
      </c>
      <c r="E165" s="21">
        <v>1141390.77</v>
      </c>
      <c r="F165" s="21">
        <v>1004720.6459999999</v>
      </c>
      <c r="G165" s="22">
        <v>-0.11973999404253118</v>
      </c>
      <c r="H165" s="22">
        <v>-0.12697304566550624</v>
      </c>
      <c r="J165"/>
      <c r="K165"/>
      <c r="L165"/>
    </row>
    <row r="166" spans="2:12" ht="15" customHeight="1" x14ac:dyDescent="0.2">
      <c r="B166" s="9" t="s">
        <v>137</v>
      </c>
      <c r="D166" s="21">
        <v>37520.165000000001</v>
      </c>
      <c r="E166" s="21">
        <v>37934.697999999997</v>
      </c>
      <c r="F166" s="21">
        <v>33380.023999999998</v>
      </c>
      <c r="G166" s="22">
        <v>-0.12006617266334899</v>
      </c>
      <c r="H166" s="22">
        <v>-0.1103444241250006</v>
      </c>
      <c r="J166"/>
      <c r="K166"/>
      <c r="L166"/>
    </row>
    <row r="167" spans="2:12" ht="15" customHeight="1" x14ac:dyDescent="0.2">
      <c r="B167" s="9" t="s">
        <v>136</v>
      </c>
      <c r="D167" s="21">
        <v>52896690</v>
      </c>
      <c r="E167" s="21">
        <v>53863238</v>
      </c>
      <c r="F167" s="21">
        <v>39920606</v>
      </c>
      <c r="G167" s="22">
        <v>-0.25885246631478043</v>
      </c>
      <c r="H167" s="22">
        <v>-0.24530994283385218</v>
      </c>
      <c r="J167"/>
      <c r="K167"/>
      <c r="L167"/>
    </row>
    <row r="168" spans="2:12" ht="15" customHeight="1" x14ac:dyDescent="0.2">
      <c r="B168" s="9" t="s">
        <v>77</v>
      </c>
      <c r="D168" s="21">
        <v>201374</v>
      </c>
      <c r="E168" s="21">
        <v>205814</v>
      </c>
      <c r="F168" s="21">
        <v>159726</v>
      </c>
      <c r="G168" s="22">
        <v>-0.22393034487449834</v>
      </c>
      <c r="H168" s="22">
        <v>-0.20681915242285498</v>
      </c>
      <c r="J168"/>
      <c r="K168"/>
      <c r="L168"/>
    </row>
    <row r="169" spans="2:12" ht="15" customHeight="1" x14ac:dyDescent="0.2">
      <c r="B169" s="12" t="s">
        <v>68</v>
      </c>
      <c r="C169" s="12"/>
      <c r="D169" s="13">
        <v>206265</v>
      </c>
      <c r="E169" s="13">
        <v>211505</v>
      </c>
      <c r="F169" s="13">
        <v>163677</v>
      </c>
      <c r="G169" s="14">
        <v>-0.22613176993451692</v>
      </c>
      <c r="H169" s="14">
        <v>-0.20647225656315904</v>
      </c>
      <c r="J169"/>
      <c r="K169"/>
      <c r="L169"/>
    </row>
    <row r="170" spans="2:12" ht="13.5" thickBot="1" x14ac:dyDescent="0.25">
      <c r="B170" s="47"/>
      <c r="C170" s="47"/>
      <c r="D170" s="47"/>
      <c r="E170" s="47"/>
      <c r="F170" s="47"/>
      <c r="G170" s="47"/>
      <c r="H170" s="47"/>
    </row>
    <row r="180" spans="2:16" x14ac:dyDescent="0.2">
      <c r="B180" s="179"/>
      <c r="C180" s="179"/>
      <c r="D180" s="179"/>
      <c r="E180" s="179"/>
      <c r="F180" s="179"/>
      <c r="G180" s="179"/>
      <c r="H180" s="179"/>
    </row>
    <row r="181" spans="2:16" x14ac:dyDescent="0.2">
      <c r="B181" s="18"/>
      <c r="C181" s="18"/>
      <c r="D181" s="18"/>
      <c r="E181" s="18"/>
      <c r="F181" s="18"/>
      <c r="G181" s="18"/>
      <c r="H181" s="18"/>
    </row>
    <row r="183" spans="2:16" x14ac:dyDescent="0.2">
      <c r="B183" s="9" t="s">
        <v>164</v>
      </c>
      <c r="F183" s="9" t="s">
        <v>259</v>
      </c>
    </row>
    <row r="184" spans="2:16" x14ac:dyDescent="0.2">
      <c r="G184" s="9" t="s">
        <v>476</v>
      </c>
      <c r="J184" s="9" t="s">
        <v>477</v>
      </c>
      <c r="M184" s="9" t="s">
        <v>478</v>
      </c>
    </row>
    <row r="185" spans="2:16" x14ac:dyDescent="0.2">
      <c r="B185" s="9" t="s">
        <v>478</v>
      </c>
      <c r="C185" s="23">
        <v>25.625654000000001</v>
      </c>
      <c r="F185" s="9" t="s">
        <v>251</v>
      </c>
      <c r="G185" s="24">
        <v>0.17221195211054807</v>
      </c>
      <c r="I185" s="9" t="s">
        <v>251</v>
      </c>
      <c r="J185" s="24">
        <v>0.15694994752195335</v>
      </c>
      <c r="L185" s="9" t="s">
        <v>251</v>
      </c>
      <c r="M185" s="24">
        <v>0.19541280780580272</v>
      </c>
      <c r="O185" s="24"/>
      <c r="P185" s="25"/>
    </row>
    <row r="186" spans="2:16" x14ac:dyDescent="0.2">
      <c r="B186" s="9" t="s">
        <v>479</v>
      </c>
      <c r="C186" s="23">
        <v>27.549289000000002</v>
      </c>
      <c r="D186" s="26"/>
      <c r="F186" s="9" t="s">
        <v>278</v>
      </c>
      <c r="G186" s="24">
        <v>8.8014387035944677E-2</v>
      </c>
      <c r="I186" s="9" t="s">
        <v>255</v>
      </c>
      <c r="J186" s="24">
        <v>9.8011887740004425E-2</v>
      </c>
      <c r="L186" s="9" t="s">
        <v>252</v>
      </c>
      <c r="M186" s="24">
        <v>9.6764320629631542E-2</v>
      </c>
      <c r="O186" s="24"/>
    </row>
    <row r="187" spans="2:16" x14ac:dyDescent="0.2">
      <c r="B187" s="9" t="s">
        <v>480</v>
      </c>
      <c r="C187" s="23">
        <v>28.882348</v>
      </c>
      <c r="D187" s="26"/>
      <c r="F187" s="9" t="s">
        <v>252</v>
      </c>
      <c r="G187" s="24">
        <v>8.240416408738846E-2</v>
      </c>
      <c r="I187" s="9" t="s">
        <v>278</v>
      </c>
      <c r="J187" s="24">
        <v>8.9222689733836513E-2</v>
      </c>
      <c r="L187" s="9" t="s">
        <v>278</v>
      </c>
      <c r="M187" s="24">
        <v>8.0558178144448531E-2</v>
      </c>
      <c r="O187" s="24"/>
      <c r="P187" s="24"/>
    </row>
    <row r="188" spans="2:16" x14ac:dyDescent="0.2">
      <c r="B188" s="9" t="s">
        <v>481</v>
      </c>
      <c r="C188" s="23">
        <v>30.309898</v>
      </c>
      <c r="D188" s="26"/>
      <c r="F188" s="9" t="s">
        <v>253</v>
      </c>
      <c r="G188" s="24">
        <v>6.8726971969905612E-2</v>
      </c>
      <c r="I188" s="9" t="s">
        <v>252</v>
      </c>
      <c r="J188" s="24">
        <v>8.5608122715149726E-2</v>
      </c>
      <c r="L188" s="9" t="s">
        <v>253</v>
      </c>
      <c r="M188" s="24">
        <v>8.0438220230398802E-2</v>
      </c>
      <c r="O188" s="24"/>
    </row>
    <row r="189" spans="2:16" x14ac:dyDescent="0.2">
      <c r="B189" s="9" t="s">
        <v>482</v>
      </c>
      <c r="C189" s="23">
        <v>32.422133000000002</v>
      </c>
      <c r="D189" s="26"/>
      <c r="F189" s="9" t="s">
        <v>337</v>
      </c>
      <c r="G189" s="24">
        <v>6.8107131719421038E-2</v>
      </c>
      <c r="I189" s="9" t="s">
        <v>337</v>
      </c>
      <c r="J189" s="24">
        <v>7.7481474258826399E-2</v>
      </c>
      <c r="L189" s="9" t="s">
        <v>255</v>
      </c>
      <c r="M189" s="24">
        <v>7.9497756427992047E-2</v>
      </c>
      <c r="O189" s="24"/>
    </row>
    <row r="190" spans="2:16" x14ac:dyDescent="0.2">
      <c r="B190" s="9" t="s">
        <v>477</v>
      </c>
      <c r="C190" s="23">
        <v>33.864637000000002</v>
      </c>
      <c r="D190" s="26"/>
      <c r="F190" s="9" t="s">
        <v>255</v>
      </c>
      <c r="G190" s="24">
        <v>6.7698210913717874E-2</v>
      </c>
      <c r="I190" s="9" t="s">
        <v>253</v>
      </c>
      <c r="J190" s="24">
        <v>7.3684534105592212E-2</v>
      </c>
      <c r="L190" s="9" t="s">
        <v>337</v>
      </c>
      <c r="M190" s="24">
        <v>6.1012062365315631E-2</v>
      </c>
      <c r="O190" s="24"/>
    </row>
    <row r="191" spans="2:16" x14ac:dyDescent="0.2">
      <c r="B191" s="9" t="s">
        <v>483</v>
      </c>
      <c r="C191" s="23">
        <v>36.228731000000003</v>
      </c>
      <c r="D191" s="26"/>
      <c r="F191" s="9" t="s">
        <v>256</v>
      </c>
      <c r="G191" s="24">
        <v>4.123192053966223E-2</v>
      </c>
      <c r="I191" s="9" t="s">
        <v>256</v>
      </c>
      <c r="J191" s="24">
        <v>5.0767619331044359E-2</v>
      </c>
      <c r="L191" s="9" t="s">
        <v>256</v>
      </c>
      <c r="M191" s="24">
        <v>5.3466928102595936E-2</v>
      </c>
      <c r="O191" s="24"/>
    </row>
    <row r="192" spans="2:16" x14ac:dyDescent="0.2">
      <c r="B192" s="9" t="s">
        <v>484</v>
      </c>
      <c r="C192" s="23">
        <v>38.660946000000003</v>
      </c>
      <c r="D192" s="26"/>
      <c r="F192" s="9" t="s">
        <v>408</v>
      </c>
      <c r="G192" s="24">
        <v>3.4147799539452413E-2</v>
      </c>
      <c r="I192" s="9" t="s">
        <v>254</v>
      </c>
      <c r="J192" s="24">
        <v>4.2192036489273457E-2</v>
      </c>
      <c r="L192" s="9" t="s">
        <v>257</v>
      </c>
      <c r="M192" s="24">
        <v>3.6684253990161578E-2</v>
      </c>
      <c r="O192" s="24"/>
    </row>
    <row r="193" spans="2:15" x14ac:dyDescent="0.2">
      <c r="B193" s="9" t="s">
        <v>475</v>
      </c>
      <c r="C193" s="23">
        <v>40.619162000000003</v>
      </c>
      <c r="D193" s="26"/>
      <c r="F193" s="9" t="s">
        <v>254</v>
      </c>
      <c r="G193" s="24">
        <v>2.7673138767683785E-2</v>
      </c>
      <c r="I193" s="9" t="s">
        <v>302</v>
      </c>
      <c r="J193" s="24">
        <v>3.5058488889161868E-2</v>
      </c>
      <c r="L193" s="9" t="s">
        <v>254</v>
      </c>
      <c r="M193" s="24">
        <v>3.6478366561883649E-2</v>
      </c>
      <c r="O193" s="24"/>
    </row>
    <row r="194" spans="2:15" x14ac:dyDescent="0.2">
      <c r="B194" s="9" t="s">
        <v>474</v>
      </c>
      <c r="C194" s="23">
        <v>42.121003999999999</v>
      </c>
      <c r="D194" s="26"/>
      <c r="F194" s="9" t="s">
        <v>367</v>
      </c>
      <c r="G194" s="24">
        <v>2.6380712135892256E-2</v>
      </c>
      <c r="I194" s="9" t="s">
        <v>354</v>
      </c>
      <c r="J194" s="24">
        <v>2.5305158298315734E-2</v>
      </c>
      <c r="L194" s="9" t="s">
        <v>302</v>
      </c>
      <c r="M194" s="24">
        <v>2.5705178100039906E-2</v>
      </c>
      <c r="O194" s="24"/>
    </row>
    <row r="195" spans="2:15" x14ac:dyDescent="0.2">
      <c r="B195" s="9" t="s">
        <v>476</v>
      </c>
      <c r="C195" s="23">
        <v>30.732112000000001</v>
      </c>
      <c r="D195" s="26"/>
      <c r="F195" s="9" t="s">
        <v>152</v>
      </c>
      <c r="G195" s="24">
        <v>0.32340361118038358</v>
      </c>
      <c r="I195" s="9" t="s">
        <v>152</v>
      </c>
      <c r="J195" s="24">
        <v>0.26571804091684198</v>
      </c>
      <c r="L195" s="9" t="s">
        <v>152</v>
      </c>
      <c r="M195" s="24">
        <v>0.25398192764172967</v>
      </c>
      <c r="O195" s="24"/>
    </row>
    <row r="196" spans="2:15" x14ac:dyDescent="0.2">
      <c r="C196" s="23"/>
      <c r="D196" s="26"/>
      <c r="O196" s="24"/>
    </row>
    <row r="197" spans="2:15" x14ac:dyDescent="0.2">
      <c r="B197" s="9" t="s">
        <v>165</v>
      </c>
      <c r="C197" s="26"/>
      <c r="D197" s="26"/>
    </row>
    <row r="198" spans="2:15" x14ac:dyDescent="0.2">
      <c r="B198" s="27"/>
      <c r="C198" s="26"/>
      <c r="D198" s="26"/>
    </row>
    <row r="199" spans="2:15" x14ac:dyDescent="0.2">
      <c r="B199" s="27"/>
      <c r="C199" s="27" t="s">
        <v>485</v>
      </c>
      <c r="D199" s="27" t="s">
        <v>486</v>
      </c>
    </row>
    <row r="200" spans="2:15" x14ac:dyDescent="0.2">
      <c r="B200" s="27" t="s">
        <v>142</v>
      </c>
      <c r="C200" s="23">
        <v>3.7111149999999999</v>
      </c>
      <c r="D200" s="23">
        <v>3.7356220000000002</v>
      </c>
    </row>
    <row r="201" spans="2:15" x14ac:dyDescent="0.2">
      <c r="B201" s="27" t="s">
        <v>143</v>
      </c>
      <c r="C201" s="23">
        <v>3.4694729999999998</v>
      </c>
      <c r="D201" s="23">
        <v>3.5687099999999998</v>
      </c>
    </row>
    <row r="202" spans="2:15" x14ac:dyDescent="0.2">
      <c r="B202" s="27" t="s">
        <v>144</v>
      </c>
      <c r="C202" s="23">
        <v>3.4627219999999999</v>
      </c>
      <c r="D202" s="23">
        <v>3.4967739999999998</v>
      </c>
    </row>
    <row r="203" spans="2:15" x14ac:dyDescent="0.2">
      <c r="B203" s="27" t="s">
        <v>145</v>
      </c>
      <c r="C203" s="23">
        <v>3.5477569999999998</v>
      </c>
      <c r="D203" s="23">
        <v>3.5871629999999999</v>
      </c>
    </row>
    <row r="204" spans="2:15" x14ac:dyDescent="0.2">
      <c r="B204" s="27" t="s">
        <v>146</v>
      </c>
      <c r="C204" s="23">
        <v>3.3246760000000002</v>
      </c>
      <c r="D204" s="23">
        <v>3.426434</v>
      </c>
    </row>
    <row r="205" spans="2:15" x14ac:dyDescent="0.2">
      <c r="B205" s="27" t="s">
        <v>147</v>
      </c>
      <c r="C205" s="23">
        <v>3.9505789999999998</v>
      </c>
      <c r="D205" s="23">
        <v>4.0390699999999997</v>
      </c>
    </row>
    <row r="206" spans="2:15" x14ac:dyDescent="0.2">
      <c r="B206" s="27" t="s">
        <v>148</v>
      </c>
      <c r="C206" s="23">
        <v>4.0730719999999998</v>
      </c>
      <c r="D206" s="23">
        <v>4.1540509999999999</v>
      </c>
    </row>
    <row r="207" spans="2:15" x14ac:dyDescent="0.2">
      <c r="B207" s="27" t="s">
        <v>149</v>
      </c>
      <c r="C207" s="23">
        <v>3.2568079999999999</v>
      </c>
      <c r="D207" s="23">
        <v>2.8054290000000002</v>
      </c>
    </row>
    <row r="208" spans="2:15" x14ac:dyDescent="0.2">
      <c r="B208" s="27" t="s">
        <v>150</v>
      </c>
      <c r="C208" s="23">
        <v>3.2852730000000001</v>
      </c>
      <c r="D208" s="23">
        <v>1.7257290000000001</v>
      </c>
    </row>
    <row r="209" spans="2:9" x14ac:dyDescent="0.2">
      <c r="B209" s="27" t="s">
        <v>151</v>
      </c>
      <c r="C209" s="23">
        <v>3.502996</v>
      </c>
      <c r="D209" s="23">
        <v>7.5305999999999998E-2</v>
      </c>
    </row>
    <row r="210" spans="2:9" x14ac:dyDescent="0.2">
      <c r="B210" s="27" t="s">
        <v>140</v>
      </c>
      <c r="C210" s="23">
        <v>3.207929</v>
      </c>
      <c r="D210" s="23">
        <v>5.2989000000000001E-2</v>
      </c>
    </row>
    <row r="211" spans="2:9" x14ac:dyDescent="0.2">
      <c r="B211" s="27" t="s">
        <v>141</v>
      </c>
      <c r="C211" s="23">
        <v>3.3286039999999999</v>
      </c>
      <c r="D211" s="23">
        <v>6.4835000000000004E-2</v>
      </c>
    </row>
    <row r="217" spans="2:9" x14ac:dyDescent="0.2">
      <c r="B217" s="28"/>
      <c r="C217" s="28"/>
      <c r="D217" s="28"/>
      <c r="E217" s="28"/>
      <c r="F217" s="28"/>
      <c r="G217" s="28"/>
      <c r="H217" s="28"/>
      <c r="I217" s="8"/>
    </row>
  </sheetData>
  <sortState ref="B117:B118">
    <sortCondition ref="B117:B118"/>
  </sortState>
  <mergeCells count="5">
    <mergeCell ref="B180:H180"/>
    <mergeCell ref="G161:H161"/>
    <mergeCell ref="B126:H126"/>
    <mergeCell ref="B134:H134"/>
    <mergeCell ref="B142:H142"/>
  </mergeCells>
  <phoneticPr fontId="0" type="noConversion"/>
  <printOptions horizontalCentered="1"/>
  <pageMargins left="0.39370078740157483" right="0.39370078740157483" top="0.39370078740157483" bottom="0.39370078740157483" header="0.51181102362204722" footer="0.39370078740157483"/>
  <pageSetup paperSize="9" scale="90" firstPageNumber="10" orientation="portrait" useFirstPageNumber="1" horizontalDpi="1200" verticalDpi="1200" r:id="rId1"/>
  <headerFooter alignWithMargins="0">
    <oddFooter>&amp;C&amp;P</oddFooter>
  </headerFooter>
  <rowBreaks count="2" manualBreakCount="2">
    <brk id="62" max="16383" man="1"/>
    <brk id="1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O104"/>
  <sheetViews>
    <sheetView workbookViewId="0">
      <selection activeCell="B3" sqref="B3"/>
    </sheetView>
  </sheetViews>
  <sheetFormatPr defaultRowHeight="12.75" x14ac:dyDescent="0.2"/>
  <cols>
    <col min="1" max="1" width="9.140625" style="9"/>
    <col min="2" max="2" width="27.85546875" style="9" customWidth="1"/>
    <col min="3" max="3" width="10.7109375" style="9" customWidth="1"/>
    <col min="4" max="4" width="11.7109375" style="9" customWidth="1"/>
    <col min="5" max="7" width="12.7109375" style="9" customWidth="1"/>
    <col min="8" max="8" width="10" style="9" bestFit="1" customWidth="1"/>
    <col min="9" max="9" width="9.140625" style="9"/>
    <col min="10" max="10" width="10.140625" style="9" bestFit="1" customWidth="1"/>
    <col min="11" max="11" width="21" style="9" bestFit="1" customWidth="1"/>
    <col min="12" max="12" width="18" style="9" customWidth="1"/>
    <col min="13" max="16384" width="9.140625" style="9"/>
  </cols>
  <sheetData>
    <row r="2" spans="2:15" s="48" customFormat="1" ht="12.75" customHeight="1" x14ac:dyDescent="0.2">
      <c r="C2" s="10"/>
      <c r="I2" s="9"/>
      <c r="J2" s="9"/>
      <c r="K2" s="9"/>
      <c r="L2" s="9"/>
      <c r="M2" s="9"/>
      <c r="N2" s="9"/>
      <c r="O2" s="9"/>
    </row>
    <row r="3" spans="2:15" s="48" customFormat="1" ht="18" customHeight="1" x14ac:dyDescent="0.2">
      <c r="B3" s="30" t="s">
        <v>290</v>
      </c>
      <c r="I3" s="9"/>
      <c r="J3" s="9"/>
      <c r="K3" s="9"/>
      <c r="L3" s="9"/>
      <c r="M3" s="9"/>
      <c r="N3" s="9"/>
      <c r="O3" s="9"/>
    </row>
    <row r="4" spans="2:15" s="48" customFormat="1" ht="18" customHeight="1" x14ac:dyDescent="0.2">
      <c r="B4" s="30" t="s">
        <v>291</v>
      </c>
      <c r="C4" s="10"/>
      <c r="I4" s="9"/>
      <c r="J4" s="9"/>
      <c r="K4" s="9"/>
      <c r="L4" s="9"/>
      <c r="M4" s="9"/>
      <c r="N4" s="9"/>
      <c r="O4" s="9"/>
    </row>
    <row r="5" spans="2:15" x14ac:dyDescent="0.2">
      <c r="D5" s="20" t="s">
        <v>73</v>
      </c>
      <c r="E5" s="20" t="s">
        <v>0</v>
      </c>
      <c r="G5" s="20" t="s">
        <v>76</v>
      </c>
    </row>
    <row r="6" spans="2:15" ht="13.5" thickBot="1" x14ac:dyDescent="0.25">
      <c r="B6" s="47" t="s">
        <v>292</v>
      </c>
      <c r="C6" s="114" t="s">
        <v>230</v>
      </c>
      <c r="D6" s="49" t="s">
        <v>77</v>
      </c>
      <c r="E6" s="49" t="s">
        <v>229</v>
      </c>
      <c r="F6" s="49" t="s">
        <v>75</v>
      </c>
      <c r="G6" s="49" t="s">
        <v>80</v>
      </c>
    </row>
    <row r="7" spans="2:15" ht="6" customHeight="1" x14ac:dyDescent="0.2"/>
    <row r="8" spans="2:15" ht="14.1" customHeight="1" x14ac:dyDescent="0.2">
      <c r="B8" s="9" t="s">
        <v>10</v>
      </c>
      <c r="C8" s="9" t="s">
        <v>419</v>
      </c>
      <c r="D8" s="50">
        <v>5070</v>
      </c>
      <c r="E8" s="50">
        <v>1061511</v>
      </c>
      <c r="F8" s="50">
        <v>1353794</v>
      </c>
      <c r="G8" s="22">
        <v>0.78410083070245551</v>
      </c>
      <c r="I8" s="24"/>
      <c r="K8" s="25"/>
      <c r="L8" s="21"/>
      <c r="M8" s="24"/>
    </row>
    <row r="9" spans="2:15" ht="14.1" customHeight="1" x14ac:dyDescent="0.2">
      <c r="C9" s="9" t="s">
        <v>420</v>
      </c>
      <c r="D9" s="50">
        <v>4129</v>
      </c>
      <c r="E9" s="50">
        <v>836765</v>
      </c>
      <c r="F9" s="50">
        <v>1057804</v>
      </c>
      <c r="G9" s="22">
        <v>0.79103973893084167</v>
      </c>
      <c r="I9" s="24"/>
      <c r="J9" s="25"/>
      <c r="L9" s="21"/>
      <c r="M9" s="24"/>
    </row>
    <row r="10" spans="2:15" ht="14.1" customHeight="1" x14ac:dyDescent="0.2">
      <c r="B10" s="9" t="s">
        <v>395</v>
      </c>
      <c r="C10" s="9" t="s">
        <v>419</v>
      </c>
      <c r="D10" s="50">
        <v>833</v>
      </c>
      <c r="E10" s="50">
        <v>238570</v>
      </c>
      <c r="F10" s="50">
        <v>314041</v>
      </c>
      <c r="G10" s="22">
        <v>0.75967787645562201</v>
      </c>
      <c r="I10" s="24"/>
      <c r="L10" s="21"/>
      <c r="M10" s="24"/>
    </row>
    <row r="11" spans="2:15" ht="14.1" customHeight="1" x14ac:dyDescent="0.2">
      <c r="C11" s="9" t="s">
        <v>420</v>
      </c>
      <c r="D11" s="50">
        <v>1101</v>
      </c>
      <c r="E11" s="50">
        <v>293747</v>
      </c>
      <c r="F11" s="50">
        <v>404833</v>
      </c>
      <c r="G11" s="22">
        <v>0.72560043277104391</v>
      </c>
      <c r="I11" s="24"/>
      <c r="J11" s="25"/>
      <c r="L11" s="21"/>
      <c r="M11" s="24"/>
    </row>
    <row r="12" spans="2:15" ht="14.1" customHeight="1" x14ac:dyDescent="0.2">
      <c r="B12" s="9" t="s">
        <v>15</v>
      </c>
      <c r="C12" s="9" t="s">
        <v>419</v>
      </c>
      <c r="D12" s="50">
        <v>34120</v>
      </c>
      <c r="E12" s="50">
        <v>6437206</v>
      </c>
      <c r="F12" s="50">
        <v>8172371</v>
      </c>
      <c r="G12" s="22">
        <v>0.7876791202944653</v>
      </c>
      <c r="I12" s="24"/>
      <c r="L12" s="21"/>
      <c r="M12" s="24"/>
    </row>
    <row r="13" spans="2:15" ht="14.1" customHeight="1" x14ac:dyDescent="0.2">
      <c r="C13" s="9" t="s">
        <v>420</v>
      </c>
      <c r="D13" s="50">
        <v>26129</v>
      </c>
      <c r="E13" s="50">
        <v>4832504</v>
      </c>
      <c r="F13" s="50">
        <v>6289070</v>
      </c>
      <c r="G13" s="22">
        <v>0.76839723520329717</v>
      </c>
      <c r="I13" s="24"/>
      <c r="J13" s="25"/>
      <c r="L13" s="21"/>
      <c r="M13" s="24"/>
    </row>
    <row r="14" spans="2:15" ht="14.1" customHeight="1" x14ac:dyDescent="0.2">
      <c r="B14" s="9" t="s">
        <v>35</v>
      </c>
      <c r="C14" s="9" t="s">
        <v>419</v>
      </c>
      <c r="D14" s="50">
        <v>4402</v>
      </c>
      <c r="E14" s="50">
        <v>687135</v>
      </c>
      <c r="F14" s="50">
        <v>937427</v>
      </c>
      <c r="G14" s="22">
        <v>0.73300107635047851</v>
      </c>
      <c r="I14" s="24"/>
      <c r="L14" s="21"/>
      <c r="M14" s="24"/>
    </row>
    <row r="15" spans="2:15" ht="14.1" customHeight="1" x14ac:dyDescent="0.2">
      <c r="C15" s="9" t="s">
        <v>420</v>
      </c>
      <c r="D15" s="50">
        <v>3416</v>
      </c>
      <c r="E15" s="50">
        <v>462820</v>
      </c>
      <c r="F15" s="50">
        <v>662692</v>
      </c>
      <c r="G15" s="22">
        <v>0.6983938239785602</v>
      </c>
      <c r="I15" s="24"/>
      <c r="J15" s="25"/>
      <c r="L15" s="21"/>
      <c r="M15" s="24"/>
    </row>
    <row r="16" spans="2:15" ht="14.1" customHeight="1" x14ac:dyDescent="0.2">
      <c r="B16" s="9" t="s">
        <v>369</v>
      </c>
      <c r="C16" s="9" t="s">
        <v>419</v>
      </c>
      <c r="D16" s="50">
        <v>364</v>
      </c>
      <c r="E16" s="50">
        <v>74514</v>
      </c>
      <c r="F16" s="50">
        <v>96096</v>
      </c>
      <c r="G16" s="22">
        <v>0.77541208791208793</v>
      </c>
      <c r="I16" s="24"/>
      <c r="J16" s="25"/>
      <c r="L16" s="21"/>
      <c r="M16" s="24"/>
    </row>
    <row r="17" spans="2:13" ht="14.1" customHeight="1" x14ac:dyDescent="0.2">
      <c r="C17" s="9" t="s">
        <v>420</v>
      </c>
      <c r="D17" s="50">
        <v>263</v>
      </c>
      <c r="E17" s="50">
        <v>51234</v>
      </c>
      <c r="F17" s="50">
        <v>69452</v>
      </c>
      <c r="G17" s="22">
        <v>0.73768933939987325</v>
      </c>
      <c r="I17" s="24"/>
      <c r="J17" s="25"/>
      <c r="L17" s="21"/>
      <c r="M17" s="24"/>
    </row>
    <row r="18" spans="2:13" ht="14.1" customHeight="1" x14ac:dyDescent="0.2">
      <c r="B18" s="9" t="s">
        <v>36</v>
      </c>
      <c r="C18" s="9" t="s">
        <v>419</v>
      </c>
      <c r="D18" s="50">
        <v>1884</v>
      </c>
      <c r="E18" s="50">
        <v>235299</v>
      </c>
      <c r="F18" s="50">
        <v>312210</v>
      </c>
      <c r="G18" s="22">
        <v>0.75365619294705488</v>
      </c>
      <c r="I18" s="24"/>
      <c r="L18" s="21"/>
      <c r="M18" s="24"/>
    </row>
    <row r="19" spans="2:13" ht="14.1" customHeight="1" x14ac:dyDescent="0.2">
      <c r="C19" s="9" t="s">
        <v>420</v>
      </c>
      <c r="D19" s="50">
        <v>1548</v>
      </c>
      <c r="E19" s="50">
        <v>186258</v>
      </c>
      <c r="F19" s="50">
        <v>262711</v>
      </c>
      <c r="G19" s="22">
        <v>0.70898439730350082</v>
      </c>
      <c r="I19" s="24"/>
      <c r="J19" s="25"/>
      <c r="L19" s="21"/>
      <c r="M19" s="24"/>
    </row>
    <row r="20" spans="2:13" ht="14.1" customHeight="1" x14ac:dyDescent="0.2">
      <c r="B20" s="9" t="s">
        <v>296</v>
      </c>
      <c r="C20" s="9" t="s">
        <v>419</v>
      </c>
      <c r="D20" s="50">
        <v>5399</v>
      </c>
      <c r="E20" s="50">
        <v>1082997</v>
      </c>
      <c r="F20" s="50">
        <v>1363957</v>
      </c>
      <c r="G20" s="22">
        <v>0.79401110152299526</v>
      </c>
      <c r="I20" s="24"/>
      <c r="L20" s="21"/>
      <c r="M20" s="25"/>
    </row>
    <row r="21" spans="2:13" ht="14.1" customHeight="1" x14ac:dyDescent="0.2">
      <c r="C21" s="9" t="s">
        <v>420</v>
      </c>
      <c r="D21" s="50">
        <v>3653</v>
      </c>
      <c r="E21" s="50">
        <v>693684</v>
      </c>
      <c r="F21" s="50">
        <v>879488</v>
      </c>
      <c r="G21" s="22">
        <v>0.78873617377383209</v>
      </c>
      <c r="I21" s="24"/>
      <c r="J21" s="25"/>
    </row>
    <row r="22" spans="2:13" ht="14.1" customHeight="1" x14ac:dyDescent="0.2">
      <c r="B22" s="9" t="s">
        <v>37</v>
      </c>
      <c r="C22" s="9" t="s">
        <v>419</v>
      </c>
      <c r="D22" s="50">
        <v>50652</v>
      </c>
      <c r="E22" s="50">
        <v>11478923</v>
      </c>
      <c r="F22" s="50">
        <v>14045072</v>
      </c>
      <c r="G22" s="22">
        <v>0.81729185866758103</v>
      </c>
      <c r="I22" s="24"/>
      <c r="L22" s="21"/>
      <c r="M22" s="24"/>
    </row>
    <row r="23" spans="2:13" ht="14.1" customHeight="1" x14ac:dyDescent="0.2">
      <c r="C23" s="9" t="s">
        <v>420</v>
      </c>
      <c r="D23" s="50">
        <v>37380</v>
      </c>
      <c r="E23" s="50">
        <v>8266866</v>
      </c>
      <c r="F23" s="50">
        <v>10259104</v>
      </c>
      <c r="G23" s="22">
        <v>0.80580779764002786</v>
      </c>
      <c r="I23" s="24"/>
      <c r="J23" s="25"/>
      <c r="L23" s="21"/>
      <c r="M23" s="24"/>
    </row>
    <row r="24" spans="2:13" ht="14.1" customHeight="1" x14ac:dyDescent="0.2">
      <c r="B24" s="9" t="s">
        <v>396</v>
      </c>
      <c r="C24" s="9" t="s">
        <v>419</v>
      </c>
      <c r="D24" s="50">
        <v>71</v>
      </c>
      <c r="E24" s="50">
        <v>6687</v>
      </c>
      <c r="F24" s="50">
        <v>12496</v>
      </c>
      <c r="G24" s="22">
        <v>0.53513124199743922</v>
      </c>
      <c r="I24" s="24"/>
      <c r="L24" s="21"/>
      <c r="M24" s="24"/>
    </row>
    <row r="25" spans="2:13" ht="14.1" customHeight="1" x14ac:dyDescent="0.2">
      <c r="C25" s="9" t="s">
        <v>420</v>
      </c>
      <c r="D25" s="50">
        <v>72</v>
      </c>
      <c r="E25" s="50">
        <v>7371</v>
      </c>
      <c r="F25" s="50">
        <v>12672</v>
      </c>
      <c r="G25" s="22">
        <v>0.58167613636363635</v>
      </c>
      <c r="I25" s="24"/>
      <c r="J25" s="25"/>
      <c r="L25" s="21"/>
      <c r="M25" s="24"/>
    </row>
    <row r="26" spans="2:13" ht="14.1" customHeight="1" x14ac:dyDescent="0.2">
      <c r="B26" s="9" t="s">
        <v>49</v>
      </c>
      <c r="C26" s="9" t="s">
        <v>419</v>
      </c>
      <c r="D26" s="50" t="s">
        <v>69</v>
      </c>
      <c r="E26" s="50" t="s">
        <v>69</v>
      </c>
      <c r="F26" s="50" t="s">
        <v>69</v>
      </c>
      <c r="G26" s="22" t="s">
        <v>69</v>
      </c>
      <c r="I26" s="24"/>
      <c r="J26" s="25"/>
      <c r="L26" s="21"/>
      <c r="M26" s="24"/>
    </row>
    <row r="27" spans="2:13" ht="14.1" customHeight="1" x14ac:dyDescent="0.2">
      <c r="C27" s="9" t="s">
        <v>420</v>
      </c>
      <c r="D27" s="50">
        <v>60</v>
      </c>
      <c r="E27" s="50">
        <v>1878</v>
      </c>
      <c r="F27" s="50">
        <v>2784</v>
      </c>
      <c r="G27" s="22">
        <v>0.67456896551724133</v>
      </c>
      <c r="I27" s="24"/>
      <c r="J27" s="25"/>
      <c r="L27" s="21"/>
      <c r="M27" s="24"/>
    </row>
    <row r="28" spans="2:13" ht="14.1" customHeight="1" x14ac:dyDescent="0.2">
      <c r="B28" s="9" t="s">
        <v>50</v>
      </c>
      <c r="C28" s="9" t="s">
        <v>419</v>
      </c>
      <c r="D28" s="50">
        <v>21471</v>
      </c>
      <c r="E28" s="50">
        <v>4371515</v>
      </c>
      <c r="F28" s="50">
        <v>5547926</v>
      </c>
      <c r="G28" s="22">
        <v>0.7879548141053071</v>
      </c>
      <c r="I28" s="24"/>
      <c r="J28" s="25"/>
    </row>
    <row r="29" spans="2:13" ht="14.1" customHeight="1" x14ac:dyDescent="0.2">
      <c r="C29" s="9" t="s">
        <v>420</v>
      </c>
      <c r="D29" s="50">
        <v>15822</v>
      </c>
      <c r="E29" s="50">
        <v>3235135</v>
      </c>
      <c r="F29" s="50">
        <v>4104167</v>
      </c>
      <c r="G29" s="22">
        <v>0.78825617963401584</v>
      </c>
      <c r="I29" s="24"/>
      <c r="J29" s="25"/>
    </row>
    <row r="30" spans="2:13" ht="14.1" customHeight="1" x14ac:dyDescent="0.2">
      <c r="B30" s="9" t="s">
        <v>352</v>
      </c>
      <c r="C30" s="9" t="s">
        <v>419</v>
      </c>
      <c r="D30" s="50">
        <v>102</v>
      </c>
      <c r="E30" s="50">
        <v>8683</v>
      </c>
      <c r="F30" s="50">
        <v>17952</v>
      </c>
      <c r="G30" s="22">
        <v>0.48367869875222819</v>
      </c>
      <c r="I30" s="24"/>
      <c r="J30" s="25"/>
    </row>
    <row r="31" spans="2:13" ht="14.1" customHeight="1" x14ac:dyDescent="0.2">
      <c r="C31" s="9" t="s">
        <v>420</v>
      </c>
      <c r="D31" s="50">
        <v>72</v>
      </c>
      <c r="E31" s="50">
        <v>6410</v>
      </c>
      <c r="F31" s="50">
        <v>12672</v>
      </c>
      <c r="G31" s="22">
        <v>0.50583964646464652</v>
      </c>
      <c r="I31" s="24"/>
      <c r="J31" s="25"/>
    </row>
    <row r="32" spans="2:13" ht="14.1" customHeight="1" x14ac:dyDescent="0.2">
      <c r="B32" s="9" t="s">
        <v>330</v>
      </c>
      <c r="C32" s="9" t="s">
        <v>419</v>
      </c>
      <c r="D32" s="50">
        <v>123</v>
      </c>
      <c r="E32" s="50">
        <v>14303</v>
      </c>
      <c r="F32" s="50">
        <v>20156</v>
      </c>
      <c r="G32" s="22">
        <v>0.70961500297678115</v>
      </c>
      <c r="I32" s="24"/>
      <c r="J32" s="25"/>
    </row>
    <row r="33" spans="1:11" ht="14.1" customHeight="1" x14ac:dyDescent="0.2">
      <c r="C33" s="9" t="s">
        <v>420</v>
      </c>
      <c r="D33" s="50">
        <v>125</v>
      </c>
      <c r="E33" s="50">
        <v>13084</v>
      </c>
      <c r="F33" s="50">
        <v>20218</v>
      </c>
      <c r="G33" s="22">
        <v>0.64714610742902368</v>
      </c>
      <c r="I33" s="24"/>
      <c r="J33" s="25"/>
    </row>
    <row r="34" spans="1:11" ht="14.1" customHeight="1" x14ac:dyDescent="0.2">
      <c r="B34" s="9" t="s">
        <v>52</v>
      </c>
      <c r="C34" s="9" t="s">
        <v>419</v>
      </c>
      <c r="D34" s="50">
        <v>76246</v>
      </c>
      <c r="E34" s="50">
        <v>17606361</v>
      </c>
      <c r="F34" s="50">
        <v>21665642</v>
      </c>
      <c r="G34" s="22">
        <v>0.81263970853021572</v>
      </c>
      <c r="I34" s="24"/>
    </row>
    <row r="35" spans="1:11" ht="14.1" customHeight="1" x14ac:dyDescent="0.2">
      <c r="C35" s="9" t="s">
        <v>420</v>
      </c>
      <c r="D35" s="50">
        <v>56163</v>
      </c>
      <c r="E35" s="50">
        <v>12625646</v>
      </c>
      <c r="F35" s="50">
        <v>15882939</v>
      </c>
      <c r="G35" s="22">
        <v>0.7949187489796441</v>
      </c>
      <c r="I35" s="24"/>
      <c r="J35" s="25"/>
    </row>
    <row r="36" spans="1:11" ht="14.1" customHeight="1" x14ac:dyDescent="0.2">
      <c r="B36" s="9" t="s">
        <v>355</v>
      </c>
      <c r="C36" s="9" t="s">
        <v>419</v>
      </c>
      <c r="D36" s="50">
        <v>52</v>
      </c>
      <c r="E36" s="50">
        <v>2064</v>
      </c>
      <c r="F36" s="50">
        <v>4098</v>
      </c>
      <c r="G36" s="22">
        <v>0.50366032210834555</v>
      </c>
      <c r="I36" s="24"/>
      <c r="J36" s="25"/>
    </row>
    <row r="37" spans="1:11" ht="14.1" customHeight="1" x14ac:dyDescent="0.2">
      <c r="C37" s="9" t="s">
        <v>420</v>
      </c>
      <c r="D37" s="50" t="s">
        <v>69</v>
      </c>
      <c r="E37" s="50" t="s">
        <v>69</v>
      </c>
      <c r="F37" s="50" t="s">
        <v>69</v>
      </c>
      <c r="G37" s="22" t="s">
        <v>69</v>
      </c>
      <c r="I37" s="24"/>
      <c r="J37" s="25"/>
    </row>
    <row r="38" spans="1:11" ht="14.1" customHeight="1" x14ac:dyDescent="0.2">
      <c r="B38" s="9" t="s">
        <v>8</v>
      </c>
      <c r="C38" s="9" t="s">
        <v>419</v>
      </c>
      <c r="D38" s="50">
        <v>200789</v>
      </c>
      <c r="E38" s="50">
        <v>43305768</v>
      </c>
      <c r="F38" s="50">
        <v>53863238</v>
      </c>
      <c r="G38" s="22">
        <v>0.80399488794193918</v>
      </c>
      <c r="I38" s="24"/>
      <c r="J38" s="21"/>
      <c r="K38" s="21"/>
    </row>
    <row r="39" spans="1:11" ht="14.1" customHeight="1" x14ac:dyDescent="0.2">
      <c r="C39" s="9" t="s">
        <v>420</v>
      </c>
      <c r="D39" s="50">
        <v>149933</v>
      </c>
      <c r="E39" s="50">
        <v>31513402</v>
      </c>
      <c r="F39" s="50">
        <v>39920606</v>
      </c>
      <c r="G39" s="22">
        <v>0.78940189435000063</v>
      </c>
      <c r="I39" s="24"/>
      <c r="J39" s="25"/>
    </row>
    <row r="40" spans="1:11" ht="6" customHeight="1" thickBot="1" x14ac:dyDescent="0.25">
      <c r="B40" s="47"/>
      <c r="C40" s="47"/>
      <c r="D40" s="47"/>
      <c r="E40" s="51"/>
      <c r="F40" s="47"/>
      <c r="G40" s="47"/>
    </row>
    <row r="41" spans="1:11" ht="9.9499999999999993" customHeight="1" x14ac:dyDescent="0.2">
      <c r="E41" s="21"/>
    </row>
    <row r="42" spans="1:11" s="48" customFormat="1" ht="18" customHeight="1" x14ac:dyDescent="0.2">
      <c r="B42" s="182" t="s">
        <v>487</v>
      </c>
      <c r="C42" s="182"/>
      <c r="D42" s="182"/>
      <c r="E42" s="182"/>
      <c r="F42" s="182"/>
      <c r="G42" s="182"/>
      <c r="K42" s="10"/>
    </row>
    <row r="43" spans="1:11" x14ac:dyDescent="0.2">
      <c r="A43" s="9">
        <v>1</v>
      </c>
      <c r="E43" s="21"/>
    </row>
    <row r="44" spans="1:11" x14ac:dyDescent="0.2">
      <c r="A44" s="9">
        <v>2</v>
      </c>
      <c r="E44" s="21"/>
    </row>
    <row r="45" spans="1:11" x14ac:dyDescent="0.2">
      <c r="A45" s="9">
        <v>3</v>
      </c>
      <c r="E45" s="21"/>
    </row>
    <row r="46" spans="1:11" x14ac:dyDescent="0.2">
      <c r="A46" s="9">
        <v>4</v>
      </c>
      <c r="E46" s="21"/>
    </row>
    <row r="47" spans="1:11" x14ac:dyDescent="0.2">
      <c r="A47" s="9">
        <v>5</v>
      </c>
      <c r="E47" s="21"/>
    </row>
    <row r="48" spans="1:11" x14ac:dyDescent="0.2">
      <c r="A48" s="9">
        <v>6</v>
      </c>
      <c r="E48" s="21"/>
    </row>
    <row r="49" spans="1:13" x14ac:dyDescent="0.2">
      <c r="A49" s="9">
        <v>7</v>
      </c>
      <c r="E49" s="21"/>
      <c r="L49" s="9" t="s">
        <v>75</v>
      </c>
      <c r="M49" s="9" t="s">
        <v>75</v>
      </c>
    </row>
    <row r="50" spans="1:13" x14ac:dyDescent="0.2">
      <c r="A50" s="9">
        <v>8</v>
      </c>
      <c r="K50" s="9" t="s">
        <v>52</v>
      </c>
      <c r="L50" s="9">
        <v>15882939</v>
      </c>
      <c r="M50" s="24">
        <v>0.39786317372035884</v>
      </c>
    </row>
    <row r="51" spans="1:13" x14ac:dyDescent="0.2">
      <c r="A51" s="9">
        <v>9</v>
      </c>
      <c r="K51" s="9" t="s">
        <v>37</v>
      </c>
      <c r="L51" s="9">
        <v>10259104</v>
      </c>
      <c r="M51" s="24">
        <v>0.25698768200061894</v>
      </c>
    </row>
    <row r="52" spans="1:13" x14ac:dyDescent="0.2">
      <c r="A52" s="9">
        <v>10</v>
      </c>
      <c r="K52" s="9" t="s">
        <v>15</v>
      </c>
      <c r="L52" s="9">
        <v>6289070</v>
      </c>
      <c r="M52" s="24">
        <v>0.15753944216177479</v>
      </c>
    </row>
    <row r="53" spans="1:13" x14ac:dyDescent="0.2">
      <c r="A53" s="9">
        <v>11</v>
      </c>
      <c r="K53" s="9" t="s">
        <v>50</v>
      </c>
      <c r="L53" s="9">
        <v>4104167</v>
      </c>
      <c r="M53" s="24">
        <v>0.10280823392310227</v>
      </c>
    </row>
    <row r="54" spans="1:13" x14ac:dyDescent="0.2">
      <c r="A54" s="9">
        <v>12</v>
      </c>
      <c r="K54" s="9" t="s">
        <v>10</v>
      </c>
      <c r="L54" s="9">
        <v>1057804</v>
      </c>
      <c r="M54" s="24">
        <v>2.6497693947832354E-2</v>
      </c>
    </row>
    <row r="55" spans="1:13" x14ac:dyDescent="0.2">
      <c r="A55" s="9">
        <v>13</v>
      </c>
      <c r="K55" s="9" t="s">
        <v>296</v>
      </c>
      <c r="L55" s="9">
        <v>879488</v>
      </c>
      <c r="M55" s="24">
        <v>2.2030928087614702E-2</v>
      </c>
    </row>
    <row r="56" spans="1:13" x14ac:dyDescent="0.2">
      <c r="A56" s="9">
        <v>14</v>
      </c>
      <c r="K56" s="9" t="s">
        <v>35</v>
      </c>
      <c r="L56" s="9">
        <v>662692</v>
      </c>
      <c r="M56" s="24">
        <v>1.6600249004236057E-2</v>
      </c>
    </row>
    <row r="57" spans="1:13" x14ac:dyDescent="0.2">
      <c r="A57" s="9">
        <v>15</v>
      </c>
      <c r="K57" s="9" t="s">
        <v>395</v>
      </c>
      <c r="L57" s="9">
        <v>404833</v>
      </c>
      <c r="M57" s="24">
        <v>1.0140953271100143E-2</v>
      </c>
    </row>
    <row r="58" spans="1:13" x14ac:dyDescent="0.2">
      <c r="A58" s="9">
        <v>16</v>
      </c>
      <c r="K58" s="9" t="s">
        <v>36</v>
      </c>
      <c r="L58" s="9">
        <v>262711</v>
      </c>
      <c r="M58" s="24">
        <v>6.5808369742683765E-3</v>
      </c>
    </row>
    <row r="59" spans="1:13" x14ac:dyDescent="0.2">
      <c r="A59" s="9">
        <v>17</v>
      </c>
      <c r="K59" s="9" t="s">
        <v>369</v>
      </c>
      <c r="L59" s="9">
        <v>69452</v>
      </c>
      <c r="M59" s="24">
        <v>1.7397531490378679E-3</v>
      </c>
    </row>
    <row r="60" spans="1:13" x14ac:dyDescent="0.2">
      <c r="A60" s="9">
        <v>18</v>
      </c>
      <c r="K60" s="9" t="s">
        <v>330</v>
      </c>
      <c r="L60" s="9">
        <v>20218</v>
      </c>
      <c r="M60" s="24">
        <v>5.0645523767850616E-4</v>
      </c>
    </row>
    <row r="61" spans="1:13" x14ac:dyDescent="0.2">
      <c r="A61" s="9">
        <v>19</v>
      </c>
      <c r="K61" s="9" t="s">
        <v>396</v>
      </c>
      <c r="L61" s="9">
        <v>12672</v>
      </c>
      <c r="M61" s="24">
        <v>3.1743005103680038E-4</v>
      </c>
    </row>
    <row r="62" spans="1:13" x14ac:dyDescent="0.2">
      <c r="A62" s="9">
        <v>20</v>
      </c>
      <c r="K62" s="9" t="s">
        <v>352</v>
      </c>
      <c r="L62" s="9">
        <v>12672</v>
      </c>
      <c r="M62" s="24">
        <v>3.1743005103680038E-4</v>
      </c>
    </row>
    <row r="63" spans="1:13" ht="35.1" customHeight="1" x14ac:dyDescent="0.2">
      <c r="B63" s="183" t="s">
        <v>397</v>
      </c>
      <c r="C63" s="183"/>
      <c r="D63" s="183"/>
      <c r="E63" s="183"/>
      <c r="F63" s="183"/>
      <c r="G63" s="183"/>
      <c r="K63" s="9" t="s">
        <v>49</v>
      </c>
      <c r="L63" s="9">
        <v>2784</v>
      </c>
      <c r="M63" s="24">
        <v>6.9738420303539479E-5</v>
      </c>
    </row>
    <row r="64" spans="1:13" ht="9.9499999999999993" customHeight="1" x14ac:dyDescent="0.2">
      <c r="B64" s="107" t="s">
        <v>297</v>
      </c>
    </row>
    <row r="65" spans="2:13" ht="9.9499999999999993" customHeight="1" x14ac:dyDescent="0.2">
      <c r="B65" s="107" t="s">
        <v>295</v>
      </c>
      <c r="K65"/>
      <c r="L65"/>
      <c r="M65"/>
    </row>
    <row r="66" spans="2:13" ht="9.9499999999999993" customHeight="1" x14ac:dyDescent="0.2">
      <c r="B66" s="107"/>
      <c r="K66"/>
      <c r="L66"/>
      <c r="M66"/>
    </row>
    <row r="67" spans="2:13" ht="9.9499999999999993" customHeight="1" x14ac:dyDescent="0.2">
      <c r="E67" s="21"/>
      <c r="K67"/>
      <c r="L67"/>
      <c r="M67"/>
    </row>
    <row r="68" spans="2:13" ht="9.9499999999999993" customHeight="1" x14ac:dyDescent="0.2">
      <c r="E68" s="21"/>
    </row>
    <row r="69" spans="2:13" x14ac:dyDescent="0.2">
      <c r="E69" s="21"/>
    </row>
    <row r="70" spans="2:13" x14ac:dyDescent="0.2">
      <c r="B70" s="8"/>
      <c r="E70" s="21"/>
    </row>
    <row r="71" spans="2:13" ht="12.75" customHeight="1" x14ac:dyDescent="0.2"/>
    <row r="72" spans="2:13" ht="12.75" customHeight="1" x14ac:dyDescent="0.2">
      <c r="B72"/>
      <c r="C72"/>
      <c r="D72"/>
      <c r="E72"/>
      <c r="F72"/>
      <c r="G72"/>
    </row>
    <row r="73" spans="2:13" ht="12.75" customHeight="1" x14ac:dyDescent="0.2">
      <c r="B73"/>
      <c r="C73"/>
      <c r="D73"/>
      <c r="E73"/>
      <c r="F73"/>
      <c r="G73"/>
    </row>
    <row r="74" spans="2:13" x14ac:dyDescent="0.2">
      <c r="B74"/>
      <c r="C74"/>
      <c r="D74"/>
      <c r="E74"/>
      <c r="F74"/>
      <c r="G74"/>
    </row>
    <row r="75" spans="2:13" x14ac:dyDescent="0.2">
      <c r="B75"/>
      <c r="C75"/>
      <c r="D75"/>
      <c r="E75"/>
      <c r="F75"/>
      <c r="G75"/>
    </row>
    <row r="76" spans="2:13" x14ac:dyDescent="0.2">
      <c r="B76"/>
      <c r="C76"/>
      <c r="D76"/>
      <c r="E76"/>
      <c r="F76"/>
      <c r="G76"/>
    </row>
    <row r="77" spans="2:13" x14ac:dyDescent="0.2">
      <c r="B77"/>
      <c r="C77"/>
      <c r="D77"/>
      <c r="E77"/>
      <c r="F77"/>
      <c r="G77"/>
    </row>
    <row r="78" spans="2:13" x14ac:dyDescent="0.2">
      <c r="B78"/>
      <c r="C78"/>
      <c r="D78"/>
      <c r="E78"/>
      <c r="F78"/>
      <c r="G78"/>
    </row>
    <row r="79" spans="2:13" x14ac:dyDescent="0.2">
      <c r="B79"/>
      <c r="C79"/>
      <c r="D79"/>
      <c r="E79"/>
      <c r="F79"/>
      <c r="G79"/>
    </row>
    <row r="80" spans="2:13" x14ac:dyDescent="0.2">
      <c r="B80"/>
      <c r="C80"/>
      <c r="D80"/>
      <c r="E80"/>
      <c r="F80"/>
      <c r="G80"/>
    </row>
    <row r="81" spans="5:12" x14ac:dyDescent="0.2">
      <c r="L81" s="21"/>
    </row>
    <row r="82" spans="5:12" x14ac:dyDescent="0.2">
      <c r="L82" s="21"/>
    </row>
    <row r="83" spans="5:12" x14ac:dyDescent="0.2">
      <c r="I83" s="24"/>
      <c r="L83" s="21"/>
    </row>
    <row r="84" spans="5:12" x14ac:dyDescent="0.2">
      <c r="L84" s="21"/>
    </row>
    <row r="85" spans="5:12" x14ac:dyDescent="0.2">
      <c r="L85" s="21"/>
    </row>
    <row r="86" spans="5:12" x14ac:dyDescent="0.2">
      <c r="L86" s="21"/>
    </row>
    <row r="87" spans="5:12" x14ac:dyDescent="0.2">
      <c r="L87" s="21"/>
    </row>
    <row r="96" spans="5:12" x14ac:dyDescent="0.2">
      <c r="E96" s="21"/>
    </row>
    <row r="97" spans="2:9" x14ac:dyDescent="0.2">
      <c r="E97" s="21"/>
    </row>
    <row r="98" spans="2:9" x14ac:dyDescent="0.2">
      <c r="E98" s="21"/>
    </row>
    <row r="104" spans="2:9" x14ac:dyDescent="0.2">
      <c r="B104" s="18">
        <v>13</v>
      </c>
      <c r="D104" s="18"/>
      <c r="E104" s="18"/>
      <c r="F104" s="18"/>
      <c r="G104" s="18"/>
      <c r="H104" s="18"/>
      <c r="I104" s="18"/>
    </row>
  </sheetData>
  <mergeCells count="2">
    <mergeCell ref="B42:G42"/>
    <mergeCell ref="B63:G63"/>
  </mergeCells>
  <phoneticPr fontId="4" type="noConversion"/>
  <printOptions horizontalCentered="1"/>
  <pageMargins left="0.39370078740157483" right="0.39370078740157483" top="0.39370078740157483" bottom="0.59055118110236227" header="0.51181102362204722" footer="0.39370078740157483"/>
  <pageSetup paperSize="9" scale="90" firstPageNumber="13" orientation="portrait" useFirstPageNumber="1" horizontalDpi="1200" verticalDpi="1200"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P113"/>
  <sheetViews>
    <sheetView workbookViewId="0">
      <selection activeCell="B2" sqref="B2"/>
    </sheetView>
  </sheetViews>
  <sheetFormatPr defaultRowHeight="12.75" x14ac:dyDescent="0.2"/>
  <cols>
    <col min="1" max="1" width="9.140625" style="9"/>
    <col min="2" max="2" width="20.7109375" style="9" customWidth="1"/>
    <col min="3" max="6" width="12.7109375" style="9" customWidth="1"/>
    <col min="7" max="7" width="6.7109375" style="9" customWidth="1"/>
    <col min="8" max="8" width="22.85546875" style="9" customWidth="1"/>
    <col min="9" max="12" width="12.7109375" style="9" customWidth="1"/>
    <col min="13" max="13" width="10" style="9" bestFit="1" customWidth="1"/>
    <col min="14" max="16384" width="9.140625" style="9"/>
  </cols>
  <sheetData>
    <row r="2" spans="2:14" x14ac:dyDescent="0.2">
      <c r="B2" s="30" t="s">
        <v>298</v>
      </c>
      <c r="H2" s="30" t="s">
        <v>299</v>
      </c>
      <c r="I2" s="48"/>
      <c r="J2" s="48"/>
      <c r="K2" s="48"/>
      <c r="L2" s="48"/>
      <c r="M2" s="48"/>
    </row>
    <row r="3" spans="2:14" x14ac:dyDescent="0.2">
      <c r="B3" s="52" t="s">
        <v>488</v>
      </c>
      <c r="H3" s="52" t="s">
        <v>489</v>
      </c>
      <c r="I3" s="48"/>
      <c r="J3" s="48"/>
      <c r="K3" s="48"/>
      <c r="L3" s="48"/>
      <c r="M3" s="48"/>
    </row>
    <row r="4" spans="2:14" x14ac:dyDescent="0.2">
      <c r="B4" s="19"/>
      <c r="H4" s="52"/>
    </row>
    <row r="5" spans="2:14" x14ac:dyDescent="0.2">
      <c r="C5" s="20" t="s">
        <v>73</v>
      </c>
      <c r="F5" s="20" t="s">
        <v>76</v>
      </c>
      <c r="I5" s="20" t="s">
        <v>73</v>
      </c>
      <c r="J5" s="20"/>
      <c r="L5" s="20" t="s">
        <v>76</v>
      </c>
    </row>
    <row r="6" spans="2:14" ht="13.5" thickBot="1" x14ac:dyDescent="0.25">
      <c r="B6" s="47" t="s">
        <v>293</v>
      </c>
      <c r="C6" s="49" t="s">
        <v>77</v>
      </c>
      <c r="D6" s="49" t="s">
        <v>1</v>
      </c>
      <c r="E6" s="49" t="s">
        <v>75</v>
      </c>
      <c r="F6" s="56" t="s">
        <v>80</v>
      </c>
      <c r="H6" s="47" t="s">
        <v>292</v>
      </c>
      <c r="I6" s="49" t="s">
        <v>77</v>
      </c>
      <c r="J6" s="49" t="s">
        <v>1</v>
      </c>
      <c r="K6" s="49" t="s">
        <v>75</v>
      </c>
      <c r="L6" s="49" t="s">
        <v>80</v>
      </c>
    </row>
    <row r="8" spans="2:14" x14ac:dyDescent="0.2">
      <c r="B8" s="9" t="s">
        <v>88</v>
      </c>
      <c r="C8" s="21">
        <v>35648</v>
      </c>
      <c r="D8" s="21">
        <v>5757187</v>
      </c>
      <c r="E8" s="21">
        <v>7417310</v>
      </c>
      <c r="F8" s="24">
        <v>0.77618260528412597</v>
      </c>
      <c r="H8" s="9" t="s">
        <v>13</v>
      </c>
      <c r="I8" s="21">
        <v>18599</v>
      </c>
      <c r="J8" s="21">
        <v>4608096</v>
      </c>
      <c r="K8" s="21">
        <v>5713929</v>
      </c>
      <c r="L8" s="55">
        <v>0.80646714371144623</v>
      </c>
      <c r="N8" s="24"/>
    </row>
    <row r="9" spans="2:14" x14ac:dyDescent="0.2">
      <c r="B9" s="9" t="s">
        <v>13</v>
      </c>
      <c r="C9" s="21">
        <v>18599</v>
      </c>
      <c r="D9" s="21">
        <v>4608096</v>
      </c>
      <c r="E9" s="21">
        <v>5713929</v>
      </c>
      <c r="F9" s="24">
        <v>0.80646714371144623</v>
      </c>
      <c r="H9" s="9" t="s">
        <v>14</v>
      </c>
      <c r="I9" s="21">
        <v>19820</v>
      </c>
      <c r="J9" s="21">
        <v>3472655</v>
      </c>
      <c r="K9" s="21">
        <v>4419293</v>
      </c>
      <c r="L9" s="55">
        <v>0.78579424355886796</v>
      </c>
      <c r="N9" s="24"/>
    </row>
    <row r="10" spans="2:14" x14ac:dyDescent="0.2">
      <c r="B10" s="9" t="s">
        <v>91</v>
      </c>
      <c r="C10" s="21">
        <v>14903</v>
      </c>
      <c r="D10" s="21">
        <v>2601765</v>
      </c>
      <c r="E10" s="21">
        <v>3167618</v>
      </c>
      <c r="F10" s="24">
        <v>0.82136324518928738</v>
      </c>
      <c r="H10" s="9" t="s">
        <v>9</v>
      </c>
      <c r="I10" s="21">
        <v>13453</v>
      </c>
      <c r="J10" s="21">
        <v>2337262</v>
      </c>
      <c r="K10" s="21">
        <v>2822162</v>
      </c>
      <c r="L10" s="55">
        <v>0.82818137300410111</v>
      </c>
      <c r="N10" s="24"/>
    </row>
    <row r="11" spans="2:14" x14ac:dyDescent="0.2">
      <c r="B11" s="9" t="s">
        <v>105</v>
      </c>
      <c r="C11" s="21">
        <v>7644</v>
      </c>
      <c r="D11" s="21">
        <v>2556032</v>
      </c>
      <c r="E11" s="21">
        <v>3144393</v>
      </c>
      <c r="F11" s="24">
        <v>0.81288566664535888</v>
      </c>
      <c r="H11" s="9" t="s">
        <v>11</v>
      </c>
      <c r="I11" s="21">
        <v>8263</v>
      </c>
      <c r="J11" s="21">
        <v>1857719</v>
      </c>
      <c r="K11" s="21">
        <v>2389797</v>
      </c>
      <c r="L11" s="55">
        <v>0.77735431084732298</v>
      </c>
      <c r="N11" s="24"/>
    </row>
    <row r="12" spans="2:14" x14ac:dyDescent="0.2">
      <c r="B12" s="9" t="s">
        <v>108</v>
      </c>
      <c r="C12" s="21">
        <v>9495</v>
      </c>
      <c r="D12" s="21">
        <v>2422481</v>
      </c>
      <c r="E12" s="21">
        <v>2981933</v>
      </c>
      <c r="F12" s="24">
        <v>0.81238612671713284</v>
      </c>
      <c r="H12" s="9" t="s">
        <v>19</v>
      </c>
      <c r="I12" s="21">
        <v>4908</v>
      </c>
      <c r="J12" s="21">
        <v>1775101</v>
      </c>
      <c r="K12" s="21">
        <v>2195075</v>
      </c>
      <c r="L12" s="55">
        <v>0.80867441886951474</v>
      </c>
      <c r="N12" s="24"/>
    </row>
    <row r="13" spans="2:14" x14ac:dyDescent="0.2">
      <c r="B13" s="9" t="s">
        <v>86</v>
      </c>
      <c r="C13" s="21">
        <v>10204</v>
      </c>
      <c r="D13" s="21">
        <v>2235346</v>
      </c>
      <c r="E13" s="21">
        <v>2757727</v>
      </c>
      <c r="F13" s="24">
        <v>0.8105755210722454</v>
      </c>
      <c r="H13" s="9" t="s">
        <v>12</v>
      </c>
      <c r="I13" s="21">
        <v>7693</v>
      </c>
      <c r="J13" s="21">
        <v>1733752</v>
      </c>
      <c r="K13" s="21">
        <v>2304620</v>
      </c>
      <c r="L13" s="55">
        <v>0.75229408752852966</v>
      </c>
      <c r="N13" s="24"/>
    </row>
    <row r="14" spans="2:14" x14ac:dyDescent="0.2">
      <c r="B14" s="9" t="s">
        <v>300</v>
      </c>
      <c r="C14" s="21">
        <v>8263</v>
      </c>
      <c r="D14" s="21">
        <v>1857719</v>
      </c>
      <c r="E14" s="21">
        <v>2389797</v>
      </c>
      <c r="F14" s="24">
        <v>0.77735431084732298</v>
      </c>
      <c r="H14" s="9" t="s">
        <v>22</v>
      </c>
      <c r="I14" s="21">
        <v>5244</v>
      </c>
      <c r="J14" s="21">
        <v>1414119</v>
      </c>
      <c r="K14" s="21">
        <v>1706974</v>
      </c>
      <c r="L14" s="55">
        <v>0.82843616833062483</v>
      </c>
      <c r="N14" s="24"/>
    </row>
    <row r="15" spans="2:14" x14ac:dyDescent="0.2">
      <c r="B15" s="9" t="s">
        <v>95</v>
      </c>
      <c r="C15" s="21">
        <v>7767</v>
      </c>
      <c r="D15" s="21">
        <v>1740865</v>
      </c>
      <c r="E15" s="21">
        <v>2316460</v>
      </c>
      <c r="F15" s="24">
        <v>0.75151956001830378</v>
      </c>
      <c r="H15" s="9" t="s">
        <v>319</v>
      </c>
      <c r="I15" s="21">
        <v>3331</v>
      </c>
      <c r="J15" s="21">
        <v>1049434</v>
      </c>
      <c r="K15" s="21">
        <v>1359428</v>
      </c>
      <c r="L15" s="55">
        <v>0.77196732743477403</v>
      </c>
      <c r="N15" s="24"/>
    </row>
    <row r="16" spans="2:14" x14ac:dyDescent="0.2">
      <c r="B16" s="9" t="s">
        <v>94</v>
      </c>
      <c r="C16" s="21">
        <v>5441</v>
      </c>
      <c r="D16" s="21">
        <v>1186399</v>
      </c>
      <c r="E16" s="21">
        <v>1496928</v>
      </c>
      <c r="F16" s="24">
        <v>0.79255582098805022</v>
      </c>
      <c r="H16" s="9" t="s">
        <v>33</v>
      </c>
      <c r="I16" s="21">
        <v>4638</v>
      </c>
      <c r="J16" s="21">
        <v>1006989</v>
      </c>
      <c r="K16" s="21">
        <v>1248991</v>
      </c>
      <c r="L16" s="55">
        <v>0.80624199854122247</v>
      </c>
      <c r="N16" s="24"/>
    </row>
    <row r="17" spans="2:16" x14ac:dyDescent="0.2">
      <c r="B17" s="9" t="s">
        <v>123</v>
      </c>
      <c r="C17" s="21">
        <v>3863</v>
      </c>
      <c r="D17" s="21">
        <v>1055229</v>
      </c>
      <c r="E17" s="21">
        <v>1254787</v>
      </c>
      <c r="F17" s="24">
        <v>0.84096264943771337</v>
      </c>
      <c r="H17" s="9" t="s">
        <v>18</v>
      </c>
      <c r="I17" s="21">
        <v>6279</v>
      </c>
      <c r="J17" s="21">
        <v>1003272</v>
      </c>
      <c r="K17" s="21">
        <v>1329478</v>
      </c>
      <c r="L17" s="55">
        <v>0.75463603008097913</v>
      </c>
      <c r="N17" s="24"/>
    </row>
    <row r="18" spans="2:16" x14ac:dyDescent="0.2">
      <c r="B18" s="9" t="s">
        <v>305</v>
      </c>
      <c r="C18" s="21">
        <v>3331</v>
      </c>
      <c r="D18" s="21">
        <v>1049434</v>
      </c>
      <c r="E18" s="21">
        <v>1359428</v>
      </c>
      <c r="F18" s="24">
        <v>0.77196732743477403</v>
      </c>
      <c r="H18" s="9" t="s">
        <v>17</v>
      </c>
      <c r="I18" s="21">
        <v>3364</v>
      </c>
      <c r="J18" s="21">
        <v>909146</v>
      </c>
      <c r="K18" s="21">
        <v>1087622</v>
      </c>
      <c r="L18" s="55">
        <v>0.83590254702460964</v>
      </c>
      <c r="N18" s="24"/>
    </row>
    <row r="19" spans="2:16" x14ac:dyDescent="0.2">
      <c r="B19" s="9" t="s">
        <v>90</v>
      </c>
      <c r="C19" s="21">
        <v>4227</v>
      </c>
      <c r="D19" s="21">
        <v>654627</v>
      </c>
      <c r="E19" s="21">
        <v>845377</v>
      </c>
      <c r="F19" s="24">
        <v>0.77436102472624635</v>
      </c>
      <c r="H19" s="9" t="s">
        <v>277</v>
      </c>
      <c r="I19" s="21">
        <v>2736</v>
      </c>
      <c r="J19" s="21">
        <v>780931</v>
      </c>
      <c r="K19" s="21">
        <v>949318</v>
      </c>
      <c r="L19" s="55">
        <v>0.82262318843633009</v>
      </c>
      <c r="N19" s="24"/>
    </row>
    <row r="20" spans="2:16" x14ac:dyDescent="0.2">
      <c r="B20" s="9" t="s">
        <v>107</v>
      </c>
      <c r="C20" s="21">
        <v>2372</v>
      </c>
      <c r="D20" s="21">
        <v>559609</v>
      </c>
      <c r="E20" s="21">
        <v>734799</v>
      </c>
      <c r="F20" s="24">
        <v>0.7615810582213639</v>
      </c>
      <c r="H20" s="9" t="s">
        <v>40</v>
      </c>
      <c r="I20" s="21">
        <v>2866</v>
      </c>
      <c r="J20" s="21">
        <v>730341</v>
      </c>
      <c r="K20" s="21">
        <v>838600</v>
      </c>
      <c r="L20" s="55">
        <v>0.87090507989506316</v>
      </c>
      <c r="N20" s="24"/>
    </row>
    <row r="21" spans="2:16" x14ac:dyDescent="0.2">
      <c r="B21" s="9" t="s">
        <v>101</v>
      </c>
      <c r="C21" s="21">
        <v>1952</v>
      </c>
      <c r="D21" s="21">
        <v>458260</v>
      </c>
      <c r="E21" s="21">
        <v>614530</v>
      </c>
      <c r="F21" s="24">
        <v>0.74570810212682859</v>
      </c>
      <c r="H21" s="9" t="s">
        <v>34</v>
      </c>
      <c r="I21" s="21">
        <v>4805</v>
      </c>
      <c r="J21" s="21">
        <v>664088</v>
      </c>
      <c r="K21" s="21">
        <v>852240</v>
      </c>
      <c r="L21" s="55">
        <v>0.77922650896461088</v>
      </c>
      <c r="N21" s="24"/>
      <c r="P21" s="106"/>
    </row>
    <row r="22" spans="2:16" x14ac:dyDescent="0.2">
      <c r="B22" s="9" t="s">
        <v>125</v>
      </c>
      <c r="C22" s="21">
        <v>1746</v>
      </c>
      <c r="D22" s="21">
        <v>414200</v>
      </c>
      <c r="E22" s="21">
        <v>518114</v>
      </c>
      <c r="F22" s="24">
        <v>0.79943796152970192</v>
      </c>
      <c r="H22" s="9" t="s">
        <v>24</v>
      </c>
      <c r="I22" s="21">
        <v>4189</v>
      </c>
      <c r="J22" s="21">
        <v>652023</v>
      </c>
      <c r="K22" s="21">
        <v>840720</v>
      </c>
      <c r="L22" s="55">
        <v>0.77555309734513278</v>
      </c>
      <c r="N22" s="24"/>
    </row>
    <row r="23" spans="2:16" x14ac:dyDescent="0.2">
      <c r="B23" s="9" t="s">
        <v>93</v>
      </c>
      <c r="C23" s="21">
        <v>1521</v>
      </c>
      <c r="D23" s="21">
        <v>400843</v>
      </c>
      <c r="E23" s="21">
        <v>517925</v>
      </c>
      <c r="F23" s="24">
        <v>0.77394024231307623</v>
      </c>
      <c r="H23" s="9" t="s">
        <v>30</v>
      </c>
      <c r="I23" s="21">
        <v>4491</v>
      </c>
      <c r="J23" s="21">
        <v>582777</v>
      </c>
      <c r="K23" s="21">
        <v>771771</v>
      </c>
      <c r="L23" s="55">
        <v>0.75511647885188737</v>
      </c>
    </row>
    <row r="24" spans="2:16" x14ac:dyDescent="0.2">
      <c r="B24" s="9" t="s">
        <v>84</v>
      </c>
      <c r="C24" s="21">
        <v>1424</v>
      </c>
      <c r="D24" s="21">
        <v>324238</v>
      </c>
      <c r="E24" s="21">
        <v>406936</v>
      </c>
      <c r="F24" s="24">
        <v>0.79677885466019227</v>
      </c>
      <c r="H24" s="9" t="s">
        <v>23</v>
      </c>
      <c r="I24" s="21">
        <v>2372</v>
      </c>
      <c r="J24" s="21">
        <v>559609</v>
      </c>
      <c r="K24" s="21">
        <v>734799</v>
      </c>
      <c r="L24" s="55">
        <v>0.7615810582213639</v>
      </c>
      <c r="N24" s="21"/>
    </row>
    <row r="25" spans="2:16" x14ac:dyDescent="0.2">
      <c r="B25" s="9" t="s">
        <v>117</v>
      </c>
      <c r="C25" s="21">
        <v>988</v>
      </c>
      <c r="D25" s="21">
        <v>255158</v>
      </c>
      <c r="E25" s="21">
        <v>301435</v>
      </c>
      <c r="F25" s="24">
        <v>0.84647768175560234</v>
      </c>
      <c r="H25" s="9" t="s">
        <v>48</v>
      </c>
      <c r="I25" s="21">
        <v>2473</v>
      </c>
      <c r="J25" s="21">
        <v>548651</v>
      </c>
      <c r="K25" s="21">
        <v>666664</v>
      </c>
      <c r="L25" s="55">
        <v>0.8229797919191677</v>
      </c>
    </row>
    <row r="26" spans="2:16" x14ac:dyDescent="0.2">
      <c r="B26" s="9" t="s">
        <v>89</v>
      </c>
      <c r="C26" s="21">
        <v>2971</v>
      </c>
      <c r="D26" s="21">
        <v>207063</v>
      </c>
      <c r="E26" s="21">
        <v>392786</v>
      </c>
      <c r="F26" s="24">
        <v>0.52716491931993503</v>
      </c>
      <c r="H26" s="9" t="s">
        <v>32</v>
      </c>
      <c r="I26" s="21">
        <v>1952</v>
      </c>
      <c r="J26" s="21">
        <v>458260</v>
      </c>
      <c r="K26" s="21">
        <v>614530</v>
      </c>
      <c r="L26" s="55">
        <v>0.74570810212682859</v>
      </c>
      <c r="N26" s="21"/>
    </row>
    <row r="27" spans="2:16" x14ac:dyDescent="0.2">
      <c r="B27" s="9" t="s">
        <v>112</v>
      </c>
      <c r="C27" s="21">
        <v>712</v>
      </c>
      <c r="D27" s="21">
        <v>177641</v>
      </c>
      <c r="E27" s="21">
        <v>221694</v>
      </c>
      <c r="F27" s="24">
        <v>0.80128916434364483</v>
      </c>
      <c r="H27" s="9" t="s">
        <v>42</v>
      </c>
      <c r="I27" s="21">
        <v>1691</v>
      </c>
      <c r="J27" s="21">
        <v>421590</v>
      </c>
      <c r="K27" s="21">
        <v>508421</v>
      </c>
      <c r="L27" s="55">
        <v>0.82921437155428279</v>
      </c>
    </row>
    <row r="28" spans="2:16" x14ac:dyDescent="0.2">
      <c r="B28" s="9" t="s">
        <v>82</v>
      </c>
      <c r="C28" s="21">
        <v>1176</v>
      </c>
      <c r="D28" s="21">
        <v>153993</v>
      </c>
      <c r="E28" s="21">
        <v>208780</v>
      </c>
      <c r="F28" s="24">
        <v>0.73758501772200402</v>
      </c>
      <c r="H28" s="9" t="s">
        <v>31</v>
      </c>
      <c r="I28" s="21">
        <v>1521</v>
      </c>
      <c r="J28" s="21">
        <v>400843</v>
      </c>
      <c r="K28" s="21">
        <v>517925</v>
      </c>
      <c r="L28" s="55">
        <v>0.77394024231307623</v>
      </c>
      <c r="N28" s="21"/>
    </row>
    <row r="29" spans="2:16" x14ac:dyDescent="0.2">
      <c r="B29" s="9" t="s">
        <v>92</v>
      </c>
      <c r="C29" s="21">
        <v>1336</v>
      </c>
      <c r="D29" s="21">
        <v>143639</v>
      </c>
      <c r="E29" s="21">
        <v>212150</v>
      </c>
      <c r="F29" s="24">
        <v>0.67706339853876973</v>
      </c>
      <c r="H29" s="9" t="s">
        <v>41</v>
      </c>
      <c r="I29" s="21">
        <v>1529</v>
      </c>
      <c r="J29" s="21">
        <v>374362</v>
      </c>
      <c r="K29" s="21">
        <v>458683</v>
      </c>
      <c r="L29" s="55">
        <v>0.81616715683816488</v>
      </c>
    </row>
    <row r="30" spans="2:16" x14ac:dyDescent="0.2">
      <c r="B30" s="9" t="s">
        <v>228</v>
      </c>
      <c r="C30" s="21">
        <v>638</v>
      </c>
      <c r="D30" s="21">
        <v>140716</v>
      </c>
      <c r="E30" s="21">
        <v>163328</v>
      </c>
      <c r="F30" s="24">
        <v>0.86155466300940442</v>
      </c>
      <c r="H30" s="9" t="s">
        <v>55</v>
      </c>
      <c r="I30" s="21">
        <v>1683</v>
      </c>
      <c r="J30" s="21">
        <v>342465</v>
      </c>
      <c r="K30" s="21">
        <v>463759</v>
      </c>
      <c r="L30" s="55">
        <v>0.73845467149963662</v>
      </c>
      <c r="N30" s="21"/>
    </row>
    <row r="31" spans="2:16" x14ac:dyDescent="0.2">
      <c r="B31" s="9" t="s">
        <v>380</v>
      </c>
      <c r="C31" s="21">
        <v>561</v>
      </c>
      <c r="D31" s="21">
        <v>132609</v>
      </c>
      <c r="E31" s="21">
        <v>164364</v>
      </c>
      <c r="F31" s="24">
        <v>0.80680075929035555</v>
      </c>
      <c r="H31" s="9" t="s">
        <v>58</v>
      </c>
      <c r="I31" s="21">
        <v>1424</v>
      </c>
      <c r="J31" s="21">
        <v>324238</v>
      </c>
      <c r="K31" s="21">
        <v>406936</v>
      </c>
      <c r="L31" s="55">
        <v>0.79677885466019227</v>
      </c>
    </row>
    <row r="32" spans="2:16" x14ac:dyDescent="0.2">
      <c r="B32" s="9" t="s">
        <v>98</v>
      </c>
      <c r="C32" s="21">
        <v>567</v>
      </c>
      <c r="D32" s="21">
        <v>118384</v>
      </c>
      <c r="E32" s="21">
        <v>129949</v>
      </c>
      <c r="F32" s="24">
        <v>0.91100354754557555</v>
      </c>
      <c r="H32" s="9" t="s">
        <v>43</v>
      </c>
      <c r="I32" s="21">
        <v>1450</v>
      </c>
      <c r="J32" s="21">
        <v>264503</v>
      </c>
      <c r="K32" s="21">
        <v>345456</v>
      </c>
      <c r="L32" s="55">
        <v>0.76566335510166272</v>
      </c>
      <c r="N32" s="21"/>
    </row>
    <row r="33" spans="2:15" x14ac:dyDescent="0.2">
      <c r="B33" s="9" t="s">
        <v>118</v>
      </c>
      <c r="C33" s="21">
        <v>870</v>
      </c>
      <c r="D33" s="21">
        <v>115771</v>
      </c>
      <c r="E33" s="21">
        <v>189494</v>
      </c>
      <c r="F33" s="24">
        <v>0.61094810389774878</v>
      </c>
      <c r="H33" s="9" t="s">
        <v>51</v>
      </c>
      <c r="I33" s="21">
        <v>988</v>
      </c>
      <c r="J33" s="21">
        <v>255158</v>
      </c>
      <c r="K33" s="21">
        <v>301435</v>
      </c>
      <c r="L33" s="55">
        <v>0.84647768175560234</v>
      </c>
    </row>
    <row r="34" spans="2:15" x14ac:dyDescent="0.2">
      <c r="B34" s="9" t="s">
        <v>115</v>
      </c>
      <c r="C34" s="21">
        <v>537</v>
      </c>
      <c r="D34" s="21">
        <v>58089</v>
      </c>
      <c r="E34" s="21">
        <v>92708</v>
      </c>
      <c r="F34" s="24">
        <v>0.62658023040082844</v>
      </c>
      <c r="H34" s="9" t="s">
        <v>38</v>
      </c>
      <c r="I34" s="21">
        <v>1091</v>
      </c>
      <c r="J34" s="21">
        <v>254605</v>
      </c>
      <c r="K34" s="21">
        <v>319813</v>
      </c>
      <c r="L34" s="55">
        <v>0.79610584935571727</v>
      </c>
      <c r="N34" s="21"/>
    </row>
    <row r="35" spans="2:15" x14ac:dyDescent="0.2">
      <c r="B35" s="9" t="s">
        <v>120</v>
      </c>
      <c r="C35" s="21">
        <v>588</v>
      </c>
      <c r="D35" s="21">
        <v>41483</v>
      </c>
      <c r="E35" s="21">
        <v>85467</v>
      </c>
      <c r="F35" s="24">
        <v>0.48536862180724727</v>
      </c>
      <c r="H35" s="9" t="s">
        <v>28</v>
      </c>
      <c r="I35" s="21">
        <v>2971</v>
      </c>
      <c r="J35" s="21">
        <v>207063</v>
      </c>
      <c r="K35" s="21">
        <v>392786</v>
      </c>
      <c r="L35" s="55">
        <v>0.52716491931993503</v>
      </c>
    </row>
    <row r="36" spans="2:15" x14ac:dyDescent="0.2">
      <c r="B36" s="9" t="s">
        <v>45</v>
      </c>
      <c r="C36" s="21">
        <v>164</v>
      </c>
      <c r="D36" s="21">
        <v>39292</v>
      </c>
      <c r="E36" s="21">
        <v>45080</v>
      </c>
      <c r="F36" s="24">
        <v>0.87160603371783496</v>
      </c>
      <c r="H36" s="9" t="s">
        <v>56</v>
      </c>
      <c r="I36" s="21">
        <v>712</v>
      </c>
      <c r="J36" s="21">
        <v>177641</v>
      </c>
      <c r="K36" s="21">
        <v>221694</v>
      </c>
      <c r="L36" s="55">
        <v>0.80128916434364483</v>
      </c>
      <c r="N36" s="21"/>
    </row>
    <row r="37" spans="2:15" x14ac:dyDescent="0.2">
      <c r="B37" s="9" t="s">
        <v>132</v>
      </c>
      <c r="C37" s="21">
        <v>152</v>
      </c>
      <c r="D37" s="21">
        <v>18494</v>
      </c>
      <c r="E37" s="21">
        <v>26752</v>
      </c>
      <c r="F37" s="24">
        <v>0.6913127990430622</v>
      </c>
      <c r="H37" s="9" t="s">
        <v>27</v>
      </c>
      <c r="I37" s="21">
        <v>723</v>
      </c>
      <c r="J37" s="21">
        <v>164884</v>
      </c>
      <c r="K37" s="21">
        <v>227758</v>
      </c>
      <c r="L37" s="55">
        <v>0.72394383512324489</v>
      </c>
      <c r="N37" s="21"/>
    </row>
    <row r="38" spans="2:15" x14ac:dyDescent="0.2">
      <c r="B38" s="9" t="s">
        <v>152</v>
      </c>
      <c r="C38" s="21">
        <v>273</v>
      </c>
      <c r="D38" s="21">
        <v>28740</v>
      </c>
      <c r="E38" s="21">
        <v>48628</v>
      </c>
      <c r="F38" s="24">
        <v>0.59101752076992675</v>
      </c>
      <c r="H38" s="9" t="s">
        <v>152</v>
      </c>
      <c r="I38" s="21">
        <v>12674</v>
      </c>
      <c r="J38" s="21">
        <v>2181825</v>
      </c>
      <c r="K38" s="21">
        <v>2909929</v>
      </c>
      <c r="L38" s="55">
        <v>0.74978633499305314</v>
      </c>
      <c r="N38"/>
      <c r="O38"/>
    </row>
    <row r="39" spans="2:15" x14ac:dyDescent="0.2">
      <c r="C39" s="21"/>
      <c r="D39" s="21"/>
      <c r="E39" s="21"/>
      <c r="I39" s="21"/>
      <c r="J39" s="21"/>
      <c r="K39" s="21"/>
      <c r="L39" s="55"/>
    </row>
    <row r="40" spans="2:15" x14ac:dyDescent="0.2">
      <c r="B40" s="9" t="s">
        <v>8</v>
      </c>
      <c r="C40" s="21">
        <v>149933</v>
      </c>
      <c r="D40" s="21">
        <v>31513402</v>
      </c>
      <c r="E40" s="21">
        <v>39920606</v>
      </c>
      <c r="F40" s="24">
        <v>0.78940189435000063</v>
      </c>
      <c r="H40" s="9" t="s">
        <v>8</v>
      </c>
      <c r="I40" s="21">
        <v>149933</v>
      </c>
      <c r="J40" s="21">
        <v>31513402</v>
      </c>
      <c r="K40" s="21">
        <v>39920606</v>
      </c>
      <c r="L40" s="55">
        <v>0.78940189435000063</v>
      </c>
    </row>
    <row r="41" spans="2:15" ht="13.5" thickBot="1" x14ac:dyDescent="0.25">
      <c r="B41" s="47"/>
      <c r="C41" s="47"/>
      <c r="D41" s="47"/>
      <c r="E41" s="47"/>
      <c r="F41" s="47"/>
      <c r="H41" s="47"/>
      <c r="I41" s="47"/>
      <c r="J41" s="47"/>
      <c r="K41" s="47"/>
      <c r="L41" s="47"/>
      <c r="M41" s="48"/>
    </row>
    <row r="42" spans="2:15" x14ac:dyDescent="0.2">
      <c r="C42" s="21"/>
      <c r="D42" s="21"/>
      <c r="E42" s="21"/>
      <c r="I42" s="21"/>
      <c r="J42" s="21"/>
      <c r="K42" s="21"/>
      <c r="L42" s="55"/>
    </row>
    <row r="43" spans="2:15" x14ac:dyDescent="0.2">
      <c r="B43" s="8" t="s">
        <v>289</v>
      </c>
      <c r="C43" s="21"/>
      <c r="D43" s="21"/>
      <c r="E43" s="21"/>
      <c r="I43" s="21"/>
      <c r="J43" s="21"/>
      <c r="K43" s="21"/>
      <c r="L43" s="55"/>
    </row>
    <row r="44" spans="2:15" x14ac:dyDescent="0.2">
      <c r="B44" s="8" t="s">
        <v>329</v>
      </c>
      <c r="C44" s="21"/>
      <c r="D44" s="21"/>
      <c r="E44" s="21"/>
      <c r="I44" s="21"/>
      <c r="J44" s="21"/>
      <c r="K44" s="21"/>
      <c r="L44" s="55"/>
    </row>
    <row r="45" spans="2:15" x14ac:dyDescent="0.2">
      <c r="B45" s="9" t="s">
        <v>456</v>
      </c>
      <c r="C45" s="21"/>
      <c r="D45" s="21"/>
      <c r="E45" s="21"/>
      <c r="I45" s="21"/>
      <c r="J45" s="21"/>
      <c r="K45" s="21"/>
      <c r="L45" s="55"/>
    </row>
    <row r="46" spans="2:15" x14ac:dyDescent="0.2">
      <c r="B46" s="9" t="s">
        <v>294</v>
      </c>
      <c r="I46" s="21"/>
      <c r="J46" s="21"/>
      <c r="K46" s="21"/>
      <c r="L46" s="55"/>
    </row>
    <row r="47" spans="2:15" x14ac:dyDescent="0.2">
      <c r="B47"/>
      <c r="C47"/>
      <c r="D47"/>
      <c r="E47"/>
      <c r="F47"/>
      <c r="G47"/>
      <c r="H47"/>
      <c r="I47"/>
      <c r="J47"/>
      <c r="K47"/>
      <c r="L47"/>
    </row>
    <row r="48" spans="2:15" x14ac:dyDescent="0.2">
      <c r="B48"/>
      <c r="C48"/>
      <c r="D48"/>
      <c r="E48"/>
      <c r="F48"/>
      <c r="G48"/>
      <c r="H48"/>
      <c r="I48"/>
      <c r="J48"/>
      <c r="K48"/>
      <c r="L48"/>
    </row>
    <row r="49" spans="1:12" x14ac:dyDescent="0.2">
      <c r="A49"/>
      <c r="B49"/>
      <c r="C49"/>
      <c r="D49"/>
      <c r="E49"/>
      <c r="F49"/>
      <c r="G49"/>
      <c r="H49"/>
      <c r="I49"/>
      <c r="J49"/>
      <c r="K49"/>
      <c r="L49"/>
    </row>
    <row r="50" spans="1:12" x14ac:dyDescent="0.2">
      <c r="A50"/>
      <c r="B50"/>
      <c r="C50"/>
      <c r="D50"/>
      <c r="E50"/>
      <c r="F50"/>
      <c r="G50"/>
      <c r="H50"/>
      <c r="I50"/>
      <c r="J50"/>
      <c r="K50"/>
      <c r="L50"/>
    </row>
    <row r="51" spans="1:12" x14ac:dyDescent="0.2">
      <c r="A51"/>
      <c r="B51"/>
      <c r="C51"/>
      <c r="D51"/>
      <c r="E51"/>
      <c r="F51"/>
      <c r="G51"/>
      <c r="H51"/>
      <c r="I51"/>
      <c r="J51"/>
      <c r="K51"/>
      <c r="L51"/>
    </row>
    <row r="52" spans="1:12" x14ac:dyDescent="0.2">
      <c r="A52"/>
      <c r="B52"/>
      <c r="C52"/>
      <c r="D52"/>
      <c r="E52"/>
      <c r="H52"/>
      <c r="I52"/>
      <c r="J52"/>
      <c r="K52"/>
      <c r="L52" s="55"/>
    </row>
    <row r="53" spans="1:12" x14ac:dyDescent="0.2">
      <c r="A53"/>
      <c r="B53"/>
      <c r="C53"/>
      <c r="D53"/>
      <c r="E53"/>
      <c r="H53"/>
      <c r="I53"/>
      <c r="J53"/>
      <c r="K53"/>
      <c r="L53" s="55"/>
    </row>
    <row r="54" spans="1:12" x14ac:dyDescent="0.2">
      <c r="A54"/>
      <c r="B54"/>
      <c r="C54"/>
      <c r="D54"/>
      <c r="E54"/>
      <c r="H54"/>
      <c r="I54"/>
      <c r="J54"/>
      <c r="K54"/>
      <c r="L54" s="55"/>
    </row>
    <row r="55" spans="1:12" x14ac:dyDescent="0.2">
      <c r="A55" s="106"/>
      <c r="B55"/>
      <c r="C55"/>
      <c r="D55"/>
      <c r="E55"/>
      <c r="H55"/>
      <c r="I55"/>
      <c r="J55"/>
      <c r="K55"/>
      <c r="L55" s="55"/>
    </row>
    <row r="56" spans="1:12" x14ac:dyDescent="0.2">
      <c r="A56" s="106"/>
      <c r="B56"/>
      <c r="C56"/>
      <c r="D56"/>
      <c r="E56"/>
      <c r="H56"/>
      <c r="I56"/>
      <c r="J56"/>
      <c r="K56"/>
      <c r="L56" s="55"/>
    </row>
    <row r="57" spans="1:12" x14ac:dyDescent="0.2">
      <c r="A57" s="106"/>
      <c r="B57"/>
      <c r="C57"/>
      <c r="D57"/>
      <c r="E57"/>
      <c r="H57"/>
      <c r="I57"/>
      <c r="J57"/>
      <c r="K57"/>
      <c r="L57" s="8"/>
    </row>
    <row r="58" spans="1:12" x14ac:dyDescent="0.2">
      <c r="A58" s="106"/>
      <c r="B58"/>
      <c r="C58"/>
      <c r="D58"/>
      <c r="E58"/>
      <c r="H58"/>
      <c r="I58"/>
      <c r="J58"/>
      <c r="K58"/>
    </row>
    <row r="59" spans="1:12" x14ac:dyDescent="0.2">
      <c r="A59" s="106"/>
      <c r="B59"/>
      <c r="C59"/>
      <c r="D59"/>
      <c r="E59"/>
      <c r="H59"/>
      <c r="I59"/>
      <c r="J59"/>
      <c r="K59"/>
    </row>
    <row r="60" spans="1:12" x14ac:dyDescent="0.2">
      <c r="A60" s="106"/>
      <c r="B60"/>
      <c r="C60"/>
      <c r="D60"/>
      <c r="E60"/>
      <c r="H60"/>
      <c r="I60"/>
      <c r="J60"/>
      <c r="K60"/>
    </row>
    <row r="61" spans="1:12" x14ac:dyDescent="0.2">
      <c r="A61" s="106"/>
      <c r="B61"/>
      <c r="C61"/>
      <c r="D61"/>
      <c r="E61"/>
      <c r="H61"/>
      <c r="I61"/>
      <c r="J61"/>
      <c r="K61"/>
      <c r="L61" s="8"/>
    </row>
    <row r="62" spans="1:12" x14ac:dyDescent="0.2">
      <c r="A62" s="106"/>
      <c r="B62"/>
      <c r="C62"/>
      <c r="D62"/>
      <c r="E62"/>
      <c r="H62"/>
      <c r="I62"/>
      <c r="J62"/>
      <c r="K62"/>
      <c r="L62" s="8"/>
    </row>
    <row r="63" spans="1:12" x14ac:dyDescent="0.2">
      <c r="A63" s="106"/>
      <c r="B63"/>
      <c r="C63"/>
      <c r="D63"/>
      <c r="E63"/>
      <c r="H63"/>
      <c r="I63"/>
      <c r="J63"/>
      <c r="K63"/>
      <c r="L63" s="8"/>
    </row>
    <row r="64" spans="1:12" x14ac:dyDescent="0.2">
      <c r="A64" s="106"/>
      <c r="B64"/>
      <c r="C64"/>
      <c r="D64"/>
      <c r="E64"/>
      <c r="H64"/>
      <c r="I64"/>
      <c r="J64"/>
      <c r="K64"/>
      <c r="L64" s="8"/>
    </row>
    <row r="65" spans="1:12" x14ac:dyDescent="0.2">
      <c r="A65" s="106"/>
      <c r="B65"/>
      <c r="C65"/>
      <c r="D65"/>
      <c r="E65"/>
      <c r="H65"/>
      <c r="I65"/>
      <c r="J65"/>
      <c r="K65"/>
      <c r="L65" s="8"/>
    </row>
    <row r="66" spans="1:12" x14ac:dyDescent="0.2">
      <c r="A66" s="106"/>
      <c r="B66"/>
      <c r="C66"/>
      <c r="D66"/>
      <c r="E66"/>
      <c r="H66"/>
      <c r="I66"/>
      <c r="J66"/>
      <c r="K66"/>
      <c r="L66" s="8"/>
    </row>
    <row r="67" spans="1:12" x14ac:dyDescent="0.2">
      <c r="A67" s="106"/>
      <c r="B67"/>
      <c r="C67"/>
      <c r="D67"/>
      <c r="E67"/>
      <c r="H67"/>
      <c r="I67"/>
      <c r="J67"/>
      <c r="K67"/>
      <c r="L67" s="8"/>
    </row>
    <row r="68" spans="1:12" x14ac:dyDescent="0.2">
      <c r="A68" s="106"/>
      <c r="B68"/>
      <c r="C68"/>
      <c r="D68"/>
      <c r="E68"/>
      <c r="H68"/>
      <c r="I68"/>
      <c r="J68"/>
      <c r="K68"/>
      <c r="L68" s="8"/>
    </row>
    <row r="69" spans="1:12" x14ac:dyDescent="0.2">
      <c r="A69" s="106"/>
      <c r="B69"/>
      <c r="C69"/>
      <c r="D69"/>
      <c r="E69"/>
      <c r="H69"/>
      <c r="I69"/>
      <c r="J69"/>
      <c r="K69"/>
      <c r="L69" s="8"/>
    </row>
    <row r="70" spans="1:12" x14ac:dyDescent="0.2">
      <c r="A70" s="106"/>
      <c r="B70"/>
      <c r="C70"/>
      <c r="D70"/>
      <c r="E70"/>
      <c r="H70"/>
      <c r="I70"/>
      <c r="J70"/>
      <c r="K70"/>
      <c r="L70" s="8"/>
    </row>
    <row r="71" spans="1:12" x14ac:dyDescent="0.2">
      <c r="A71" s="106"/>
      <c r="B71"/>
      <c r="C71"/>
      <c r="D71"/>
      <c r="E71"/>
      <c r="H71"/>
      <c r="I71"/>
      <c r="J71"/>
      <c r="K71"/>
      <c r="L71" s="18"/>
    </row>
    <row r="72" spans="1:12" x14ac:dyDescent="0.2">
      <c r="A72" s="106"/>
      <c r="B72"/>
      <c r="C72"/>
      <c r="D72"/>
      <c r="E72"/>
      <c r="H72"/>
      <c r="I72"/>
      <c r="J72"/>
      <c r="K72"/>
    </row>
    <row r="73" spans="1:12" x14ac:dyDescent="0.2">
      <c r="A73" s="106"/>
      <c r="B73"/>
      <c r="C73"/>
      <c r="D73"/>
      <c r="E73"/>
      <c r="H73"/>
      <c r="I73"/>
      <c r="J73"/>
      <c r="K73"/>
    </row>
    <row r="74" spans="1:12" x14ac:dyDescent="0.2">
      <c r="A74" s="106"/>
      <c r="B74"/>
      <c r="C74"/>
      <c r="D74"/>
      <c r="E74"/>
      <c r="H74"/>
      <c r="I74"/>
      <c r="J74"/>
      <c r="K74"/>
    </row>
    <row r="75" spans="1:12" x14ac:dyDescent="0.2">
      <c r="A75" s="106"/>
      <c r="B75"/>
      <c r="C75"/>
      <c r="D75"/>
      <c r="E75"/>
      <c r="H75"/>
      <c r="I75"/>
      <c r="J75"/>
      <c r="K75"/>
    </row>
    <row r="76" spans="1:12" x14ac:dyDescent="0.2">
      <c r="A76" s="106"/>
      <c r="B76"/>
      <c r="C76"/>
      <c r="D76"/>
      <c r="E76"/>
      <c r="H76"/>
      <c r="I76"/>
      <c r="J76"/>
      <c r="K76"/>
    </row>
    <row r="77" spans="1:12" x14ac:dyDescent="0.2">
      <c r="A77" s="106"/>
      <c r="B77"/>
      <c r="C77"/>
      <c r="D77"/>
      <c r="E77"/>
      <c r="H77"/>
      <c r="I77"/>
      <c r="J77"/>
      <c r="K77"/>
    </row>
    <row r="78" spans="1:12" x14ac:dyDescent="0.2">
      <c r="A78" s="106"/>
      <c r="B78"/>
      <c r="C78"/>
      <c r="D78"/>
      <c r="E78"/>
      <c r="H78"/>
      <c r="I78"/>
      <c r="J78"/>
      <c r="K78"/>
    </row>
    <row r="79" spans="1:12" x14ac:dyDescent="0.2">
      <c r="A79" s="106"/>
      <c r="B79"/>
      <c r="C79"/>
      <c r="D79"/>
      <c r="E79"/>
      <c r="H79"/>
      <c r="I79"/>
      <c r="J79"/>
      <c r="K79"/>
    </row>
    <row r="80" spans="1:12" x14ac:dyDescent="0.2">
      <c r="A80" s="106"/>
      <c r="B80"/>
      <c r="C80"/>
      <c r="D80"/>
      <c r="E80"/>
      <c r="H80"/>
      <c r="I80"/>
      <c r="J80"/>
      <c r="K80"/>
    </row>
    <row r="81" spans="1:11" x14ac:dyDescent="0.2">
      <c r="A81" s="106"/>
      <c r="B81"/>
      <c r="C81"/>
      <c r="D81"/>
      <c r="E81"/>
      <c r="H81"/>
      <c r="I81"/>
      <c r="J81"/>
      <c r="K81"/>
    </row>
    <row r="82" spans="1:11" x14ac:dyDescent="0.2">
      <c r="A82" s="106"/>
      <c r="B82"/>
      <c r="C82"/>
      <c r="D82"/>
      <c r="E82"/>
      <c r="H82"/>
      <c r="I82"/>
      <c r="J82"/>
      <c r="K82"/>
    </row>
    <row r="83" spans="1:11" x14ac:dyDescent="0.2">
      <c r="A83"/>
      <c r="B83"/>
      <c r="C83"/>
      <c r="D83"/>
      <c r="E83"/>
      <c r="H83"/>
      <c r="I83"/>
      <c r="J83"/>
      <c r="K83"/>
    </row>
    <row r="84" spans="1:11" x14ac:dyDescent="0.2">
      <c r="A84"/>
      <c r="B84"/>
      <c r="C84"/>
      <c r="D84"/>
      <c r="E84"/>
      <c r="H84"/>
      <c r="I84"/>
      <c r="J84"/>
      <c r="K84"/>
    </row>
    <row r="85" spans="1:11" x14ac:dyDescent="0.2">
      <c r="H85"/>
      <c r="I85"/>
      <c r="J85"/>
      <c r="K85"/>
    </row>
    <row r="86" spans="1:11" x14ac:dyDescent="0.2">
      <c r="H86"/>
      <c r="I86"/>
      <c r="J86"/>
      <c r="K86"/>
    </row>
    <row r="87" spans="1:11" x14ac:dyDescent="0.2">
      <c r="H87"/>
      <c r="I87"/>
      <c r="J87"/>
      <c r="K87"/>
    </row>
    <row r="88" spans="1:11" x14ac:dyDescent="0.2">
      <c r="H88"/>
      <c r="I88"/>
      <c r="J88"/>
      <c r="K88"/>
    </row>
    <row r="89" spans="1:11" x14ac:dyDescent="0.2">
      <c r="H89"/>
      <c r="I89"/>
      <c r="J89"/>
      <c r="K89"/>
    </row>
    <row r="90" spans="1:11" x14ac:dyDescent="0.2">
      <c r="H90"/>
      <c r="I90"/>
      <c r="J90"/>
      <c r="K90"/>
    </row>
    <row r="91" spans="1:11" x14ac:dyDescent="0.2">
      <c r="H91"/>
      <c r="I91"/>
      <c r="J91"/>
      <c r="K91"/>
    </row>
    <row r="92" spans="1:11" x14ac:dyDescent="0.2">
      <c r="H92"/>
      <c r="I92"/>
      <c r="J92"/>
      <c r="K92"/>
    </row>
    <row r="93" spans="1:11" x14ac:dyDescent="0.2">
      <c r="H93"/>
      <c r="I93"/>
      <c r="J93"/>
      <c r="K93"/>
    </row>
    <row r="94" spans="1:11" x14ac:dyDescent="0.2">
      <c r="H94"/>
      <c r="I94"/>
      <c r="J94"/>
      <c r="K94"/>
    </row>
    <row r="95" spans="1:11" x14ac:dyDescent="0.2">
      <c r="H95"/>
      <c r="I95"/>
      <c r="J95"/>
      <c r="K95"/>
    </row>
    <row r="96" spans="1:11" x14ac:dyDescent="0.2">
      <c r="H96"/>
      <c r="I96"/>
      <c r="J96"/>
      <c r="K96"/>
    </row>
    <row r="97" spans="8:13" x14ac:dyDescent="0.2">
      <c r="H97"/>
      <c r="I97"/>
      <c r="J97"/>
      <c r="K97"/>
    </row>
    <row r="98" spans="8:13" x14ac:dyDescent="0.2">
      <c r="H98"/>
      <c r="I98"/>
      <c r="J98"/>
      <c r="K98"/>
    </row>
    <row r="99" spans="8:13" x14ac:dyDescent="0.2">
      <c r="H99"/>
      <c r="I99"/>
      <c r="J99"/>
      <c r="K99"/>
    </row>
    <row r="100" spans="8:13" x14ac:dyDescent="0.2">
      <c r="H100"/>
      <c r="I100"/>
      <c r="J100"/>
      <c r="K100"/>
    </row>
    <row r="101" spans="8:13" x14ac:dyDescent="0.2">
      <c r="H101"/>
      <c r="I101"/>
      <c r="J101"/>
      <c r="K101"/>
    </row>
    <row r="102" spans="8:13" x14ac:dyDescent="0.2">
      <c r="H102"/>
      <c r="I102"/>
      <c r="J102"/>
      <c r="K102"/>
      <c r="L102" s="18"/>
      <c r="M102" s="18"/>
    </row>
    <row r="103" spans="8:13" x14ac:dyDescent="0.2">
      <c r="H103"/>
      <c r="I103"/>
      <c r="J103"/>
      <c r="K103"/>
    </row>
    <row r="104" spans="8:13" x14ac:dyDescent="0.2">
      <c r="H104"/>
      <c r="I104"/>
      <c r="J104"/>
      <c r="K104"/>
    </row>
    <row r="105" spans="8:13" x14ac:dyDescent="0.2">
      <c r="H105"/>
      <c r="I105"/>
      <c r="J105"/>
      <c r="K105"/>
    </row>
    <row r="106" spans="8:13" x14ac:dyDescent="0.2">
      <c r="H106"/>
      <c r="I106"/>
      <c r="J106"/>
      <c r="K106"/>
    </row>
    <row r="107" spans="8:13" x14ac:dyDescent="0.2">
      <c r="H107"/>
      <c r="I107"/>
      <c r="J107"/>
      <c r="K107"/>
    </row>
    <row r="108" spans="8:13" x14ac:dyDescent="0.2">
      <c r="H108"/>
      <c r="I108"/>
      <c r="J108"/>
      <c r="K108"/>
    </row>
    <row r="109" spans="8:13" x14ac:dyDescent="0.2">
      <c r="H109"/>
      <c r="I109"/>
      <c r="J109"/>
      <c r="K109"/>
    </row>
    <row r="110" spans="8:13" x14ac:dyDescent="0.2">
      <c r="H110"/>
      <c r="I110"/>
      <c r="J110"/>
      <c r="K110"/>
    </row>
    <row r="111" spans="8:13" x14ac:dyDescent="0.2">
      <c r="H111"/>
      <c r="I111"/>
      <c r="J111"/>
      <c r="K111"/>
    </row>
    <row r="112" spans="8:13" x14ac:dyDescent="0.2">
      <c r="H112"/>
      <c r="I112"/>
      <c r="J112"/>
      <c r="K112"/>
    </row>
    <row r="113" spans="8:11" x14ac:dyDescent="0.2">
      <c r="H113"/>
      <c r="I113"/>
      <c r="J113"/>
      <c r="K113"/>
    </row>
  </sheetData>
  <sortState ref="G54:K114">
    <sortCondition descending="1" ref="J54:J114"/>
  </sortState>
  <phoneticPr fontId="4" type="noConversion"/>
  <printOptions horizontalCentered="1"/>
  <pageMargins left="0.39370078740157483" right="0.39370078740157483" top="0.39370078740157483" bottom="0.31496062992125984" header="0.31496062992125984" footer="0.31496062992125984"/>
  <pageSetup paperSize="9" scale="85" firstPageNumber="14" orientation="landscape" useFirstPageNumber="1" horizontalDpi="1200" verticalDpi="1200"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500"/>
  <sheetViews>
    <sheetView workbookViewId="0"/>
  </sheetViews>
  <sheetFormatPr defaultRowHeight="12.75" x14ac:dyDescent="0.2"/>
  <cols>
    <col min="1" max="1" width="27.7109375" style="53" customWidth="1"/>
    <col min="2" max="2" width="20.7109375" style="53" customWidth="1"/>
    <col min="3" max="3" width="11.7109375" style="97" customWidth="1"/>
    <col min="4" max="4" width="11.7109375" style="98" customWidth="1"/>
    <col min="5" max="5" width="10.7109375" style="98" customWidth="1"/>
    <col min="6" max="6" width="2" style="96" customWidth="1"/>
    <col min="7" max="7" width="11.7109375" style="97" customWidth="1"/>
    <col min="8" max="8" width="11.7109375" style="98" customWidth="1"/>
    <col min="9" max="9" width="10.7109375" style="98" customWidth="1"/>
    <col min="10" max="256" width="9.140625" style="53"/>
    <col min="257" max="257" width="25.7109375" style="53" customWidth="1"/>
    <col min="258" max="258" width="20.7109375" style="53" customWidth="1"/>
    <col min="259" max="259" width="10.7109375" style="53" customWidth="1"/>
    <col min="260" max="260" width="9.7109375" style="53" customWidth="1"/>
    <col min="261" max="261" width="8.7109375" style="53" customWidth="1"/>
    <col min="262" max="262" width="2" style="53" customWidth="1"/>
    <col min="263" max="263" width="10.7109375" style="53" customWidth="1"/>
    <col min="264" max="264" width="9.7109375" style="53" customWidth="1"/>
    <col min="265" max="265" width="8.7109375" style="53" customWidth="1"/>
    <col min="266" max="512" width="9.140625" style="53"/>
    <col min="513" max="513" width="25.7109375" style="53" customWidth="1"/>
    <col min="514" max="514" width="20.7109375" style="53" customWidth="1"/>
    <col min="515" max="515" width="10.7109375" style="53" customWidth="1"/>
    <col min="516" max="516" width="9.7109375" style="53" customWidth="1"/>
    <col min="517" max="517" width="8.7109375" style="53" customWidth="1"/>
    <col min="518" max="518" width="2" style="53" customWidth="1"/>
    <col min="519" max="519" width="10.7109375" style="53" customWidth="1"/>
    <col min="520" max="520" width="9.7109375" style="53" customWidth="1"/>
    <col min="521" max="521" width="8.7109375" style="53" customWidth="1"/>
    <col min="522" max="768" width="9.140625" style="53"/>
    <col min="769" max="769" width="25.7109375" style="53" customWidth="1"/>
    <col min="770" max="770" width="20.7109375" style="53" customWidth="1"/>
    <col min="771" max="771" width="10.7109375" style="53" customWidth="1"/>
    <col min="772" max="772" width="9.7109375" style="53" customWidth="1"/>
    <col min="773" max="773" width="8.7109375" style="53" customWidth="1"/>
    <col min="774" max="774" width="2" style="53" customWidth="1"/>
    <col min="775" max="775" width="10.7109375" style="53" customWidth="1"/>
    <col min="776" max="776" width="9.7109375" style="53" customWidth="1"/>
    <col min="777" max="777" width="8.7109375" style="53" customWidth="1"/>
    <col min="778" max="1024" width="9.140625" style="53"/>
    <col min="1025" max="1025" width="25.7109375" style="53" customWidth="1"/>
    <col min="1026" max="1026" width="20.7109375" style="53" customWidth="1"/>
    <col min="1027" max="1027" width="10.7109375" style="53" customWidth="1"/>
    <col min="1028" max="1028" width="9.7109375" style="53" customWidth="1"/>
    <col min="1029" max="1029" width="8.7109375" style="53" customWidth="1"/>
    <col min="1030" max="1030" width="2" style="53" customWidth="1"/>
    <col min="1031" max="1031" width="10.7109375" style="53" customWidth="1"/>
    <col min="1032" max="1032" width="9.7109375" style="53" customWidth="1"/>
    <col min="1033" max="1033" width="8.7109375" style="53" customWidth="1"/>
    <col min="1034" max="1280" width="9.140625" style="53"/>
    <col min="1281" max="1281" width="25.7109375" style="53" customWidth="1"/>
    <col min="1282" max="1282" width="20.7109375" style="53" customWidth="1"/>
    <col min="1283" max="1283" width="10.7109375" style="53" customWidth="1"/>
    <col min="1284" max="1284" width="9.7109375" style="53" customWidth="1"/>
    <col min="1285" max="1285" width="8.7109375" style="53" customWidth="1"/>
    <col min="1286" max="1286" width="2" style="53" customWidth="1"/>
    <col min="1287" max="1287" width="10.7109375" style="53" customWidth="1"/>
    <col min="1288" max="1288" width="9.7109375" style="53" customWidth="1"/>
    <col min="1289" max="1289" width="8.7109375" style="53" customWidth="1"/>
    <col min="1290" max="1536" width="9.140625" style="53"/>
    <col min="1537" max="1537" width="25.7109375" style="53" customWidth="1"/>
    <col min="1538" max="1538" width="20.7109375" style="53" customWidth="1"/>
    <col min="1539" max="1539" width="10.7109375" style="53" customWidth="1"/>
    <col min="1540" max="1540" width="9.7109375" style="53" customWidth="1"/>
    <col min="1541" max="1541" width="8.7109375" style="53" customWidth="1"/>
    <col min="1542" max="1542" width="2" style="53" customWidth="1"/>
    <col min="1543" max="1543" width="10.7109375" style="53" customWidth="1"/>
    <col min="1544" max="1544" width="9.7109375" style="53" customWidth="1"/>
    <col min="1545" max="1545" width="8.7109375" style="53" customWidth="1"/>
    <col min="1546" max="1792" width="9.140625" style="53"/>
    <col min="1793" max="1793" width="25.7109375" style="53" customWidth="1"/>
    <col min="1794" max="1794" width="20.7109375" style="53" customWidth="1"/>
    <col min="1795" max="1795" width="10.7109375" style="53" customWidth="1"/>
    <col min="1796" max="1796" width="9.7109375" style="53" customWidth="1"/>
    <col min="1797" max="1797" width="8.7109375" style="53" customWidth="1"/>
    <col min="1798" max="1798" width="2" style="53" customWidth="1"/>
    <col min="1799" max="1799" width="10.7109375" style="53" customWidth="1"/>
    <col min="1800" max="1800" width="9.7109375" style="53" customWidth="1"/>
    <col min="1801" max="1801" width="8.7109375" style="53" customWidth="1"/>
    <col min="1802" max="2048" width="9.140625" style="53"/>
    <col min="2049" max="2049" width="25.7109375" style="53" customWidth="1"/>
    <col min="2050" max="2050" width="20.7109375" style="53" customWidth="1"/>
    <col min="2051" max="2051" width="10.7109375" style="53" customWidth="1"/>
    <col min="2052" max="2052" width="9.7109375" style="53" customWidth="1"/>
    <col min="2053" max="2053" width="8.7109375" style="53" customWidth="1"/>
    <col min="2054" max="2054" width="2" style="53" customWidth="1"/>
    <col min="2055" max="2055" width="10.7109375" style="53" customWidth="1"/>
    <col min="2056" max="2056" width="9.7109375" style="53" customWidth="1"/>
    <col min="2057" max="2057" width="8.7109375" style="53" customWidth="1"/>
    <col min="2058" max="2304" width="9.140625" style="53"/>
    <col min="2305" max="2305" width="25.7109375" style="53" customWidth="1"/>
    <col min="2306" max="2306" width="20.7109375" style="53" customWidth="1"/>
    <col min="2307" max="2307" width="10.7109375" style="53" customWidth="1"/>
    <col min="2308" max="2308" width="9.7109375" style="53" customWidth="1"/>
    <col min="2309" max="2309" width="8.7109375" style="53" customWidth="1"/>
    <col min="2310" max="2310" width="2" style="53" customWidth="1"/>
    <col min="2311" max="2311" width="10.7109375" style="53" customWidth="1"/>
    <col min="2312" max="2312" width="9.7109375" style="53" customWidth="1"/>
    <col min="2313" max="2313" width="8.7109375" style="53" customWidth="1"/>
    <col min="2314" max="2560" width="9.140625" style="53"/>
    <col min="2561" max="2561" width="25.7109375" style="53" customWidth="1"/>
    <col min="2562" max="2562" width="20.7109375" style="53" customWidth="1"/>
    <col min="2563" max="2563" width="10.7109375" style="53" customWidth="1"/>
    <col min="2564" max="2564" width="9.7109375" style="53" customWidth="1"/>
    <col min="2565" max="2565" width="8.7109375" style="53" customWidth="1"/>
    <col min="2566" max="2566" width="2" style="53" customWidth="1"/>
    <col min="2567" max="2567" width="10.7109375" style="53" customWidth="1"/>
    <col min="2568" max="2568" width="9.7109375" style="53" customWidth="1"/>
    <col min="2569" max="2569" width="8.7109375" style="53" customWidth="1"/>
    <col min="2570" max="2816" width="9.140625" style="53"/>
    <col min="2817" max="2817" width="25.7109375" style="53" customWidth="1"/>
    <col min="2818" max="2818" width="20.7109375" style="53" customWidth="1"/>
    <col min="2819" max="2819" width="10.7109375" style="53" customWidth="1"/>
    <col min="2820" max="2820" width="9.7109375" style="53" customWidth="1"/>
    <col min="2821" max="2821" width="8.7109375" style="53" customWidth="1"/>
    <col min="2822" max="2822" width="2" style="53" customWidth="1"/>
    <col min="2823" max="2823" width="10.7109375" style="53" customWidth="1"/>
    <col min="2824" max="2824" width="9.7109375" style="53" customWidth="1"/>
    <col min="2825" max="2825" width="8.7109375" style="53" customWidth="1"/>
    <col min="2826" max="3072" width="9.140625" style="53"/>
    <col min="3073" max="3073" width="25.7109375" style="53" customWidth="1"/>
    <col min="3074" max="3074" width="20.7109375" style="53" customWidth="1"/>
    <col min="3075" max="3075" width="10.7109375" style="53" customWidth="1"/>
    <col min="3076" max="3076" width="9.7109375" style="53" customWidth="1"/>
    <col min="3077" max="3077" width="8.7109375" style="53" customWidth="1"/>
    <col min="3078" max="3078" width="2" style="53" customWidth="1"/>
    <col min="3079" max="3079" width="10.7109375" style="53" customWidth="1"/>
    <col min="3080" max="3080" width="9.7109375" style="53" customWidth="1"/>
    <col min="3081" max="3081" width="8.7109375" style="53" customWidth="1"/>
    <col min="3082" max="3328" width="9.140625" style="53"/>
    <col min="3329" max="3329" width="25.7109375" style="53" customWidth="1"/>
    <col min="3330" max="3330" width="20.7109375" style="53" customWidth="1"/>
    <col min="3331" max="3331" width="10.7109375" style="53" customWidth="1"/>
    <col min="3332" max="3332" width="9.7109375" style="53" customWidth="1"/>
    <col min="3333" max="3333" width="8.7109375" style="53" customWidth="1"/>
    <col min="3334" max="3334" width="2" style="53" customWidth="1"/>
    <col min="3335" max="3335" width="10.7109375" style="53" customWidth="1"/>
    <col min="3336" max="3336" width="9.7109375" style="53" customWidth="1"/>
    <col min="3337" max="3337" width="8.7109375" style="53" customWidth="1"/>
    <col min="3338" max="3584" width="9.140625" style="53"/>
    <col min="3585" max="3585" width="25.7109375" style="53" customWidth="1"/>
    <col min="3586" max="3586" width="20.7109375" style="53" customWidth="1"/>
    <col min="3587" max="3587" width="10.7109375" style="53" customWidth="1"/>
    <col min="3588" max="3588" width="9.7109375" style="53" customWidth="1"/>
    <col min="3589" max="3589" width="8.7109375" style="53" customWidth="1"/>
    <col min="3590" max="3590" width="2" style="53" customWidth="1"/>
    <col min="3591" max="3591" width="10.7109375" style="53" customWidth="1"/>
    <col min="3592" max="3592" width="9.7109375" style="53" customWidth="1"/>
    <col min="3593" max="3593" width="8.7109375" style="53" customWidth="1"/>
    <col min="3594" max="3840" width="9.140625" style="53"/>
    <col min="3841" max="3841" width="25.7109375" style="53" customWidth="1"/>
    <col min="3842" max="3842" width="20.7109375" style="53" customWidth="1"/>
    <col min="3843" max="3843" width="10.7109375" style="53" customWidth="1"/>
    <col min="3844" max="3844" width="9.7109375" style="53" customWidth="1"/>
    <col min="3845" max="3845" width="8.7109375" style="53" customWidth="1"/>
    <col min="3846" max="3846" width="2" style="53" customWidth="1"/>
    <col min="3847" max="3847" width="10.7109375" style="53" customWidth="1"/>
    <col min="3848" max="3848" width="9.7109375" style="53" customWidth="1"/>
    <col min="3849" max="3849" width="8.7109375" style="53" customWidth="1"/>
    <col min="3850" max="4096" width="9.140625" style="53"/>
    <col min="4097" max="4097" width="25.7109375" style="53" customWidth="1"/>
    <col min="4098" max="4098" width="20.7109375" style="53" customWidth="1"/>
    <col min="4099" max="4099" width="10.7109375" style="53" customWidth="1"/>
    <col min="4100" max="4100" width="9.7109375" style="53" customWidth="1"/>
    <col min="4101" max="4101" width="8.7109375" style="53" customWidth="1"/>
    <col min="4102" max="4102" width="2" style="53" customWidth="1"/>
    <col min="4103" max="4103" width="10.7109375" style="53" customWidth="1"/>
    <col min="4104" max="4104" width="9.7109375" style="53" customWidth="1"/>
    <col min="4105" max="4105" width="8.7109375" style="53" customWidth="1"/>
    <col min="4106" max="4352" width="9.140625" style="53"/>
    <col min="4353" max="4353" width="25.7109375" style="53" customWidth="1"/>
    <col min="4354" max="4354" width="20.7109375" style="53" customWidth="1"/>
    <col min="4355" max="4355" width="10.7109375" style="53" customWidth="1"/>
    <col min="4356" max="4356" width="9.7109375" style="53" customWidth="1"/>
    <col min="4357" max="4357" width="8.7109375" style="53" customWidth="1"/>
    <col min="4358" max="4358" width="2" style="53" customWidth="1"/>
    <col min="4359" max="4359" width="10.7109375" style="53" customWidth="1"/>
    <col min="4360" max="4360" width="9.7109375" style="53" customWidth="1"/>
    <col min="4361" max="4361" width="8.7109375" style="53" customWidth="1"/>
    <col min="4362" max="4608" width="9.140625" style="53"/>
    <col min="4609" max="4609" width="25.7109375" style="53" customWidth="1"/>
    <col min="4610" max="4610" width="20.7109375" style="53" customWidth="1"/>
    <col min="4611" max="4611" width="10.7109375" style="53" customWidth="1"/>
    <col min="4612" max="4612" width="9.7109375" style="53" customWidth="1"/>
    <col min="4613" max="4613" width="8.7109375" style="53" customWidth="1"/>
    <col min="4614" max="4614" width="2" style="53" customWidth="1"/>
    <col min="4615" max="4615" width="10.7109375" style="53" customWidth="1"/>
    <col min="4616" max="4616" width="9.7109375" style="53" customWidth="1"/>
    <col min="4617" max="4617" width="8.7109375" style="53" customWidth="1"/>
    <col min="4618" max="4864" width="9.140625" style="53"/>
    <col min="4865" max="4865" width="25.7109375" style="53" customWidth="1"/>
    <col min="4866" max="4866" width="20.7109375" style="53" customWidth="1"/>
    <col min="4867" max="4867" width="10.7109375" style="53" customWidth="1"/>
    <col min="4868" max="4868" width="9.7109375" style="53" customWidth="1"/>
    <col min="4869" max="4869" width="8.7109375" style="53" customWidth="1"/>
    <col min="4870" max="4870" width="2" style="53" customWidth="1"/>
    <col min="4871" max="4871" width="10.7109375" style="53" customWidth="1"/>
    <col min="4872" max="4872" width="9.7109375" style="53" customWidth="1"/>
    <col min="4873" max="4873" width="8.7109375" style="53" customWidth="1"/>
    <col min="4874" max="5120" width="9.140625" style="53"/>
    <col min="5121" max="5121" width="25.7109375" style="53" customWidth="1"/>
    <col min="5122" max="5122" width="20.7109375" style="53" customWidth="1"/>
    <col min="5123" max="5123" width="10.7109375" style="53" customWidth="1"/>
    <col min="5124" max="5124" width="9.7109375" style="53" customWidth="1"/>
    <col min="5125" max="5125" width="8.7109375" style="53" customWidth="1"/>
    <col min="5126" max="5126" width="2" style="53" customWidth="1"/>
    <col min="5127" max="5127" width="10.7109375" style="53" customWidth="1"/>
    <col min="5128" max="5128" width="9.7109375" style="53" customWidth="1"/>
    <col min="5129" max="5129" width="8.7109375" style="53" customWidth="1"/>
    <col min="5130" max="5376" width="9.140625" style="53"/>
    <col min="5377" max="5377" width="25.7109375" style="53" customWidth="1"/>
    <col min="5378" max="5378" width="20.7109375" style="53" customWidth="1"/>
    <col min="5379" max="5379" width="10.7109375" style="53" customWidth="1"/>
    <col min="5380" max="5380" width="9.7109375" style="53" customWidth="1"/>
    <col min="5381" max="5381" width="8.7109375" style="53" customWidth="1"/>
    <col min="5382" max="5382" width="2" style="53" customWidth="1"/>
    <col min="5383" max="5383" width="10.7109375" style="53" customWidth="1"/>
    <col min="5384" max="5384" width="9.7109375" style="53" customWidth="1"/>
    <col min="5385" max="5385" width="8.7109375" style="53" customWidth="1"/>
    <col min="5386" max="5632" width="9.140625" style="53"/>
    <col min="5633" max="5633" width="25.7109375" style="53" customWidth="1"/>
    <col min="5634" max="5634" width="20.7109375" style="53" customWidth="1"/>
    <col min="5635" max="5635" width="10.7109375" style="53" customWidth="1"/>
    <col min="5636" max="5636" width="9.7109375" style="53" customWidth="1"/>
    <col min="5637" max="5637" width="8.7109375" style="53" customWidth="1"/>
    <col min="5638" max="5638" width="2" style="53" customWidth="1"/>
    <col min="5639" max="5639" width="10.7109375" style="53" customWidth="1"/>
    <col min="5640" max="5640" width="9.7109375" style="53" customWidth="1"/>
    <col min="5641" max="5641" width="8.7109375" style="53" customWidth="1"/>
    <col min="5642" max="5888" width="9.140625" style="53"/>
    <col min="5889" max="5889" width="25.7109375" style="53" customWidth="1"/>
    <col min="5890" max="5890" width="20.7109375" style="53" customWidth="1"/>
    <col min="5891" max="5891" width="10.7109375" style="53" customWidth="1"/>
    <col min="5892" max="5892" width="9.7109375" style="53" customWidth="1"/>
    <col min="5893" max="5893" width="8.7109375" style="53" customWidth="1"/>
    <col min="5894" max="5894" width="2" style="53" customWidth="1"/>
    <col min="5895" max="5895" width="10.7109375" style="53" customWidth="1"/>
    <col min="5896" max="5896" width="9.7109375" style="53" customWidth="1"/>
    <col min="5897" max="5897" width="8.7109375" style="53" customWidth="1"/>
    <col min="5898" max="6144" width="9.140625" style="53"/>
    <col min="6145" max="6145" width="25.7109375" style="53" customWidth="1"/>
    <col min="6146" max="6146" width="20.7109375" style="53" customWidth="1"/>
    <col min="6147" max="6147" width="10.7109375" style="53" customWidth="1"/>
    <col min="6148" max="6148" width="9.7109375" style="53" customWidth="1"/>
    <col min="6149" max="6149" width="8.7109375" style="53" customWidth="1"/>
    <col min="6150" max="6150" width="2" style="53" customWidth="1"/>
    <col min="6151" max="6151" width="10.7109375" style="53" customWidth="1"/>
    <col min="6152" max="6152" width="9.7109375" style="53" customWidth="1"/>
    <col min="6153" max="6153" width="8.7109375" style="53" customWidth="1"/>
    <col min="6154" max="6400" width="9.140625" style="53"/>
    <col min="6401" max="6401" width="25.7109375" style="53" customWidth="1"/>
    <col min="6402" max="6402" width="20.7109375" style="53" customWidth="1"/>
    <col min="6403" max="6403" width="10.7109375" style="53" customWidth="1"/>
    <col min="6404" max="6404" width="9.7109375" style="53" customWidth="1"/>
    <col min="6405" max="6405" width="8.7109375" style="53" customWidth="1"/>
    <col min="6406" max="6406" width="2" style="53" customWidth="1"/>
    <col min="6407" max="6407" width="10.7109375" style="53" customWidth="1"/>
    <col min="6408" max="6408" width="9.7109375" style="53" customWidth="1"/>
    <col min="6409" max="6409" width="8.7109375" style="53" customWidth="1"/>
    <col min="6410" max="6656" width="9.140625" style="53"/>
    <col min="6657" max="6657" width="25.7109375" style="53" customWidth="1"/>
    <col min="6658" max="6658" width="20.7109375" style="53" customWidth="1"/>
    <col min="6659" max="6659" width="10.7109375" style="53" customWidth="1"/>
    <col min="6660" max="6660" width="9.7109375" style="53" customWidth="1"/>
    <col min="6661" max="6661" width="8.7109375" style="53" customWidth="1"/>
    <col min="6662" max="6662" width="2" style="53" customWidth="1"/>
    <col min="6663" max="6663" width="10.7109375" style="53" customWidth="1"/>
    <col min="6664" max="6664" width="9.7109375" style="53" customWidth="1"/>
    <col min="6665" max="6665" width="8.7109375" style="53" customWidth="1"/>
    <col min="6666" max="6912" width="9.140625" style="53"/>
    <col min="6913" max="6913" width="25.7109375" style="53" customWidth="1"/>
    <col min="6914" max="6914" width="20.7109375" style="53" customWidth="1"/>
    <col min="6915" max="6915" width="10.7109375" style="53" customWidth="1"/>
    <col min="6916" max="6916" width="9.7109375" style="53" customWidth="1"/>
    <col min="6917" max="6917" width="8.7109375" style="53" customWidth="1"/>
    <col min="6918" max="6918" width="2" style="53" customWidth="1"/>
    <col min="6919" max="6919" width="10.7109375" style="53" customWidth="1"/>
    <col min="6920" max="6920" width="9.7109375" style="53" customWidth="1"/>
    <col min="6921" max="6921" width="8.7109375" style="53" customWidth="1"/>
    <col min="6922" max="7168" width="9.140625" style="53"/>
    <col min="7169" max="7169" width="25.7109375" style="53" customWidth="1"/>
    <col min="7170" max="7170" width="20.7109375" style="53" customWidth="1"/>
    <col min="7171" max="7171" width="10.7109375" style="53" customWidth="1"/>
    <col min="7172" max="7172" width="9.7109375" style="53" customWidth="1"/>
    <col min="7173" max="7173" width="8.7109375" style="53" customWidth="1"/>
    <col min="7174" max="7174" width="2" style="53" customWidth="1"/>
    <col min="7175" max="7175" width="10.7109375" style="53" customWidth="1"/>
    <col min="7176" max="7176" width="9.7109375" style="53" customWidth="1"/>
    <col min="7177" max="7177" width="8.7109375" style="53" customWidth="1"/>
    <col min="7178" max="7424" width="9.140625" style="53"/>
    <col min="7425" max="7425" width="25.7109375" style="53" customWidth="1"/>
    <col min="7426" max="7426" width="20.7109375" style="53" customWidth="1"/>
    <col min="7427" max="7427" width="10.7109375" style="53" customWidth="1"/>
    <col min="7428" max="7428" width="9.7109375" style="53" customWidth="1"/>
    <col min="7429" max="7429" width="8.7109375" style="53" customWidth="1"/>
    <col min="7430" max="7430" width="2" style="53" customWidth="1"/>
    <col min="7431" max="7431" width="10.7109375" style="53" customWidth="1"/>
    <col min="7432" max="7432" width="9.7109375" style="53" customWidth="1"/>
    <col min="7433" max="7433" width="8.7109375" style="53" customWidth="1"/>
    <col min="7434" max="7680" width="9.140625" style="53"/>
    <col min="7681" max="7681" width="25.7109375" style="53" customWidth="1"/>
    <col min="7682" max="7682" width="20.7109375" style="53" customWidth="1"/>
    <col min="7683" max="7683" width="10.7109375" style="53" customWidth="1"/>
    <col min="7684" max="7684" width="9.7109375" style="53" customWidth="1"/>
    <col min="7685" max="7685" width="8.7109375" style="53" customWidth="1"/>
    <col min="7686" max="7686" width="2" style="53" customWidth="1"/>
    <col min="7687" max="7687" width="10.7109375" style="53" customWidth="1"/>
    <col min="7688" max="7688" width="9.7109375" style="53" customWidth="1"/>
    <col min="7689" max="7689" width="8.7109375" style="53" customWidth="1"/>
    <col min="7690" max="7936" width="9.140625" style="53"/>
    <col min="7937" max="7937" width="25.7109375" style="53" customWidth="1"/>
    <col min="7938" max="7938" width="20.7109375" style="53" customWidth="1"/>
    <col min="7939" max="7939" width="10.7109375" style="53" customWidth="1"/>
    <col min="7940" max="7940" width="9.7109375" style="53" customWidth="1"/>
    <col min="7941" max="7941" width="8.7109375" style="53" customWidth="1"/>
    <col min="7942" max="7942" width="2" style="53" customWidth="1"/>
    <col min="7943" max="7943" width="10.7109375" style="53" customWidth="1"/>
    <col min="7944" max="7944" width="9.7109375" style="53" customWidth="1"/>
    <col min="7945" max="7945" width="8.7109375" style="53" customWidth="1"/>
    <col min="7946" max="8192" width="9.140625" style="53"/>
    <col min="8193" max="8193" width="25.7109375" style="53" customWidth="1"/>
    <col min="8194" max="8194" width="20.7109375" style="53" customWidth="1"/>
    <col min="8195" max="8195" width="10.7109375" style="53" customWidth="1"/>
    <col min="8196" max="8196" width="9.7109375" style="53" customWidth="1"/>
    <col min="8197" max="8197" width="8.7109375" style="53" customWidth="1"/>
    <col min="8198" max="8198" width="2" style="53" customWidth="1"/>
    <col min="8199" max="8199" width="10.7109375" style="53" customWidth="1"/>
    <col min="8200" max="8200" width="9.7109375" style="53" customWidth="1"/>
    <col min="8201" max="8201" width="8.7109375" style="53" customWidth="1"/>
    <col min="8202" max="8448" width="9.140625" style="53"/>
    <col min="8449" max="8449" width="25.7109375" style="53" customWidth="1"/>
    <col min="8450" max="8450" width="20.7109375" style="53" customWidth="1"/>
    <col min="8451" max="8451" width="10.7109375" style="53" customWidth="1"/>
    <col min="8452" max="8452" width="9.7109375" style="53" customWidth="1"/>
    <col min="8453" max="8453" width="8.7109375" style="53" customWidth="1"/>
    <col min="8454" max="8454" width="2" style="53" customWidth="1"/>
    <col min="8455" max="8455" width="10.7109375" style="53" customWidth="1"/>
    <col min="8456" max="8456" width="9.7109375" style="53" customWidth="1"/>
    <col min="8457" max="8457" width="8.7109375" style="53" customWidth="1"/>
    <col min="8458" max="8704" width="9.140625" style="53"/>
    <col min="8705" max="8705" width="25.7109375" style="53" customWidth="1"/>
    <col min="8706" max="8706" width="20.7109375" style="53" customWidth="1"/>
    <col min="8707" max="8707" width="10.7109375" style="53" customWidth="1"/>
    <col min="8708" max="8708" width="9.7109375" style="53" customWidth="1"/>
    <col min="8709" max="8709" width="8.7109375" style="53" customWidth="1"/>
    <col min="8710" max="8710" width="2" style="53" customWidth="1"/>
    <col min="8711" max="8711" width="10.7109375" style="53" customWidth="1"/>
    <col min="8712" max="8712" width="9.7109375" style="53" customWidth="1"/>
    <col min="8713" max="8713" width="8.7109375" style="53" customWidth="1"/>
    <col min="8714" max="8960" width="9.140625" style="53"/>
    <col min="8961" max="8961" width="25.7109375" style="53" customWidth="1"/>
    <col min="8962" max="8962" width="20.7109375" style="53" customWidth="1"/>
    <col min="8963" max="8963" width="10.7109375" style="53" customWidth="1"/>
    <col min="8964" max="8964" width="9.7109375" style="53" customWidth="1"/>
    <col min="8965" max="8965" width="8.7109375" style="53" customWidth="1"/>
    <col min="8966" max="8966" width="2" style="53" customWidth="1"/>
    <col min="8967" max="8967" width="10.7109375" style="53" customWidth="1"/>
    <col min="8968" max="8968" width="9.7109375" style="53" customWidth="1"/>
    <col min="8969" max="8969" width="8.7109375" style="53" customWidth="1"/>
    <col min="8970" max="9216" width="9.140625" style="53"/>
    <col min="9217" max="9217" width="25.7109375" style="53" customWidth="1"/>
    <col min="9218" max="9218" width="20.7109375" style="53" customWidth="1"/>
    <col min="9219" max="9219" width="10.7109375" style="53" customWidth="1"/>
    <col min="9220" max="9220" width="9.7109375" style="53" customWidth="1"/>
    <col min="9221" max="9221" width="8.7109375" style="53" customWidth="1"/>
    <col min="9222" max="9222" width="2" style="53" customWidth="1"/>
    <col min="9223" max="9223" width="10.7109375" style="53" customWidth="1"/>
    <col min="9224" max="9224" width="9.7109375" style="53" customWidth="1"/>
    <col min="9225" max="9225" width="8.7109375" style="53" customWidth="1"/>
    <col min="9226" max="9472" width="9.140625" style="53"/>
    <col min="9473" max="9473" width="25.7109375" style="53" customWidth="1"/>
    <col min="9474" max="9474" width="20.7109375" style="53" customWidth="1"/>
    <col min="9475" max="9475" width="10.7109375" style="53" customWidth="1"/>
    <col min="9476" max="9476" width="9.7109375" style="53" customWidth="1"/>
    <col min="9477" max="9477" width="8.7109375" style="53" customWidth="1"/>
    <col min="9478" max="9478" width="2" style="53" customWidth="1"/>
    <col min="9479" max="9479" width="10.7109375" style="53" customWidth="1"/>
    <col min="9480" max="9480" width="9.7109375" style="53" customWidth="1"/>
    <col min="9481" max="9481" width="8.7109375" style="53" customWidth="1"/>
    <col min="9482" max="9728" width="9.140625" style="53"/>
    <col min="9729" max="9729" width="25.7109375" style="53" customWidth="1"/>
    <col min="9730" max="9730" width="20.7109375" style="53" customWidth="1"/>
    <col min="9731" max="9731" width="10.7109375" style="53" customWidth="1"/>
    <col min="9732" max="9732" width="9.7109375" style="53" customWidth="1"/>
    <col min="9733" max="9733" width="8.7109375" style="53" customWidth="1"/>
    <col min="9734" max="9734" width="2" style="53" customWidth="1"/>
    <col min="9735" max="9735" width="10.7109375" style="53" customWidth="1"/>
    <col min="9736" max="9736" width="9.7109375" style="53" customWidth="1"/>
    <col min="9737" max="9737" width="8.7109375" style="53" customWidth="1"/>
    <col min="9738" max="9984" width="9.140625" style="53"/>
    <col min="9985" max="9985" width="25.7109375" style="53" customWidth="1"/>
    <col min="9986" max="9986" width="20.7109375" style="53" customWidth="1"/>
    <col min="9987" max="9987" width="10.7109375" style="53" customWidth="1"/>
    <col min="9988" max="9988" width="9.7109375" style="53" customWidth="1"/>
    <col min="9989" max="9989" width="8.7109375" style="53" customWidth="1"/>
    <col min="9990" max="9990" width="2" style="53" customWidth="1"/>
    <col min="9991" max="9991" width="10.7109375" style="53" customWidth="1"/>
    <col min="9992" max="9992" width="9.7109375" style="53" customWidth="1"/>
    <col min="9993" max="9993" width="8.7109375" style="53" customWidth="1"/>
    <col min="9994" max="10240" width="9.140625" style="53"/>
    <col min="10241" max="10241" width="25.7109375" style="53" customWidth="1"/>
    <col min="10242" max="10242" width="20.7109375" style="53" customWidth="1"/>
    <col min="10243" max="10243" width="10.7109375" style="53" customWidth="1"/>
    <col min="10244" max="10244" width="9.7109375" style="53" customWidth="1"/>
    <col min="10245" max="10245" width="8.7109375" style="53" customWidth="1"/>
    <col min="10246" max="10246" width="2" style="53" customWidth="1"/>
    <col min="10247" max="10247" width="10.7109375" style="53" customWidth="1"/>
    <col min="10248" max="10248" width="9.7109375" style="53" customWidth="1"/>
    <col min="10249" max="10249" width="8.7109375" style="53" customWidth="1"/>
    <col min="10250" max="10496" width="9.140625" style="53"/>
    <col min="10497" max="10497" width="25.7109375" style="53" customWidth="1"/>
    <col min="10498" max="10498" width="20.7109375" style="53" customWidth="1"/>
    <col min="10499" max="10499" width="10.7109375" style="53" customWidth="1"/>
    <col min="10500" max="10500" width="9.7109375" style="53" customWidth="1"/>
    <col min="10501" max="10501" width="8.7109375" style="53" customWidth="1"/>
    <col min="10502" max="10502" width="2" style="53" customWidth="1"/>
    <col min="10503" max="10503" width="10.7109375" style="53" customWidth="1"/>
    <col min="10504" max="10504" width="9.7109375" style="53" customWidth="1"/>
    <col min="10505" max="10505" width="8.7109375" style="53" customWidth="1"/>
    <col min="10506" max="10752" width="9.140625" style="53"/>
    <col min="10753" max="10753" width="25.7109375" style="53" customWidth="1"/>
    <col min="10754" max="10754" width="20.7109375" style="53" customWidth="1"/>
    <col min="10755" max="10755" width="10.7109375" style="53" customWidth="1"/>
    <col min="10756" max="10756" width="9.7109375" style="53" customWidth="1"/>
    <col min="10757" max="10757" width="8.7109375" style="53" customWidth="1"/>
    <col min="10758" max="10758" width="2" style="53" customWidth="1"/>
    <col min="10759" max="10759" width="10.7109375" style="53" customWidth="1"/>
    <col min="10760" max="10760" width="9.7109375" style="53" customWidth="1"/>
    <col min="10761" max="10761" width="8.7109375" style="53" customWidth="1"/>
    <col min="10762" max="11008" width="9.140625" style="53"/>
    <col min="11009" max="11009" width="25.7109375" style="53" customWidth="1"/>
    <col min="11010" max="11010" width="20.7109375" style="53" customWidth="1"/>
    <col min="11011" max="11011" width="10.7109375" style="53" customWidth="1"/>
    <col min="11012" max="11012" width="9.7109375" style="53" customWidth="1"/>
    <col min="11013" max="11013" width="8.7109375" style="53" customWidth="1"/>
    <col min="11014" max="11014" width="2" style="53" customWidth="1"/>
    <col min="11015" max="11015" width="10.7109375" style="53" customWidth="1"/>
    <col min="11016" max="11016" width="9.7109375" style="53" customWidth="1"/>
    <col min="11017" max="11017" width="8.7109375" style="53" customWidth="1"/>
    <col min="11018" max="11264" width="9.140625" style="53"/>
    <col min="11265" max="11265" width="25.7109375" style="53" customWidth="1"/>
    <col min="11266" max="11266" width="20.7109375" style="53" customWidth="1"/>
    <col min="11267" max="11267" width="10.7109375" style="53" customWidth="1"/>
    <col min="11268" max="11268" width="9.7109375" style="53" customWidth="1"/>
    <col min="11269" max="11269" width="8.7109375" style="53" customWidth="1"/>
    <col min="11270" max="11270" width="2" style="53" customWidth="1"/>
    <col min="11271" max="11271" width="10.7109375" style="53" customWidth="1"/>
    <col min="11272" max="11272" width="9.7109375" style="53" customWidth="1"/>
    <col min="11273" max="11273" width="8.7109375" style="53" customWidth="1"/>
    <col min="11274" max="11520" width="9.140625" style="53"/>
    <col min="11521" max="11521" width="25.7109375" style="53" customWidth="1"/>
    <col min="11522" max="11522" width="20.7109375" style="53" customWidth="1"/>
    <col min="11523" max="11523" width="10.7109375" style="53" customWidth="1"/>
    <col min="11524" max="11524" width="9.7109375" style="53" customWidth="1"/>
    <col min="11525" max="11525" width="8.7109375" style="53" customWidth="1"/>
    <col min="11526" max="11526" width="2" style="53" customWidth="1"/>
    <col min="11527" max="11527" width="10.7109375" style="53" customWidth="1"/>
    <col min="11528" max="11528" width="9.7109375" style="53" customWidth="1"/>
    <col min="11529" max="11529" width="8.7109375" style="53" customWidth="1"/>
    <col min="11530" max="11776" width="9.140625" style="53"/>
    <col min="11777" max="11777" width="25.7109375" style="53" customWidth="1"/>
    <col min="11778" max="11778" width="20.7109375" style="53" customWidth="1"/>
    <col min="11779" max="11779" width="10.7109375" style="53" customWidth="1"/>
    <col min="11780" max="11780" width="9.7109375" style="53" customWidth="1"/>
    <col min="11781" max="11781" width="8.7109375" style="53" customWidth="1"/>
    <col min="11782" max="11782" width="2" style="53" customWidth="1"/>
    <col min="11783" max="11783" width="10.7109375" style="53" customWidth="1"/>
    <col min="11784" max="11784" width="9.7109375" style="53" customWidth="1"/>
    <col min="11785" max="11785" width="8.7109375" style="53" customWidth="1"/>
    <col min="11786" max="12032" width="9.140625" style="53"/>
    <col min="12033" max="12033" width="25.7109375" style="53" customWidth="1"/>
    <col min="12034" max="12034" width="20.7109375" style="53" customWidth="1"/>
    <col min="12035" max="12035" width="10.7109375" style="53" customWidth="1"/>
    <col min="12036" max="12036" width="9.7109375" style="53" customWidth="1"/>
    <col min="12037" max="12037" width="8.7109375" style="53" customWidth="1"/>
    <col min="12038" max="12038" width="2" style="53" customWidth="1"/>
    <col min="12039" max="12039" width="10.7109375" style="53" customWidth="1"/>
    <col min="12040" max="12040" width="9.7109375" style="53" customWidth="1"/>
    <col min="12041" max="12041" width="8.7109375" style="53" customWidth="1"/>
    <col min="12042" max="12288" width="9.140625" style="53"/>
    <col min="12289" max="12289" width="25.7109375" style="53" customWidth="1"/>
    <col min="12290" max="12290" width="20.7109375" style="53" customWidth="1"/>
    <col min="12291" max="12291" width="10.7109375" style="53" customWidth="1"/>
    <col min="12292" max="12292" width="9.7109375" style="53" customWidth="1"/>
    <col min="12293" max="12293" width="8.7109375" style="53" customWidth="1"/>
    <col min="12294" max="12294" width="2" style="53" customWidth="1"/>
    <col min="12295" max="12295" width="10.7109375" style="53" customWidth="1"/>
    <col min="12296" max="12296" width="9.7109375" style="53" customWidth="1"/>
    <col min="12297" max="12297" width="8.7109375" style="53" customWidth="1"/>
    <col min="12298" max="12544" width="9.140625" style="53"/>
    <col min="12545" max="12545" width="25.7109375" style="53" customWidth="1"/>
    <col min="12546" max="12546" width="20.7109375" style="53" customWidth="1"/>
    <col min="12547" max="12547" width="10.7109375" style="53" customWidth="1"/>
    <col min="12548" max="12548" width="9.7109375" style="53" customWidth="1"/>
    <col min="12549" max="12549" width="8.7109375" style="53" customWidth="1"/>
    <col min="12550" max="12550" width="2" style="53" customWidth="1"/>
    <col min="12551" max="12551" width="10.7109375" style="53" customWidth="1"/>
    <col min="12552" max="12552" width="9.7109375" style="53" customWidth="1"/>
    <col min="12553" max="12553" width="8.7109375" style="53" customWidth="1"/>
    <col min="12554" max="12800" width="9.140625" style="53"/>
    <col min="12801" max="12801" width="25.7109375" style="53" customWidth="1"/>
    <col min="12802" max="12802" width="20.7109375" style="53" customWidth="1"/>
    <col min="12803" max="12803" width="10.7109375" style="53" customWidth="1"/>
    <col min="12804" max="12804" width="9.7109375" style="53" customWidth="1"/>
    <col min="12805" max="12805" width="8.7109375" style="53" customWidth="1"/>
    <col min="12806" max="12806" width="2" style="53" customWidth="1"/>
    <col min="12807" max="12807" width="10.7109375" style="53" customWidth="1"/>
    <col min="12808" max="12808" width="9.7109375" style="53" customWidth="1"/>
    <col min="12809" max="12809" width="8.7109375" style="53" customWidth="1"/>
    <col min="12810" max="13056" width="9.140625" style="53"/>
    <col min="13057" max="13057" width="25.7109375" style="53" customWidth="1"/>
    <col min="13058" max="13058" width="20.7109375" style="53" customWidth="1"/>
    <col min="13059" max="13059" width="10.7109375" style="53" customWidth="1"/>
    <col min="13060" max="13060" width="9.7109375" style="53" customWidth="1"/>
    <col min="13061" max="13061" width="8.7109375" style="53" customWidth="1"/>
    <col min="13062" max="13062" width="2" style="53" customWidth="1"/>
    <col min="13063" max="13063" width="10.7109375" style="53" customWidth="1"/>
    <col min="13064" max="13064" width="9.7109375" style="53" customWidth="1"/>
    <col min="13065" max="13065" width="8.7109375" style="53" customWidth="1"/>
    <col min="13066" max="13312" width="9.140625" style="53"/>
    <col min="13313" max="13313" width="25.7109375" style="53" customWidth="1"/>
    <col min="13314" max="13314" width="20.7109375" style="53" customWidth="1"/>
    <col min="13315" max="13315" width="10.7109375" style="53" customWidth="1"/>
    <col min="13316" max="13316" width="9.7109375" style="53" customWidth="1"/>
    <col min="13317" max="13317" width="8.7109375" style="53" customWidth="1"/>
    <col min="13318" max="13318" width="2" style="53" customWidth="1"/>
    <col min="13319" max="13319" width="10.7109375" style="53" customWidth="1"/>
    <col min="13320" max="13320" width="9.7109375" style="53" customWidth="1"/>
    <col min="13321" max="13321" width="8.7109375" style="53" customWidth="1"/>
    <col min="13322" max="13568" width="9.140625" style="53"/>
    <col min="13569" max="13569" width="25.7109375" style="53" customWidth="1"/>
    <col min="13570" max="13570" width="20.7109375" style="53" customWidth="1"/>
    <col min="13571" max="13571" width="10.7109375" style="53" customWidth="1"/>
    <col min="13572" max="13572" width="9.7109375" style="53" customWidth="1"/>
    <col min="13573" max="13573" width="8.7109375" style="53" customWidth="1"/>
    <col min="13574" max="13574" width="2" style="53" customWidth="1"/>
    <col min="13575" max="13575" width="10.7109375" style="53" customWidth="1"/>
    <col min="13576" max="13576" width="9.7109375" style="53" customWidth="1"/>
    <col min="13577" max="13577" width="8.7109375" style="53" customWidth="1"/>
    <col min="13578" max="13824" width="9.140625" style="53"/>
    <col min="13825" max="13825" width="25.7109375" style="53" customWidth="1"/>
    <col min="13826" max="13826" width="20.7109375" style="53" customWidth="1"/>
    <col min="13827" max="13827" width="10.7109375" style="53" customWidth="1"/>
    <col min="13828" max="13828" width="9.7109375" style="53" customWidth="1"/>
    <col min="13829" max="13829" width="8.7109375" style="53" customWidth="1"/>
    <col min="13830" max="13830" width="2" style="53" customWidth="1"/>
    <col min="13831" max="13831" width="10.7109375" style="53" customWidth="1"/>
    <col min="13832" max="13832" width="9.7109375" style="53" customWidth="1"/>
    <col min="13833" max="13833" width="8.7109375" style="53" customWidth="1"/>
    <col min="13834" max="14080" width="9.140625" style="53"/>
    <col min="14081" max="14081" width="25.7109375" style="53" customWidth="1"/>
    <col min="14082" max="14082" width="20.7109375" style="53" customWidth="1"/>
    <col min="14083" max="14083" width="10.7109375" style="53" customWidth="1"/>
    <col min="14084" max="14084" width="9.7109375" style="53" customWidth="1"/>
    <col min="14085" max="14085" width="8.7109375" style="53" customWidth="1"/>
    <col min="14086" max="14086" width="2" style="53" customWidth="1"/>
    <col min="14087" max="14087" width="10.7109375" style="53" customWidth="1"/>
    <col min="14088" max="14088" width="9.7109375" style="53" customWidth="1"/>
    <col min="14089" max="14089" width="8.7109375" style="53" customWidth="1"/>
    <col min="14090" max="14336" width="9.140625" style="53"/>
    <col min="14337" max="14337" width="25.7109375" style="53" customWidth="1"/>
    <col min="14338" max="14338" width="20.7109375" style="53" customWidth="1"/>
    <col min="14339" max="14339" width="10.7109375" style="53" customWidth="1"/>
    <col min="14340" max="14340" width="9.7109375" style="53" customWidth="1"/>
    <col min="14341" max="14341" width="8.7109375" style="53" customWidth="1"/>
    <col min="14342" max="14342" width="2" style="53" customWidth="1"/>
    <col min="14343" max="14343" width="10.7109375" style="53" customWidth="1"/>
    <col min="14344" max="14344" width="9.7109375" style="53" customWidth="1"/>
    <col min="14345" max="14345" width="8.7109375" style="53" customWidth="1"/>
    <col min="14346" max="14592" width="9.140625" style="53"/>
    <col min="14593" max="14593" width="25.7109375" style="53" customWidth="1"/>
    <col min="14594" max="14594" width="20.7109375" style="53" customWidth="1"/>
    <col min="14595" max="14595" width="10.7109375" style="53" customWidth="1"/>
    <col min="14596" max="14596" width="9.7109375" style="53" customWidth="1"/>
    <col min="14597" max="14597" width="8.7109375" style="53" customWidth="1"/>
    <col min="14598" max="14598" width="2" style="53" customWidth="1"/>
    <col min="14599" max="14599" width="10.7109375" style="53" customWidth="1"/>
    <col min="14600" max="14600" width="9.7109375" style="53" customWidth="1"/>
    <col min="14601" max="14601" width="8.7109375" style="53" customWidth="1"/>
    <col min="14602" max="14848" width="9.140625" style="53"/>
    <col min="14849" max="14849" width="25.7109375" style="53" customWidth="1"/>
    <col min="14850" max="14850" width="20.7109375" style="53" customWidth="1"/>
    <col min="14851" max="14851" width="10.7109375" style="53" customWidth="1"/>
    <col min="14852" max="14852" width="9.7109375" style="53" customWidth="1"/>
    <col min="14853" max="14853" width="8.7109375" style="53" customWidth="1"/>
    <col min="14854" max="14854" width="2" style="53" customWidth="1"/>
    <col min="14855" max="14855" width="10.7109375" style="53" customWidth="1"/>
    <col min="14856" max="14856" width="9.7109375" style="53" customWidth="1"/>
    <col min="14857" max="14857" width="8.7109375" style="53" customWidth="1"/>
    <col min="14858" max="15104" width="9.140625" style="53"/>
    <col min="15105" max="15105" width="25.7109375" style="53" customWidth="1"/>
    <col min="15106" max="15106" width="20.7109375" style="53" customWidth="1"/>
    <col min="15107" max="15107" width="10.7109375" style="53" customWidth="1"/>
    <col min="15108" max="15108" width="9.7109375" style="53" customWidth="1"/>
    <col min="15109" max="15109" width="8.7109375" style="53" customWidth="1"/>
    <col min="15110" max="15110" width="2" style="53" customWidth="1"/>
    <col min="15111" max="15111" width="10.7109375" style="53" customWidth="1"/>
    <col min="15112" max="15112" width="9.7109375" style="53" customWidth="1"/>
    <col min="15113" max="15113" width="8.7109375" style="53" customWidth="1"/>
    <col min="15114" max="15360" width="9.140625" style="53"/>
    <col min="15361" max="15361" width="25.7109375" style="53" customWidth="1"/>
    <col min="15362" max="15362" width="20.7109375" style="53" customWidth="1"/>
    <col min="15363" max="15363" width="10.7109375" style="53" customWidth="1"/>
    <col min="15364" max="15364" width="9.7109375" style="53" customWidth="1"/>
    <col min="15365" max="15365" width="8.7109375" style="53" customWidth="1"/>
    <col min="15366" max="15366" width="2" style="53" customWidth="1"/>
    <col min="15367" max="15367" width="10.7109375" style="53" customWidth="1"/>
    <col min="15368" max="15368" width="9.7109375" style="53" customWidth="1"/>
    <col min="15369" max="15369" width="8.7109375" style="53" customWidth="1"/>
    <col min="15370" max="15616" width="9.140625" style="53"/>
    <col min="15617" max="15617" width="25.7109375" style="53" customWidth="1"/>
    <col min="15618" max="15618" width="20.7109375" style="53" customWidth="1"/>
    <col min="15619" max="15619" width="10.7109375" style="53" customWidth="1"/>
    <col min="15620" max="15620" width="9.7109375" style="53" customWidth="1"/>
    <col min="15621" max="15621" width="8.7109375" style="53" customWidth="1"/>
    <col min="15622" max="15622" width="2" style="53" customWidth="1"/>
    <col min="15623" max="15623" width="10.7109375" style="53" customWidth="1"/>
    <col min="15624" max="15624" width="9.7109375" style="53" customWidth="1"/>
    <col min="15625" max="15625" width="8.7109375" style="53" customWidth="1"/>
    <col min="15626" max="15872" width="9.140625" style="53"/>
    <col min="15873" max="15873" width="25.7109375" style="53" customWidth="1"/>
    <col min="15874" max="15874" width="20.7109375" style="53" customWidth="1"/>
    <col min="15875" max="15875" width="10.7109375" style="53" customWidth="1"/>
    <col min="15876" max="15876" width="9.7109375" style="53" customWidth="1"/>
    <col min="15877" max="15877" width="8.7109375" style="53" customWidth="1"/>
    <col min="15878" max="15878" width="2" style="53" customWidth="1"/>
    <col min="15879" max="15879" width="10.7109375" style="53" customWidth="1"/>
    <col min="15880" max="15880" width="9.7109375" style="53" customWidth="1"/>
    <col min="15881" max="15881" width="8.7109375" style="53" customWidth="1"/>
    <col min="15882" max="16128" width="9.140625" style="53"/>
    <col min="16129" max="16129" width="25.7109375" style="53" customWidth="1"/>
    <col min="16130" max="16130" width="20.7109375" style="53" customWidth="1"/>
    <col min="16131" max="16131" width="10.7109375" style="53" customWidth="1"/>
    <col min="16132" max="16132" width="9.7109375" style="53" customWidth="1"/>
    <col min="16133" max="16133" width="8.7109375" style="53" customWidth="1"/>
    <col min="16134" max="16134" width="2" style="53" customWidth="1"/>
    <col min="16135" max="16135" width="10.7109375" style="53" customWidth="1"/>
    <col min="16136" max="16136" width="9.7109375" style="53" customWidth="1"/>
    <col min="16137" max="16137" width="8.7109375" style="53" customWidth="1"/>
    <col min="16138" max="16384" width="9.140625" style="53"/>
  </cols>
  <sheetData>
    <row r="1" spans="1:9" ht="22.5" customHeight="1" thickBot="1" x14ac:dyDescent="0.25">
      <c r="A1" s="45" t="s">
        <v>423</v>
      </c>
      <c r="B1" s="115"/>
      <c r="C1" s="116"/>
      <c r="D1" s="117"/>
      <c r="E1" s="117"/>
      <c r="F1" s="118"/>
      <c r="G1" s="116"/>
      <c r="H1" s="117"/>
      <c r="I1" s="117"/>
    </row>
    <row r="2" spans="1:9" s="105" customFormat="1" ht="15" customHeight="1" x14ac:dyDescent="0.2">
      <c r="C2" s="119" t="s">
        <v>6</v>
      </c>
      <c r="D2" s="120"/>
      <c r="E2" s="120"/>
      <c r="F2" s="121"/>
      <c r="G2" s="119" t="s">
        <v>7</v>
      </c>
      <c r="H2" s="120"/>
      <c r="I2" s="120"/>
    </row>
    <row r="3" spans="1:9" s="105" customFormat="1" ht="15" customHeight="1" x14ac:dyDescent="0.2">
      <c r="A3" s="105" t="s">
        <v>71</v>
      </c>
      <c r="B3" s="105" t="s">
        <v>130</v>
      </c>
      <c r="C3" s="122" t="s">
        <v>1</v>
      </c>
      <c r="D3" s="123" t="s">
        <v>133</v>
      </c>
      <c r="E3" s="123" t="s">
        <v>134</v>
      </c>
      <c r="F3" s="124"/>
      <c r="G3" s="122" t="s">
        <v>1</v>
      </c>
      <c r="H3" s="123" t="s">
        <v>133</v>
      </c>
      <c r="I3" s="123" t="s">
        <v>134</v>
      </c>
    </row>
    <row r="4" spans="1:9" s="105" customFormat="1" ht="15" customHeight="1" thickBot="1" x14ac:dyDescent="0.25">
      <c r="A4" s="69"/>
      <c r="B4" s="69"/>
      <c r="C4" s="125"/>
      <c r="D4" s="126" t="s">
        <v>135</v>
      </c>
      <c r="E4" s="126" t="s">
        <v>135</v>
      </c>
      <c r="F4" s="70"/>
      <c r="G4" s="125"/>
      <c r="H4" s="126" t="s">
        <v>135</v>
      </c>
      <c r="I4" s="126" t="s">
        <v>135</v>
      </c>
    </row>
    <row r="5" spans="1:9" ht="6" customHeight="1" x14ac:dyDescent="0.2">
      <c r="A5" s="71"/>
      <c r="B5" s="71"/>
      <c r="C5" s="116"/>
      <c r="D5" s="117"/>
      <c r="E5" s="117"/>
      <c r="F5" s="127"/>
      <c r="G5" s="116"/>
      <c r="H5" s="117"/>
      <c r="I5" s="117"/>
    </row>
    <row r="6" spans="1:9" x14ac:dyDescent="0.2">
      <c r="A6" s="53" t="s">
        <v>356</v>
      </c>
      <c r="B6" s="53" t="s">
        <v>82</v>
      </c>
      <c r="C6" s="97">
        <v>45996</v>
      </c>
      <c r="D6" s="98">
        <v>41.183999999999997</v>
      </c>
      <c r="E6" s="98">
        <v>4.9610000000000003</v>
      </c>
      <c r="G6" s="97">
        <v>47199</v>
      </c>
      <c r="H6" s="98">
        <v>997.34100000000001</v>
      </c>
      <c r="I6" s="98">
        <v>83.623999999999995</v>
      </c>
    </row>
    <row r="7" spans="1:9" x14ac:dyDescent="0.2">
      <c r="A7" s="53" t="s">
        <v>83</v>
      </c>
      <c r="B7" s="53" t="s">
        <v>84</v>
      </c>
      <c r="C7" s="97">
        <v>157054</v>
      </c>
      <c r="D7" s="98">
        <v>3575.2060000000001</v>
      </c>
      <c r="E7" s="98">
        <v>131.446</v>
      </c>
      <c r="G7" s="97">
        <v>152752</v>
      </c>
      <c r="H7" s="98">
        <v>2865.93</v>
      </c>
      <c r="I7" s="98">
        <v>241.47399999999999</v>
      </c>
    </row>
    <row r="8" spans="1:9" x14ac:dyDescent="0.2">
      <c r="B8" s="53" t="s">
        <v>88</v>
      </c>
      <c r="C8" s="97" t="s">
        <v>69</v>
      </c>
      <c r="D8" s="98" t="s">
        <v>69</v>
      </c>
      <c r="E8" s="98" t="s">
        <v>69</v>
      </c>
      <c r="G8" s="97" t="s">
        <v>69</v>
      </c>
      <c r="H8" s="98">
        <v>278.61500000000001</v>
      </c>
      <c r="I8" s="98">
        <v>47.923000000000002</v>
      </c>
    </row>
    <row r="9" spans="1:9" x14ac:dyDescent="0.2">
      <c r="A9" s="53" t="s">
        <v>83</v>
      </c>
      <c r="B9" s="53" t="s">
        <v>96</v>
      </c>
      <c r="C9" s="97">
        <v>157054</v>
      </c>
      <c r="D9" s="98">
        <v>3575.2060000000001</v>
      </c>
      <c r="E9" s="98">
        <v>131.446</v>
      </c>
      <c r="G9" s="97">
        <v>152752</v>
      </c>
      <c r="H9" s="98">
        <v>3144.5450000000001</v>
      </c>
      <c r="I9" s="98">
        <v>289.39699999999999</v>
      </c>
    </row>
    <row r="10" spans="1:9" s="93" customFormat="1" ht="12.75" customHeight="1" x14ac:dyDescent="0.2">
      <c r="A10" s="93" t="s">
        <v>435</v>
      </c>
      <c r="B10" s="93" t="s">
        <v>88</v>
      </c>
      <c r="C10" s="97">
        <v>933</v>
      </c>
      <c r="D10" s="98">
        <v>6.3890000000000002</v>
      </c>
      <c r="E10" s="98" t="s">
        <v>70</v>
      </c>
      <c r="F10" s="96"/>
      <c r="G10" s="97">
        <v>945</v>
      </c>
      <c r="H10" s="98" t="s">
        <v>70</v>
      </c>
      <c r="I10" s="98" t="s">
        <v>70</v>
      </c>
    </row>
    <row r="11" spans="1:9" s="93" customFormat="1" ht="12.75" customHeight="1" x14ac:dyDescent="0.2">
      <c r="A11" s="93" t="s">
        <v>85</v>
      </c>
      <c r="B11" s="93" t="s">
        <v>86</v>
      </c>
      <c r="C11" s="97">
        <v>100262</v>
      </c>
      <c r="D11" s="98">
        <v>3793.2449999999999</v>
      </c>
      <c r="E11" s="98">
        <v>256.78300000000002</v>
      </c>
      <c r="F11" s="96"/>
      <c r="G11" s="97">
        <v>121669</v>
      </c>
      <c r="H11" s="98">
        <v>5064.3280000000004</v>
      </c>
      <c r="I11" s="98">
        <v>36.246000000000002</v>
      </c>
    </row>
    <row r="12" spans="1:9" s="93" customFormat="1" ht="12.75" customHeight="1" x14ac:dyDescent="0.2">
      <c r="A12" s="93" t="s">
        <v>341</v>
      </c>
      <c r="B12" s="93" t="s">
        <v>228</v>
      </c>
      <c r="C12" s="97">
        <v>71821</v>
      </c>
      <c r="D12" s="98">
        <v>1488.434</v>
      </c>
      <c r="E12" s="98">
        <v>86.606999999999999</v>
      </c>
      <c r="F12" s="96"/>
      <c r="G12" s="97">
        <v>68895</v>
      </c>
      <c r="H12" s="98">
        <v>1272.789</v>
      </c>
      <c r="I12" s="98">
        <v>0.34899999999999998</v>
      </c>
    </row>
    <row r="13" spans="1:9" s="93" customFormat="1" ht="12.75" customHeight="1" x14ac:dyDescent="0.2">
      <c r="A13" s="93" t="s">
        <v>333</v>
      </c>
      <c r="B13" s="93" t="s">
        <v>45</v>
      </c>
      <c r="C13" s="97">
        <v>20398</v>
      </c>
      <c r="D13" s="98">
        <v>385.411</v>
      </c>
      <c r="E13" s="98">
        <v>2.4510000000000001</v>
      </c>
      <c r="F13" s="96"/>
      <c r="G13" s="97">
        <v>18894</v>
      </c>
      <c r="H13" s="98">
        <v>457.346</v>
      </c>
      <c r="I13" s="98" t="s">
        <v>70</v>
      </c>
    </row>
    <row r="14" spans="1:9" s="93" customFormat="1" ht="12.75" customHeight="1" x14ac:dyDescent="0.2">
      <c r="A14" s="93" t="s">
        <v>87</v>
      </c>
      <c r="B14" s="93" t="s">
        <v>232</v>
      </c>
      <c r="C14" s="97">
        <v>8652</v>
      </c>
      <c r="D14" s="98">
        <v>0.70199999999999996</v>
      </c>
      <c r="E14" s="98">
        <v>0.33</v>
      </c>
      <c r="F14" s="96"/>
      <c r="G14" s="97">
        <v>9683</v>
      </c>
      <c r="H14" s="98">
        <v>53.56</v>
      </c>
      <c r="I14" s="98" t="s">
        <v>70</v>
      </c>
    </row>
    <row r="15" spans="1:9" s="93" customFormat="1" ht="12.75" customHeight="1" x14ac:dyDescent="0.2">
      <c r="B15" s="93" t="s">
        <v>88</v>
      </c>
      <c r="C15" s="97">
        <v>1042776</v>
      </c>
      <c r="D15" s="98">
        <v>24198.383000000002</v>
      </c>
      <c r="E15" s="98">
        <v>2051.652</v>
      </c>
      <c r="F15" s="96"/>
      <c r="G15" s="97">
        <v>1051014</v>
      </c>
      <c r="H15" s="98">
        <v>24401.71</v>
      </c>
      <c r="I15" s="98">
        <v>224.47800000000001</v>
      </c>
    </row>
    <row r="16" spans="1:9" s="93" customFormat="1" ht="12.75" customHeight="1" x14ac:dyDescent="0.2">
      <c r="A16" s="93" t="s">
        <v>87</v>
      </c>
      <c r="B16" s="93" t="s">
        <v>96</v>
      </c>
      <c r="C16" s="97">
        <v>1051428</v>
      </c>
      <c r="D16" s="98">
        <v>24199.085000000003</v>
      </c>
      <c r="E16" s="98">
        <v>2051.982</v>
      </c>
      <c r="F16" s="96"/>
      <c r="G16" s="97">
        <v>1060697</v>
      </c>
      <c r="H16" s="98">
        <v>24455.27</v>
      </c>
      <c r="I16" s="98">
        <v>224.47800000000001</v>
      </c>
    </row>
    <row r="17" spans="1:9" s="93" customFormat="1" ht="12.75" customHeight="1" x14ac:dyDescent="0.2">
      <c r="A17" s="93" t="s">
        <v>323</v>
      </c>
      <c r="B17" s="93" t="s">
        <v>89</v>
      </c>
      <c r="C17" s="97">
        <v>55155</v>
      </c>
      <c r="D17" s="98">
        <v>707.65099999999995</v>
      </c>
      <c r="E17" s="98" t="s">
        <v>70</v>
      </c>
      <c r="F17" s="96"/>
      <c r="G17" s="97">
        <v>55195</v>
      </c>
      <c r="H17" s="98">
        <v>3144.558</v>
      </c>
      <c r="I17" s="98" t="s">
        <v>70</v>
      </c>
    </row>
    <row r="18" spans="1:9" s="93" customFormat="1" ht="12.75" customHeight="1" x14ac:dyDescent="0.2">
      <c r="A18" s="93" t="s">
        <v>318</v>
      </c>
      <c r="B18" s="93" t="s">
        <v>92</v>
      </c>
      <c r="C18" s="97">
        <v>55102</v>
      </c>
      <c r="D18" s="98">
        <v>31.838000000000001</v>
      </c>
      <c r="E18" s="98">
        <v>19.908999999999999</v>
      </c>
      <c r="F18" s="96"/>
      <c r="G18" s="97">
        <v>52076</v>
      </c>
      <c r="H18" s="98">
        <v>271.07600000000002</v>
      </c>
      <c r="I18" s="98">
        <v>34.826999999999998</v>
      </c>
    </row>
    <row r="19" spans="1:9" s="93" customFormat="1" ht="12.75" customHeight="1" x14ac:dyDescent="0.2">
      <c r="A19" s="93" t="s">
        <v>283</v>
      </c>
      <c r="B19" s="93" t="s">
        <v>95</v>
      </c>
      <c r="C19" s="97">
        <v>405834</v>
      </c>
      <c r="D19" s="98">
        <v>6652.634</v>
      </c>
      <c r="E19" s="98" t="s">
        <v>70</v>
      </c>
      <c r="F19" s="96"/>
      <c r="G19" s="97">
        <v>366946</v>
      </c>
      <c r="H19" s="98">
        <v>8293.3449999999993</v>
      </c>
      <c r="I19" s="98" t="s">
        <v>70</v>
      </c>
    </row>
    <row r="20" spans="1:9" s="93" customFormat="1" ht="12.75" customHeight="1" x14ac:dyDescent="0.2">
      <c r="A20" s="93" t="s">
        <v>357</v>
      </c>
      <c r="B20" s="93" t="s">
        <v>94</v>
      </c>
      <c r="C20" s="97">
        <v>75802</v>
      </c>
      <c r="D20" s="98">
        <v>4973.7809999999999</v>
      </c>
      <c r="E20" s="98">
        <v>92.11</v>
      </c>
      <c r="F20" s="96"/>
      <c r="G20" s="97">
        <v>83998</v>
      </c>
      <c r="H20" s="98">
        <v>5565.973</v>
      </c>
      <c r="I20" s="98" t="s">
        <v>70</v>
      </c>
    </row>
    <row r="21" spans="1:9" s="93" customFormat="1" ht="12.75" customHeight="1" x14ac:dyDescent="0.2">
      <c r="A21" s="93" t="s">
        <v>358</v>
      </c>
      <c r="B21" s="93" t="s">
        <v>108</v>
      </c>
      <c r="C21" s="97">
        <v>62564</v>
      </c>
      <c r="D21" s="98">
        <v>516.72799999999995</v>
      </c>
      <c r="E21" s="98">
        <v>216.99700000000001</v>
      </c>
      <c r="F21" s="96"/>
      <c r="G21" s="97">
        <v>60141</v>
      </c>
      <c r="H21" s="98">
        <v>1887.9960000000001</v>
      </c>
      <c r="I21" s="98" t="s">
        <v>70</v>
      </c>
    </row>
    <row r="22" spans="1:9" s="93" customFormat="1" ht="12.75" customHeight="1" x14ac:dyDescent="0.2">
      <c r="A22" s="93" t="s">
        <v>270</v>
      </c>
      <c r="B22" s="93" t="s">
        <v>93</v>
      </c>
      <c r="C22" s="97">
        <v>80463</v>
      </c>
      <c r="D22" s="98">
        <v>1013.585</v>
      </c>
      <c r="E22" s="98">
        <v>114.901</v>
      </c>
      <c r="F22" s="96"/>
      <c r="G22" s="97">
        <v>79820</v>
      </c>
      <c r="H22" s="98">
        <v>1515.5319999999999</v>
      </c>
      <c r="I22" s="98" t="s">
        <v>70</v>
      </c>
    </row>
    <row r="23" spans="1:9" s="93" customFormat="1" ht="12.75" customHeight="1" x14ac:dyDescent="0.2">
      <c r="A23" s="93" t="s">
        <v>376</v>
      </c>
      <c r="B23" s="93" t="s">
        <v>91</v>
      </c>
      <c r="C23" s="97">
        <v>32025</v>
      </c>
      <c r="D23" s="98" t="s">
        <v>70</v>
      </c>
      <c r="E23" s="98" t="s">
        <v>70</v>
      </c>
      <c r="F23" s="96"/>
      <c r="G23" s="97">
        <v>28608</v>
      </c>
      <c r="H23" s="98" t="s">
        <v>70</v>
      </c>
      <c r="I23" s="98" t="s">
        <v>70</v>
      </c>
    </row>
    <row r="24" spans="1:9" s="93" customFormat="1" ht="12.75" customHeight="1" x14ac:dyDescent="0.2">
      <c r="A24" s="93" t="s">
        <v>370</v>
      </c>
      <c r="B24" s="93" t="s">
        <v>86</v>
      </c>
      <c r="C24" s="97">
        <v>33288</v>
      </c>
      <c r="D24" s="98">
        <v>1639.473</v>
      </c>
      <c r="E24" s="98" t="s">
        <v>70</v>
      </c>
      <c r="F24" s="96"/>
      <c r="G24" s="97">
        <v>33397</v>
      </c>
      <c r="H24" s="98">
        <v>775.75300000000004</v>
      </c>
      <c r="I24" s="98" t="s">
        <v>70</v>
      </c>
    </row>
    <row r="25" spans="1:9" s="93" customFormat="1" ht="12.75" customHeight="1" x14ac:dyDescent="0.2">
      <c r="A25" s="93" t="s">
        <v>97</v>
      </c>
      <c r="B25" s="93" t="s">
        <v>13</v>
      </c>
      <c r="C25" s="97">
        <v>27290</v>
      </c>
      <c r="D25" s="98">
        <v>176.535</v>
      </c>
      <c r="E25" s="98">
        <v>1.1000000000000001</v>
      </c>
      <c r="F25" s="96"/>
      <c r="G25" s="97">
        <v>25183</v>
      </c>
      <c r="H25" s="98">
        <v>2283.1840000000002</v>
      </c>
      <c r="I25" s="98" t="s">
        <v>70</v>
      </c>
    </row>
    <row r="26" spans="1:9" s="93" customFormat="1" ht="12.75" customHeight="1" x14ac:dyDescent="0.2">
      <c r="B26" s="93" t="s">
        <v>98</v>
      </c>
      <c r="C26" s="97">
        <v>36873</v>
      </c>
      <c r="D26" s="98">
        <v>2716.38</v>
      </c>
      <c r="E26" s="98">
        <v>139.315</v>
      </c>
      <c r="F26" s="96"/>
      <c r="G26" s="97">
        <v>40495</v>
      </c>
      <c r="H26" s="98">
        <v>654.16700000000003</v>
      </c>
      <c r="I26" s="98">
        <v>7.5</v>
      </c>
    </row>
    <row r="27" spans="1:9" s="93" customFormat="1" ht="12.75" customHeight="1" x14ac:dyDescent="0.2">
      <c r="A27" s="93" t="s">
        <v>97</v>
      </c>
      <c r="B27" s="93" t="s">
        <v>96</v>
      </c>
      <c r="C27" s="97">
        <v>64163</v>
      </c>
      <c r="D27" s="98">
        <v>2892.915</v>
      </c>
      <c r="E27" s="98">
        <v>140.41499999999999</v>
      </c>
      <c r="F27" s="96"/>
      <c r="G27" s="97">
        <v>65678</v>
      </c>
      <c r="H27" s="98">
        <v>2937.3510000000001</v>
      </c>
      <c r="I27" s="98">
        <v>7.5</v>
      </c>
    </row>
    <row r="28" spans="1:9" s="93" customFormat="1" ht="12.75" customHeight="1" x14ac:dyDescent="0.2">
      <c r="A28" s="93" t="s">
        <v>99</v>
      </c>
      <c r="B28" s="93" t="s">
        <v>300</v>
      </c>
      <c r="C28" s="97">
        <v>639352</v>
      </c>
      <c r="D28" s="98">
        <v>35272.684999999998</v>
      </c>
      <c r="E28" s="98">
        <v>1851.463</v>
      </c>
      <c r="F28" s="96"/>
      <c r="G28" s="97">
        <v>627792</v>
      </c>
      <c r="H28" s="98">
        <v>36844.923000000003</v>
      </c>
      <c r="I28" s="98">
        <v>13.144</v>
      </c>
    </row>
    <row r="29" spans="1:9" s="93" customFormat="1" ht="12.75" customHeight="1" x14ac:dyDescent="0.2">
      <c r="A29" s="93" t="s">
        <v>350</v>
      </c>
      <c r="B29" s="93" t="s">
        <v>107</v>
      </c>
      <c r="C29" s="97">
        <v>99320</v>
      </c>
      <c r="D29" s="98">
        <v>2057.4870000000001</v>
      </c>
      <c r="E29" s="98" t="s">
        <v>70</v>
      </c>
      <c r="F29" s="96"/>
      <c r="G29" s="97">
        <v>85645</v>
      </c>
      <c r="H29" s="98">
        <v>2196.0459999999998</v>
      </c>
      <c r="I29" s="98" t="s">
        <v>70</v>
      </c>
    </row>
    <row r="30" spans="1:9" s="93" customFormat="1" ht="12.75" customHeight="1" x14ac:dyDescent="0.2">
      <c r="A30" s="93" t="s">
        <v>100</v>
      </c>
      <c r="B30" s="93" t="s">
        <v>88</v>
      </c>
      <c r="C30" s="97">
        <v>40491</v>
      </c>
      <c r="D30" s="98">
        <v>833.75300000000004</v>
      </c>
      <c r="E30" s="98">
        <v>0.56499999999999995</v>
      </c>
      <c r="F30" s="96"/>
      <c r="G30" s="97">
        <v>41775</v>
      </c>
      <c r="H30" s="98">
        <v>1215.5640000000001</v>
      </c>
      <c r="I30" s="98">
        <v>3.7349999999999999</v>
      </c>
    </row>
    <row r="31" spans="1:9" s="93" customFormat="1" ht="12.75" customHeight="1" x14ac:dyDescent="0.2">
      <c r="B31" s="93" t="s">
        <v>101</v>
      </c>
      <c r="C31" s="97">
        <v>155708</v>
      </c>
      <c r="D31" s="98">
        <v>5802.3379999999997</v>
      </c>
      <c r="E31" s="98">
        <v>767.38</v>
      </c>
      <c r="F31" s="96"/>
      <c r="G31" s="97">
        <v>172639</v>
      </c>
      <c r="H31" s="98">
        <v>10642.83</v>
      </c>
      <c r="I31" s="98">
        <v>18.771000000000001</v>
      </c>
    </row>
    <row r="32" spans="1:9" s="93" customFormat="1" ht="12.75" customHeight="1" x14ac:dyDescent="0.2">
      <c r="A32" s="93" t="s">
        <v>100</v>
      </c>
      <c r="B32" s="93" t="s">
        <v>96</v>
      </c>
      <c r="C32" s="97">
        <v>196199</v>
      </c>
      <c r="D32" s="98">
        <v>6636.0909999999994</v>
      </c>
      <c r="E32" s="98">
        <v>767.94500000000005</v>
      </c>
      <c r="F32" s="96"/>
      <c r="G32" s="97">
        <v>214414</v>
      </c>
      <c r="H32" s="98">
        <v>11858.394</v>
      </c>
      <c r="I32" s="98">
        <v>22.506</v>
      </c>
    </row>
    <row r="33" spans="1:9" s="93" customFormat="1" ht="12.75" customHeight="1" x14ac:dyDescent="0.2">
      <c r="A33" s="93" t="s">
        <v>102</v>
      </c>
      <c r="B33" s="93" t="s">
        <v>86</v>
      </c>
      <c r="C33" s="97">
        <v>277801</v>
      </c>
      <c r="D33" s="98">
        <v>10931.15</v>
      </c>
      <c r="E33" s="98">
        <v>365.815</v>
      </c>
      <c r="F33" s="96"/>
      <c r="G33" s="97">
        <v>297267</v>
      </c>
      <c r="H33" s="98">
        <v>16184.545</v>
      </c>
      <c r="I33" s="98" t="s">
        <v>70</v>
      </c>
    </row>
    <row r="34" spans="1:9" s="93" customFormat="1" ht="12.75" customHeight="1" x14ac:dyDescent="0.2">
      <c r="A34" s="93" t="s">
        <v>103</v>
      </c>
      <c r="B34" s="93" t="s">
        <v>86</v>
      </c>
      <c r="C34" s="97">
        <v>400578</v>
      </c>
      <c r="D34" s="98">
        <v>16821.313999999998</v>
      </c>
      <c r="E34" s="98">
        <v>1366.136</v>
      </c>
      <c r="F34" s="96"/>
      <c r="G34" s="97">
        <v>410157</v>
      </c>
      <c r="H34" s="98">
        <v>14247.534</v>
      </c>
      <c r="I34" s="98">
        <v>276.65699999999998</v>
      </c>
    </row>
    <row r="35" spans="1:9" s="93" customFormat="1" ht="12.75" customHeight="1" x14ac:dyDescent="0.2">
      <c r="A35" s="93" t="s">
        <v>436</v>
      </c>
      <c r="B35" s="93" t="s">
        <v>91</v>
      </c>
      <c r="C35" s="97">
        <v>11418</v>
      </c>
      <c r="D35" s="98">
        <v>104.92400000000001</v>
      </c>
      <c r="E35" s="98" t="s">
        <v>70</v>
      </c>
      <c r="F35" s="96"/>
      <c r="G35" s="97">
        <v>11675</v>
      </c>
      <c r="H35" s="98">
        <v>100.88200000000001</v>
      </c>
      <c r="I35" s="98" t="s">
        <v>70</v>
      </c>
    </row>
    <row r="36" spans="1:9" s="93" customFormat="1" ht="12.75" customHeight="1" x14ac:dyDescent="0.2">
      <c r="A36" s="93" t="s">
        <v>311</v>
      </c>
      <c r="B36" s="93" t="s">
        <v>108</v>
      </c>
      <c r="C36" s="97">
        <v>68997</v>
      </c>
      <c r="D36" s="98">
        <v>1963.2819999999999</v>
      </c>
      <c r="E36" s="98">
        <v>197.98500000000001</v>
      </c>
      <c r="F36" s="96"/>
      <c r="G36" s="97">
        <v>63363</v>
      </c>
      <c r="H36" s="98">
        <v>3058.5990000000002</v>
      </c>
      <c r="I36" s="98" t="s">
        <v>70</v>
      </c>
    </row>
    <row r="37" spans="1:9" s="93" customFormat="1" ht="12.75" customHeight="1" x14ac:dyDescent="0.2">
      <c r="A37" s="93" t="s">
        <v>388</v>
      </c>
      <c r="B37" s="93" t="s">
        <v>86</v>
      </c>
      <c r="C37" s="97">
        <v>2359</v>
      </c>
      <c r="D37" s="98">
        <v>1.31</v>
      </c>
      <c r="E37" s="98" t="s">
        <v>70</v>
      </c>
      <c r="F37" s="96"/>
      <c r="G37" s="97">
        <v>2086</v>
      </c>
      <c r="H37" s="98">
        <v>27.347999999999999</v>
      </c>
      <c r="I37" s="98" t="s">
        <v>70</v>
      </c>
    </row>
    <row r="38" spans="1:9" s="93" customFormat="1" ht="12.75" customHeight="1" x14ac:dyDescent="0.2">
      <c r="A38" s="93" t="s">
        <v>104</v>
      </c>
      <c r="B38" s="93" t="s">
        <v>300</v>
      </c>
      <c r="C38" s="97" t="s">
        <v>69</v>
      </c>
      <c r="D38" s="98" t="s">
        <v>69</v>
      </c>
      <c r="E38" s="98" t="s">
        <v>69</v>
      </c>
      <c r="F38" s="96"/>
      <c r="G38" s="97" t="s">
        <v>69</v>
      </c>
      <c r="H38" s="98">
        <v>3480.5059999999999</v>
      </c>
      <c r="I38" s="98" t="s">
        <v>70</v>
      </c>
    </row>
    <row r="39" spans="1:9" s="93" customFormat="1" ht="12.75" customHeight="1" x14ac:dyDescent="0.2">
      <c r="B39" s="93" t="s">
        <v>88</v>
      </c>
      <c r="C39" s="97">
        <v>64899</v>
      </c>
      <c r="D39" s="98">
        <v>1984.799</v>
      </c>
      <c r="E39" s="98" t="s">
        <v>70</v>
      </c>
      <c r="F39" s="96"/>
      <c r="G39" s="97">
        <v>69083</v>
      </c>
      <c r="H39" s="98">
        <v>980.51700000000005</v>
      </c>
      <c r="I39" s="98" t="s">
        <v>70</v>
      </c>
    </row>
    <row r="40" spans="1:9" s="93" customFormat="1" ht="12.75" customHeight="1" x14ac:dyDescent="0.2">
      <c r="B40" s="93" t="s">
        <v>13</v>
      </c>
      <c r="C40" s="97">
        <v>79603</v>
      </c>
      <c r="D40" s="98">
        <v>561.93899999999996</v>
      </c>
      <c r="E40" s="98">
        <v>4.5469999999999997</v>
      </c>
      <c r="F40" s="96"/>
      <c r="G40" s="97">
        <v>62093</v>
      </c>
      <c r="H40" s="98">
        <v>3061.4589999999998</v>
      </c>
      <c r="I40" s="98">
        <v>16.295999999999999</v>
      </c>
    </row>
    <row r="41" spans="1:9" s="93" customFormat="1" ht="12.75" customHeight="1" x14ac:dyDescent="0.2">
      <c r="B41" s="93" t="s">
        <v>123</v>
      </c>
      <c r="C41" s="97" t="s">
        <v>69</v>
      </c>
      <c r="D41" s="98" t="s">
        <v>69</v>
      </c>
      <c r="E41" s="98" t="s">
        <v>69</v>
      </c>
      <c r="F41" s="96"/>
      <c r="G41" s="97">
        <v>328</v>
      </c>
      <c r="H41" s="98">
        <v>136.637</v>
      </c>
      <c r="I41" s="98" t="s">
        <v>70</v>
      </c>
    </row>
    <row r="42" spans="1:9" s="93" customFormat="1" ht="12.75" customHeight="1" x14ac:dyDescent="0.2">
      <c r="B42" s="93" t="s">
        <v>105</v>
      </c>
      <c r="C42" s="97">
        <v>965207</v>
      </c>
      <c r="D42" s="98">
        <v>36310.790999999997</v>
      </c>
      <c r="E42" s="98">
        <v>495.65300000000002</v>
      </c>
      <c r="F42" s="96"/>
      <c r="G42" s="97">
        <v>839296</v>
      </c>
      <c r="H42" s="98">
        <v>32550.46</v>
      </c>
      <c r="I42" s="98">
        <v>921.34199999999998</v>
      </c>
    </row>
    <row r="43" spans="1:9" s="93" customFormat="1" ht="12.75" customHeight="1" x14ac:dyDescent="0.2">
      <c r="B43" s="93" t="s">
        <v>108</v>
      </c>
      <c r="C43" s="97" t="s">
        <v>69</v>
      </c>
      <c r="D43" s="98">
        <v>2497.0529999999999</v>
      </c>
      <c r="E43" s="98" t="s">
        <v>70</v>
      </c>
      <c r="F43" s="96"/>
      <c r="G43" s="97" t="s">
        <v>69</v>
      </c>
      <c r="H43" s="98" t="s">
        <v>69</v>
      </c>
      <c r="I43" s="98" t="s">
        <v>69</v>
      </c>
    </row>
    <row r="44" spans="1:9" s="93" customFormat="1" ht="12.75" customHeight="1" x14ac:dyDescent="0.2">
      <c r="A44" s="93" t="s">
        <v>104</v>
      </c>
      <c r="B44" s="93" t="s">
        <v>96</v>
      </c>
      <c r="C44" s="97">
        <v>1109709</v>
      </c>
      <c r="D44" s="98">
        <v>41354.581999999995</v>
      </c>
      <c r="E44" s="98">
        <v>500.20000000000005</v>
      </c>
      <c r="F44" s="96"/>
      <c r="G44" s="97">
        <v>970800</v>
      </c>
      <c r="H44" s="98">
        <v>40209.578999999998</v>
      </c>
      <c r="I44" s="98">
        <v>937.63800000000003</v>
      </c>
    </row>
    <row r="45" spans="1:9" s="93" customFormat="1" ht="12.75" customHeight="1" x14ac:dyDescent="0.2">
      <c r="A45" s="93" t="s">
        <v>284</v>
      </c>
      <c r="B45" s="93" t="s">
        <v>105</v>
      </c>
      <c r="C45" s="97">
        <v>409491</v>
      </c>
      <c r="D45" s="98">
        <v>7788.4139999999998</v>
      </c>
      <c r="E45" s="98">
        <v>245.64699999999999</v>
      </c>
      <c r="F45" s="96"/>
      <c r="G45" s="97">
        <v>371440</v>
      </c>
      <c r="H45" s="98">
        <v>11079.742</v>
      </c>
      <c r="I45" s="98">
        <v>577.95899999999995</v>
      </c>
    </row>
    <row r="46" spans="1:9" s="93" customFormat="1" ht="12.75" customHeight="1" x14ac:dyDescent="0.2">
      <c r="A46" s="93" t="s">
        <v>106</v>
      </c>
      <c r="B46" s="93" t="s">
        <v>101</v>
      </c>
      <c r="C46" s="97">
        <v>45281</v>
      </c>
      <c r="D46" s="98">
        <v>2789.3560000000002</v>
      </c>
      <c r="E46" s="98">
        <v>15.914999999999999</v>
      </c>
      <c r="F46" s="96"/>
      <c r="G46" s="97">
        <v>43720</v>
      </c>
      <c r="H46" s="98">
        <v>2503.77</v>
      </c>
      <c r="I46" s="98" t="s">
        <v>70</v>
      </c>
    </row>
    <row r="47" spans="1:9" s="93" customFormat="1" ht="12.75" customHeight="1" x14ac:dyDescent="0.2">
      <c r="A47" s="93" t="s">
        <v>131</v>
      </c>
      <c r="B47" s="93" t="s">
        <v>86</v>
      </c>
      <c r="C47" s="97" t="s">
        <v>69</v>
      </c>
      <c r="D47" s="98" t="s">
        <v>69</v>
      </c>
      <c r="E47" s="98" t="s">
        <v>69</v>
      </c>
      <c r="F47" s="96"/>
      <c r="G47" s="97" t="s">
        <v>69</v>
      </c>
      <c r="H47" s="98">
        <v>23982.34</v>
      </c>
      <c r="I47" s="98" t="s">
        <v>70</v>
      </c>
    </row>
    <row r="48" spans="1:9" s="93" customFormat="1" ht="12.75" customHeight="1" x14ac:dyDescent="0.2">
      <c r="B48" s="93" t="s">
        <v>13</v>
      </c>
      <c r="C48" s="97" t="s">
        <v>69</v>
      </c>
      <c r="D48" s="98">
        <v>16555.876</v>
      </c>
      <c r="E48" s="98" t="s">
        <v>70</v>
      </c>
      <c r="F48" s="96"/>
      <c r="G48" s="97" t="s">
        <v>69</v>
      </c>
      <c r="H48" s="98">
        <v>1472.0619999999999</v>
      </c>
      <c r="I48" s="98" t="s">
        <v>70</v>
      </c>
    </row>
    <row r="49" spans="1:9" s="93" customFormat="1" ht="12.75" customHeight="1" x14ac:dyDescent="0.2">
      <c r="B49" s="93" t="s">
        <v>108</v>
      </c>
      <c r="C49" s="97" t="s">
        <v>69</v>
      </c>
      <c r="D49" s="98">
        <v>15211.549000000001</v>
      </c>
      <c r="E49" s="98" t="s">
        <v>70</v>
      </c>
      <c r="F49" s="96"/>
      <c r="G49" s="97" t="s">
        <v>69</v>
      </c>
      <c r="H49" s="98">
        <v>1297.202</v>
      </c>
      <c r="I49" s="98" t="s">
        <v>70</v>
      </c>
    </row>
    <row r="50" spans="1:9" s="93" customFormat="1" ht="12.75" customHeight="1" x14ac:dyDescent="0.2">
      <c r="A50" s="93" t="s">
        <v>131</v>
      </c>
      <c r="B50" s="93" t="s">
        <v>96</v>
      </c>
      <c r="C50" s="97" t="s">
        <v>69</v>
      </c>
      <c r="D50" s="98">
        <v>31767.425000000003</v>
      </c>
      <c r="E50" s="98" t="s">
        <v>70</v>
      </c>
      <c r="F50" s="96"/>
      <c r="G50" s="97" t="s">
        <v>69</v>
      </c>
      <c r="H50" s="98">
        <v>26751.604000000003</v>
      </c>
      <c r="I50" s="98" t="s">
        <v>70</v>
      </c>
    </row>
    <row r="51" spans="1:9" s="93" customFormat="1" ht="12.75" customHeight="1" x14ac:dyDescent="0.2">
      <c r="A51" s="93" t="s">
        <v>339</v>
      </c>
      <c r="B51" s="93" t="s">
        <v>90</v>
      </c>
      <c r="C51" s="97">
        <v>180577</v>
      </c>
      <c r="D51" s="98">
        <v>3438.6680000000001</v>
      </c>
      <c r="E51" s="98">
        <v>0.35299999999999998</v>
      </c>
      <c r="F51" s="96"/>
      <c r="G51" s="97">
        <v>175963</v>
      </c>
      <c r="H51" s="98">
        <v>2096.8139999999999</v>
      </c>
      <c r="I51" s="98">
        <v>69.61</v>
      </c>
    </row>
    <row r="52" spans="1:9" s="93" customFormat="1" ht="12.75" customHeight="1" x14ac:dyDescent="0.2">
      <c r="A52" s="93" t="s">
        <v>109</v>
      </c>
      <c r="B52" s="93" t="s">
        <v>91</v>
      </c>
      <c r="C52" s="97">
        <v>221769</v>
      </c>
      <c r="D52" s="98">
        <v>4924.6149999999998</v>
      </c>
      <c r="E52" s="98">
        <v>821.524</v>
      </c>
      <c r="F52" s="96"/>
      <c r="G52" s="97">
        <v>216990</v>
      </c>
      <c r="H52" s="98">
        <v>5467.5219999999999</v>
      </c>
      <c r="I52" s="98">
        <v>4.1000000000000002E-2</v>
      </c>
    </row>
    <row r="53" spans="1:9" s="93" customFormat="1" ht="12.75" customHeight="1" x14ac:dyDescent="0.2">
      <c r="A53" s="93" t="s">
        <v>340</v>
      </c>
      <c r="B53" s="93" t="s">
        <v>86</v>
      </c>
      <c r="C53" s="97">
        <v>65927</v>
      </c>
      <c r="D53" s="98">
        <v>2382.5149999999999</v>
      </c>
      <c r="E53" s="98" t="s">
        <v>70</v>
      </c>
      <c r="F53" s="96"/>
      <c r="G53" s="97">
        <v>69704</v>
      </c>
      <c r="H53" s="98">
        <v>1256.885</v>
      </c>
      <c r="I53" s="98" t="s">
        <v>70</v>
      </c>
    </row>
    <row r="54" spans="1:9" s="93" customFormat="1" ht="12.75" customHeight="1" x14ac:dyDescent="0.2">
      <c r="A54" s="93" t="s">
        <v>110</v>
      </c>
      <c r="B54" s="93" t="s">
        <v>108</v>
      </c>
      <c r="C54" s="97">
        <v>79660</v>
      </c>
      <c r="D54" s="98">
        <v>1372.1880000000001</v>
      </c>
      <c r="E54" s="98" t="s">
        <v>70</v>
      </c>
      <c r="F54" s="96"/>
      <c r="G54" s="97">
        <v>83426</v>
      </c>
      <c r="H54" s="98">
        <v>1794.154</v>
      </c>
      <c r="I54" s="98" t="s">
        <v>70</v>
      </c>
    </row>
    <row r="55" spans="1:9" s="93" customFormat="1" ht="12.75" customHeight="1" x14ac:dyDescent="0.2">
      <c r="A55" s="93" t="s">
        <v>303</v>
      </c>
      <c r="B55" s="93" t="s">
        <v>91</v>
      </c>
      <c r="C55" s="97">
        <v>119587</v>
      </c>
      <c r="D55" s="98">
        <v>62.47</v>
      </c>
      <c r="E55" s="98" t="s">
        <v>70</v>
      </c>
      <c r="F55" s="96"/>
      <c r="G55" s="97">
        <v>111122</v>
      </c>
      <c r="H55" s="98">
        <v>10.901999999999999</v>
      </c>
      <c r="I55" s="98" t="s">
        <v>70</v>
      </c>
    </row>
    <row r="56" spans="1:9" s="93" customFormat="1" ht="12.75" customHeight="1" x14ac:dyDescent="0.2">
      <c r="A56" s="93" t="s">
        <v>285</v>
      </c>
      <c r="B56" s="93" t="s">
        <v>94</v>
      </c>
      <c r="C56" s="97">
        <v>86311</v>
      </c>
      <c r="D56" s="98">
        <v>4719.0550000000003</v>
      </c>
      <c r="E56" s="98">
        <v>954.572</v>
      </c>
      <c r="F56" s="96"/>
      <c r="G56" s="97">
        <v>88751</v>
      </c>
      <c r="H56" s="98">
        <v>4853.97</v>
      </c>
      <c r="I56" s="98">
        <v>4.0350000000000001</v>
      </c>
    </row>
    <row r="57" spans="1:9" s="93" customFormat="1" ht="12.75" customHeight="1" x14ac:dyDescent="0.2">
      <c r="A57" s="93" t="s">
        <v>269</v>
      </c>
      <c r="B57" s="93" t="s">
        <v>90</v>
      </c>
      <c r="C57" s="97">
        <v>28408</v>
      </c>
      <c r="D57" s="98">
        <v>11.097</v>
      </c>
      <c r="E57" s="98" t="s">
        <v>70</v>
      </c>
      <c r="F57" s="96"/>
      <c r="G57" s="97">
        <v>25966</v>
      </c>
      <c r="H57" s="98">
        <v>7.8310000000000004</v>
      </c>
      <c r="I57" s="98" t="s">
        <v>70</v>
      </c>
    </row>
    <row r="58" spans="1:9" s="93" customFormat="1" ht="12.75" customHeight="1" x14ac:dyDescent="0.2">
      <c r="B58" s="93" t="s">
        <v>91</v>
      </c>
      <c r="C58" s="97">
        <v>582106</v>
      </c>
      <c r="D58" s="98">
        <v>3561.2640000000001</v>
      </c>
      <c r="E58" s="98">
        <v>9.8339999999999996</v>
      </c>
      <c r="F58" s="96"/>
      <c r="G58" s="97">
        <v>550656</v>
      </c>
      <c r="H58" s="98">
        <v>117.914</v>
      </c>
      <c r="I58" s="98">
        <v>7.4020000000000001</v>
      </c>
    </row>
    <row r="59" spans="1:9" s="93" customFormat="1" ht="12.75" customHeight="1" x14ac:dyDescent="0.2">
      <c r="B59" s="93" t="s">
        <v>94</v>
      </c>
      <c r="C59" s="97">
        <v>178028</v>
      </c>
      <c r="D59" s="98">
        <v>1069.107</v>
      </c>
      <c r="E59" s="98">
        <v>116.01</v>
      </c>
      <c r="F59" s="96"/>
      <c r="G59" s="97">
        <v>161405</v>
      </c>
      <c r="H59" s="98">
        <v>310.43</v>
      </c>
      <c r="I59" s="98" t="s">
        <v>70</v>
      </c>
    </row>
    <row r="60" spans="1:9" s="93" customFormat="1" ht="12.75" customHeight="1" x14ac:dyDescent="0.2">
      <c r="B60" s="93" t="s">
        <v>93</v>
      </c>
      <c r="C60" s="97">
        <v>10440</v>
      </c>
      <c r="D60" s="98">
        <v>64.277000000000001</v>
      </c>
      <c r="E60" s="98">
        <v>0.14199999999999999</v>
      </c>
      <c r="F60" s="96"/>
      <c r="G60" s="97">
        <v>8995</v>
      </c>
      <c r="H60" s="98">
        <v>15.813000000000001</v>
      </c>
      <c r="I60" s="98" t="s">
        <v>70</v>
      </c>
    </row>
    <row r="61" spans="1:9" s="93" customFormat="1" ht="12.75" customHeight="1" x14ac:dyDescent="0.2">
      <c r="B61" s="93" t="s">
        <v>88</v>
      </c>
      <c r="C61" s="97">
        <v>310622</v>
      </c>
      <c r="D61" s="98">
        <v>37.798999999999999</v>
      </c>
      <c r="E61" s="98" t="s">
        <v>70</v>
      </c>
      <c r="F61" s="96"/>
      <c r="G61" s="97">
        <v>315501</v>
      </c>
      <c r="H61" s="98">
        <v>93.171000000000006</v>
      </c>
      <c r="I61" s="98" t="s">
        <v>70</v>
      </c>
    </row>
    <row r="62" spans="1:9" s="93" customFormat="1" ht="12.75" customHeight="1" x14ac:dyDescent="0.2">
      <c r="B62" s="93" t="s">
        <v>13</v>
      </c>
      <c r="C62" s="97">
        <v>12978</v>
      </c>
      <c r="D62" s="98">
        <v>162.77199999999999</v>
      </c>
      <c r="E62" s="98">
        <v>1.591</v>
      </c>
      <c r="F62" s="96"/>
      <c r="G62" s="97">
        <v>12072</v>
      </c>
      <c r="H62" s="98">
        <v>81.641999999999996</v>
      </c>
      <c r="I62" s="98" t="s">
        <v>70</v>
      </c>
    </row>
    <row r="63" spans="1:9" s="93" customFormat="1" ht="12.75" customHeight="1" x14ac:dyDescent="0.2">
      <c r="B63" s="93" t="s">
        <v>123</v>
      </c>
      <c r="C63" s="97">
        <v>109130</v>
      </c>
      <c r="D63" s="98">
        <v>1878.7619999999999</v>
      </c>
      <c r="E63" s="98">
        <v>9.5690000000000008</v>
      </c>
      <c r="F63" s="96"/>
      <c r="G63" s="97">
        <v>102658</v>
      </c>
      <c r="H63" s="98">
        <v>597.69299999999998</v>
      </c>
      <c r="I63" s="98">
        <v>22.323</v>
      </c>
    </row>
    <row r="64" spans="1:9" s="93" customFormat="1" ht="12.75" customHeight="1" x14ac:dyDescent="0.2">
      <c r="B64" s="93" t="s">
        <v>108</v>
      </c>
      <c r="C64" s="97">
        <v>82745</v>
      </c>
      <c r="D64" s="98">
        <v>546.60500000000002</v>
      </c>
      <c r="E64" s="98">
        <v>27.055</v>
      </c>
      <c r="F64" s="96"/>
      <c r="G64" s="97">
        <v>77511</v>
      </c>
      <c r="H64" s="98">
        <v>284.17200000000003</v>
      </c>
      <c r="I64" s="98">
        <v>20.366</v>
      </c>
    </row>
    <row r="65" spans="1:9" s="93" customFormat="1" ht="12.75" customHeight="1" x14ac:dyDescent="0.2">
      <c r="B65" s="93" t="s">
        <v>125</v>
      </c>
      <c r="C65" s="97">
        <v>71171</v>
      </c>
      <c r="D65" s="98">
        <v>1598.9380000000001</v>
      </c>
      <c r="E65" s="98" t="s">
        <v>70</v>
      </c>
      <c r="F65" s="96"/>
      <c r="G65" s="97">
        <v>64476</v>
      </c>
      <c r="H65" s="98">
        <v>296</v>
      </c>
      <c r="I65" s="98" t="s">
        <v>70</v>
      </c>
    </row>
    <row r="66" spans="1:9" s="93" customFormat="1" ht="12.75" customHeight="1" x14ac:dyDescent="0.2">
      <c r="A66" s="93" t="s">
        <v>269</v>
      </c>
      <c r="B66" s="93" t="s">
        <v>96</v>
      </c>
      <c r="C66" s="97">
        <v>1385628</v>
      </c>
      <c r="D66" s="98">
        <v>8930.621000000001</v>
      </c>
      <c r="E66" s="98">
        <v>164.20099999999999</v>
      </c>
      <c r="F66" s="96"/>
      <c r="G66" s="97">
        <v>1319240</v>
      </c>
      <c r="H66" s="98">
        <v>1804.6659999999999</v>
      </c>
      <c r="I66" s="98">
        <v>50.091000000000001</v>
      </c>
    </row>
    <row r="67" spans="1:9" s="93" customFormat="1" ht="12.75" customHeight="1" x14ac:dyDescent="0.2">
      <c r="A67" s="93" t="s">
        <v>312</v>
      </c>
      <c r="B67" s="93" t="s">
        <v>13</v>
      </c>
      <c r="C67" s="97">
        <v>28830</v>
      </c>
      <c r="D67" s="98">
        <v>24.597000000000001</v>
      </c>
      <c r="E67" s="98" t="s">
        <v>70</v>
      </c>
      <c r="F67" s="96"/>
      <c r="G67" s="97">
        <v>25829</v>
      </c>
      <c r="H67" s="98">
        <v>5.6989999999999998</v>
      </c>
      <c r="I67" s="98" t="s">
        <v>70</v>
      </c>
    </row>
    <row r="68" spans="1:9" s="93" customFormat="1" ht="12.75" customHeight="1" x14ac:dyDescent="0.2">
      <c r="A68" s="93" t="s">
        <v>446</v>
      </c>
      <c r="B68" s="93" t="s">
        <v>300</v>
      </c>
      <c r="C68" s="97" t="s">
        <v>69</v>
      </c>
      <c r="D68" s="98" t="s">
        <v>69</v>
      </c>
      <c r="E68" s="98" t="s">
        <v>69</v>
      </c>
      <c r="F68" s="96"/>
      <c r="G68" s="97" t="s">
        <v>69</v>
      </c>
      <c r="H68" s="98">
        <v>520.28300000000002</v>
      </c>
      <c r="I68" s="98" t="s">
        <v>70</v>
      </c>
    </row>
    <row r="69" spans="1:9" s="93" customFormat="1" ht="12.75" customHeight="1" x14ac:dyDescent="0.2">
      <c r="B69" s="93" t="s">
        <v>93</v>
      </c>
      <c r="C69" s="97" t="s">
        <v>69</v>
      </c>
      <c r="D69" s="98" t="s">
        <v>69</v>
      </c>
      <c r="E69" s="98" t="s">
        <v>69</v>
      </c>
      <c r="F69" s="96"/>
      <c r="G69" s="97" t="s">
        <v>69</v>
      </c>
      <c r="H69" s="98">
        <v>6.81</v>
      </c>
      <c r="I69" s="98" t="s">
        <v>70</v>
      </c>
    </row>
    <row r="70" spans="1:9" s="93" customFormat="1" ht="12.75" customHeight="1" x14ac:dyDescent="0.2">
      <c r="B70" s="93" t="s">
        <v>13</v>
      </c>
      <c r="C70" s="97" t="s">
        <v>69</v>
      </c>
      <c r="D70" s="98" t="s">
        <v>69</v>
      </c>
      <c r="E70" s="98" t="s">
        <v>69</v>
      </c>
      <c r="F70" s="96"/>
      <c r="G70" s="97" t="s">
        <v>69</v>
      </c>
      <c r="H70" s="98">
        <v>3431.76</v>
      </c>
      <c r="I70" s="98" t="s">
        <v>70</v>
      </c>
    </row>
    <row r="71" spans="1:9" s="93" customFormat="1" ht="12.75" customHeight="1" x14ac:dyDescent="0.2">
      <c r="B71" s="93" t="s">
        <v>108</v>
      </c>
      <c r="C71" s="97" t="s">
        <v>69</v>
      </c>
      <c r="D71" s="98">
        <v>5125.4539999999997</v>
      </c>
      <c r="E71" s="98" t="s">
        <v>70</v>
      </c>
      <c r="F71" s="96"/>
      <c r="G71" s="97" t="s">
        <v>69</v>
      </c>
      <c r="H71" s="98" t="s">
        <v>70</v>
      </c>
      <c r="I71" s="98" t="s">
        <v>70</v>
      </c>
    </row>
    <row r="72" spans="1:9" s="93" customFormat="1" ht="12.75" customHeight="1" x14ac:dyDescent="0.2">
      <c r="A72" s="93" t="s">
        <v>421</v>
      </c>
      <c r="B72" s="93" t="s">
        <v>96</v>
      </c>
      <c r="C72" s="97" t="s">
        <v>69</v>
      </c>
      <c r="D72" s="98">
        <v>5125.4539999999997</v>
      </c>
      <c r="E72" s="98" t="s">
        <v>70</v>
      </c>
      <c r="F72" s="96"/>
      <c r="G72" s="97" t="s">
        <v>69</v>
      </c>
      <c r="H72" s="98">
        <v>3958.8530000000001</v>
      </c>
      <c r="I72" s="98" t="s">
        <v>70</v>
      </c>
    </row>
    <row r="73" spans="1:9" s="93" customFormat="1" ht="12.75" customHeight="1" x14ac:dyDescent="0.2">
      <c r="A73" s="93" t="s">
        <v>111</v>
      </c>
      <c r="B73" s="93" t="s">
        <v>93</v>
      </c>
      <c r="C73" s="97">
        <v>112854</v>
      </c>
      <c r="D73" s="98">
        <v>1532.0060000000001</v>
      </c>
      <c r="E73" s="98">
        <v>916.00199999999995</v>
      </c>
      <c r="F73" s="96"/>
      <c r="G73" s="97">
        <v>108271</v>
      </c>
      <c r="H73" s="98">
        <v>2718.5880000000002</v>
      </c>
      <c r="I73" s="98">
        <v>64.367999999999995</v>
      </c>
    </row>
    <row r="74" spans="1:9" s="93" customFormat="1" ht="12.75" customHeight="1" x14ac:dyDescent="0.2">
      <c r="A74" s="93" t="s">
        <v>377</v>
      </c>
      <c r="B74" s="93" t="s">
        <v>81</v>
      </c>
      <c r="C74" s="97" t="s">
        <v>69</v>
      </c>
      <c r="D74" s="98" t="s">
        <v>69</v>
      </c>
      <c r="E74" s="98" t="s">
        <v>69</v>
      </c>
      <c r="F74" s="96"/>
      <c r="G74" s="97">
        <v>288</v>
      </c>
      <c r="H74" s="98">
        <v>5.9489999999999998</v>
      </c>
      <c r="I74" s="98" t="s">
        <v>70</v>
      </c>
    </row>
    <row r="75" spans="1:9" s="93" customFormat="1" ht="12.75" customHeight="1" x14ac:dyDescent="0.2">
      <c r="B75" s="93" t="s">
        <v>112</v>
      </c>
      <c r="C75" s="97">
        <v>52927</v>
      </c>
      <c r="D75" s="98">
        <v>1400.8409999999999</v>
      </c>
      <c r="E75" s="98">
        <v>3.5999999999999997E-2</v>
      </c>
      <c r="F75" s="96"/>
      <c r="G75" s="97">
        <v>49512</v>
      </c>
      <c r="H75" s="98">
        <v>1802.681</v>
      </c>
      <c r="I75" s="98">
        <v>283.72699999999998</v>
      </c>
    </row>
    <row r="76" spans="1:9" s="93" customFormat="1" ht="12.75" customHeight="1" x14ac:dyDescent="0.2">
      <c r="B76" s="93" t="s">
        <v>86</v>
      </c>
      <c r="C76" s="97" t="s">
        <v>69</v>
      </c>
      <c r="D76" s="98">
        <v>0.54400000000000004</v>
      </c>
      <c r="E76" s="98" t="s">
        <v>70</v>
      </c>
      <c r="F76" s="96"/>
      <c r="G76" s="97" t="s">
        <v>69</v>
      </c>
      <c r="H76" s="98" t="s">
        <v>69</v>
      </c>
      <c r="I76" s="98" t="s">
        <v>69</v>
      </c>
    </row>
    <row r="77" spans="1:9" s="93" customFormat="1" ht="12.75" customHeight="1" x14ac:dyDescent="0.2">
      <c r="B77" s="93" t="s">
        <v>88</v>
      </c>
      <c r="C77" s="97">
        <v>23671</v>
      </c>
      <c r="D77" s="98">
        <v>285.94</v>
      </c>
      <c r="E77" s="98" t="s">
        <v>70</v>
      </c>
      <c r="F77" s="96"/>
      <c r="G77" s="97">
        <v>25433</v>
      </c>
      <c r="H77" s="98">
        <v>778.26300000000003</v>
      </c>
      <c r="I77" s="98">
        <v>4.3369999999999997</v>
      </c>
    </row>
    <row r="78" spans="1:9" s="93" customFormat="1" ht="12.75" customHeight="1" x14ac:dyDescent="0.2">
      <c r="A78" s="93" t="s">
        <v>377</v>
      </c>
      <c r="B78" s="93" t="s">
        <v>96</v>
      </c>
      <c r="C78" s="97">
        <v>76598</v>
      </c>
      <c r="D78" s="98">
        <v>1687.325</v>
      </c>
      <c r="E78" s="98">
        <v>3.5999999999999997E-2</v>
      </c>
      <c r="F78" s="96"/>
      <c r="G78" s="97">
        <v>75233</v>
      </c>
      <c r="H78" s="98">
        <v>2586.893</v>
      </c>
      <c r="I78" s="98">
        <v>288.06399999999996</v>
      </c>
    </row>
    <row r="79" spans="1:9" s="93" customFormat="1" ht="12.75" customHeight="1" x14ac:dyDescent="0.2">
      <c r="A79" s="93" t="s">
        <v>113</v>
      </c>
      <c r="B79" s="93" t="s">
        <v>95</v>
      </c>
      <c r="C79" s="97">
        <v>447008</v>
      </c>
      <c r="D79" s="98">
        <v>20322.419000000002</v>
      </c>
      <c r="E79" s="98">
        <v>357.26100000000002</v>
      </c>
      <c r="F79" s="96"/>
      <c r="G79" s="97">
        <v>403446</v>
      </c>
      <c r="H79" s="98">
        <v>19353.499</v>
      </c>
      <c r="I79" s="98">
        <v>1.7509999999999999</v>
      </c>
    </row>
    <row r="80" spans="1:9" s="93" customFormat="1" ht="12.75" customHeight="1" x14ac:dyDescent="0.2">
      <c r="B80" s="93" t="s">
        <v>88</v>
      </c>
      <c r="C80" s="97" t="s">
        <v>69</v>
      </c>
      <c r="D80" s="98" t="s">
        <v>69</v>
      </c>
      <c r="E80" s="98" t="s">
        <v>69</v>
      </c>
      <c r="F80" s="96"/>
      <c r="G80" s="97" t="s">
        <v>70</v>
      </c>
      <c r="H80" s="98">
        <v>90.328999999999994</v>
      </c>
      <c r="I80" s="98" t="s">
        <v>70</v>
      </c>
    </row>
    <row r="81" spans="1:9" s="93" customFormat="1" ht="12.75" customHeight="1" x14ac:dyDescent="0.2">
      <c r="A81" s="93" t="s">
        <v>113</v>
      </c>
      <c r="B81" s="93" t="s">
        <v>96</v>
      </c>
      <c r="C81" s="97">
        <v>447008</v>
      </c>
      <c r="D81" s="98">
        <v>20322.419000000002</v>
      </c>
      <c r="E81" s="98">
        <v>357.26100000000002</v>
      </c>
      <c r="F81" s="96"/>
      <c r="G81" s="97">
        <v>403446</v>
      </c>
      <c r="H81" s="98">
        <v>19443.828000000001</v>
      </c>
      <c r="I81" s="98">
        <v>1.7509999999999999</v>
      </c>
    </row>
    <row r="82" spans="1:9" s="93" customFormat="1" ht="12.75" customHeight="1" x14ac:dyDescent="0.2">
      <c r="A82" s="93" t="s">
        <v>359</v>
      </c>
      <c r="B82" s="93" t="s">
        <v>91</v>
      </c>
      <c r="C82" s="97">
        <v>79521</v>
      </c>
      <c r="D82" s="98" t="s">
        <v>70</v>
      </c>
      <c r="E82" s="98" t="s">
        <v>70</v>
      </c>
      <c r="F82" s="96"/>
      <c r="G82" s="97">
        <v>82910</v>
      </c>
      <c r="H82" s="98" t="s">
        <v>70</v>
      </c>
      <c r="I82" s="98" t="s">
        <v>70</v>
      </c>
    </row>
    <row r="83" spans="1:9" s="93" customFormat="1" ht="12.75" customHeight="1" x14ac:dyDescent="0.2">
      <c r="B83" s="93" t="s">
        <v>95</v>
      </c>
      <c r="C83" s="97">
        <v>74626</v>
      </c>
      <c r="D83" s="98" t="s">
        <v>70</v>
      </c>
      <c r="E83" s="98" t="s">
        <v>70</v>
      </c>
      <c r="F83" s="96"/>
      <c r="G83" s="97">
        <v>63513</v>
      </c>
      <c r="H83" s="98" t="s">
        <v>70</v>
      </c>
      <c r="I83" s="98" t="s">
        <v>70</v>
      </c>
    </row>
    <row r="84" spans="1:9" s="93" customFormat="1" ht="12.75" customHeight="1" x14ac:dyDescent="0.2">
      <c r="A84" s="93" t="s">
        <v>359</v>
      </c>
      <c r="B84" s="93" t="s">
        <v>96</v>
      </c>
      <c r="C84" s="97">
        <v>154147</v>
      </c>
      <c r="D84" s="98" t="s">
        <v>70</v>
      </c>
      <c r="E84" s="98" t="s">
        <v>70</v>
      </c>
      <c r="F84" s="96"/>
      <c r="G84" s="97">
        <v>146423</v>
      </c>
      <c r="H84" s="98" t="s">
        <v>70</v>
      </c>
      <c r="I84" s="98" t="s">
        <v>70</v>
      </c>
    </row>
    <row r="85" spans="1:9" s="93" customFormat="1" ht="12.75" customHeight="1" x14ac:dyDescent="0.2">
      <c r="A85" s="93" t="s">
        <v>351</v>
      </c>
      <c r="B85" s="93" t="s">
        <v>25</v>
      </c>
      <c r="C85" s="97">
        <v>5397</v>
      </c>
      <c r="D85" s="98">
        <v>81.921999999999997</v>
      </c>
      <c r="E85" s="98">
        <v>0.69799999999999995</v>
      </c>
      <c r="F85" s="96"/>
      <c r="G85" s="97">
        <v>4460</v>
      </c>
      <c r="H85" s="98">
        <v>904.00800000000004</v>
      </c>
      <c r="I85" s="98">
        <v>8.18</v>
      </c>
    </row>
    <row r="86" spans="1:9" s="93" customFormat="1" ht="12.75" customHeight="1" x14ac:dyDescent="0.2">
      <c r="B86" s="93" t="s">
        <v>120</v>
      </c>
      <c r="C86" s="97">
        <v>995</v>
      </c>
      <c r="D86" s="98">
        <v>2.67</v>
      </c>
      <c r="E86" s="98">
        <v>1.2999999999999999E-2</v>
      </c>
      <c r="F86" s="96"/>
      <c r="G86" s="97">
        <v>1517</v>
      </c>
      <c r="H86" s="98">
        <v>28.361999999999998</v>
      </c>
      <c r="I86" s="98" t="s">
        <v>70</v>
      </c>
    </row>
    <row r="87" spans="1:9" s="93" customFormat="1" ht="12.75" customHeight="1" x14ac:dyDescent="0.2">
      <c r="A87" s="93" t="s">
        <v>351</v>
      </c>
      <c r="B87" s="93" t="s">
        <v>96</v>
      </c>
      <c r="C87" s="97">
        <v>6392</v>
      </c>
      <c r="D87" s="98">
        <v>84.591999999999999</v>
      </c>
      <c r="E87" s="98">
        <v>0.71099999999999997</v>
      </c>
      <c r="F87" s="96"/>
      <c r="G87" s="97">
        <v>5977</v>
      </c>
      <c r="H87" s="98">
        <v>932.37</v>
      </c>
      <c r="I87" s="98">
        <v>8.18</v>
      </c>
    </row>
    <row r="88" spans="1:9" s="93" customFormat="1" ht="12.75" customHeight="1" x14ac:dyDescent="0.2">
      <c r="A88" s="93" t="s">
        <v>286</v>
      </c>
      <c r="B88" s="93" t="s">
        <v>89</v>
      </c>
      <c r="C88" s="97" t="s">
        <v>69</v>
      </c>
      <c r="D88" s="98">
        <v>23.116</v>
      </c>
      <c r="E88" s="98" t="s">
        <v>70</v>
      </c>
      <c r="F88" s="96"/>
      <c r="G88" s="97" t="s">
        <v>69</v>
      </c>
      <c r="H88" s="98">
        <v>405.488</v>
      </c>
      <c r="I88" s="98" t="s">
        <v>70</v>
      </c>
    </row>
    <row r="89" spans="1:9" s="93" customFormat="1" ht="12.75" customHeight="1" x14ac:dyDescent="0.2">
      <c r="B89" s="93" t="s">
        <v>120</v>
      </c>
      <c r="C89" s="97" t="s">
        <v>69</v>
      </c>
      <c r="D89" s="98" t="s">
        <v>69</v>
      </c>
      <c r="E89" s="98" t="s">
        <v>69</v>
      </c>
      <c r="F89" s="96"/>
      <c r="G89" s="97" t="s">
        <v>69</v>
      </c>
      <c r="H89" s="98">
        <v>0.14199999999999999</v>
      </c>
      <c r="I89" s="98" t="s">
        <v>70</v>
      </c>
    </row>
    <row r="90" spans="1:9" s="93" customFormat="1" ht="12.75" customHeight="1" x14ac:dyDescent="0.2">
      <c r="A90" s="93" t="s">
        <v>286</v>
      </c>
      <c r="B90" s="93" t="s">
        <v>96</v>
      </c>
      <c r="C90" s="97" t="s">
        <v>69</v>
      </c>
      <c r="D90" s="98">
        <v>23.116</v>
      </c>
      <c r="E90" s="98" t="s">
        <v>70</v>
      </c>
      <c r="F90" s="96"/>
      <c r="G90" s="97" t="s">
        <v>69</v>
      </c>
      <c r="H90" s="98">
        <v>405.63</v>
      </c>
      <c r="I90" s="98" t="s">
        <v>70</v>
      </c>
    </row>
    <row r="91" spans="1:9" s="93" customFormat="1" ht="12.75" customHeight="1" x14ac:dyDescent="0.2">
      <c r="A91" s="93" t="s">
        <v>114</v>
      </c>
      <c r="B91" s="93" t="s">
        <v>107</v>
      </c>
      <c r="C91" s="97">
        <v>130340</v>
      </c>
      <c r="D91" s="98">
        <v>1384.6189999999999</v>
      </c>
      <c r="E91" s="98">
        <v>12.617000000000001</v>
      </c>
      <c r="F91" s="96"/>
      <c r="G91" s="97">
        <v>122676</v>
      </c>
      <c r="H91" s="98">
        <v>3430.5140000000001</v>
      </c>
      <c r="I91" s="98" t="s">
        <v>70</v>
      </c>
    </row>
    <row r="92" spans="1:9" s="93" customFormat="1" ht="12.75" customHeight="1" x14ac:dyDescent="0.2">
      <c r="A92" s="93" t="s">
        <v>336</v>
      </c>
      <c r="B92" s="93" t="s">
        <v>86</v>
      </c>
      <c r="C92" s="97" t="s">
        <v>69</v>
      </c>
      <c r="D92" s="98" t="s">
        <v>69</v>
      </c>
      <c r="E92" s="98" t="s">
        <v>69</v>
      </c>
      <c r="F92" s="96"/>
      <c r="G92" s="97" t="s">
        <v>69</v>
      </c>
      <c r="H92" s="98">
        <v>898.93899999999996</v>
      </c>
      <c r="I92" s="98" t="s">
        <v>70</v>
      </c>
    </row>
    <row r="93" spans="1:9" s="93" customFormat="1" ht="12.75" customHeight="1" x14ac:dyDescent="0.2">
      <c r="B93" s="93" t="s">
        <v>94</v>
      </c>
      <c r="C93" s="97" t="s">
        <v>69</v>
      </c>
      <c r="D93" s="98">
        <v>5614.8239999999996</v>
      </c>
      <c r="E93" s="98" t="s">
        <v>70</v>
      </c>
      <c r="F93" s="96"/>
      <c r="G93" s="97" t="s">
        <v>69</v>
      </c>
      <c r="H93" s="98">
        <v>2212.1750000000002</v>
      </c>
      <c r="I93" s="98" t="s">
        <v>70</v>
      </c>
    </row>
    <row r="94" spans="1:9" s="93" customFormat="1" ht="12.75" customHeight="1" x14ac:dyDescent="0.2">
      <c r="B94" s="93" t="s">
        <v>93</v>
      </c>
      <c r="C94" s="97" t="s">
        <v>69</v>
      </c>
      <c r="D94" s="98" t="s">
        <v>69</v>
      </c>
      <c r="E94" s="98" t="s">
        <v>69</v>
      </c>
      <c r="F94" s="96"/>
      <c r="G94" s="97" t="s">
        <v>69</v>
      </c>
      <c r="H94" s="98">
        <v>167.99700000000001</v>
      </c>
      <c r="I94" s="98" t="s">
        <v>70</v>
      </c>
    </row>
    <row r="95" spans="1:9" s="93" customFormat="1" ht="12.75" customHeight="1" x14ac:dyDescent="0.2">
      <c r="B95" s="93" t="s">
        <v>101</v>
      </c>
      <c r="C95" s="97" t="s">
        <v>69</v>
      </c>
      <c r="D95" s="98" t="s">
        <v>69</v>
      </c>
      <c r="E95" s="98" t="s">
        <v>69</v>
      </c>
      <c r="F95" s="96"/>
      <c r="G95" s="97" t="s">
        <v>69</v>
      </c>
      <c r="H95" s="98">
        <v>311.69499999999999</v>
      </c>
      <c r="I95" s="98" t="s">
        <v>70</v>
      </c>
    </row>
    <row r="96" spans="1:9" s="93" customFormat="1" ht="12.75" customHeight="1" x14ac:dyDescent="0.2">
      <c r="B96" s="93" t="s">
        <v>108</v>
      </c>
      <c r="C96" s="97" t="s">
        <v>69</v>
      </c>
      <c r="D96" s="98">
        <v>2101.3409999999999</v>
      </c>
      <c r="E96" s="98" t="s">
        <v>70</v>
      </c>
      <c r="F96" s="96"/>
      <c r="G96" s="97" t="s">
        <v>69</v>
      </c>
      <c r="H96" s="98" t="s">
        <v>69</v>
      </c>
      <c r="I96" s="98" t="s">
        <v>69</v>
      </c>
    </row>
    <row r="97" spans="1:9" s="93" customFormat="1" ht="12.75" customHeight="1" x14ac:dyDescent="0.2">
      <c r="A97" s="93" t="s">
        <v>336</v>
      </c>
      <c r="B97" s="93" t="s">
        <v>96</v>
      </c>
      <c r="C97" s="97" t="s">
        <v>69</v>
      </c>
      <c r="D97" s="98">
        <v>7716.1649999999991</v>
      </c>
      <c r="E97" s="98" t="s">
        <v>70</v>
      </c>
      <c r="F97" s="96"/>
      <c r="G97" s="97" t="s">
        <v>69</v>
      </c>
      <c r="H97" s="98">
        <v>3590.806</v>
      </c>
      <c r="I97" s="98" t="s">
        <v>70</v>
      </c>
    </row>
    <row r="98" spans="1:9" s="93" customFormat="1" ht="12.75" customHeight="1" x14ac:dyDescent="0.2">
      <c r="A98" s="93" t="s">
        <v>116</v>
      </c>
      <c r="B98" s="93" t="s">
        <v>81</v>
      </c>
      <c r="C98" s="97">
        <v>181</v>
      </c>
      <c r="D98" s="98" t="s">
        <v>70</v>
      </c>
      <c r="E98" s="98" t="s">
        <v>70</v>
      </c>
      <c r="F98" s="96"/>
      <c r="G98" s="97">
        <v>65</v>
      </c>
      <c r="H98" s="98" t="s">
        <v>70</v>
      </c>
      <c r="I98" s="98" t="s">
        <v>70</v>
      </c>
    </row>
    <row r="99" spans="1:9" s="93" customFormat="1" ht="12.75" customHeight="1" x14ac:dyDescent="0.2">
      <c r="B99" s="93" t="s">
        <v>84</v>
      </c>
      <c r="C99" s="97">
        <v>6984</v>
      </c>
      <c r="D99" s="98">
        <v>7.6029999999999998</v>
      </c>
      <c r="E99" s="98" t="s">
        <v>70</v>
      </c>
      <c r="F99" s="96"/>
      <c r="G99" s="97">
        <v>7095</v>
      </c>
      <c r="H99" s="98">
        <v>58.421999999999997</v>
      </c>
      <c r="I99" s="98">
        <v>6.0000000000000001E-3</v>
      </c>
    </row>
    <row r="100" spans="1:9" s="93" customFormat="1" ht="12.75" customHeight="1" x14ac:dyDescent="0.2">
      <c r="B100" s="93" t="s">
        <v>112</v>
      </c>
      <c r="C100" s="97">
        <v>52313</v>
      </c>
      <c r="D100" s="98">
        <v>345.78199999999998</v>
      </c>
      <c r="E100" s="98" t="s">
        <v>70</v>
      </c>
      <c r="F100" s="96"/>
      <c r="G100" s="97">
        <v>50733</v>
      </c>
      <c r="H100" s="98">
        <v>25.2</v>
      </c>
      <c r="I100" s="98">
        <v>15.945</v>
      </c>
    </row>
    <row r="101" spans="1:9" s="93" customFormat="1" ht="12.75" customHeight="1" x14ac:dyDescent="0.2">
      <c r="B101" s="93" t="s">
        <v>86</v>
      </c>
      <c r="C101" s="97">
        <v>81391</v>
      </c>
      <c r="D101" s="98">
        <v>3232.98</v>
      </c>
      <c r="E101" s="98">
        <v>472.274</v>
      </c>
      <c r="F101" s="96"/>
      <c r="G101" s="97">
        <v>80865</v>
      </c>
      <c r="H101" s="98">
        <v>9054.3330000000005</v>
      </c>
      <c r="I101" s="98">
        <v>345.08499999999998</v>
      </c>
    </row>
    <row r="102" spans="1:9" s="93" customFormat="1" ht="12.75" customHeight="1" x14ac:dyDescent="0.2">
      <c r="B102" s="93" t="s">
        <v>90</v>
      </c>
      <c r="C102" s="97">
        <v>21760</v>
      </c>
      <c r="D102" s="98">
        <v>3.6480000000000001</v>
      </c>
      <c r="E102" s="98" t="s">
        <v>70</v>
      </c>
      <c r="F102" s="96"/>
      <c r="G102" s="97">
        <v>19743</v>
      </c>
      <c r="H102" s="98">
        <v>2.6269999999999998</v>
      </c>
      <c r="I102" s="98">
        <v>10.28</v>
      </c>
    </row>
    <row r="103" spans="1:9" s="93" customFormat="1" ht="12.75" customHeight="1" x14ac:dyDescent="0.2">
      <c r="B103" s="93" t="s">
        <v>300</v>
      </c>
      <c r="C103" s="97">
        <v>206643</v>
      </c>
      <c r="D103" s="98">
        <v>11104.573</v>
      </c>
      <c r="E103" s="98">
        <v>401.07</v>
      </c>
      <c r="F103" s="96"/>
      <c r="G103" s="97">
        <v>201439</v>
      </c>
      <c r="H103" s="98">
        <v>8969.8719999999994</v>
      </c>
      <c r="I103" s="98">
        <v>388.37599999999998</v>
      </c>
    </row>
    <row r="104" spans="1:9" s="93" customFormat="1" ht="12.75" customHeight="1" x14ac:dyDescent="0.2">
      <c r="B104" s="93" t="s">
        <v>91</v>
      </c>
      <c r="C104" s="97">
        <v>135031</v>
      </c>
      <c r="D104" s="98">
        <v>1878.0709999999999</v>
      </c>
      <c r="E104" s="98">
        <v>5.907</v>
      </c>
      <c r="F104" s="96"/>
      <c r="G104" s="97">
        <v>124274</v>
      </c>
      <c r="H104" s="98">
        <v>800.73800000000006</v>
      </c>
      <c r="I104" s="98">
        <v>10.699</v>
      </c>
    </row>
    <row r="105" spans="1:9" s="93" customFormat="1" ht="12.75" customHeight="1" x14ac:dyDescent="0.2">
      <c r="B105" s="93" t="s">
        <v>94</v>
      </c>
      <c r="C105" s="97">
        <v>252939</v>
      </c>
      <c r="D105" s="98">
        <v>3468.1010000000001</v>
      </c>
      <c r="E105" s="98">
        <v>603.61199999999997</v>
      </c>
      <c r="F105" s="96"/>
      <c r="G105" s="97">
        <v>243570</v>
      </c>
      <c r="H105" s="98">
        <v>1953.221</v>
      </c>
      <c r="I105" s="98">
        <v>580.64200000000005</v>
      </c>
    </row>
    <row r="106" spans="1:9" s="93" customFormat="1" ht="12.75" customHeight="1" x14ac:dyDescent="0.2">
      <c r="B106" s="93" t="s">
        <v>93</v>
      </c>
      <c r="C106" s="97" t="s">
        <v>69</v>
      </c>
      <c r="D106" s="98">
        <v>91.701999999999998</v>
      </c>
      <c r="E106" s="98" t="s">
        <v>70</v>
      </c>
      <c r="F106" s="96"/>
      <c r="G106" s="97" t="s">
        <v>69</v>
      </c>
      <c r="H106" s="98" t="s">
        <v>70</v>
      </c>
      <c r="I106" s="98" t="s">
        <v>70</v>
      </c>
    </row>
    <row r="107" spans="1:9" s="93" customFormat="1" ht="12.75" customHeight="1" x14ac:dyDescent="0.2">
      <c r="B107" s="93" t="s">
        <v>304</v>
      </c>
      <c r="C107" s="97" t="s">
        <v>69</v>
      </c>
      <c r="D107" s="98" t="s">
        <v>69</v>
      </c>
      <c r="E107" s="98" t="s">
        <v>69</v>
      </c>
      <c r="F107" s="96"/>
      <c r="G107" s="97" t="s">
        <v>69</v>
      </c>
      <c r="H107" s="98">
        <v>36.25</v>
      </c>
      <c r="I107" s="98" t="s">
        <v>70</v>
      </c>
    </row>
    <row r="108" spans="1:9" s="93" customFormat="1" ht="12.75" customHeight="1" x14ac:dyDescent="0.2">
      <c r="B108" s="93" t="s">
        <v>95</v>
      </c>
      <c r="C108" s="97" t="s">
        <v>69</v>
      </c>
      <c r="D108" s="98" t="s">
        <v>69</v>
      </c>
      <c r="E108" s="98" t="s">
        <v>69</v>
      </c>
      <c r="F108" s="96"/>
      <c r="G108" s="97" t="s">
        <v>69</v>
      </c>
      <c r="H108" s="98">
        <v>367.77499999999998</v>
      </c>
      <c r="I108" s="98" t="s">
        <v>70</v>
      </c>
    </row>
    <row r="109" spans="1:9" s="93" customFormat="1" ht="12.75" customHeight="1" x14ac:dyDescent="0.2">
      <c r="B109" s="93" t="s">
        <v>82</v>
      </c>
      <c r="C109" s="97">
        <v>27737</v>
      </c>
      <c r="D109" s="98">
        <v>10.238</v>
      </c>
      <c r="E109" s="98">
        <v>3.1669999999999998</v>
      </c>
      <c r="F109" s="96"/>
      <c r="G109" s="97">
        <v>25972</v>
      </c>
      <c r="H109" s="98">
        <v>7.8559999999999999</v>
      </c>
      <c r="I109" s="98">
        <v>26.013999999999999</v>
      </c>
    </row>
    <row r="110" spans="1:9" s="93" customFormat="1" ht="12.75" customHeight="1" x14ac:dyDescent="0.2">
      <c r="B110" s="93" t="s">
        <v>88</v>
      </c>
      <c r="C110" s="97">
        <v>648146</v>
      </c>
      <c r="D110" s="98">
        <v>7815.4970000000003</v>
      </c>
      <c r="E110" s="98">
        <v>15.303000000000001</v>
      </c>
      <c r="F110" s="96"/>
      <c r="G110" s="97">
        <v>671375</v>
      </c>
      <c r="H110" s="98">
        <v>13028.759</v>
      </c>
      <c r="I110" s="98">
        <v>2349.6</v>
      </c>
    </row>
    <row r="111" spans="1:9" s="93" customFormat="1" ht="12.75" customHeight="1" x14ac:dyDescent="0.2">
      <c r="B111" s="93" t="s">
        <v>89</v>
      </c>
      <c r="C111" s="97">
        <v>37678</v>
      </c>
      <c r="D111" s="98" t="s">
        <v>70</v>
      </c>
      <c r="E111" s="98" t="s">
        <v>70</v>
      </c>
      <c r="F111" s="96"/>
      <c r="G111" s="97">
        <v>33828</v>
      </c>
      <c r="H111" s="98">
        <v>60.575000000000003</v>
      </c>
      <c r="I111" s="98">
        <v>42.030999999999999</v>
      </c>
    </row>
    <row r="112" spans="1:9" s="93" customFormat="1" ht="12.75" customHeight="1" x14ac:dyDescent="0.2">
      <c r="B112" s="93" t="s">
        <v>422</v>
      </c>
      <c r="C112" s="97">
        <v>108</v>
      </c>
      <c r="D112" s="98" t="s">
        <v>70</v>
      </c>
      <c r="E112" s="98" t="s">
        <v>70</v>
      </c>
      <c r="F112" s="96"/>
      <c r="G112" s="97">
        <v>85</v>
      </c>
      <c r="H112" s="98" t="s">
        <v>70</v>
      </c>
      <c r="I112" s="98" t="s">
        <v>70</v>
      </c>
    </row>
    <row r="113" spans="1:9" s="93" customFormat="1" ht="12.75" customHeight="1" x14ac:dyDescent="0.2">
      <c r="B113" s="93" t="s">
        <v>107</v>
      </c>
      <c r="C113" s="97">
        <v>51948</v>
      </c>
      <c r="D113" s="98">
        <v>1126.904</v>
      </c>
      <c r="E113" s="98">
        <v>1E-3</v>
      </c>
      <c r="F113" s="96"/>
      <c r="G113" s="97">
        <v>45713</v>
      </c>
      <c r="H113" s="98">
        <v>971.11400000000003</v>
      </c>
      <c r="I113" s="98">
        <v>54.734999999999999</v>
      </c>
    </row>
    <row r="114" spans="1:9" s="93" customFormat="1" ht="12.75" customHeight="1" x14ac:dyDescent="0.2">
      <c r="B114" s="93" t="s">
        <v>13</v>
      </c>
      <c r="C114" s="97">
        <v>402741</v>
      </c>
      <c r="D114" s="98">
        <v>9071.8150000000005</v>
      </c>
      <c r="E114" s="98">
        <v>393.93900000000002</v>
      </c>
      <c r="F114" s="96"/>
      <c r="G114" s="97">
        <v>366326</v>
      </c>
      <c r="H114" s="98">
        <v>9091.5079999999998</v>
      </c>
      <c r="I114" s="98">
        <v>1308.258</v>
      </c>
    </row>
    <row r="115" spans="1:9" s="93" customFormat="1" ht="12.75" customHeight="1" x14ac:dyDescent="0.2">
      <c r="B115" s="93" t="s">
        <v>117</v>
      </c>
      <c r="C115" s="97">
        <v>62534</v>
      </c>
      <c r="D115" s="98">
        <v>1397.9380000000001</v>
      </c>
      <c r="E115" s="98">
        <v>11.21</v>
      </c>
      <c r="F115" s="96"/>
      <c r="G115" s="97">
        <v>57994</v>
      </c>
      <c r="H115" s="98">
        <v>153.46899999999999</v>
      </c>
      <c r="I115" s="98">
        <v>25.515999999999998</v>
      </c>
    </row>
    <row r="116" spans="1:9" s="93" customFormat="1" ht="12.75" customHeight="1" x14ac:dyDescent="0.2">
      <c r="B116" s="93" t="s">
        <v>101</v>
      </c>
      <c r="C116" s="97" t="s">
        <v>69</v>
      </c>
      <c r="D116" s="98" t="s">
        <v>69</v>
      </c>
      <c r="E116" s="98" t="s">
        <v>69</v>
      </c>
      <c r="F116" s="96"/>
      <c r="G116" s="97" t="s">
        <v>69</v>
      </c>
      <c r="H116" s="98">
        <v>228.92</v>
      </c>
      <c r="I116" s="98" t="s">
        <v>70</v>
      </c>
    </row>
    <row r="117" spans="1:9" s="93" customFormat="1" ht="12.75" customHeight="1" x14ac:dyDescent="0.2">
      <c r="B117" s="93" t="s">
        <v>123</v>
      </c>
      <c r="C117" s="97">
        <v>64797</v>
      </c>
      <c r="D117" s="98">
        <v>1618.1659999999999</v>
      </c>
      <c r="E117" s="98">
        <v>10.292999999999999</v>
      </c>
      <c r="F117" s="96"/>
      <c r="G117" s="97">
        <v>56267</v>
      </c>
      <c r="H117" s="98">
        <v>1642.9939999999999</v>
      </c>
      <c r="I117" s="98">
        <v>198.631</v>
      </c>
    </row>
    <row r="118" spans="1:9" s="93" customFormat="1" ht="12.75" customHeight="1" x14ac:dyDescent="0.2">
      <c r="B118" s="93" t="s">
        <v>98</v>
      </c>
      <c r="C118" s="97">
        <v>105990</v>
      </c>
      <c r="D118" s="98">
        <v>2027.2840000000001</v>
      </c>
      <c r="E118" s="98">
        <v>130.97499999999999</v>
      </c>
      <c r="F118" s="96"/>
      <c r="G118" s="97">
        <v>101700</v>
      </c>
      <c r="H118" s="98">
        <v>95.186000000000007</v>
      </c>
      <c r="I118" s="98">
        <v>649.45500000000004</v>
      </c>
    </row>
    <row r="119" spans="1:9" s="93" customFormat="1" ht="12.75" customHeight="1" x14ac:dyDescent="0.2">
      <c r="B119" s="93" t="s">
        <v>108</v>
      </c>
      <c r="C119" s="97">
        <v>529865</v>
      </c>
      <c r="D119" s="98">
        <v>21010.905999999999</v>
      </c>
      <c r="E119" s="98">
        <v>837.18899999999996</v>
      </c>
      <c r="F119" s="96"/>
      <c r="G119" s="97">
        <v>516607</v>
      </c>
      <c r="H119" s="98">
        <v>1638.894</v>
      </c>
      <c r="I119" s="98">
        <v>2032.9929999999999</v>
      </c>
    </row>
    <row r="120" spans="1:9" s="93" customFormat="1" ht="12.75" customHeight="1" x14ac:dyDescent="0.2">
      <c r="A120" s="93" t="s">
        <v>116</v>
      </c>
      <c r="B120" s="93" t="s">
        <v>96</v>
      </c>
      <c r="C120" s="97">
        <v>2688786</v>
      </c>
      <c r="D120" s="98">
        <v>64211.207999999999</v>
      </c>
      <c r="E120" s="98">
        <v>2884.94</v>
      </c>
      <c r="F120" s="96"/>
      <c r="G120" s="97">
        <v>2603651</v>
      </c>
      <c r="H120" s="98">
        <v>48187.712999999996</v>
      </c>
      <c r="I120" s="98">
        <v>8038.2659999999996</v>
      </c>
    </row>
    <row r="121" spans="1:9" s="93" customFormat="1" ht="12.75" customHeight="1" x14ac:dyDescent="0.2">
      <c r="A121" s="93" t="s">
        <v>313</v>
      </c>
      <c r="B121" s="93" t="s">
        <v>300</v>
      </c>
      <c r="C121" s="97" t="s">
        <v>69</v>
      </c>
      <c r="D121" s="98" t="s">
        <v>69</v>
      </c>
      <c r="E121" s="98" t="s">
        <v>69</v>
      </c>
      <c r="F121" s="96"/>
      <c r="G121" s="97" t="s">
        <v>69</v>
      </c>
      <c r="H121" s="98">
        <v>5.7649999999999997</v>
      </c>
      <c r="I121" s="98" t="s">
        <v>70</v>
      </c>
    </row>
    <row r="122" spans="1:9" s="93" customFormat="1" ht="12.75" customHeight="1" x14ac:dyDescent="0.2">
      <c r="B122" s="93" t="s">
        <v>305</v>
      </c>
      <c r="C122" s="97">
        <v>511162</v>
      </c>
      <c r="D122" s="98">
        <v>15789.501</v>
      </c>
      <c r="E122" s="98">
        <v>1260.6279999999999</v>
      </c>
      <c r="F122" s="96"/>
      <c r="G122" s="97">
        <v>538272</v>
      </c>
      <c r="H122" s="98">
        <v>24545.687000000002</v>
      </c>
      <c r="I122" s="98">
        <v>132.90199999999999</v>
      </c>
    </row>
    <row r="123" spans="1:9" s="93" customFormat="1" ht="12.75" customHeight="1" x14ac:dyDescent="0.2">
      <c r="B123" s="93" t="s">
        <v>13</v>
      </c>
      <c r="C123" s="97" t="s">
        <v>69</v>
      </c>
      <c r="D123" s="98">
        <v>11.145</v>
      </c>
      <c r="E123" s="98">
        <v>51.851999999999997</v>
      </c>
      <c r="F123" s="96"/>
      <c r="G123" s="97" t="s">
        <v>69</v>
      </c>
      <c r="H123" s="98" t="s">
        <v>69</v>
      </c>
      <c r="I123" s="98" t="s">
        <v>69</v>
      </c>
    </row>
    <row r="124" spans="1:9" s="93" customFormat="1" ht="12.75" customHeight="1" x14ac:dyDescent="0.2">
      <c r="A124" s="93" t="s">
        <v>313</v>
      </c>
      <c r="B124" s="93" t="s">
        <v>96</v>
      </c>
      <c r="C124" s="97">
        <v>511162</v>
      </c>
      <c r="D124" s="98">
        <v>15800.646000000001</v>
      </c>
      <c r="E124" s="98">
        <v>1312.48</v>
      </c>
      <c r="F124" s="96"/>
      <c r="G124" s="97">
        <v>538272</v>
      </c>
      <c r="H124" s="98">
        <v>24551.452000000001</v>
      </c>
      <c r="I124" s="98">
        <v>132.90199999999999</v>
      </c>
    </row>
    <row r="125" spans="1:9" s="93" customFormat="1" ht="12.75" customHeight="1" x14ac:dyDescent="0.2">
      <c r="A125" s="93" t="s">
        <v>287</v>
      </c>
      <c r="B125" s="93" t="s">
        <v>118</v>
      </c>
      <c r="C125" s="97">
        <v>59284</v>
      </c>
      <c r="D125" s="98">
        <v>1653.731</v>
      </c>
      <c r="E125" s="98">
        <v>0.59299999999999997</v>
      </c>
      <c r="F125" s="96"/>
      <c r="G125" s="97">
        <v>56487</v>
      </c>
      <c r="H125" s="98">
        <v>3234.4169999999999</v>
      </c>
      <c r="I125" s="98" t="s">
        <v>70</v>
      </c>
    </row>
    <row r="126" spans="1:9" s="93" customFormat="1" ht="12.75" customHeight="1" x14ac:dyDescent="0.2">
      <c r="A126" s="93" t="s">
        <v>389</v>
      </c>
      <c r="B126" s="93" t="s">
        <v>115</v>
      </c>
      <c r="C126" s="97">
        <v>15150</v>
      </c>
      <c r="D126" s="98">
        <v>7.7690000000000001</v>
      </c>
      <c r="E126" s="98">
        <v>3.5000000000000003E-2</v>
      </c>
      <c r="F126" s="96"/>
      <c r="G126" s="97">
        <v>13662</v>
      </c>
      <c r="H126" s="98">
        <v>32.93</v>
      </c>
      <c r="I126" s="98">
        <v>0.217</v>
      </c>
    </row>
    <row r="127" spans="1:9" s="93" customFormat="1" ht="12.75" customHeight="1" x14ac:dyDescent="0.2">
      <c r="A127" s="93" t="s">
        <v>379</v>
      </c>
      <c r="B127" s="93" t="s">
        <v>13</v>
      </c>
      <c r="C127" s="97">
        <v>305248</v>
      </c>
      <c r="D127" s="98">
        <v>2203.913</v>
      </c>
      <c r="E127" s="98" t="s">
        <v>70</v>
      </c>
      <c r="F127" s="96"/>
      <c r="G127" s="97">
        <v>284296</v>
      </c>
      <c r="H127" s="98">
        <v>2049.5340000000001</v>
      </c>
      <c r="I127" s="98" t="s">
        <v>70</v>
      </c>
    </row>
    <row r="128" spans="1:9" s="93" customFormat="1" ht="12.75" customHeight="1" x14ac:dyDescent="0.2">
      <c r="A128" s="93" t="s">
        <v>342</v>
      </c>
      <c r="B128" s="93" t="s">
        <v>86</v>
      </c>
      <c r="C128" s="97">
        <v>34650</v>
      </c>
      <c r="D128" s="98">
        <v>743.51400000000001</v>
      </c>
      <c r="E128" s="98" t="s">
        <v>70</v>
      </c>
      <c r="F128" s="96"/>
      <c r="G128" s="97">
        <v>36196</v>
      </c>
      <c r="H128" s="98">
        <v>868.48500000000001</v>
      </c>
      <c r="I128" s="98" t="s">
        <v>70</v>
      </c>
    </row>
    <row r="129" spans="1:9" s="93" customFormat="1" ht="12.75" customHeight="1" x14ac:dyDescent="0.2">
      <c r="A129" s="93" t="s">
        <v>334</v>
      </c>
      <c r="B129" s="93" t="s">
        <v>13</v>
      </c>
      <c r="C129" s="97">
        <v>61899</v>
      </c>
      <c r="D129" s="98">
        <v>163.04400000000001</v>
      </c>
      <c r="E129" s="98" t="s">
        <v>70</v>
      </c>
      <c r="F129" s="96"/>
      <c r="G129" s="97">
        <v>62044</v>
      </c>
      <c r="H129" s="98">
        <v>51.323999999999998</v>
      </c>
      <c r="I129" s="98" t="s">
        <v>70</v>
      </c>
    </row>
    <row r="130" spans="1:9" s="93" customFormat="1" ht="12.75" customHeight="1" x14ac:dyDescent="0.2">
      <c r="A130" s="93" t="s">
        <v>119</v>
      </c>
      <c r="B130" s="93" t="s">
        <v>88</v>
      </c>
      <c r="C130" s="97">
        <v>17144</v>
      </c>
      <c r="D130" s="98">
        <v>2237.9479999999999</v>
      </c>
      <c r="E130" s="98" t="s">
        <v>70</v>
      </c>
      <c r="F130" s="96"/>
      <c r="G130" s="97">
        <v>10315</v>
      </c>
      <c r="H130" s="98">
        <v>5801.1559999999999</v>
      </c>
      <c r="I130" s="98" t="s">
        <v>70</v>
      </c>
    </row>
    <row r="131" spans="1:9" s="93" customFormat="1" ht="12.75" customHeight="1" x14ac:dyDescent="0.2">
      <c r="B131" s="93" t="s">
        <v>13</v>
      </c>
      <c r="C131" s="97">
        <v>1300630</v>
      </c>
      <c r="D131" s="98">
        <v>73831.777000000002</v>
      </c>
      <c r="E131" s="98">
        <v>2895.2350000000001</v>
      </c>
      <c r="F131" s="96"/>
      <c r="G131" s="97">
        <v>1204365</v>
      </c>
      <c r="H131" s="98">
        <v>72409.380999999994</v>
      </c>
      <c r="I131" s="98">
        <v>0.1</v>
      </c>
    </row>
    <row r="132" spans="1:9" s="93" customFormat="1" ht="12.75" customHeight="1" x14ac:dyDescent="0.2">
      <c r="A132" s="93" t="s">
        <v>119</v>
      </c>
      <c r="B132" s="93" t="s">
        <v>96</v>
      </c>
      <c r="C132" s="97">
        <v>1317774</v>
      </c>
      <c r="D132" s="98">
        <v>76069.725000000006</v>
      </c>
      <c r="E132" s="98">
        <v>2895.2350000000001</v>
      </c>
      <c r="F132" s="96"/>
      <c r="G132" s="97">
        <v>1214680</v>
      </c>
      <c r="H132" s="98">
        <v>78210.536999999997</v>
      </c>
      <c r="I132" s="98">
        <v>0.1</v>
      </c>
    </row>
    <row r="133" spans="1:9" s="93" customFormat="1" ht="12.75" customHeight="1" x14ac:dyDescent="0.2">
      <c r="A133" s="93" t="s">
        <v>314</v>
      </c>
      <c r="B133" s="93" t="s">
        <v>120</v>
      </c>
      <c r="C133" s="97">
        <v>15312</v>
      </c>
      <c r="D133" s="98">
        <v>36.051000000000002</v>
      </c>
      <c r="E133" s="98" t="s">
        <v>70</v>
      </c>
      <c r="F133" s="96"/>
      <c r="G133" s="97">
        <v>13701</v>
      </c>
      <c r="H133" s="98">
        <v>286.81</v>
      </c>
      <c r="I133" s="98" t="s">
        <v>70</v>
      </c>
    </row>
    <row r="134" spans="1:9" s="93" customFormat="1" ht="12.75" customHeight="1" x14ac:dyDescent="0.2">
      <c r="A134" s="93" t="s">
        <v>121</v>
      </c>
      <c r="B134" s="93" t="s">
        <v>117</v>
      </c>
      <c r="C134" s="97">
        <v>50210</v>
      </c>
      <c r="D134" s="98">
        <v>736.45399999999995</v>
      </c>
      <c r="E134" s="98" t="s">
        <v>70</v>
      </c>
      <c r="F134" s="96"/>
      <c r="G134" s="97">
        <v>46100</v>
      </c>
      <c r="H134" s="98">
        <v>2019.472</v>
      </c>
      <c r="I134" s="98" t="s">
        <v>70</v>
      </c>
    </row>
    <row r="135" spans="1:9" s="93" customFormat="1" ht="12.75" customHeight="1" x14ac:dyDescent="0.2">
      <c r="A135" s="93" t="s">
        <v>381</v>
      </c>
      <c r="B135" s="93" t="s">
        <v>380</v>
      </c>
      <c r="C135" s="97">
        <v>71385</v>
      </c>
      <c r="D135" s="98">
        <v>2367.7510000000002</v>
      </c>
      <c r="E135" s="98">
        <v>0.63</v>
      </c>
      <c r="F135" s="96"/>
      <c r="G135" s="97">
        <v>61224</v>
      </c>
      <c r="H135" s="98">
        <v>2480.0880000000002</v>
      </c>
      <c r="I135" s="98">
        <v>5.0000000000000001E-3</v>
      </c>
    </row>
    <row r="136" spans="1:9" s="93" customFormat="1" ht="12.75" customHeight="1" x14ac:dyDescent="0.2">
      <c r="A136" s="93" t="s">
        <v>306</v>
      </c>
      <c r="B136" s="93" t="s">
        <v>88</v>
      </c>
      <c r="C136" s="97" t="s">
        <v>69</v>
      </c>
      <c r="D136" s="98">
        <v>8071.4250000000002</v>
      </c>
      <c r="E136" s="98" t="s">
        <v>70</v>
      </c>
      <c r="F136" s="96"/>
      <c r="G136" s="97" t="s">
        <v>69</v>
      </c>
      <c r="H136" s="98">
        <v>8950.2630000000008</v>
      </c>
      <c r="I136" s="98" t="s">
        <v>70</v>
      </c>
    </row>
    <row r="137" spans="1:9" s="93" customFormat="1" ht="12.75" customHeight="1" x14ac:dyDescent="0.2">
      <c r="A137" s="93" t="s">
        <v>402</v>
      </c>
      <c r="B137" s="93" t="s">
        <v>123</v>
      </c>
      <c r="C137" s="97">
        <v>29494</v>
      </c>
      <c r="D137" s="98">
        <v>205.15100000000001</v>
      </c>
      <c r="E137" s="98" t="s">
        <v>70</v>
      </c>
      <c r="F137" s="96"/>
      <c r="G137" s="97">
        <v>23997</v>
      </c>
      <c r="H137" s="98">
        <v>59.783999999999999</v>
      </c>
      <c r="I137" s="98" t="s">
        <v>70</v>
      </c>
    </row>
    <row r="138" spans="1:9" s="93" customFormat="1" ht="12.75" customHeight="1" x14ac:dyDescent="0.2">
      <c r="A138" s="93" t="s">
        <v>122</v>
      </c>
      <c r="B138" s="93" t="s">
        <v>123</v>
      </c>
      <c r="C138" s="97">
        <v>328493</v>
      </c>
      <c r="D138" s="98">
        <v>10583.289000000001</v>
      </c>
      <c r="E138" s="98">
        <v>477.07799999999997</v>
      </c>
      <c r="F138" s="96"/>
      <c r="G138" s="97">
        <v>321240</v>
      </c>
      <c r="H138" s="98">
        <v>12229.677</v>
      </c>
      <c r="I138" s="98">
        <v>27.675000000000001</v>
      </c>
    </row>
    <row r="139" spans="1:9" s="93" customFormat="1" ht="12.75" customHeight="1" x14ac:dyDescent="0.2">
      <c r="A139" s="93" t="s">
        <v>382</v>
      </c>
      <c r="B139" s="93" t="s">
        <v>86</v>
      </c>
      <c r="C139" s="97">
        <v>18547</v>
      </c>
      <c r="D139" s="98">
        <v>829.90300000000002</v>
      </c>
      <c r="E139" s="98">
        <v>18.065000000000001</v>
      </c>
      <c r="F139" s="96"/>
      <c r="G139" s="97">
        <v>19012</v>
      </c>
      <c r="H139" s="98">
        <v>691.87900000000002</v>
      </c>
      <c r="I139" s="98" t="s">
        <v>70</v>
      </c>
    </row>
    <row r="140" spans="1:9" s="93" customFormat="1" ht="12.75" customHeight="1" x14ac:dyDescent="0.2">
      <c r="A140" s="93" t="s">
        <v>124</v>
      </c>
      <c r="B140" s="93" t="s">
        <v>108</v>
      </c>
      <c r="C140" s="97">
        <v>196209</v>
      </c>
      <c r="D140" s="98">
        <v>5670.2150000000001</v>
      </c>
      <c r="E140" s="98">
        <v>2409.2559999999999</v>
      </c>
      <c r="F140" s="96"/>
      <c r="G140" s="97">
        <v>202690</v>
      </c>
      <c r="H140" s="98">
        <v>11642.483</v>
      </c>
      <c r="I140" s="98">
        <v>351.68400000000003</v>
      </c>
    </row>
    <row r="141" spans="1:9" s="93" customFormat="1" ht="12.75" customHeight="1" x14ac:dyDescent="0.2">
      <c r="A141" s="93" t="s">
        <v>231</v>
      </c>
      <c r="B141" s="93" t="s">
        <v>86</v>
      </c>
      <c r="C141" s="97" t="s">
        <v>69</v>
      </c>
      <c r="D141" s="98" t="s">
        <v>69</v>
      </c>
      <c r="E141" s="98" t="s">
        <v>69</v>
      </c>
      <c r="F141" s="96"/>
      <c r="G141" s="97" t="s">
        <v>69</v>
      </c>
      <c r="H141" s="98">
        <v>2945.4520000000002</v>
      </c>
      <c r="I141" s="98" t="s">
        <v>70</v>
      </c>
    </row>
    <row r="142" spans="1:9" s="93" customFormat="1" ht="12.75" customHeight="1" x14ac:dyDescent="0.2">
      <c r="B142" s="93" t="s">
        <v>93</v>
      </c>
      <c r="C142" s="97" t="s">
        <v>69</v>
      </c>
      <c r="D142" s="98" t="s">
        <v>69</v>
      </c>
      <c r="E142" s="98" t="s">
        <v>69</v>
      </c>
      <c r="F142" s="96"/>
      <c r="G142" s="97" t="s">
        <v>69</v>
      </c>
      <c r="H142" s="98">
        <v>3029.5219999999999</v>
      </c>
      <c r="I142" s="98" t="s">
        <v>70</v>
      </c>
    </row>
    <row r="143" spans="1:9" s="93" customFormat="1" ht="12.75" customHeight="1" x14ac:dyDescent="0.2">
      <c r="B143" s="93" t="s">
        <v>107</v>
      </c>
      <c r="C143" s="97" t="s">
        <v>69</v>
      </c>
      <c r="D143" s="98" t="s">
        <v>69</v>
      </c>
      <c r="E143" s="98" t="s">
        <v>69</v>
      </c>
      <c r="F143" s="96"/>
      <c r="G143" s="97" t="s">
        <v>69</v>
      </c>
      <c r="H143" s="98">
        <v>14.813000000000001</v>
      </c>
      <c r="I143" s="98" t="s">
        <v>70</v>
      </c>
    </row>
    <row r="144" spans="1:9" s="93" customFormat="1" ht="12.75" customHeight="1" x14ac:dyDescent="0.2">
      <c r="B144" s="93" t="s">
        <v>13</v>
      </c>
      <c r="C144" s="97" t="s">
        <v>69</v>
      </c>
      <c r="D144" s="98" t="s">
        <v>69</v>
      </c>
      <c r="E144" s="98" t="s">
        <v>69</v>
      </c>
      <c r="F144" s="96"/>
      <c r="G144" s="97" t="s">
        <v>69</v>
      </c>
      <c r="H144" s="98">
        <v>2920.3220000000001</v>
      </c>
      <c r="I144" s="98" t="s">
        <v>70</v>
      </c>
    </row>
    <row r="145" spans="1:9" s="93" customFormat="1" ht="12.75" customHeight="1" x14ac:dyDescent="0.2">
      <c r="B145" s="93" t="s">
        <v>108</v>
      </c>
      <c r="C145" s="97" t="s">
        <v>69</v>
      </c>
      <c r="D145" s="98">
        <v>15226.462</v>
      </c>
      <c r="E145" s="98" t="s">
        <v>70</v>
      </c>
      <c r="F145" s="96"/>
      <c r="G145" s="97" t="s">
        <v>69</v>
      </c>
      <c r="H145" s="98">
        <v>22.076000000000001</v>
      </c>
      <c r="I145" s="98" t="s">
        <v>70</v>
      </c>
    </row>
    <row r="146" spans="1:9" s="93" customFormat="1" ht="12.75" customHeight="1" x14ac:dyDescent="0.2">
      <c r="A146" s="93" t="s">
        <v>231</v>
      </c>
      <c r="B146" s="93" t="s">
        <v>96</v>
      </c>
      <c r="C146" s="97" t="s">
        <v>69</v>
      </c>
      <c r="D146" s="98">
        <v>15226.462</v>
      </c>
      <c r="E146" s="98" t="s">
        <v>70</v>
      </c>
      <c r="F146" s="96"/>
      <c r="G146" s="97" t="s">
        <v>69</v>
      </c>
      <c r="H146" s="98">
        <v>8932.1849999999995</v>
      </c>
      <c r="I146" s="98" t="s">
        <v>70</v>
      </c>
    </row>
    <row r="147" spans="1:9" s="93" customFormat="1" ht="12.75" customHeight="1" x14ac:dyDescent="0.2">
      <c r="A147" s="93" t="s">
        <v>331</v>
      </c>
      <c r="B147" s="93" t="s">
        <v>125</v>
      </c>
      <c r="C147" s="97">
        <v>145781</v>
      </c>
      <c r="D147" s="98">
        <v>7995.951</v>
      </c>
      <c r="E147" s="98">
        <v>4.9610000000000003</v>
      </c>
      <c r="F147" s="96"/>
      <c r="G147" s="97">
        <v>132772</v>
      </c>
      <c r="H147" s="98">
        <v>6123.7939999999999</v>
      </c>
      <c r="I147" s="98" t="s">
        <v>70</v>
      </c>
    </row>
    <row r="148" spans="1:9" s="93" customFormat="1" ht="12.75" customHeight="1" x14ac:dyDescent="0.2">
      <c r="A148" s="93" t="s">
        <v>321</v>
      </c>
      <c r="B148" s="93" t="s">
        <v>90</v>
      </c>
      <c r="C148" s="97">
        <v>103255</v>
      </c>
      <c r="D148" s="98">
        <v>141.125</v>
      </c>
      <c r="E148" s="98" t="s">
        <v>70</v>
      </c>
      <c r="F148" s="96"/>
      <c r="G148" s="97">
        <v>97671</v>
      </c>
      <c r="H148" s="98">
        <v>416.69799999999998</v>
      </c>
      <c r="I148" s="98" t="s">
        <v>70</v>
      </c>
    </row>
    <row r="149" spans="1:9" s="93" customFormat="1" ht="12.75" customHeight="1" x14ac:dyDescent="0.2">
      <c r="B149" s="93" t="s">
        <v>300</v>
      </c>
      <c r="C149" s="97">
        <v>80986</v>
      </c>
      <c r="D149" s="98">
        <v>3573.3220000000001</v>
      </c>
      <c r="E149" s="98" t="s">
        <v>70</v>
      </c>
      <c r="F149" s="96"/>
      <c r="G149" s="97">
        <v>77133</v>
      </c>
      <c r="H149" s="98">
        <v>3193.6170000000002</v>
      </c>
      <c r="I149" s="98" t="s">
        <v>70</v>
      </c>
    </row>
    <row r="150" spans="1:9" s="93" customFormat="1" ht="12.75" customHeight="1" x14ac:dyDescent="0.2">
      <c r="B150" s="93" t="s">
        <v>91</v>
      </c>
      <c r="C150" s="97">
        <v>122175</v>
      </c>
      <c r="D150" s="98">
        <v>175.45</v>
      </c>
      <c r="E150" s="98" t="s">
        <v>70</v>
      </c>
      <c r="F150" s="96"/>
      <c r="G150" s="97">
        <v>112845</v>
      </c>
      <c r="H150" s="98">
        <v>0.88100000000000001</v>
      </c>
      <c r="I150" s="98" t="s">
        <v>70</v>
      </c>
    </row>
    <row r="151" spans="1:9" s="93" customFormat="1" ht="12.75" customHeight="1" x14ac:dyDescent="0.2">
      <c r="B151" s="93" t="s">
        <v>88</v>
      </c>
      <c r="C151" s="97">
        <v>503562</v>
      </c>
      <c r="D151" s="98">
        <v>249.43199999999999</v>
      </c>
      <c r="E151" s="98" t="s">
        <v>70</v>
      </c>
      <c r="F151" s="96"/>
      <c r="G151" s="97">
        <v>516761</v>
      </c>
      <c r="H151" s="98">
        <v>472.79399999999998</v>
      </c>
      <c r="I151" s="98" t="s">
        <v>70</v>
      </c>
    </row>
    <row r="152" spans="1:9" s="93" customFormat="1" ht="12.75" customHeight="1" x14ac:dyDescent="0.2">
      <c r="B152" s="93" t="s">
        <v>89</v>
      </c>
      <c r="C152" s="97">
        <v>9904</v>
      </c>
      <c r="D152" s="98" t="s">
        <v>70</v>
      </c>
      <c r="E152" s="98" t="s">
        <v>70</v>
      </c>
      <c r="F152" s="96"/>
      <c r="G152" s="97">
        <v>10146</v>
      </c>
      <c r="H152" s="98">
        <v>52.652000000000001</v>
      </c>
      <c r="I152" s="98" t="s">
        <v>70</v>
      </c>
    </row>
    <row r="153" spans="1:9" s="93" customFormat="1" ht="12.75" customHeight="1" x14ac:dyDescent="0.2">
      <c r="B153" s="93" t="s">
        <v>120</v>
      </c>
      <c r="C153" s="97">
        <v>4733</v>
      </c>
      <c r="D153" s="98" t="s">
        <v>70</v>
      </c>
      <c r="E153" s="98" t="s">
        <v>70</v>
      </c>
      <c r="F153" s="96"/>
      <c r="G153" s="97">
        <v>5046</v>
      </c>
      <c r="H153" s="98">
        <v>99.784999999999997</v>
      </c>
      <c r="I153" s="98" t="s">
        <v>70</v>
      </c>
    </row>
    <row r="154" spans="1:9" s="93" customFormat="1" ht="12.75" customHeight="1" x14ac:dyDescent="0.2">
      <c r="B154" s="93" t="s">
        <v>132</v>
      </c>
      <c r="C154" s="97">
        <v>9412</v>
      </c>
      <c r="D154" s="98">
        <v>11.326000000000001</v>
      </c>
      <c r="E154" s="98" t="s">
        <v>70</v>
      </c>
      <c r="F154" s="96"/>
      <c r="G154" s="97">
        <v>9082</v>
      </c>
      <c r="H154" s="98">
        <v>3.8210000000000002</v>
      </c>
      <c r="I154" s="98" t="s">
        <v>70</v>
      </c>
    </row>
    <row r="155" spans="1:9" s="93" customFormat="1" ht="12.75" customHeight="1" x14ac:dyDescent="0.2">
      <c r="B155" s="93" t="s">
        <v>108</v>
      </c>
      <c r="C155" s="97">
        <v>187117</v>
      </c>
      <c r="D155" s="98">
        <v>4336.6959999999999</v>
      </c>
      <c r="E155" s="98" t="s">
        <v>70</v>
      </c>
      <c r="F155" s="96"/>
      <c r="G155" s="97">
        <v>177510</v>
      </c>
      <c r="H155" s="98">
        <v>6738.009</v>
      </c>
      <c r="I155" s="98" t="s">
        <v>70</v>
      </c>
    </row>
    <row r="156" spans="1:9" s="93" customFormat="1" ht="12.75" customHeight="1" x14ac:dyDescent="0.2">
      <c r="B156" s="93" t="s">
        <v>92</v>
      </c>
      <c r="C156" s="97">
        <v>18525</v>
      </c>
      <c r="D156" s="98">
        <v>34.640999999999998</v>
      </c>
      <c r="E156" s="98" t="s">
        <v>70</v>
      </c>
      <c r="F156" s="96"/>
      <c r="G156" s="97">
        <v>17936</v>
      </c>
      <c r="H156" s="98">
        <v>53.5</v>
      </c>
      <c r="I156" s="98" t="s">
        <v>70</v>
      </c>
    </row>
    <row r="157" spans="1:9" s="93" customFormat="1" ht="12.75" customHeight="1" x14ac:dyDescent="0.2">
      <c r="B157" s="93" t="s">
        <v>115</v>
      </c>
      <c r="C157" s="97">
        <v>14610</v>
      </c>
      <c r="D157" s="98">
        <v>4.1890000000000001</v>
      </c>
      <c r="E157" s="98" t="s">
        <v>70</v>
      </c>
      <c r="F157" s="96"/>
      <c r="G157" s="97">
        <v>14667</v>
      </c>
      <c r="H157" s="98">
        <v>7.431</v>
      </c>
      <c r="I157" s="98" t="s">
        <v>70</v>
      </c>
    </row>
    <row r="158" spans="1:9" s="93" customFormat="1" ht="12.75" customHeight="1" x14ac:dyDescent="0.2">
      <c r="A158" s="93" t="s">
        <v>321</v>
      </c>
      <c r="B158" s="93" t="s">
        <v>96</v>
      </c>
      <c r="C158" s="97">
        <v>1054279</v>
      </c>
      <c r="D158" s="98">
        <v>8526.1809999999987</v>
      </c>
      <c r="E158" s="98" t="s">
        <v>70</v>
      </c>
      <c r="F158" s="96"/>
      <c r="G158" s="97">
        <v>1038797</v>
      </c>
      <c r="H158" s="98">
        <v>11039.188</v>
      </c>
      <c r="I158" s="98" t="s">
        <v>70</v>
      </c>
    </row>
    <row r="159" spans="1:9" s="93" customFormat="1" ht="12.75" customHeight="1" x14ac:dyDescent="0.2">
      <c r="A159" s="93" t="s">
        <v>360</v>
      </c>
      <c r="B159" s="93" t="s">
        <v>86</v>
      </c>
      <c r="C159" s="97">
        <v>71026</v>
      </c>
      <c r="D159" s="98">
        <v>4599.4849999999997</v>
      </c>
      <c r="E159" s="98">
        <v>178.49199999999999</v>
      </c>
      <c r="F159" s="96"/>
      <c r="G159" s="97">
        <v>71861</v>
      </c>
      <c r="H159" s="98">
        <v>5036.4960000000001</v>
      </c>
      <c r="I159" s="98" t="s">
        <v>70</v>
      </c>
    </row>
    <row r="160" spans="1:9" s="105" customFormat="1" ht="22.5" customHeight="1" thickBot="1" x14ac:dyDescent="0.25">
      <c r="A160" s="69" t="s">
        <v>62</v>
      </c>
      <c r="B160" s="69"/>
      <c r="C160" s="125">
        <v>15643110</v>
      </c>
      <c r="D160" s="126">
        <v>498837.87199999997</v>
      </c>
      <c r="E160" s="126">
        <v>21838.71</v>
      </c>
      <c r="F160" s="70"/>
      <c r="G160" s="125">
        <v>15089002</v>
      </c>
      <c r="H160" s="126">
        <v>505882.77399999992</v>
      </c>
      <c r="I160" s="126">
        <v>11541.313999999998</v>
      </c>
    </row>
    <row r="161" spans="1:9" s="93" customFormat="1" ht="12.75" customHeight="1" x14ac:dyDescent="0.2">
      <c r="C161" s="97"/>
      <c r="D161" s="98"/>
      <c r="E161" s="98"/>
      <c r="F161" s="96"/>
      <c r="G161" s="97"/>
      <c r="H161" s="98"/>
      <c r="I161" s="98"/>
    </row>
    <row r="162" spans="1:9" s="93" customFormat="1" ht="12.75" customHeight="1" x14ac:dyDescent="0.2">
      <c r="A162" s="178" t="s">
        <v>432</v>
      </c>
      <c r="B162" s="91"/>
      <c r="D162" s="98"/>
      <c r="E162" s="98"/>
      <c r="F162" s="96"/>
      <c r="G162" s="97"/>
      <c r="H162" s="98"/>
      <c r="I162" s="98"/>
    </row>
    <row r="163" spans="1:9" s="93" customFormat="1" ht="12.75" customHeight="1" x14ac:dyDescent="0.2">
      <c r="A163" s="184" t="s">
        <v>463</v>
      </c>
      <c r="B163" s="184"/>
      <c r="C163" s="184"/>
      <c r="D163" s="184"/>
      <c r="E163" s="184"/>
      <c r="F163" s="184"/>
      <c r="G163" s="184"/>
      <c r="H163" s="184"/>
      <c r="I163" s="184"/>
    </row>
    <row r="164" spans="1:9" s="93" customFormat="1" ht="12.75" customHeight="1" x14ac:dyDescent="0.2">
      <c r="A164" s="184"/>
      <c r="B164" s="184"/>
      <c r="C164" s="184"/>
      <c r="D164" s="184"/>
      <c r="E164" s="184"/>
      <c r="F164" s="184"/>
      <c r="G164" s="184"/>
      <c r="H164" s="184"/>
      <c r="I164" s="184"/>
    </row>
    <row r="165" spans="1:9" s="93" customFormat="1" ht="12.75" customHeight="1" x14ac:dyDescent="0.2">
      <c r="A165" s="178" t="s">
        <v>433</v>
      </c>
      <c r="B165" s="91"/>
      <c r="D165" s="98"/>
      <c r="E165" s="98"/>
      <c r="F165" s="96"/>
      <c r="G165" s="97"/>
      <c r="H165" s="98"/>
      <c r="I165" s="98"/>
    </row>
    <row r="166" spans="1:9" s="93" customFormat="1" ht="12.75" customHeight="1" x14ac:dyDescent="0.2">
      <c r="A166" s="178" t="s">
        <v>434</v>
      </c>
      <c r="C166" s="97"/>
      <c r="D166" s="98"/>
      <c r="E166" s="98"/>
      <c r="F166" s="96"/>
      <c r="G166" s="97"/>
      <c r="H166" s="98"/>
      <c r="I166" s="98"/>
    </row>
    <row r="167" spans="1:9" s="93" customFormat="1" ht="12.75" customHeight="1" x14ac:dyDescent="0.2">
      <c r="A167" s="93" t="s">
        <v>457</v>
      </c>
      <c r="C167" s="97"/>
      <c r="D167" s="98"/>
      <c r="E167" s="98"/>
      <c r="F167" s="96"/>
      <c r="G167" s="97"/>
      <c r="H167" s="98"/>
      <c r="I167" s="98"/>
    </row>
    <row r="168" spans="1:9" s="93" customFormat="1" ht="12.75" customHeight="1" x14ac:dyDescent="0.2">
      <c r="C168" s="97"/>
      <c r="D168" s="98"/>
      <c r="E168" s="98"/>
      <c r="F168" s="96"/>
      <c r="G168" s="97"/>
      <c r="H168" s="98"/>
      <c r="I168" s="98"/>
    </row>
    <row r="169" spans="1:9" s="93" customFormat="1" ht="12.75" customHeight="1" x14ac:dyDescent="0.2">
      <c r="C169" s="97"/>
      <c r="D169" s="98"/>
      <c r="E169" s="98"/>
      <c r="F169" s="96"/>
      <c r="G169" s="97"/>
      <c r="H169" s="98"/>
      <c r="I169" s="98"/>
    </row>
    <row r="170" spans="1:9" s="93" customFormat="1" ht="12.75" customHeight="1" x14ac:dyDescent="0.2">
      <c r="C170" s="97"/>
      <c r="D170" s="98"/>
      <c r="E170" s="98"/>
      <c r="F170" s="96"/>
      <c r="G170" s="97"/>
      <c r="H170" s="98"/>
      <c r="I170" s="98"/>
    </row>
    <row r="171" spans="1:9" s="93" customFormat="1" ht="12.75" customHeight="1" x14ac:dyDescent="0.2">
      <c r="C171" s="97"/>
      <c r="D171" s="98"/>
      <c r="E171" s="98"/>
      <c r="F171" s="96"/>
      <c r="G171" s="97"/>
      <c r="H171" s="98"/>
      <c r="I171" s="98"/>
    </row>
    <row r="172" spans="1:9" s="93" customFormat="1" ht="12.75" customHeight="1" x14ac:dyDescent="0.2">
      <c r="C172" s="97"/>
      <c r="D172" s="98"/>
      <c r="E172" s="98"/>
      <c r="F172" s="96"/>
      <c r="G172" s="97"/>
      <c r="H172" s="98"/>
      <c r="I172" s="98"/>
    </row>
    <row r="173" spans="1:9" s="93" customFormat="1" ht="12.75" customHeight="1" x14ac:dyDescent="0.2">
      <c r="C173" s="97"/>
      <c r="D173" s="98"/>
      <c r="E173" s="98"/>
      <c r="F173" s="96"/>
      <c r="G173" s="97"/>
      <c r="H173" s="98"/>
      <c r="I173" s="98"/>
    </row>
    <row r="174" spans="1:9" s="93" customFormat="1" ht="12.75" customHeight="1" x14ac:dyDescent="0.2">
      <c r="C174" s="97"/>
      <c r="D174" s="98"/>
      <c r="E174" s="98"/>
      <c r="F174" s="96"/>
      <c r="G174" s="97"/>
      <c r="H174" s="98"/>
      <c r="I174" s="98"/>
    </row>
    <row r="175" spans="1:9" s="93" customFormat="1" ht="12.75" customHeight="1" x14ac:dyDescent="0.2">
      <c r="C175" s="97"/>
      <c r="D175" s="98"/>
      <c r="E175" s="98"/>
      <c r="F175" s="96"/>
      <c r="G175" s="97"/>
      <c r="H175" s="98"/>
      <c r="I175" s="98"/>
    </row>
    <row r="176" spans="1:9" s="93" customFormat="1" ht="12.75" customHeight="1" x14ac:dyDescent="0.2">
      <c r="C176" s="97"/>
      <c r="D176" s="98"/>
      <c r="E176" s="98"/>
      <c r="F176" s="96"/>
      <c r="G176" s="97"/>
      <c r="H176" s="98"/>
      <c r="I176" s="98"/>
    </row>
    <row r="177" spans="3:9" s="93" customFormat="1" ht="12.75" customHeight="1" x14ac:dyDescent="0.2">
      <c r="C177" s="97"/>
      <c r="D177" s="98"/>
      <c r="E177" s="98"/>
      <c r="F177" s="96"/>
      <c r="G177" s="97"/>
      <c r="H177" s="98"/>
      <c r="I177" s="98"/>
    </row>
    <row r="178" spans="3:9" s="93" customFormat="1" ht="12.75" customHeight="1" x14ac:dyDescent="0.2">
      <c r="C178" s="97"/>
      <c r="D178" s="98"/>
      <c r="E178" s="98"/>
      <c r="F178" s="96"/>
      <c r="G178" s="97"/>
      <c r="H178" s="98"/>
      <c r="I178" s="98"/>
    </row>
    <row r="179" spans="3:9" s="93" customFormat="1" ht="12.75" customHeight="1" x14ac:dyDescent="0.2">
      <c r="C179" s="97"/>
      <c r="D179" s="98"/>
      <c r="E179" s="98"/>
      <c r="F179" s="96"/>
      <c r="G179" s="97"/>
      <c r="H179" s="98"/>
      <c r="I179" s="98"/>
    </row>
    <row r="180" spans="3:9" s="93" customFormat="1" ht="12.75" customHeight="1" x14ac:dyDescent="0.2">
      <c r="C180" s="97"/>
      <c r="D180" s="98"/>
      <c r="E180" s="98"/>
      <c r="F180" s="96"/>
      <c r="G180" s="97"/>
      <c r="H180" s="98"/>
      <c r="I180" s="98"/>
    </row>
    <row r="181" spans="3:9" s="93" customFormat="1" ht="12.75" customHeight="1" x14ac:dyDescent="0.2">
      <c r="C181" s="97"/>
      <c r="D181" s="98"/>
      <c r="E181" s="98"/>
      <c r="F181" s="96"/>
      <c r="G181" s="97"/>
      <c r="H181" s="98"/>
      <c r="I181" s="98"/>
    </row>
    <row r="182" spans="3:9" s="93" customFormat="1" ht="12.75" customHeight="1" x14ac:dyDescent="0.2">
      <c r="C182" s="97"/>
      <c r="D182" s="98"/>
      <c r="E182" s="98"/>
      <c r="F182" s="96"/>
      <c r="G182" s="97"/>
      <c r="H182" s="98"/>
      <c r="I182" s="98"/>
    </row>
    <row r="183" spans="3:9" s="93" customFormat="1" ht="12.75" customHeight="1" x14ac:dyDescent="0.2">
      <c r="C183" s="97"/>
      <c r="D183" s="98"/>
      <c r="E183" s="98"/>
      <c r="F183" s="96"/>
      <c r="G183" s="97"/>
      <c r="H183" s="98"/>
      <c r="I183" s="98"/>
    </row>
    <row r="184" spans="3:9" s="93" customFormat="1" ht="12.75" customHeight="1" x14ac:dyDescent="0.2">
      <c r="C184" s="97"/>
      <c r="D184" s="98"/>
      <c r="E184" s="98"/>
      <c r="F184" s="96"/>
      <c r="G184" s="97"/>
      <c r="H184" s="98"/>
      <c r="I184" s="98"/>
    </row>
    <row r="185" spans="3:9" s="93" customFormat="1" ht="12.75" customHeight="1" x14ac:dyDescent="0.2">
      <c r="C185" s="97"/>
      <c r="D185" s="98"/>
      <c r="E185" s="98"/>
      <c r="F185" s="96"/>
      <c r="G185" s="97"/>
      <c r="H185" s="98"/>
      <c r="I185" s="98"/>
    </row>
    <row r="186" spans="3:9" s="93" customFormat="1" ht="12.75" customHeight="1" x14ac:dyDescent="0.2">
      <c r="C186" s="97"/>
      <c r="D186" s="98"/>
      <c r="E186" s="98"/>
      <c r="F186" s="96"/>
      <c r="G186" s="97"/>
      <c r="H186" s="98"/>
      <c r="I186" s="98"/>
    </row>
    <row r="187" spans="3:9" s="93" customFormat="1" ht="12.75" customHeight="1" x14ac:dyDescent="0.2">
      <c r="C187" s="97"/>
      <c r="D187" s="98"/>
      <c r="E187" s="98"/>
      <c r="F187" s="96"/>
      <c r="G187" s="97"/>
      <c r="H187" s="98"/>
      <c r="I187" s="98"/>
    </row>
    <row r="188" spans="3:9" s="93" customFormat="1" ht="12.75" customHeight="1" x14ac:dyDescent="0.2">
      <c r="C188" s="97"/>
      <c r="D188" s="98"/>
      <c r="E188" s="98"/>
      <c r="F188" s="96"/>
      <c r="G188" s="97"/>
      <c r="H188" s="98"/>
      <c r="I188" s="98"/>
    </row>
    <row r="189" spans="3:9" s="93" customFormat="1" ht="12.75" customHeight="1" x14ac:dyDescent="0.2">
      <c r="C189" s="97"/>
      <c r="D189" s="98"/>
      <c r="E189" s="98"/>
      <c r="F189" s="96"/>
      <c r="G189" s="97"/>
      <c r="H189" s="98"/>
      <c r="I189" s="98"/>
    </row>
    <row r="190" spans="3:9" s="93" customFormat="1" ht="12.75" customHeight="1" x14ac:dyDescent="0.2">
      <c r="C190" s="97"/>
      <c r="D190" s="98"/>
      <c r="E190" s="98"/>
      <c r="F190" s="96"/>
      <c r="G190" s="97"/>
      <c r="H190" s="98"/>
      <c r="I190" s="98"/>
    </row>
    <row r="191" spans="3:9" s="93" customFormat="1" ht="12.75" customHeight="1" x14ac:dyDescent="0.2">
      <c r="C191" s="97"/>
      <c r="D191" s="98"/>
      <c r="E191" s="98"/>
      <c r="F191" s="96"/>
      <c r="G191" s="97"/>
      <c r="H191" s="98"/>
      <c r="I191" s="98"/>
    </row>
    <row r="192" spans="3:9" s="93" customFormat="1" ht="12.75" customHeight="1" x14ac:dyDescent="0.2">
      <c r="C192" s="97"/>
      <c r="D192" s="98"/>
      <c r="E192" s="98"/>
      <c r="F192" s="96"/>
      <c r="G192" s="97"/>
      <c r="H192" s="98"/>
      <c r="I192" s="98"/>
    </row>
    <row r="193" spans="3:9" s="93" customFormat="1" ht="12.75" customHeight="1" x14ac:dyDescent="0.2">
      <c r="C193" s="97"/>
      <c r="D193" s="98"/>
      <c r="E193" s="98"/>
      <c r="F193" s="96"/>
      <c r="G193" s="97"/>
      <c r="H193" s="98"/>
      <c r="I193" s="98"/>
    </row>
    <row r="194" spans="3:9" s="93" customFormat="1" ht="12.75" customHeight="1" x14ac:dyDescent="0.2">
      <c r="C194" s="97"/>
      <c r="D194" s="98"/>
      <c r="E194" s="98"/>
      <c r="F194" s="96"/>
      <c r="G194" s="97"/>
      <c r="H194" s="98"/>
      <c r="I194" s="98"/>
    </row>
    <row r="195" spans="3:9" s="93" customFormat="1" ht="12.75" customHeight="1" x14ac:dyDescent="0.2">
      <c r="C195" s="97"/>
      <c r="D195" s="98"/>
      <c r="E195" s="98"/>
      <c r="F195" s="96"/>
      <c r="G195" s="97"/>
      <c r="H195" s="98"/>
      <c r="I195" s="98"/>
    </row>
    <row r="196" spans="3:9" s="93" customFormat="1" ht="12.75" customHeight="1" x14ac:dyDescent="0.2">
      <c r="C196" s="97"/>
      <c r="D196" s="98"/>
      <c r="E196" s="98"/>
      <c r="F196" s="96"/>
      <c r="G196" s="97"/>
      <c r="H196" s="98"/>
      <c r="I196" s="98"/>
    </row>
    <row r="197" spans="3:9" s="93" customFormat="1" ht="12.75" customHeight="1" x14ac:dyDescent="0.2">
      <c r="C197" s="97"/>
      <c r="D197" s="98"/>
      <c r="E197" s="98"/>
      <c r="F197" s="96"/>
      <c r="G197" s="97"/>
      <c r="H197" s="98"/>
      <c r="I197" s="98"/>
    </row>
    <row r="198" spans="3:9" s="93" customFormat="1" ht="12.75" customHeight="1" x14ac:dyDescent="0.2">
      <c r="C198" s="97"/>
      <c r="D198" s="98"/>
      <c r="E198" s="98"/>
      <c r="F198" s="96"/>
      <c r="G198" s="97"/>
      <c r="H198" s="98"/>
      <c r="I198" s="98"/>
    </row>
    <row r="199" spans="3:9" s="93" customFormat="1" ht="12.75" customHeight="1" x14ac:dyDescent="0.2">
      <c r="C199" s="97"/>
      <c r="D199" s="98"/>
      <c r="E199" s="98"/>
      <c r="F199" s="96"/>
      <c r="G199" s="97"/>
      <c r="H199" s="98"/>
      <c r="I199" s="98"/>
    </row>
    <row r="200" spans="3:9" s="93" customFormat="1" ht="12.75" customHeight="1" x14ac:dyDescent="0.2">
      <c r="C200" s="97"/>
      <c r="D200" s="98"/>
      <c r="E200" s="98"/>
      <c r="F200" s="96"/>
      <c r="G200" s="97"/>
      <c r="H200" s="98"/>
      <c r="I200" s="98"/>
    </row>
    <row r="201" spans="3:9" s="93" customFormat="1" ht="12.75" customHeight="1" x14ac:dyDescent="0.2">
      <c r="C201" s="97"/>
      <c r="D201" s="98"/>
      <c r="E201" s="98"/>
      <c r="F201" s="96"/>
      <c r="G201" s="97"/>
      <c r="H201" s="98"/>
      <c r="I201" s="98"/>
    </row>
    <row r="202" spans="3:9" s="93" customFormat="1" ht="12.75" customHeight="1" x14ac:dyDescent="0.2">
      <c r="C202" s="97"/>
      <c r="D202" s="98"/>
      <c r="E202" s="98"/>
      <c r="F202" s="96"/>
      <c r="G202" s="97"/>
      <c r="H202" s="98"/>
      <c r="I202" s="98"/>
    </row>
    <row r="203" spans="3:9" s="93" customFormat="1" ht="12.75" customHeight="1" x14ac:dyDescent="0.2">
      <c r="C203" s="97"/>
      <c r="D203" s="98"/>
      <c r="E203" s="98"/>
      <c r="F203" s="96"/>
      <c r="G203" s="97"/>
      <c r="H203" s="98"/>
      <c r="I203" s="98"/>
    </row>
    <row r="204" spans="3:9" s="93" customFormat="1" ht="12.75" customHeight="1" x14ac:dyDescent="0.2">
      <c r="C204" s="97"/>
      <c r="D204" s="98"/>
      <c r="E204" s="98"/>
      <c r="F204" s="96"/>
      <c r="G204" s="97"/>
      <c r="H204" s="98"/>
      <c r="I204" s="98"/>
    </row>
    <row r="205" spans="3:9" s="93" customFormat="1" ht="12.75" customHeight="1" x14ac:dyDescent="0.2">
      <c r="C205" s="97"/>
      <c r="D205" s="98"/>
      <c r="E205" s="98"/>
      <c r="F205" s="96"/>
      <c r="G205" s="97"/>
      <c r="H205" s="98"/>
      <c r="I205" s="98"/>
    </row>
    <row r="206" spans="3:9" s="93" customFormat="1" ht="12.75" customHeight="1" x14ac:dyDescent="0.2">
      <c r="C206" s="97"/>
      <c r="D206" s="98"/>
      <c r="E206" s="98"/>
      <c r="F206" s="96"/>
      <c r="G206" s="97"/>
      <c r="H206" s="98"/>
      <c r="I206" s="98"/>
    </row>
    <row r="207" spans="3:9" s="93" customFormat="1" ht="12.75" customHeight="1" x14ac:dyDescent="0.2">
      <c r="C207" s="97"/>
      <c r="D207" s="98"/>
      <c r="E207" s="98"/>
      <c r="F207" s="96"/>
      <c r="G207" s="97"/>
      <c r="H207" s="98"/>
      <c r="I207" s="98"/>
    </row>
    <row r="208" spans="3:9" s="93" customFormat="1" ht="12.75" customHeight="1" x14ac:dyDescent="0.2">
      <c r="C208" s="97"/>
      <c r="D208" s="98"/>
      <c r="E208" s="98"/>
      <c r="F208" s="96"/>
      <c r="G208" s="97"/>
      <c r="H208" s="98"/>
      <c r="I208" s="98"/>
    </row>
    <row r="209" spans="3:9" s="93" customFormat="1" ht="12.75" customHeight="1" x14ac:dyDescent="0.2">
      <c r="C209" s="97"/>
      <c r="D209" s="98"/>
      <c r="E209" s="98"/>
      <c r="F209" s="96"/>
      <c r="G209" s="97"/>
      <c r="H209" s="98"/>
      <c r="I209" s="98"/>
    </row>
    <row r="210" spans="3:9" s="93" customFormat="1" ht="12.75" customHeight="1" x14ac:dyDescent="0.2">
      <c r="C210" s="97"/>
      <c r="D210" s="98"/>
      <c r="E210" s="98"/>
      <c r="F210" s="96"/>
      <c r="G210" s="97"/>
      <c r="H210" s="98"/>
      <c r="I210" s="98"/>
    </row>
    <row r="211" spans="3:9" s="93" customFormat="1" ht="12.75" customHeight="1" x14ac:dyDescent="0.2">
      <c r="C211" s="97"/>
      <c r="D211" s="98"/>
      <c r="E211" s="98"/>
      <c r="F211" s="96"/>
      <c r="G211" s="97"/>
      <c r="H211" s="98"/>
      <c r="I211" s="98"/>
    </row>
    <row r="212" spans="3:9" s="93" customFormat="1" ht="12.75" customHeight="1" x14ac:dyDescent="0.2">
      <c r="C212" s="97"/>
      <c r="D212" s="98"/>
      <c r="E212" s="98"/>
      <c r="F212" s="96"/>
      <c r="G212" s="97"/>
      <c r="H212" s="98"/>
      <c r="I212" s="98"/>
    </row>
    <row r="213" spans="3:9" s="93" customFormat="1" ht="12.75" customHeight="1" x14ac:dyDescent="0.2">
      <c r="C213" s="97"/>
      <c r="D213" s="98"/>
      <c r="E213" s="98"/>
      <c r="F213" s="96"/>
      <c r="G213" s="97"/>
      <c r="H213" s="98"/>
      <c r="I213" s="98"/>
    </row>
    <row r="214" spans="3:9" s="93" customFormat="1" ht="12.75" customHeight="1" x14ac:dyDescent="0.2">
      <c r="C214" s="97"/>
      <c r="D214" s="98"/>
      <c r="E214" s="98"/>
      <c r="F214" s="96"/>
      <c r="G214" s="97"/>
      <c r="H214" s="98"/>
      <c r="I214" s="98"/>
    </row>
    <row r="215" spans="3:9" s="93" customFormat="1" ht="12.75" customHeight="1" x14ac:dyDescent="0.2">
      <c r="C215" s="97"/>
      <c r="D215" s="98"/>
      <c r="E215" s="98"/>
      <c r="F215" s="96"/>
      <c r="G215" s="97"/>
      <c r="H215" s="98"/>
      <c r="I215" s="98"/>
    </row>
    <row r="216" spans="3:9" s="93" customFormat="1" ht="12.75" customHeight="1" x14ac:dyDescent="0.2">
      <c r="C216" s="97"/>
      <c r="D216" s="98"/>
      <c r="E216" s="98"/>
      <c r="F216" s="96"/>
      <c r="G216" s="97"/>
      <c r="H216" s="98"/>
      <c r="I216" s="98"/>
    </row>
    <row r="217" spans="3:9" s="93" customFormat="1" ht="12.75" customHeight="1" x14ac:dyDescent="0.2">
      <c r="C217" s="97"/>
      <c r="D217" s="98"/>
      <c r="E217" s="98"/>
      <c r="F217" s="96"/>
      <c r="G217" s="97"/>
      <c r="H217" s="98"/>
      <c r="I217" s="98"/>
    </row>
    <row r="218" spans="3:9" s="93" customFormat="1" ht="12.75" customHeight="1" x14ac:dyDescent="0.2">
      <c r="C218" s="97"/>
      <c r="D218" s="98"/>
      <c r="E218" s="98"/>
      <c r="F218" s="96"/>
      <c r="G218" s="97"/>
      <c r="H218" s="98"/>
      <c r="I218" s="98"/>
    </row>
    <row r="219" spans="3:9" s="93" customFormat="1" ht="12.75" customHeight="1" x14ac:dyDescent="0.2">
      <c r="C219" s="97"/>
      <c r="D219" s="98"/>
      <c r="E219" s="98"/>
      <c r="F219" s="96"/>
      <c r="G219" s="97"/>
      <c r="H219" s="98"/>
      <c r="I219" s="98"/>
    </row>
    <row r="220" spans="3:9" s="93" customFormat="1" ht="12.75" customHeight="1" x14ac:dyDescent="0.2">
      <c r="C220" s="97"/>
      <c r="D220" s="98"/>
      <c r="E220" s="98"/>
      <c r="F220" s="96"/>
      <c r="G220" s="97"/>
      <c r="H220" s="98"/>
      <c r="I220" s="98"/>
    </row>
    <row r="221" spans="3:9" s="93" customFormat="1" ht="12.75" customHeight="1" x14ac:dyDescent="0.2">
      <c r="C221" s="97"/>
      <c r="D221" s="98"/>
      <c r="E221" s="98"/>
      <c r="F221" s="96"/>
      <c r="G221" s="97"/>
      <c r="H221" s="98"/>
      <c r="I221" s="98"/>
    </row>
    <row r="222" spans="3:9" s="93" customFormat="1" ht="12.75" customHeight="1" x14ac:dyDescent="0.2">
      <c r="C222" s="97"/>
      <c r="D222" s="98"/>
      <c r="E222" s="98"/>
      <c r="F222" s="96"/>
      <c r="G222" s="97"/>
      <c r="H222" s="98"/>
      <c r="I222" s="98"/>
    </row>
    <row r="223" spans="3:9" s="93" customFormat="1" ht="12.75" customHeight="1" x14ac:dyDescent="0.2">
      <c r="C223" s="97"/>
      <c r="D223" s="98"/>
      <c r="E223" s="98"/>
      <c r="F223" s="96"/>
      <c r="G223" s="97"/>
      <c r="H223" s="98"/>
      <c r="I223" s="98"/>
    </row>
    <row r="224" spans="3:9" s="93" customFormat="1" ht="12.75" customHeight="1" x14ac:dyDescent="0.2">
      <c r="C224" s="97"/>
      <c r="D224" s="98"/>
      <c r="E224" s="98"/>
      <c r="F224" s="96"/>
      <c r="G224" s="97"/>
      <c r="H224" s="98"/>
      <c r="I224" s="98"/>
    </row>
    <row r="225" spans="3:9" s="93" customFormat="1" ht="12.75" customHeight="1" x14ac:dyDescent="0.2">
      <c r="C225" s="97"/>
      <c r="D225" s="98"/>
      <c r="E225" s="98"/>
      <c r="F225" s="96"/>
      <c r="G225" s="97"/>
      <c r="H225" s="98"/>
      <c r="I225" s="98"/>
    </row>
    <row r="226" spans="3:9" s="93" customFormat="1" ht="12.75" customHeight="1" x14ac:dyDescent="0.2">
      <c r="C226" s="97"/>
      <c r="D226" s="98"/>
      <c r="E226" s="98"/>
      <c r="F226" s="96"/>
      <c r="G226" s="97"/>
      <c r="H226" s="98"/>
      <c r="I226" s="98"/>
    </row>
    <row r="227" spans="3:9" s="93" customFormat="1" ht="12.75" customHeight="1" x14ac:dyDescent="0.2">
      <c r="C227" s="97"/>
      <c r="D227" s="98"/>
      <c r="E227" s="98"/>
      <c r="F227" s="96"/>
      <c r="G227" s="97"/>
      <c r="H227" s="98"/>
      <c r="I227" s="98"/>
    </row>
    <row r="228" spans="3:9" s="93" customFormat="1" ht="12.75" customHeight="1" x14ac:dyDescent="0.2">
      <c r="C228" s="97"/>
      <c r="D228" s="98"/>
      <c r="E228" s="98"/>
      <c r="F228" s="96"/>
      <c r="G228" s="97"/>
      <c r="H228" s="98"/>
      <c r="I228" s="98"/>
    </row>
    <row r="229" spans="3:9" s="93" customFormat="1" ht="12.75" customHeight="1" x14ac:dyDescent="0.2">
      <c r="C229" s="97"/>
      <c r="D229" s="98"/>
      <c r="E229" s="98"/>
      <c r="F229" s="96"/>
      <c r="G229" s="97"/>
      <c r="H229" s="98"/>
      <c r="I229" s="98"/>
    </row>
    <row r="230" spans="3:9" s="93" customFormat="1" ht="12.75" customHeight="1" x14ac:dyDescent="0.2">
      <c r="C230" s="97"/>
      <c r="D230" s="98"/>
      <c r="E230" s="98"/>
      <c r="F230" s="96"/>
      <c r="G230" s="97"/>
      <c r="H230" s="98"/>
      <c r="I230" s="98"/>
    </row>
    <row r="231" spans="3:9" s="93" customFormat="1" ht="12.75" customHeight="1" x14ac:dyDescent="0.2">
      <c r="C231" s="97"/>
      <c r="D231" s="98"/>
      <c r="E231" s="98"/>
      <c r="F231" s="96"/>
      <c r="G231" s="97"/>
      <c r="H231" s="98"/>
      <c r="I231" s="98"/>
    </row>
    <row r="232" spans="3:9" s="93" customFormat="1" ht="12.75" customHeight="1" x14ac:dyDescent="0.2">
      <c r="C232" s="97"/>
      <c r="D232" s="98"/>
      <c r="E232" s="98"/>
      <c r="F232" s="96"/>
      <c r="G232" s="97"/>
      <c r="H232" s="98"/>
      <c r="I232" s="98"/>
    </row>
    <row r="233" spans="3:9" s="93" customFormat="1" ht="12.75" customHeight="1" x14ac:dyDescent="0.2">
      <c r="C233" s="97"/>
      <c r="D233" s="98"/>
      <c r="E233" s="98"/>
      <c r="F233" s="96"/>
      <c r="G233" s="97"/>
      <c r="H233" s="98"/>
      <c r="I233" s="98"/>
    </row>
    <row r="234" spans="3:9" s="93" customFormat="1" ht="12.75" customHeight="1" x14ac:dyDescent="0.2">
      <c r="C234" s="97"/>
      <c r="D234" s="98"/>
      <c r="E234" s="98"/>
      <c r="F234" s="96"/>
      <c r="G234" s="97"/>
      <c r="H234" s="98"/>
      <c r="I234" s="98"/>
    </row>
    <row r="235" spans="3:9" s="93" customFormat="1" ht="12.75" customHeight="1" x14ac:dyDescent="0.2">
      <c r="C235" s="97"/>
      <c r="D235" s="98"/>
      <c r="E235" s="98"/>
      <c r="F235" s="96"/>
      <c r="G235" s="97"/>
      <c r="H235" s="98"/>
      <c r="I235" s="98"/>
    </row>
    <row r="236" spans="3:9" s="93" customFormat="1" ht="12.75" customHeight="1" x14ac:dyDescent="0.2">
      <c r="C236" s="97"/>
      <c r="D236" s="98"/>
      <c r="E236" s="98"/>
      <c r="F236" s="96"/>
      <c r="G236" s="97"/>
      <c r="H236" s="98"/>
      <c r="I236" s="98"/>
    </row>
    <row r="237" spans="3:9" s="93" customFormat="1" ht="12.75" customHeight="1" x14ac:dyDescent="0.2">
      <c r="C237" s="97"/>
      <c r="D237" s="98"/>
      <c r="E237" s="98"/>
      <c r="F237" s="96"/>
      <c r="G237" s="97"/>
      <c r="H237" s="98"/>
      <c r="I237" s="98"/>
    </row>
    <row r="238" spans="3:9" s="93" customFormat="1" ht="12.75" customHeight="1" x14ac:dyDescent="0.2">
      <c r="C238" s="97"/>
      <c r="D238" s="98"/>
      <c r="E238" s="98"/>
      <c r="F238" s="96"/>
      <c r="G238" s="97"/>
      <c r="H238" s="98"/>
      <c r="I238" s="98"/>
    </row>
    <row r="239" spans="3:9" s="93" customFormat="1" ht="12.75" customHeight="1" x14ac:dyDescent="0.2">
      <c r="C239" s="97"/>
      <c r="D239" s="98"/>
      <c r="E239" s="98"/>
      <c r="F239" s="96"/>
      <c r="G239" s="97"/>
      <c r="H239" s="98"/>
      <c r="I239" s="98"/>
    </row>
    <row r="240" spans="3:9" s="93" customFormat="1" ht="12.75" customHeight="1" x14ac:dyDescent="0.2">
      <c r="C240" s="97"/>
      <c r="D240" s="98"/>
      <c r="E240" s="98"/>
      <c r="F240" s="96"/>
      <c r="G240" s="97"/>
      <c r="H240" s="98"/>
      <c r="I240" s="98"/>
    </row>
    <row r="241" spans="3:9" s="93" customFormat="1" ht="12.75" customHeight="1" x14ac:dyDescent="0.2">
      <c r="C241" s="97"/>
      <c r="D241" s="98"/>
      <c r="E241" s="98"/>
      <c r="F241" s="96"/>
      <c r="G241" s="97"/>
      <c r="H241" s="98"/>
      <c r="I241" s="98"/>
    </row>
    <row r="242" spans="3:9" s="93" customFormat="1" ht="12.75" customHeight="1" x14ac:dyDescent="0.2">
      <c r="C242" s="97"/>
      <c r="D242" s="98"/>
      <c r="E242" s="98"/>
      <c r="F242" s="96"/>
      <c r="G242" s="97"/>
      <c r="H242" s="98"/>
      <c r="I242" s="98"/>
    </row>
    <row r="243" spans="3:9" s="93" customFormat="1" ht="12.75" customHeight="1" x14ac:dyDescent="0.2">
      <c r="C243" s="97"/>
      <c r="D243" s="98"/>
      <c r="E243" s="98"/>
      <c r="F243" s="96"/>
      <c r="G243" s="97"/>
      <c r="H243" s="98"/>
      <c r="I243" s="98"/>
    </row>
    <row r="244" spans="3:9" s="93" customFormat="1" ht="12.75" customHeight="1" x14ac:dyDescent="0.2">
      <c r="C244" s="97"/>
      <c r="D244" s="98"/>
      <c r="E244" s="98"/>
      <c r="F244" s="96"/>
      <c r="G244" s="97"/>
      <c r="H244" s="98"/>
      <c r="I244" s="98"/>
    </row>
    <row r="245" spans="3:9" s="93" customFormat="1" ht="12.75" customHeight="1" x14ac:dyDescent="0.2">
      <c r="C245" s="97"/>
      <c r="D245" s="98"/>
      <c r="E245" s="98"/>
      <c r="F245" s="96"/>
      <c r="G245" s="97"/>
      <c r="H245" s="98"/>
      <c r="I245" s="98"/>
    </row>
    <row r="246" spans="3:9" s="93" customFormat="1" ht="12.75" customHeight="1" x14ac:dyDescent="0.2">
      <c r="C246" s="97"/>
      <c r="D246" s="98"/>
      <c r="E246" s="98"/>
      <c r="F246" s="96"/>
      <c r="G246" s="97"/>
      <c r="H246" s="98"/>
      <c r="I246" s="98"/>
    </row>
    <row r="247" spans="3:9" s="93" customFormat="1" ht="12.75" customHeight="1" x14ac:dyDescent="0.2">
      <c r="C247" s="97"/>
      <c r="D247" s="98"/>
      <c r="E247" s="98"/>
      <c r="F247" s="96"/>
      <c r="G247" s="97"/>
      <c r="H247" s="98"/>
      <c r="I247" s="98"/>
    </row>
    <row r="248" spans="3:9" s="93" customFormat="1" ht="12.75" customHeight="1" x14ac:dyDescent="0.2">
      <c r="C248" s="97"/>
      <c r="D248" s="98"/>
      <c r="E248" s="98"/>
      <c r="F248" s="96"/>
      <c r="G248" s="97"/>
      <c r="H248" s="98"/>
      <c r="I248" s="98"/>
    </row>
    <row r="249" spans="3:9" s="93" customFormat="1" ht="12.75" customHeight="1" x14ac:dyDescent="0.2">
      <c r="C249" s="97"/>
      <c r="D249" s="98"/>
      <c r="E249" s="98"/>
      <c r="F249" s="96"/>
      <c r="G249" s="97"/>
      <c r="H249" s="98"/>
      <c r="I249" s="98"/>
    </row>
    <row r="250" spans="3:9" s="93" customFormat="1" ht="12.75" customHeight="1" x14ac:dyDescent="0.2">
      <c r="C250" s="97"/>
      <c r="D250" s="98"/>
      <c r="E250" s="98"/>
      <c r="F250" s="96"/>
      <c r="G250" s="97"/>
      <c r="H250" s="98"/>
      <c r="I250" s="98"/>
    </row>
    <row r="251" spans="3:9" s="93" customFormat="1" ht="12.75" customHeight="1" x14ac:dyDescent="0.2">
      <c r="C251" s="97"/>
      <c r="D251" s="98"/>
      <c r="E251" s="98"/>
      <c r="F251" s="96"/>
      <c r="G251" s="97"/>
      <c r="H251" s="98"/>
      <c r="I251" s="98"/>
    </row>
    <row r="252" spans="3:9" s="93" customFormat="1" ht="12.75" customHeight="1" x14ac:dyDescent="0.2">
      <c r="C252" s="97"/>
      <c r="D252" s="98"/>
      <c r="E252" s="98"/>
      <c r="F252" s="96"/>
      <c r="G252" s="97"/>
      <c r="H252" s="98"/>
      <c r="I252" s="98"/>
    </row>
    <row r="253" spans="3:9" s="93" customFormat="1" ht="12.75" customHeight="1" x14ac:dyDescent="0.2">
      <c r="C253" s="97"/>
      <c r="D253" s="98"/>
      <c r="E253" s="98"/>
      <c r="F253" s="96"/>
      <c r="G253" s="97"/>
      <c r="H253" s="98"/>
      <c r="I253" s="98"/>
    </row>
    <row r="254" spans="3:9" s="93" customFormat="1" ht="12.75" customHeight="1" x14ac:dyDescent="0.2">
      <c r="C254" s="97"/>
      <c r="D254" s="98"/>
      <c r="E254" s="98"/>
      <c r="F254" s="96"/>
      <c r="G254" s="97"/>
      <c r="H254" s="98"/>
      <c r="I254" s="98"/>
    </row>
    <row r="255" spans="3:9" s="93" customFormat="1" ht="12.75" customHeight="1" x14ac:dyDescent="0.2">
      <c r="C255" s="97"/>
      <c r="D255" s="98"/>
      <c r="E255" s="98"/>
      <c r="F255" s="96"/>
      <c r="G255" s="97"/>
      <c r="H255" s="98"/>
      <c r="I255" s="98"/>
    </row>
    <row r="256" spans="3:9" s="93" customFormat="1" ht="12.75" customHeight="1" x14ac:dyDescent="0.2">
      <c r="C256" s="97"/>
      <c r="D256" s="98"/>
      <c r="E256" s="98"/>
      <c r="F256" s="96"/>
      <c r="G256" s="97"/>
      <c r="H256" s="98"/>
      <c r="I256" s="98"/>
    </row>
    <row r="257" spans="3:9" s="93" customFormat="1" ht="12.75" customHeight="1" x14ac:dyDescent="0.2">
      <c r="C257" s="97"/>
      <c r="D257" s="98"/>
      <c r="E257" s="98"/>
      <c r="F257" s="96"/>
      <c r="G257" s="97"/>
      <c r="H257" s="98"/>
      <c r="I257" s="98"/>
    </row>
    <row r="258" spans="3:9" s="93" customFormat="1" ht="12.75" customHeight="1" x14ac:dyDescent="0.2">
      <c r="C258" s="97"/>
      <c r="D258" s="98"/>
      <c r="E258" s="98"/>
      <c r="F258" s="96"/>
      <c r="G258" s="97"/>
      <c r="H258" s="98"/>
      <c r="I258" s="98"/>
    </row>
    <row r="259" spans="3:9" s="93" customFormat="1" ht="12.75" customHeight="1" x14ac:dyDescent="0.2">
      <c r="C259" s="97"/>
      <c r="D259" s="98"/>
      <c r="E259" s="98"/>
      <c r="F259" s="96"/>
      <c r="G259" s="97"/>
      <c r="H259" s="98"/>
      <c r="I259" s="98"/>
    </row>
    <row r="260" spans="3:9" s="93" customFormat="1" ht="12.75" customHeight="1" x14ac:dyDescent="0.2">
      <c r="C260" s="97"/>
      <c r="D260" s="98"/>
      <c r="E260" s="98"/>
      <c r="F260" s="96"/>
      <c r="G260" s="97"/>
      <c r="H260" s="98"/>
      <c r="I260" s="98"/>
    </row>
    <row r="261" spans="3:9" s="93" customFormat="1" ht="12.75" customHeight="1" x14ac:dyDescent="0.2">
      <c r="C261" s="97"/>
      <c r="D261" s="98"/>
      <c r="E261" s="98"/>
      <c r="F261" s="96"/>
      <c r="G261" s="97"/>
      <c r="H261" s="98"/>
      <c r="I261" s="98"/>
    </row>
    <row r="262" spans="3:9" s="93" customFormat="1" ht="12.75" customHeight="1" x14ac:dyDescent="0.2">
      <c r="C262" s="97"/>
      <c r="D262" s="98"/>
      <c r="E262" s="98"/>
      <c r="F262" s="96"/>
      <c r="G262" s="97"/>
      <c r="H262" s="98"/>
      <c r="I262" s="98"/>
    </row>
    <row r="263" spans="3:9" s="93" customFormat="1" ht="12.75" customHeight="1" x14ac:dyDescent="0.2">
      <c r="C263" s="97"/>
      <c r="D263" s="98"/>
      <c r="E263" s="98"/>
      <c r="F263" s="96"/>
      <c r="G263" s="97"/>
      <c r="H263" s="98"/>
      <c r="I263" s="98"/>
    </row>
    <row r="264" spans="3:9" s="93" customFormat="1" ht="12.75" customHeight="1" x14ac:dyDescent="0.2">
      <c r="C264" s="97"/>
      <c r="D264" s="98"/>
      <c r="E264" s="98"/>
      <c r="F264" s="96"/>
      <c r="G264" s="97"/>
      <c r="H264" s="98"/>
      <c r="I264" s="98"/>
    </row>
    <row r="265" spans="3:9" s="93" customFormat="1" ht="12.75" customHeight="1" x14ac:dyDescent="0.2">
      <c r="C265" s="97"/>
      <c r="D265" s="98"/>
      <c r="E265" s="98"/>
      <c r="F265" s="96"/>
      <c r="G265" s="97"/>
      <c r="H265" s="98"/>
      <c r="I265" s="98"/>
    </row>
    <row r="266" spans="3:9" s="93" customFormat="1" ht="12.75" customHeight="1" x14ac:dyDescent="0.2">
      <c r="C266" s="97"/>
      <c r="D266" s="98"/>
      <c r="E266" s="98"/>
      <c r="F266" s="96"/>
      <c r="G266" s="97"/>
      <c r="H266" s="98"/>
      <c r="I266" s="98"/>
    </row>
    <row r="267" spans="3:9" s="93" customFormat="1" ht="12.75" customHeight="1" x14ac:dyDescent="0.2">
      <c r="C267" s="97"/>
      <c r="D267" s="98"/>
      <c r="E267" s="98"/>
      <c r="F267" s="96"/>
      <c r="G267" s="97"/>
      <c r="H267" s="98"/>
      <c r="I267" s="98"/>
    </row>
    <row r="268" spans="3:9" s="93" customFormat="1" ht="12.75" customHeight="1" x14ac:dyDescent="0.2">
      <c r="C268" s="97"/>
      <c r="D268" s="98"/>
      <c r="E268" s="98"/>
      <c r="F268" s="96"/>
      <c r="G268" s="97"/>
      <c r="H268" s="98"/>
      <c r="I268" s="98"/>
    </row>
    <row r="269" spans="3:9" s="93" customFormat="1" ht="12.75" customHeight="1" x14ac:dyDescent="0.2">
      <c r="C269" s="97"/>
      <c r="D269" s="98"/>
      <c r="E269" s="98"/>
      <c r="F269" s="96"/>
      <c r="G269" s="97"/>
      <c r="H269" s="98"/>
      <c r="I269" s="98"/>
    </row>
    <row r="270" spans="3:9" s="93" customFormat="1" ht="12.75" customHeight="1" x14ac:dyDescent="0.2">
      <c r="C270" s="97"/>
      <c r="D270" s="98"/>
      <c r="E270" s="98"/>
      <c r="F270" s="96"/>
      <c r="G270" s="97"/>
      <c r="H270" s="98"/>
      <c r="I270" s="98"/>
    </row>
    <row r="271" spans="3:9" s="93" customFormat="1" ht="12.75" customHeight="1" x14ac:dyDescent="0.2">
      <c r="C271" s="97"/>
      <c r="D271" s="98"/>
      <c r="E271" s="98"/>
      <c r="F271" s="96"/>
      <c r="G271" s="97"/>
      <c r="H271" s="98"/>
      <c r="I271" s="98"/>
    </row>
    <row r="272" spans="3:9" s="93" customFormat="1" ht="12.75" customHeight="1" x14ac:dyDescent="0.2">
      <c r="C272" s="97"/>
      <c r="D272" s="98"/>
      <c r="E272" s="98"/>
      <c r="F272" s="96"/>
      <c r="G272" s="97"/>
      <c r="H272" s="98"/>
      <c r="I272" s="98"/>
    </row>
    <row r="273" spans="3:9" s="93" customFormat="1" ht="12.75" customHeight="1" x14ac:dyDescent="0.2">
      <c r="C273" s="97"/>
      <c r="D273" s="98"/>
      <c r="E273" s="98"/>
      <c r="F273" s="96"/>
      <c r="G273" s="97"/>
      <c r="H273" s="98"/>
      <c r="I273" s="98"/>
    </row>
    <row r="274" spans="3:9" s="93" customFormat="1" ht="12.75" customHeight="1" x14ac:dyDescent="0.2">
      <c r="C274" s="97"/>
      <c r="D274" s="98"/>
      <c r="E274" s="98"/>
      <c r="F274" s="96"/>
      <c r="G274" s="97"/>
      <c r="H274" s="98"/>
      <c r="I274" s="98"/>
    </row>
    <row r="275" spans="3:9" s="93" customFormat="1" ht="12.75" customHeight="1" x14ac:dyDescent="0.2">
      <c r="C275" s="97"/>
      <c r="D275" s="98"/>
      <c r="E275" s="98"/>
      <c r="F275" s="96"/>
      <c r="G275" s="97"/>
      <c r="H275" s="98"/>
      <c r="I275" s="98"/>
    </row>
    <row r="276" spans="3:9" s="93" customFormat="1" ht="12.75" customHeight="1" x14ac:dyDescent="0.2">
      <c r="C276" s="97"/>
      <c r="D276" s="98"/>
      <c r="E276" s="98"/>
      <c r="F276" s="96"/>
      <c r="G276" s="97"/>
      <c r="H276" s="98"/>
      <c r="I276" s="98"/>
    </row>
    <row r="277" spans="3:9" s="93" customFormat="1" ht="12.75" customHeight="1" x14ac:dyDescent="0.2">
      <c r="C277" s="97"/>
      <c r="D277" s="98"/>
      <c r="E277" s="98"/>
      <c r="F277" s="96"/>
      <c r="G277" s="97"/>
      <c r="H277" s="98"/>
      <c r="I277" s="98"/>
    </row>
    <row r="278" spans="3:9" s="93" customFormat="1" ht="12.75" customHeight="1" x14ac:dyDescent="0.2">
      <c r="C278" s="97"/>
      <c r="D278" s="98"/>
      <c r="E278" s="98"/>
      <c r="F278" s="96"/>
      <c r="G278" s="97"/>
      <c r="H278" s="98"/>
      <c r="I278" s="98"/>
    </row>
    <row r="279" spans="3:9" s="93" customFormat="1" ht="12.75" customHeight="1" x14ac:dyDescent="0.2">
      <c r="C279" s="97"/>
      <c r="D279" s="98"/>
      <c r="E279" s="98"/>
      <c r="F279" s="96"/>
      <c r="G279" s="97"/>
      <c r="H279" s="98"/>
      <c r="I279" s="98"/>
    </row>
    <row r="280" spans="3:9" s="93" customFormat="1" ht="12.75" customHeight="1" x14ac:dyDescent="0.2">
      <c r="C280" s="97"/>
      <c r="D280" s="98"/>
      <c r="E280" s="98"/>
      <c r="F280" s="96"/>
      <c r="G280" s="97"/>
      <c r="H280" s="98"/>
      <c r="I280" s="98"/>
    </row>
    <row r="281" spans="3:9" s="93" customFormat="1" ht="12.75" customHeight="1" x14ac:dyDescent="0.2">
      <c r="C281" s="97"/>
      <c r="D281" s="98"/>
      <c r="E281" s="98"/>
      <c r="F281" s="96"/>
      <c r="G281" s="97"/>
      <c r="H281" s="98"/>
      <c r="I281" s="98"/>
    </row>
    <row r="282" spans="3:9" s="93" customFormat="1" ht="12.75" customHeight="1" x14ac:dyDescent="0.2">
      <c r="C282" s="97"/>
      <c r="D282" s="98"/>
      <c r="E282" s="98"/>
      <c r="F282" s="96"/>
      <c r="G282" s="97"/>
      <c r="H282" s="98"/>
      <c r="I282" s="98"/>
    </row>
    <row r="283" spans="3:9" s="93" customFormat="1" ht="12.75" customHeight="1" x14ac:dyDescent="0.2">
      <c r="C283" s="97"/>
      <c r="D283" s="98"/>
      <c r="E283" s="98"/>
      <c r="F283" s="96"/>
      <c r="G283" s="97"/>
      <c r="H283" s="98"/>
      <c r="I283" s="98"/>
    </row>
    <row r="284" spans="3:9" s="93" customFormat="1" ht="12.75" customHeight="1" x14ac:dyDescent="0.2">
      <c r="C284" s="97"/>
      <c r="D284" s="98"/>
      <c r="E284" s="98"/>
      <c r="F284" s="96"/>
      <c r="G284" s="97"/>
      <c r="H284" s="98"/>
      <c r="I284" s="98"/>
    </row>
    <row r="285" spans="3:9" s="93" customFormat="1" ht="12.75" customHeight="1" x14ac:dyDescent="0.2">
      <c r="C285" s="97"/>
      <c r="D285" s="98"/>
      <c r="E285" s="98"/>
      <c r="F285" s="96"/>
      <c r="G285" s="97"/>
      <c r="H285" s="98"/>
      <c r="I285" s="98"/>
    </row>
    <row r="286" spans="3:9" s="93" customFormat="1" ht="12.75" customHeight="1" x14ac:dyDescent="0.2">
      <c r="C286" s="97"/>
      <c r="D286" s="98"/>
      <c r="E286" s="98"/>
      <c r="F286" s="96"/>
      <c r="G286" s="97"/>
      <c r="H286" s="98"/>
      <c r="I286" s="98"/>
    </row>
    <row r="287" spans="3:9" s="93" customFormat="1" ht="12.75" customHeight="1" x14ac:dyDescent="0.2">
      <c r="C287" s="97"/>
      <c r="D287" s="98"/>
      <c r="E287" s="98"/>
      <c r="F287" s="96"/>
      <c r="G287" s="97"/>
      <c r="H287" s="98"/>
      <c r="I287" s="98"/>
    </row>
    <row r="288" spans="3:9" s="93" customFormat="1" ht="12.75" customHeight="1" x14ac:dyDescent="0.2">
      <c r="C288" s="97"/>
      <c r="D288" s="98"/>
      <c r="E288" s="98"/>
      <c r="F288" s="96"/>
      <c r="G288" s="97"/>
      <c r="H288" s="98"/>
      <c r="I288" s="98"/>
    </row>
    <row r="289" spans="3:9" s="93" customFormat="1" ht="12.75" customHeight="1" x14ac:dyDescent="0.2">
      <c r="C289" s="97"/>
      <c r="D289" s="98"/>
      <c r="E289" s="98"/>
      <c r="F289" s="96"/>
      <c r="G289" s="97"/>
      <c r="H289" s="98"/>
      <c r="I289" s="98"/>
    </row>
    <row r="290" spans="3:9" s="93" customFormat="1" ht="12.75" customHeight="1" x14ac:dyDescent="0.2">
      <c r="C290" s="97"/>
      <c r="D290" s="98"/>
      <c r="E290" s="98"/>
      <c r="F290" s="96"/>
      <c r="G290" s="97"/>
      <c r="H290" s="98"/>
      <c r="I290" s="98"/>
    </row>
    <row r="291" spans="3:9" s="93" customFormat="1" ht="12.75" customHeight="1" x14ac:dyDescent="0.2">
      <c r="C291" s="97"/>
      <c r="D291" s="98"/>
      <c r="E291" s="98"/>
      <c r="F291" s="96"/>
      <c r="G291" s="97"/>
      <c r="H291" s="98"/>
      <c r="I291" s="98"/>
    </row>
    <row r="292" spans="3:9" s="93" customFormat="1" ht="12.75" customHeight="1" x14ac:dyDescent="0.2">
      <c r="C292" s="97"/>
      <c r="D292" s="98"/>
      <c r="E292" s="98"/>
      <c r="F292" s="96"/>
      <c r="G292" s="97"/>
      <c r="H292" s="98"/>
      <c r="I292" s="98"/>
    </row>
    <row r="293" spans="3:9" s="93" customFormat="1" ht="12.75" customHeight="1" x14ac:dyDescent="0.2">
      <c r="C293" s="97"/>
      <c r="D293" s="98"/>
      <c r="E293" s="98"/>
      <c r="F293" s="96"/>
      <c r="G293" s="97"/>
      <c r="H293" s="98"/>
      <c r="I293" s="98"/>
    </row>
    <row r="294" spans="3:9" s="93" customFormat="1" ht="12.75" customHeight="1" x14ac:dyDescent="0.2">
      <c r="C294" s="97"/>
      <c r="D294" s="98"/>
      <c r="E294" s="98"/>
      <c r="F294" s="96"/>
      <c r="G294" s="97"/>
      <c r="H294" s="98"/>
      <c r="I294" s="98"/>
    </row>
    <row r="295" spans="3:9" s="93" customFormat="1" ht="12.75" customHeight="1" x14ac:dyDescent="0.2">
      <c r="C295" s="97"/>
      <c r="D295" s="98"/>
      <c r="E295" s="98"/>
      <c r="F295" s="96"/>
      <c r="G295" s="97"/>
      <c r="H295" s="98"/>
      <c r="I295" s="98"/>
    </row>
    <row r="296" spans="3:9" s="93" customFormat="1" ht="12.75" customHeight="1" x14ac:dyDescent="0.2">
      <c r="C296" s="97"/>
      <c r="D296" s="98"/>
      <c r="E296" s="98"/>
      <c r="F296" s="96"/>
      <c r="G296" s="97"/>
      <c r="H296" s="98"/>
      <c r="I296" s="98"/>
    </row>
    <row r="297" spans="3:9" s="93" customFormat="1" ht="12.75" customHeight="1" x14ac:dyDescent="0.2">
      <c r="C297" s="97"/>
      <c r="D297" s="98"/>
      <c r="E297" s="98"/>
      <c r="F297" s="96"/>
      <c r="G297" s="97"/>
      <c r="H297" s="98"/>
      <c r="I297" s="98"/>
    </row>
    <row r="298" spans="3:9" s="93" customFormat="1" ht="12.75" customHeight="1" x14ac:dyDescent="0.2">
      <c r="C298" s="97"/>
      <c r="D298" s="98"/>
      <c r="E298" s="98"/>
      <c r="F298" s="96"/>
      <c r="G298" s="97"/>
      <c r="H298" s="98"/>
      <c r="I298" s="98"/>
    </row>
    <row r="299" spans="3:9" s="93" customFormat="1" ht="12.75" customHeight="1" x14ac:dyDescent="0.2">
      <c r="C299" s="97"/>
      <c r="D299" s="98"/>
      <c r="E299" s="98"/>
      <c r="F299" s="96"/>
      <c r="G299" s="97"/>
      <c r="H299" s="98"/>
      <c r="I299" s="98"/>
    </row>
    <row r="300" spans="3:9" s="93" customFormat="1" ht="12.75" customHeight="1" x14ac:dyDescent="0.2">
      <c r="C300" s="97"/>
      <c r="D300" s="98"/>
      <c r="E300" s="98"/>
      <c r="F300" s="96"/>
      <c r="G300" s="97"/>
      <c r="H300" s="98"/>
      <c r="I300" s="98"/>
    </row>
    <row r="301" spans="3:9" s="93" customFormat="1" ht="12.75" customHeight="1" x14ac:dyDescent="0.2">
      <c r="C301" s="97"/>
      <c r="D301" s="98"/>
      <c r="E301" s="98"/>
      <c r="F301" s="96"/>
      <c r="G301" s="97"/>
      <c r="H301" s="98"/>
      <c r="I301" s="98"/>
    </row>
    <row r="302" spans="3:9" s="93" customFormat="1" ht="12.75" customHeight="1" x14ac:dyDescent="0.2">
      <c r="C302" s="97"/>
      <c r="D302" s="98"/>
      <c r="E302" s="98"/>
      <c r="F302" s="96"/>
      <c r="G302" s="97"/>
      <c r="H302" s="98"/>
      <c r="I302" s="98"/>
    </row>
    <row r="303" spans="3:9" s="93" customFormat="1" ht="12.75" customHeight="1" x14ac:dyDescent="0.2">
      <c r="C303" s="97"/>
      <c r="D303" s="98"/>
      <c r="E303" s="98"/>
      <c r="F303" s="96"/>
      <c r="G303" s="97"/>
      <c r="H303" s="98"/>
      <c r="I303" s="98"/>
    </row>
    <row r="304" spans="3:9" s="93" customFormat="1" ht="12.75" customHeight="1" x14ac:dyDescent="0.2">
      <c r="C304" s="97"/>
      <c r="D304" s="98"/>
      <c r="E304" s="98"/>
      <c r="F304" s="96"/>
      <c r="G304" s="97"/>
      <c r="H304" s="98"/>
      <c r="I304" s="98"/>
    </row>
    <row r="305" spans="3:9" s="93" customFormat="1" ht="12.75" customHeight="1" x14ac:dyDescent="0.2">
      <c r="C305" s="97"/>
      <c r="D305" s="98"/>
      <c r="E305" s="98"/>
      <c r="F305" s="96"/>
      <c r="G305" s="97"/>
      <c r="H305" s="98"/>
      <c r="I305" s="98"/>
    </row>
    <row r="306" spans="3:9" s="93" customFormat="1" ht="12.75" customHeight="1" x14ac:dyDescent="0.2">
      <c r="C306" s="97"/>
      <c r="D306" s="98"/>
      <c r="E306" s="98"/>
      <c r="F306" s="96"/>
      <c r="G306" s="97"/>
      <c r="H306" s="98"/>
      <c r="I306" s="98"/>
    </row>
    <row r="307" spans="3:9" s="93" customFormat="1" ht="12.75" customHeight="1" x14ac:dyDescent="0.2">
      <c r="C307" s="97"/>
      <c r="D307" s="98"/>
      <c r="E307" s="98"/>
      <c r="F307" s="96"/>
      <c r="G307" s="97"/>
      <c r="H307" s="98"/>
      <c r="I307" s="98"/>
    </row>
    <row r="308" spans="3:9" s="93" customFormat="1" ht="12.75" customHeight="1" x14ac:dyDescent="0.2">
      <c r="C308" s="97"/>
      <c r="D308" s="98"/>
      <c r="E308" s="98"/>
      <c r="F308" s="96"/>
      <c r="G308" s="97"/>
      <c r="H308" s="98"/>
      <c r="I308" s="98"/>
    </row>
    <row r="309" spans="3:9" s="93" customFormat="1" ht="12.75" customHeight="1" x14ac:dyDescent="0.2">
      <c r="C309" s="97"/>
      <c r="D309" s="98"/>
      <c r="E309" s="98"/>
      <c r="F309" s="96"/>
      <c r="G309" s="97"/>
      <c r="H309" s="98"/>
      <c r="I309" s="98"/>
    </row>
    <row r="310" spans="3:9" s="93" customFormat="1" ht="12.75" customHeight="1" x14ac:dyDescent="0.2">
      <c r="C310" s="97"/>
      <c r="D310" s="98"/>
      <c r="E310" s="98"/>
      <c r="F310" s="96"/>
      <c r="G310" s="97"/>
      <c r="H310" s="98"/>
      <c r="I310" s="98"/>
    </row>
    <row r="311" spans="3:9" s="93" customFormat="1" ht="12.75" customHeight="1" x14ac:dyDescent="0.2">
      <c r="C311" s="97"/>
      <c r="D311" s="98"/>
      <c r="E311" s="98"/>
      <c r="F311" s="96"/>
      <c r="G311" s="97"/>
      <c r="H311" s="98"/>
      <c r="I311" s="98"/>
    </row>
    <row r="312" spans="3:9" s="93" customFormat="1" ht="12.75" customHeight="1" x14ac:dyDescent="0.2">
      <c r="C312" s="97"/>
      <c r="D312" s="98"/>
      <c r="E312" s="98"/>
      <c r="F312" s="96"/>
      <c r="G312" s="97"/>
      <c r="H312" s="98"/>
      <c r="I312" s="98"/>
    </row>
    <row r="313" spans="3:9" s="93" customFormat="1" ht="12.75" customHeight="1" x14ac:dyDescent="0.2">
      <c r="C313" s="97"/>
      <c r="D313" s="98"/>
      <c r="E313" s="98"/>
      <c r="F313" s="96"/>
      <c r="G313" s="97"/>
      <c r="H313" s="98"/>
      <c r="I313" s="98"/>
    </row>
    <row r="314" spans="3:9" s="93" customFormat="1" ht="12.75" customHeight="1" x14ac:dyDescent="0.2">
      <c r="C314" s="97"/>
      <c r="D314" s="98"/>
      <c r="E314" s="98"/>
      <c r="F314" s="96"/>
      <c r="G314" s="97"/>
      <c r="H314" s="98"/>
      <c r="I314" s="98"/>
    </row>
    <row r="315" spans="3:9" s="93" customFormat="1" ht="12.75" customHeight="1" x14ac:dyDescent="0.2">
      <c r="C315" s="97"/>
      <c r="D315" s="98"/>
      <c r="E315" s="98"/>
      <c r="F315" s="96"/>
      <c r="G315" s="97"/>
      <c r="H315" s="98"/>
      <c r="I315" s="98"/>
    </row>
    <row r="316" spans="3:9" s="93" customFormat="1" ht="12.75" customHeight="1" x14ac:dyDescent="0.2">
      <c r="C316" s="97"/>
      <c r="D316" s="98"/>
      <c r="E316" s="98"/>
      <c r="F316" s="96"/>
      <c r="G316" s="97"/>
      <c r="H316" s="98"/>
      <c r="I316" s="98"/>
    </row>
    <row r="317" spans="3:9" s="93" customFormat="1" ht="12.75" customHeight="1" x14ac:dyDescent="0.2">
      <c r="C317" s="97"/>
      <c r="D317" s="98"/>
      <c r="E317" s="98"/>
      <c r="F317" s="96"/>
      <c r="G317" s="97"/>
      <c r="H317" s="98"/>
      <c r="I317" s="98"/>
    </row>
    <row r="318" spans="3:9" s="93" customFormat="1" ht="12.75" customHeight="1" x14ac:dyDescent="0.2">
      <c r="C318" s="97"/>
      <c r="D318" s="98"/>
      <c r="E318" s="98"/>
      <c r="F318" s="96"/>
      <c r="G318" s="97"/>
      <c r="H318" s="98"/>
      <c r="I318" s="98"/>
    </row>
    <row r="319" spans="3:9" s="93" customFormat="1" ht="12.75" customHeight="1" x14ac:dyDescent="0.2">
      <c r="C319" s="97"/>
      <c r="D319" s="98"/>
      <c r="E319" s="98"/>
      <c r="F319" s="96"/>
      <c r="G319" s="97"/>
      <c r="H319" s="98"/>
      <c r="I319" s="98"/>
    </row>
    <row r="320" spans="3:9" s="93" customFormat="1" ht="12.75" customHeight="1" x14ac:dyDescent="0.2">
      <c r="C320" s="97"/>
      <c r="D320" s="98"/>
      <c r="E320" s="98"/>
      <c r="F320" s="96"/>
      <c r="G320" s="97"/>
      <c r="H320" s="98"/>
      <c r="I320" s="98"/>
    </row>
    <row r="321" spans="3:9" s="93" customFormat="1" ht="12.75" customHeight="1" x14ac:dyDescent="0.2">
      <c r="C321" s="97"/>
      <c r="D321" s="98"/>
      <c r="E321" s="98"/>
      <c r="F321" s="96"/>
      <c r="G321" s="97"/>
      <c r="H321" s="98"/>
      <c r="I321" s="98"/>
    </row>
    <row r="322" spans="3:9" s="93" customFormat="1" ht="12.75" customHeight="1" x14ac:dyDescent="0.2">
      <c r="C322" s="97"/>
      <c r="D322" s="98"/>
      <c r="E322" s="98"/>
      <c r="F322" s="96"/>
      <c r="G322" s="97"/>
      <c r="H322" s="98"/>
      <c r="I322" s="98"/>
    </row>
    <row r="323" spans="3:9" s="93" customFormat="1" ht="12.75" customHeight="1" x14ac:dyDescent="0.2">
      <c r="C323" s="97"/>
      <c r="D323" s="98"/>
      <c r="E323" s="98"/>
      <c r="F323" s="96"/>
      <c r="G323" s="97"/>
      <c r="H323" s="98"/>
      <c r="I323" s="98"/>
    </row>
    <row r="324" spans="3:9" s="93" customFormat="1" ht="12.75" customHeight="1" x14ac:dyDescent="0.2">
      <c r="C324" s="97"/>
      <c r="D324" s="98"/>
      <c r="E324" s="98"/>
      <c r="F324" s="96"/>
      <c r="G324" s="97"/>
      <c r="H324" s="98"/>
      <c r="I324" s="98"/>
    </row>
    <row r="325" spans="3:9" s="93" customFormat="1" ht="12.75" customHeight="1" x14ac:dyDescent="0.2">
      <c r="C325" s="97"/>
      <c r="D325" s="98"/>
      <c r="E325" s="98"/>
      <c r="F325" s="96"/>
      <c r="G325" s="97"/>
      <c r="H325" s="98"/>
      <c r="I325" s="98"/>
    </row>
    <row r="326" spans="3:9" s="93" customFormat="1" ht="12.75" customHeight="1" x14ac:dyDescent="0.2">
      <c r="C326" s="97"/>
      <c r="D326" s="98"/>
      <c r="E326" s="98"/>
      <c r="F326" s="96"/>
      <c r="G326" s="97"/>
      <c r="H326" s="98"/>
      <c r="I326" s="98"/>
    </row>
    <row r="327" spans="3:9" s="93" customFormat="1" ht="12.75" customHeight="1" x14ac:dyDescent="0.2">
      <c r="C327" s="97"/>
      <c r="D327" s="98"/>
      <c r="E327" s="98"/>
      <c r="F327" s="96"/>
      <c r="G327" s="97"/>
      <c r="H327" s="98"/>
      <c r="I327" s="98"/>
    </row>
    <row r="328" spans="3:9" s="93" customFormat="1" ht="12.75" customHeight="1" x14ac:dyDescent="0.2">
      <c r="C328" s="97"/>
      <c r="D328" s="98"/>
      <c r="E328" s="98"/>
      <c r="F328" s="96"/>
      <c r="G328" s="97"/>
      <c r="H328" s="98"/>
      <c r="I328" s="98"/>
    </row>
    <row r="329" spans="3:9" s="93" customFormat="1" ht="12.75" customHeight="1" x14ac:dyDescent="0.2">
      <c r="C329" s="97"/>
      <c r="D329" s="98"/>
      <c r="E329" s="98"/>
      <c r="F329" s="96"/>
      <c r="G329" s="97"/>
      <c r="H329" s="98"/>
      <c r="I329" s="98"/>
    </row>
    <row r="330" spans="3:9" s="93" customFormat="1" ht="12.75" customHeight="1" x14ac:dyDescent="0.2">
      <c r="C330" s="97"/>
      <c r="D330" s="98"/>
      <c r="E330" s="98"/>
      <c r="F330" s="96"/>
      <c r="G330" s="97"/>
      <c r="H330" s="98"/>
      <c r="I330" s="98"/>
    </row>
    <row r="331" spans="3:9" s="93" customFormat="1" ht="12.75" customHeight="1" x14ac:dyDescent="0.2">
      <c r="C331" s="97"/>
      <c r="D331" s="98"/>
      <c r="E331" s="98"/>
      <c r="F331" s="96"/>
      <c r="G331" s="97"/>
      <c r="H331" s="98"/>
      <c r="I331" s="98"/>
    </row>
    <row r="332" spans="3:9" s="93" customFormat="1" ht="12.75" customHeight="1" x14ac:dyDescent="0.2">
      <c r="C332" s="97"/>
      <c r="D332" s="98"/>
      <c r="E332" s="98"/>
      <c r="F332" s="96"/>
      <c r="G332" s="97"/>
      <c r="H332" s="98"/>
      <c r="I332" s="98"/>
    </row>
    <row r="333" spans="3:9" s="93" customFormat="1" ht="12.75" customHeight="1" x14ac:dyDescent="0.2">
      <c r="C333" s="97"/>
      <c r="D333" s="98"/>
      <c r="E333" s="98"/>
      <c r="F333" s="96"/>
      <c r="G333" s="97"/>
      <c r="H333" s="98"/>
      <c r="I333" s="98"/>
    </row>
    <row r="334" spans="3:9" s="93" customFormat="1" ht="12.75" customHeight="1" x14ac:dyDescent="0.2">
      <c r="C334" s="97"/>
      <c r="D334" s="98"/>
      <c r="E334" s="98"/>
      <c r="F334" s="96"/>
      <c r="G334" s="97"/>
      <c r="H334" s="98"/>
      <c r="I334" s="98"/>
    </row>
    <row r="335" spans="3:9" s="93" customFormat="1" ht="12.75" customHeight="1" x14ac:dyDescent="0.2">
      <c r="C335" s="97"/>
      <c r="D335" s="98"/>
      <c r="E335" s="98"/>
      <c r="F335" s="96"/>
      <c r="G335" s="97"/>
      <c r="H335" s="98"/>
      <c r="I335" s="98"/>
    </row>
    <row r="336" spans="3:9" s="93" customFormat="1" ht="12.75" customHeight="1" x14ac:dyDescent="0.2">
      <c r="C336" s="97"/>
      <c r="D336" s="98"/>
      <c r="E336" s="98"/>
      <c r="F336" s="96"/>
      <c r="G336" s="97"/>
      <c r="H336" s="98"/>
      <c r="I336" s="98"/>
    </row>
    <row r="337" spans="3:9" s="93" customFormat="1" ht="12.75" customHeight="1" x14ac:dyDescent="0.2">
      <c r="C337" s="97"/>
      <c r="D337" s="98"/>
      <c r="E337" s="98"/>
      <c r="F337" s="96"/>
      <c r="G337" s="97"/>
      <c r="H337" s="98"/>
      <c r="I337" s="98"/>
    </row>
    <row r="338" spans="3:9" s="93" customFormat="1" ht="12.75" customHeight="1" x14ac:dyDescent="0.2">
      <c r="C338" s="97"/>
      <c r="D338" s="98"/>
      <c r="E338" s="98"/>
      <c r="F338" s="96"/>
      <c r="G338" s="97"/>
      <c r="H338" s="98"/>
      <c r="I338" s="98"/>
    </row>
    <row r="339" spans="3:9" s="93" customFormat="1" ht="12.75" customHeight="1" x14ac:dyDescent="0.2">
      <c r="C339" s="97"/>
      <c r="D339" s="98"/>
      <c r="E339" s="98"/>
      <c r="F339" s="96"/>
      <c r="G339" s="97"/>
      <c r="H339" s="98"/>
      <c r="I339" s="98"/>
    </row>
    <row r="340" spans="3:9" s="93" customFormat="1" ht="12.75" customHeight="1" x14ac:dyDescent="0.2">
      <c r="C340" s="97"/>
      <c r="D340" s="98"/>
      <c r="E340" s="98"/>
      <c r="F340" s="96"/>
      <c r="G340" s="97"/>
      <c r="H340" s="98"/>
      <c r="I340" s="98"/>
    </row>
    <row r="341" spans="3:9" s="93" customFormat="1" ht="12.75" customHeight="1" x14ac:dyDescent="0.2">
      <c r="C341" s="97"/>
      <c r="D341" s="98"/>
      <c r="E341" s="98"/>
      <c r="F341" s="96"/>
      <c r="G341" s="97"/>
      <c r="H341" s="98"/>
      <c r="I341" s="98"/>
    </row>
    <row r="342" spans="3:9" s="93" customFormat="1" ht="12.75" customHeight="1" x14ac:dyDescent="0.2">
      <c r="C342" s="97"/>
      <c r="D342" s="98"/>
      <c r="E342" s="98"/>
      <c r="F342" s="96"/>
      <c r="G342" s="97"/>
      <c r="H342" s="98"/>
      <c r="I342" s="98"/>
    </row>
    <row r="343" spans="3:9" s="93" customFormat="1" ht="12.75" customHeight="1" x14ac:dyDescent="0.2">
      <c r="C343" s="97"/>
      <c r="D343" s="98"/>
      <c r="E343" s="98"/>
      <c r="F343" s="96"/>
      <c r="G343" s="97"/>
      <c r="H343" s="98"/>
      <c r="I343" s="98"/>
    </row>
    <row r="344" spans="3:9" s="93" customFormat="1" ht="12.75" customHeight="1" x14ac:dyDescent="0.2">
      <c r="C344" s="97"/>
      <c r="D344" s="98"/>
      <c r="E344" s="98"/>
      <c r="F344" s="96"/>
      <c r="G344" s="97"/>
      <c r="H344" s="98"/>
      <c r="I344" s="98"/>
    </row>
    <row r="345" spans="3:9" s="93" customFormat="1" ht="12.75" customHeight="1" x14ac:dyDescent="0.2">
      <c r="C345" s="97"/>
      <c r="D345" s="98"/>
      <c r="E345" s="98"/>
      <c r="F345" s="96"/>
      <c r="G345" s="97"/>
      <c r="H345" s="98"/>
      <c r="I345" s="98"/>
    </row>
    <row r="346" spans="3:9" s="93" customFormat="1" ht="12.75" customHeight="1" x14ac:dyDescent="0.2">
      <c r="C346" s="97"/>
      <c r="D346" s="98"/>
      <c r="E346" s="98"/>
      <c r="F346" s="96"/>
      <c r="G346" s="97"/>
      <c r="H346" s="98"/>
      <c r="I346" s="98"/>
    </row>
    <row r="347" spans="3:9" s="93" customFormat="1" ht="12.75" customHeight="1" x14ac:dyDescent="0.2">
      <c r="C347" s="97"/>
      <c r="D347" s="98"/>
      <c r="E347" s="98"/>
      <c r="F347" s="96"/>
      <c r="G347" s="97"/>
      <c r="H347" s="98"/>
      <c r="I347" s="98"/>
    </row>
    <row r="348" spans="3:9" s="93" customFormat="1" ht="12.75" customHeight="1" x14ac:dyDescent="0.2">
      <c r="C348" s="97"/>
      <c r="D348" s="98"/>
      <c r="E348" s="98"/>
      <c r="F348" s="96"/>
      <c r="G348" s="97"/>
      <c r="H348" s="98"/>
      <c r="I348" s="98"/>
    </row>
    <row r="349" spans="3:9" s="93" customFormat="1" ht="12.75" customHeight="1" x14ac:dyDescent="0.2">
      <c r="C349" s="97"/>
      <c r="D349" s="98"/>
      <c r="E349" s="98"/>
      <c r="F349" s="96"/>
      <c r="G349" s="97"/>
      <c r="H349" s="98"/>
      <c r="I349" s="98"/>
    </row>
    <row r="350" spans="3:9" s="93" customFormat="1" ht="12.75" customHeight="1" x14ac:dyDescent="0.2">
      <c r="C350" s="97"/>
      <c r="D350" s="98"/>
      <c r="E350" s="98"/>
      <c r="F350" s="96"/>
      <c r="G350" s="97"/>
      <c r="H350" s="98"/>
      <c r="I350" s="98"/>
    </row>
    <row r="351" spans="3:9" s="93" customFormat="1" ht="12.75" customHeight="1" x14ac:dyDescent="0.2">
      <c r="C351" s="97"/>
      <c r="D351" s="98"/>
      <c r="E351" s="98"/>
      <c r="F351" s="96"/>
      <c r="G351" s="97"/>
      <c r="H351" s="98"/>
      <c r="I351" s="98"/>
    </row>
    <row r="352" spans="3:9" s="93" customFormat="1" ht="12.75" customHeight="1" x14ac:dyDescent="0.2">
      <c r="C352" s="97"/>
      <c r="D352" s="98"/>
      <c r="E352" s="98"/>
      <c r="F352" s="96"/>
      <c r="G352" s="97"/>
      <c r="H352" s="98"/>
      <c r="I352" s="98"/>
    </row>
    <row r="353" spans="3:9" s="93" customFormat="1" ht="12.75" customHeight="1" x14ac:dyDescent="0.2">
      <c r="C353" s="97"/>
      <c r="D353" s="98"/>
      <c r="E353" s="98"/>
      <c r="F353" s="96"/>
      <c r="G353" s="97"/>
      <c r="H353" s="98"/>
      <c r="I353" s="98"/>
    </row>
    <row r="354" spans="3:9" s="93" customFormat="1" ht="12.75" customHeight="1" x14ac:dyDescent="0.2">
      <c r="C354" s="97"/>
      <c r="D354" s="98"/>
      <c r="E354" s="98"/>
      <c r="F354" s="96"/>
      <c r="G354" s="97"/>
      <c r="H354" s="98"/>
      <c r="I354" s="98"/>
    </row>
    <row r="355" spans="3:9" s="93" customFormat="1" ht="12.75" customHeight="1" x14ac:dyDescent="0.2">
      <c r="C355" s="97"/>
      <c r="D355" s="98"/>
      <c r="E355" s="98"/>
      <c r="F355" s="96"/>
      <c r="G355" s="97"/>
      <c r="H355" s="98"/>
      <c r="I355" s="98"/>
    </row>
    <row r="356" spans="3:9" s="93" customFormat="1" ht="12.75" customHeight="1" x14ac:dyDescent="0.2">
      <c r="C356" s="97"/>
      <c r="D356" s="98"/>
      <c r="E356" s="98"/>
      <c r="F356" s="96"/>
      <c r="G356" s="97"/>
      <c r="H356" s="98"/>
      <c r="I356" s="98"/>
    </row>
    <row r="357" spans="3:9" s="93" customFormat="1" ht="12.75" customHeight="1" x14ac:dyDescent="0.2">
      <c r="C357" s="97"/>
      <c r="D357" s="98"/>
      <c r="E357" s="98"/>
      <c r="F357" s="96"/>
      <c r="G357" s="97"/>
      <c r="H357" s="98"/>
      <c r="I357" s="98"/>
    </row>
    <row r="358" spans="3:9" s="93" customFormat="1" ht="12.75" customHeight="1" x14ac:dyDescent="0.2">
      <c r="C358" s="97"/>
      <c r="D358" s="98"/>
      <c r="E358" s="98"/>
      <c r="F358" s="96"/>
      <c r="G358" s="97"/>
      <c r="H358" s="98"/>
      <c r="I358" s="98"/>
    </row>
    <row r="359" spans="3:9" s="93" customFormat="1" ht="12.75" customHeight="1" x14ac:dyDescent="0.2">
      <c r="C359" s="97"/>
      <c r="D359" s="98"/>
      <c r="E359" s="98"/>
      <c r="F359" s="96"/>
      <c r="G359" s="97"/>
      <c r="H359" s="98"/>
      <c r="I359" s="98"/>
    </row>
    <row r="360" spans="3:9" s="93" customFormat="1" ht="12.75" customHeight="1" x14ac:dyDescent="0.2">
      <c r="C360" s="97"/>
      <c r="D360" s="98"/>
      <c r="E360" s="98"/>
      <c r="F360" s="96"/>
      <c r="G360" s="97"/>
      <c r="H360" s="98"/>
      <c r="I360" s="98"/>
    </row>
    <row r="361" spans="3:9" s="93" customFormat="1" ht="12.75" customHeight="1" x14ac:dyDescent="0.2">
      <c r="C361" s="97"/>
      <c r="D361" s="98"/>
      <c r="E361" s="98"/>
      <c r="F361" s="96"/>
      <c r="G361" s="97"/>
      <c r="H361" s="98"/>
      <c r="I361" s="98"/>
    </row>
    <row r="362" spans="3:9" s="93" customFormat="1" ht="12.75" customHeight="1" x14ac:dyDescent="0.2">
      <c r="C362" s="97"/>
      <c r="D362" s="98"/>
      <c r="E362" s="98"/>
      <c r="F362" s="96"/>
      <c r="G362" s="97"/>
      <c r="H362" s="98"/>
      <c r="I362" s="98"/>
    </row>
    <row r="363" spans="3:9" s="93" customFormat="1" ht="12.75" customHeight="1" x14ac:dyDescent="0.2">
      <c r="C363" s="97"/>
      <c r="D363" s="98"/>
      <c r="E363" s="98"/>
      <c r="F363" s="96"/>
      <c r="G363" s="97"/>
      <c r="H363" s="98"/>
      <c r="I363" s="98"/>
    </row>
    <row r="364" spans="3:9" s="93" customFormat="1" ht="12.75" customHeight="1" x14ac:dyDescent="0.2">
      <c r="C364" s="97"/>
      <c r="D364" s="98"/>
      <c r="E364" s="98"/>
      <c r="F364" s="96"/>
      <c r="G364" s="97"/>
      <c r="H364" s="98"/>
      <c r="I364" s="98"/>
    </row>
    <row r="365" spans="3:9" s="93" customFormat="1" ht="12.75" customHeight="1" x14ac:dyDescent="0.2">
      <c r="C365" s="97"/>
      <c r="D365" s="98"/>
      <c r="E365" s="98"/>
      <c r="F365" s="96"/>
      <c r="G365" s="97"/>
      <c r="H365" s="98"/>
      <c r="I365" s="98"/>
    </row>
    <row r="366" spans="3:9" s="93" customFormat="1" ht="12.75" customHeight="1" x14ac:dyDescent="0.2">
      <c r="C366" s="97"/>
      <c r="D366" s="98"/>
      <c r="E366" s="98"/>
      <c r="F366" s="96"/>
      <c r="G366" s="97"/>
      <c r="H366" s="98"/>
      <c r="I366" s="98"/>
    </row>
    <row r="367" spans="3:9" s="93" customFormat="1" ht="12.75" customHeight="1" x14ac:dyDescent="0.2">
      <c r="C367" s="97"/>
      <c r="D367" s="98"/>
      <c r="E367" s="98"/>
      <c r="F367" s="96"/>
      <c r="G367" s="97"/>
      <c r="H367" s="98"/>
      <c r="I367" s="98"/>
    </row>
    <row r="368" spans="3:9" s="93" customFormat="1" ht="12.75" customHeight="1" x14ac:dyDescent="0.2">
      <c r="C368" s="97"/>
      <c r="D368" s="98"/>
      <c r="E368" s="98"/>
      <c r="F368" s="96"/>
      <c r="G368" s="97"/>
      <c r="H368" s="98"/>
      <c r="I368" s="98"/>
    </row>
    <row r="369" spans="3:9" s="93" customFormat="1" ht="12.75" customHeight="1" x14ac:dyDescent="0.2">
      <c r="C369" s="97"/>
      <c r="D369" s="98"/>
      <c r="E369" s="98"/>
      <c r="F369" s="96"/>
      <c r="G369" s="97"/>
      <c r="H369" s="98"/>
      <c r="I369" s="98"/>
    </row>
    <row r="370" spans="3:9" s="93" customFormat="1" ht="12.75" customHeight="1" x14ac:dyDescent="0.2">
      <c r="C370" s="97"/>
      <c r="D370" s="98"/>
      <c r="E370" s="98"/>
      <c r="F370" s="96"/>
      <c r="G370" s="97"/>
      <c r="H370" s="98"/>
      <c r="I370" s="98"/>
    </row>
    <row r="371" spans="3:9" s="93" customFormat="1" ht="12.75" customHeight="1" x14ac:dyDescent="0.2">
      <c r="C371" s="97"/>
      <c r="D371" s="98"/>
      <c r="E371" s="98"/>
      <c r="F371" s="96"/>
      <c r="G371" s="97"/>
      <c r="H371" s="98"/>
      <c r="I371" s="98"/>
    </row>
    <row r="372" spans="3:9" s="93" customFormat="1" ht="12.75" customHeight="1" x14ac:dyDescent="0.2">
      <c r="C372" s="97"/>
      <c r="D372" s="98"/>
      <c r="E372" s="98"/>
      <c r="F372" s="96"/>
      <c r="G372" s="97"/>
      <c r="H372" s="98"/>
      <c r="I372" s="98"/>
    </row>
    <row r="373" spans="3:9" s="93" customFormat="1" ht="12.75" customHeight="1" x14ac:dyDescent="0.2">
      <c r="C373" s="97"/>
      <c r="D373" s="98"/>
      <c r="E373" s="98"/>
      <c r="F373" s="96"/>
      <c r="G373" s="97"/>
      <c r="H373" s="98"/>
      <c r="I373" s="98"/>
    </row>
    <row r="374" spans="3:9" s="93" customFormat="1" ht="12.75" customHeight="1" x14ac:dyDescent="0.2">
      <c r="C374" s="97"/>
      <c r="D374" s="98"/>
      <c r="E374" s="98"/>
      <c r="F374" s="96"/>
      <c r="G374" s="97"/>
      <c r="H374" s="98"/>
      <c r="I374" s="98"/>
    </row>
    <row r="375" spans="3:9" s="93" customFormat="1" ht="12.75" customHeight="1" x14ac:dyDescent="0.2">
      <c r="C375" s="97"/>
      <c r="D375" s="98"/>
      <c r="E375" s="98"/>
      <c r="F375" s="96"/>
      <c r="G375" s="97"/>
      <c r="H375" s="98"/>
      <c r="I375" s="98"/>
    </row>
    <row r="376" spans="3:9" s="93" customFormat="1" ht="12.75" customHeight="1" x14ac:dyDescent="0.2">
      <c r="C376" s="97"/>
      <c r="D376" s="98"/>
      <c r="E376" s="98"/>
      <c r="F376" s="96"/>
      <c r="G376" s="97"/>
      <c r="H376" s="98"/>
      <c r="I376" s="98"/>
    </row>
    <row r="377" spans="3:9" s="93" customFormat="1" ht="12.75" customHeight="1" x14ac:dyDescent="0.2">
      <c r="C377" s="97"/>
      <c r="D377" s="98"/>
      <c r="E377" s="98"/>
      <c r="F377" s="96"/>
      <c r="G377" s="97"/>
      <c r="H377" s="98"/>
      <c r="I377" s="98"/>
    </row>
    <row r="378" spans="3:9" s="93" customFormat="1" ht="12.75" customHeight="1" x14ac:dyDescent="0.2">
      <c r="C378" s="97"/>
      <c r="D378" s="98"/>
      <c r="E378" s="98"/>
      <c r="F378" s="96"/>
      <c r="G378" s="97"/>
      <c r="H378" s="98"/>
      <c r="I378" s="98"/>
    </row>
    <row r="379" spans="3:9" s="93" customFormat="1" ht="12.75" customHeight="1" x14ac:dyDescent="0.2">
      <c r="C379" s="97"/>
      <c r="D379" s="98"/>
      <c r="E379" s="98"/>
      <c r="F379" s="96"/>
      <c r="G379" s="97"/>
      <c r="H379" s="98"/>
      <c r="I379" s="98"/>
    </row>
    <row r="380" spans="3:9" s="93" customFormat="1" ht="12.75" customHeight="1" x14ac:dyDescent="0.2">
      <c r="C380" s="97"/>
      <c r="D380" s="98"/>
      <c r="E380" s="98"/>
      <c r="F380" s="96"/>
      <c r="G380" s="97"/>
      <c r="H380" s="98"/>
      <c r="I380" s="98"/>
    </row>
    <row r="381" spans="3:9" s="93" customFormat="1" ht="12.75" customHeight="1" x14ac:dyDescent="0.2">
      <c r="C381" s="97"/>
      <c r="D381" s="98"/>
      <c r="E381" s="98"/>
      <c r="F381" s="96"/>
      <c r="G381" s="97"/>
      <c r="H381" s="98"/>
      <c r="I381" s="98"/>
    </row>
    <row r="382" spans="3:9" s="93" customFormat="1" ht="12.75" customHeight="1" x14ac:dyDescent="0.2">
      <c r="C382" s="97"/>
      <c r="D382" s="98"/>
      <c r="E382" s="98"/>
      <c r="F382" s="96"/>
      <c r="G382" s="97"/>
      <c r="H382" s="98"/>
      <c r="I382" s="98"/>
    </row>
    <row r="383" spans="3:9" s="93" customFormat="1" ht="12.75" customHeight="1" x14ac:dyDescent="0.2">
      <c r="C383" s="97"/>
      <c r="D383" s="98"/>
      <c r="E383" s="98"/>
      <c r="F383" s="96"/>
      <c r="G383" s="97"/>
      <c r="H383" s="98"/>
      <c r="I383" s="98"/>
    </row>
    <row r="384" spans="3:9" s="93" customFormat="1" ht="12.75" customHeight="1" x14ac:dyDescent="0.2">
      <c r="C384" s="97"/>
      <c r="D384" s="98"/>
      <c r="E384" s="98"/>
      <c r="F384" s="96"/>
      <c r="G384" s="97"/>
      <c r="H384" s="98"/>
      <c r="I384" s="98"/>
    </row>
    <row r="385" spans="3:9" s="93" customFormat="1" ht="12.75" customHeight="1" x14ac:dyDescent="0.2">
      <c r="C385" s="97"/>
      <c r="D385" s="98"/>
      <c r="E385" s="98"/>
      <c r="F385" s="96"/>
      <c r="G385" s="97"/>
      <c r="H385" s="98"/>
      <c r="I385" s="98"/>
    </row>
    <row r="386" spans="3:9" s="93" customFormat="1" ht="12.75" customHeight="1" x14ac:dyDescent="0.2">
      <c r="C386" s="97"/>
      <c r="D386" s="98"/>
      <c r="E386" s="98"/>
      <c r="F386" s="96"/>
      <c r="G386" s="97"/>
      <c r="H386" s="98"/>
      <c r="I386" s="98"/>
    </row>
    <row r="387" spans="3:9" s="93" customFormat="1" ht="12.75" customHeight="1" x14ac:dyDescent="0.2">
      <c r="C387" s="97"/>
      <c r="D387" s="98"/>
      <c r="E387" s="98"/>
      <c r="F387" s="96"/>
      <c r="G387" s="97"/>
      <c r="H387" s="98"/>
      <c r="I387" s="98"/>
    </row>
    <row r="388" spans="3:9" s="93" customFormat="1" ht="12.75" customHeight="1" x14ac:dyDescent="0.2">
      <c r="C388" s="97"/>
      <c r="D388" s="98"/>
      <c r="E388" s="98"/>
      <c r="F388" s="96"/>
      <c r="G388" s="97"/>
      <c r="H388" s="98"/>
      <c r="I388" s="98"/>
    </row>
    <row r="389" spans="3:9" s="93" customFormat="1" ht="12.75" customHeight="1" x14ac:dyDescent="0.2">
      <c r="C389" s="97"/>
      <c r="D389" s="98"/>
      <c r="E389" s="98"/>
      <c r="F389" s="96"/>
      <c r="G389" s="97"/>
      <c r="H389" s="98"/>
      <c r="I389" s="98"/>
    </row>
    <row r="390" spans="3:9" s="93" customFormat="1" ht="12.75" customHeight="1" x14ac:dyDescent="0.2">
      <c r="C390" s="97"/>
      <c r="D390" s="98"/>
      <c r="E390" s="98"/>
      <c r="F390" s="96"/>
      <c r="G390" s="97"/>
      <c r="H390" s="98"/>
      <c r="I390" s="98"/>
    </row>
    <row r="391" spans="3:9" s="93" customFormat="1" ht="12.75" customHeight="1" x14ac:dyDescent="0.2">
      <c r="C391" s="97"/>
      <c r="D391" s="98"/>
      <c r="E391" s="98"/>
      <c r="F391" s="96"/>
      <c r="G391" s="97"/>
      <c r="H391" s="98"/>
      <c r="I391" s="98"/>
    </row>
    <row r="392" spans="3:9" s="93" customFormat="1" ht="12.75" customHeight="1" x14ac:dyDescent="0.2">
      <c r="C392" s="97"/>
      <c r="D392" s="98"/>
      <c r="E392" s="98"/>
      <c r="F392" s="96"/>
      <c r="G392" s="97"/>
      <c r="H392" s="98"/>
      <c r="I392" s="98"/>
    </row>
    <row r="393" spans="3:9" s="93" customFormat="1" ht="12.75" customHeight="1" x14ac:dyDescent="0.2">
      <c r="C393" s="97"/>
      <c r="D393" s="98"/>
      <c r="E393" s="98"/>
      <c r="F393" s="96"/>
      <c r="G393" s="97"/>
      <c r="H393" s="98"/>
      <c r="I393" s="98"/>
    </row>
    <row r="394" spans="3:9" s="93" customFormat="1" ht="12.75" customHeight="1" x14ac:dyDescent="0.2">
      <c r="C394" s="97"/>
      <c r="D394" s="98"/>
      <c r="E394" s="98"/>
      <c r="F394" s="96"/>
      <c r="G394" s="97"/>
      <c r="H394" s="98"/>
      <c r="I394" s="98"/>
    </row>
    <row r="395" spans="3:9" s="93" customFormat="1" ht="12.75" customHeight="1" x14ac:dyDescent="0.2">
      <c r="C395" s="97"/>
      <c r="D395" s="98"/>
      <c r="E395" s="98"/>
      <c r="F395" s="96"/>
      <c r="G395" s="97"/>
      <c r="H395" s="98"/>
      <c r="I395" s="98"/>
    </row>
    <row r="396" spans="3:9" s="93" customFormat="1" ht="12.75" customHeight="1" x14ac:dyDescent="0.2">
      <c r="C396" s="97"/>
      <c r="D396" s="98"/>
      <c r="E396" s="98"/>
      <c r="F396" s="96"/>
      <c r="G396" s="97"/>
      <c r="H396" s="98"/>
      <c r="I396" s="98"/>
    </row>
    <row r="397" spans="3:9" s="93" customFormat="1" ht="12.75" customHeight="1" x14ac:dyDescent="0.2">
      <c r="C397" s="97"/>
      <c r="D397" s="98"/>
      <c r="E397" s="98"/>
      <c r="F397" s="96"/>
      <c r="G397" s="97"/>
      <c r="H397" s="98"/>
      <c r="I397" s="98"/>
    </row>
    <row r="398" spans="3:9" s="93" customFormat="1" ht="12.75" customHeight="1" x14ac:dyDescent="0.2">
      <c r="C398" s="97"/>
      <c r="D398" s="98"/>
      <c r="E398" s="98"/>
      <c r="F398" s="96"/>
      <c r="G398" s="97"/>
      <c r="H398" s="98"/>
      <c r="I398" s="98"/>
    </row>
    <row r="399" spans="3:9" s="93" customFormat="1" ht="12.75" customHeight="1" x14ac:dyDescent="0.2">
      <c r="C399" s="97"/>
      <c r="D399" s="98"/>
      <c r="E399" s="98"/>
      <c r="F399" s="96"/>
      <c r="G399" s="97"/>
      <c r="H399" s="98"/>
      <c r="I399" s="98"/>
    </row>
    <row r="400" spans="3:9" s="93" customFormat="1" ht="12.75" customHeight="1" x14ac:dyDescent="0.2">
      <c r="C400" s="97"/>
      <c r="D400" s="98"/>
      <c r="E400" s="98"/>
      <c r="F400" s="96"/>
      <c r="G400" s="97"/>
      <c r="H400" s="98"/>
      <c r="I400" s="98"/>
    </row>
    <row r="401" spans="3:9" s="93" customFormat="1" ht="12.75" customHeight="1" x14ac:dyDescent="0.2">
      <c r="C401" s="97"/>
      <c r="D401" s="98"/>
      <c r="E401" s="98"/>
      <c r="F401" s="96"/>
      <c r="G401" s="97"/>
      <c r="H401" s="98"/>
      <c r="I401" s="98"/>
    </row>
    <row r="402" spans="3:9" s="93" customFormat="1" ht="12.75" customHeight="1" x14ac:dyDescent="0.2">
      <c r="C402" s="97"/>
      <c r="D402" s="98"/>
      <c r="E402" s="98"/>
      <c r="F402" s="96"/>
      <c r="G402" s="97"/>
      <c r="H402" s="98"/>
      <c r="I402" s="98"/>
    </row>
    <row r="403" spans="3:9" s="93" customFormat="1" ht="12.75" customHeight="1" x14ac:dyDescent="0.2">
      <c r="C403" s="97"/>
      <c r="D403" s="98"/>
      <c r="E403" s="98"/>
      <c r="F403" s="96"/>
      <c r="G403" s="97"/>
      <c r="H403" s="98"/>
      <c r="I403" s="98"/>
    </row>
    <row r="404" spans="3:9" s="93" customFormat="1" ht="12.75" customHeight="1" x14ac:dyDescent="0.2">
      <c r="C404" s="97"/>
      <c r="D404" s="98"/>
      <c r="E404" s="98"/>
      <c r="F404" s="96"/>
      <c r="G404" s="97"/>
      <c r="H404" s="98"/>
      <c r="I404" s="98"/>
    </row>
    <row r="405" spans="3:9" s="93" customFormat="1" ht="12.75" customHeight="1" x14ac:dyDescent="0.2">
      <c r="C405" s="97"/>
      <c r="D405" s="98"/>
      <c r="E405" s="98"/>
      <c r="F405" s="96"/>
      <c r="G405" s="97"/>
      <c r="H405" s="98"/>
      <c r="I405" s="98"/>
    </row>
    <row r="406" spans="3:9" s="93" customFormat="1" ht="12.75" customHeight="1" x14ac:dyDescent="0.2">
      <c r="C406" s="97"/>
      <c r="D406" s="98"/>
      <c r="E406" s="98"/>
      <c r="F406" s="96"/>
      <c r="G406" s="97"/>
      <c r="H406" s="98"/>
      <c r="I406" s="98"/>
    </row>
    <row r="407" spans="3:9" s="93" customFormat="1" ht="12.75" customHeight="1" x14ac:dyDescent="0.2">
      <c r="C407" s="97"/>
      <c r="D407" s="98"/>
      <c r="E407" s="98"/>
      <c r="F407" s="96"/>
      <c r="G407" s="97"/>
      <c r="H407" s="98"/>
      <c r="I407" s="98"/>
    </row>
    <row r="408" spans="3:9" s="93" customFormat="1" ht="12.75" customHeight="1" x14ac:dyDescent="0.2">
      <c r="C408" s="97"/>
      <c r="D408" s="98"/>
      <c r="E408" s="98"/>
      <c r="F408" s="96"/>
      <c r="G408" s="97"/>
      <c r="H408" s="98"/>
      <c r="I408" s="98"/>
    </row>
    <row r="409" spans="3:9" s="93" customFormat="1" ht="12.75" customHeight="1" x14ac:dyDescent="0.2">
      <c r="C409" s="97"/>
      <c r="D409" s="98"/>
      <c r="E409" s="98"/>
      <c r="F409" s="96"/>
      <c r="G409" s="97"/>
      <c r="H409" s="98"/>
      <c r="I409" s="98"/>
    </row>
    <row r="410" spans="3:9" s="93" customFormat="1" ht="12.75" customHeight="1" x14ac:dyDescent="0.2">
      <c r="C410" s="97"/>
      <c r="D410" s="98"/>
      <c r="E410" s="98"/>
      <c r="F410" s="96"/>
      <c r="G410" s="97"/>
      <c r="H410" s="98"/>
      <c r="I410" s="98"/>
    </row>
    <row r="411" spans="3:9" s="93" customFormat="1" ht="12.75" customHeight="1" x14ac:dyDescent="0.2">
      <c r="C411" s="97"/>
      <c r="D411" s="98"/>
      <c r="E411" s="98"/>
      <c r="F411" s="96"/>
      <c r="G411" s="97"/>
      <c r="H411" s="98"/>
      <c r="I411" s="98"/>
    </row>
    <row r="412" spans="3:9" s="93" customFormat="1" ht="12.75" customHeight="1" x14ac:dyDescent="0.2">
      <c r="C412" s="97"/>
      <c r="D412" s="98"/>
      <c r="E412" s="98"/>
      <c r="F412" s="96"/>
      <c r="G412" s="97"/>
      <c r="H412" s="98"/>
      <c r="I412" s="98"/>
    </row>
    <row r="413" spans="3:9" s="93" customFormat="1" ht="12.75" customHeight="1" x14ac:dyDescent="0.2">
      <c r="C413" s="97"/>
      <c r="D413" s="98"/>
      <c r="E413" s="98"/>
      <c r="F413" s="96"/>
      <c r="G413" s="97"/>
      <c r="H413" s="98"/>
      <c r="I413" s="98"/>
    </row>
    <row r="414" spans="3:9" s="93" customFormat="1" ht="12.75" customHeight="1" x14ac:dyDescent="0.2">
      <c r="C414" s="97"/>
      <c r="D414" s="98"/>
      <c r="E414" s="98"/>
      <c r="F414" s="96"/>
      <c r="G414" s="97"/>
      <c r="H414" s="98"/>
      <c r="I414" s="98"/>
    </row>
    <row r="415" spans="3:9" s="93" customFormat="1" ht="12.75" customHeight="1" x14ac:dyDescent="0.2">
      <c r="C415" s="97"/>
      <c r="D415" s="98"/>
      <c r="E415" s="98"/>
      <c r="F415" s="96"/>
      <c r="G415" s="97"/>
      <c r="H415" s="98"/>
      <c r="I415" s="98"/>
    </row>
    <row r="416" spans="3:9" s="93" customFormat="1" ht="12.75" customHeight="1" x14ac:dyDescent="0.2">
      <c r="C416" s="97"/>
      <c r="D416" s="98"/>
      <c r="E416" s="98"/>
      <c r="F416" s="96"/>
      <c r="G416" s="97"/>
      <c r="H416" s="98"/>
      <c r="I416" s="98"/>
    </row>
    <row r="417" spans="3:9" s="93" customFormat="1" ht="12.75" customHeight="1" x14ac:dyDescent="0.2">
      <c r="C417" s="97"/>
      <c r="D417" s="98"/>
      <c r="E417" s="98"/>
      <c r="F417" s="96"/>
      <c r="G417" s="97"/>
      <c r="H417" s="98"/>
      <c r="I417" s="98"/>
    </row>
    <row r="418" spans="3:9" s="93" customFormat="1" ht="12.75" customHeight="1" x14ac:dyDescent="0.2">
      <c r="C418" s="97"/>
      <c r="D418" s="98"/>
      <c r="E418" s="98"/>
      <c r="F418" s="96"/>
      <c r="G418" s="97"/>
      <c r="H418" s="98"/>
      <c r="I418" s="98"/>
    </row>
    <row r="419" spans="3:9" s="93" customFormat="1" ht="12.75" customHeight="1" x14ac:dyDescent="0.2">
      <c r="C419" s="97"/>
      <c r="D419" s="98"/>
      <c r="E419" s="98"/>
      <c r="F419" s="96"/>
      <c r="G419" s="97"/>
      <c r="H419" s="98"/>
      <c r="I419" s="98"/>
    </row>
    <row r="420" spans="3:9" s="93" customFormat="1" ht="12.75" customHeight="1" x14ac:dyDescent="0.2">
      <c r="C420" s="97"/>
      <c r="D420" s="98"/>
      <c r="E420" s="98"/>
      <c r="F420" s="96"/>
      <c r="G420" s="97"/>
      <c r="H420" s="98"/>
      <c r="I420" s="98"/>
    </row>
    <row r="421" spans="3:9" s="93" customFormat="1" ht="12.75" customHeight="1" x14ac:dyDescent="0.2">
      <c r="C421" s="97"/>
      <c r="D421" s="98"/>
      <c r="E421" s="98"/>
      <c r="F421" s="96"/>
      <c r="G421" s="97"/>
      <c r="H421" s="98"/>
      <c r="I421" s="98"/>
    </row>
    <row r="422" spans="3:9" s="93" customFormat="1" ht="12.75" customHeight="1" x14ac:dyDescent="0.2">
      <c r="C422" s="97"/>
      <c r="D422" s="98"/>
      <c r="E422" s="98"/>
      <c r="F422" s="96"/>
      <c r="G422" s="97"/>
      <c r="H422" s="98"/>
      <c r="I422" s="98"/>
    </row>
    <row r="423" spans="3:9" s="93" customFormat="1" ht="12.75" customHeight="1" x14ac:dyDescent="0.2">
      <c r="C423" s="97"/>
      <c r="D423" s="98"/>
      <c r="E423" s="98"/>
      <c r="F423" s="96"/>
      <c r="G423" s="97"/>
      <c r="H423" s="98"/>
      <c r="I423" s="98"/>
    </row>
    <row r="424" spans="3:9" s="93" customFormat="1" ht="12.75" customHeight="1" x14ac:dyDescent="0.2">
      <c r="C424" s="97"/>
      <c r="D424" s="98"/>
      <c r="E424" s="98"/>
      <c r="F424" s="96"/>
      <c r="G424" s="97"/>
      <c r="H424" s="98"/>
      <c r="I424" s="98"/>
    </row>
    <row r="425" spans="3:9" s="93" customFormat="1" ht="12.75" customHeight="1" x14ac:dyDescent="0.2">
      <c r="C425" s="97"/>
      <c r="D425" s="98"/>
      <c r="E425" s="98"/>
      <c r="F425" s="96"/>
      <c r="G425" s="97"/>
      <c r="H425" s="98"/>
      <c r="I425" s="98"/>
    </row>
    <row r="426" spans="3:9" s="93" customFormat="1" ht="12.75" customHeight="1" x14ac:dyDescent="0.2">
      <c r="C426" s="97"/>
      <c r="D426" s="98"/>
      <c r="E426" s="98"/>
      <c r="F426" s="96"/>
      <c r="G426" s="97"/>
      <c r="H426" s="98"/>
      <c r="I426" s="98"/>
    </row>
    <row r="427" spans="3:9" s="93" customFormat="1" ht="12.75" customHeight="1" x14ac:dyDescent="0.2">
      <c r="C427" s="97"/>
      <c r="D427" s="98"/>
      <c r="E427" s="98"/>
      <c r="F427" s="96"/>
      <c r="G427" s="97"/>
      <c r="H427" s="98"/>
      <c r="I427" s="98"/>
    </row>
    <row r="428" spans="3:9" s="93" customFormat="1" ht="12.75" customHeight="1" x14ac:dyDescent="0.2">
      <c r="C428" s="97"/>
      <c r="D428" s="98"/>
      <c r="E428" s="98"/>
      <c r="F428" s="96"/>
      <c r="G428" s="97"/>
      <c r="H428" s="98"/>
      <c r="I428" s="98"/>
    </row>
    <row r="429" spans="3:9" s="93" customFormat="1" ht="12.75" customHeight="1" x14ac:dyDescent="0.2">
      <c r="C429" s="97"/>
      <c r="D429" s="98"/>
      <c r="E429" s="98"/>
      <c r="F429" s="96"/>
      <c r="G429" s="97"/>
      <c r="H429" s="98"/>
      <c r="I429" s="98"/>
    </row>
    <row r="430" spans="3:9" s="93" customFormat="1" ht="12.75" customHeight="1" x14ac:dyDescent="0.2">
      <c r="C430" s="97"/>
      <c r="D430" s="98"/>
      <c r="E430" s="98"/>
      <c r="F430" s="96"/>
      <c r="G430" s="97"/>
      <c r="H430" s="98"/>
      <c r="I430" s="98"/>
    </row>
    <row r="431" spans="3:9" s="93" customFormat="1" ht="12.75" customHeight="1" x14ac:dyDescent="0.2">
      <c r="C431" s="97"/>
      <c r="D431" s="98"/>
      <c r="E431" s="98"/>
      <c r="F431" s="96"/>
      <c r="G431" s="97"/>
      <c r="H431" s="98"/>
      <c r="I431" s="98"/>
    </row>
    <row r="432" spans="3:9" s="93" customFormat="1" ht="12.75" customHeight="1" x14ac:dyDescent="0.2">
      <c r="C432" s="97"/>
      <c r="D432" s="98"/>
      <c r="E432" s="98"/>
      <c r="F432" s="96"/>
      <c r="G432" s="97"/>
      <c r="H432" s="98"/>
      <c r="I432" s="98"/>
    </row>
    <row r="433" spans="3:9" s="93" customFormat="1" ht="12.75" customHeight="1" x14ac:dyDescent="0.2">
      <c r="C433" s="97"/>
      <c r="D433" s="98"/>
      <c r="E433" s="98"/>
      <c r="F433" s="96"/>
      <c r="G433" s="97"/>
      <c r="H433" s="98"/>
      <c r="I433" s="98"/>
    </row>
    <row r="434" spans="3:9" s="93" customFormat="1" ht="12.75" customHeight="1" x14ac:dyDescent="0.2">
      <c r="C434" s="97"/>
      <c r="D434" s="98"/>
      <c r="E434" s="98"/>
      <c r="F434" s="96"/>
      <c r="G434" s="97"/>
      <c r="H434" s="98"/>
      <c r="I434" s="98"/>
    </row>
    <row r="435" spans="3:9" s="93" customFormat="1" ht="12.75" customHeight="1" x14ac:dyDescent="0.2">
      <c r="C435" s="97"/>
      <c r="D435" s="98"/>
      <c r="E435" s="98"/>
      <c r="F435" s="96"/>
      <c r="G435" s="97"/>
      <c r="H435" s="98"/>
      <c r="I435" s="98"/>
    </row>
    <row r="436" spans="3:9" s="93" customFormat="1" ht="12.75" customHeight="1" x14ac:dyDescent="0.2">
      <c r="C436" s="97"/>
      <c r="D436" s="98"/>
      <c r="E436" s="98"/>
      <c r="F436" s="96"/>
      <c r="G436" s="97"/>
      <c r="H436" s="98"/>
      <c r="I436" s="98"/>
    </row>
    <row r="437" spans="3:9" s="93" customFormat="1" ht="12.75" customHeight="1" x14ac:dyDescent="0.2">
      <c r="C437" s="97"/>
      <c r="D437" s="98"/>
      <c r="E437" s="98"/>
      <c r="F437" s="96"/>
      <c r="G437" s="97"/>
      <c r="H437" s="98"/>
      <c r="I437" s="98"/>
    </row>
    <row r="438" spans="3:9" s="93" customFormat="1" ht="12.75" customHeight="1" x14ac:dyDescent="0.2">
      <c r="C438" s="97"/>
      <c r="D438" s="98"/>
      <c r="E438" s="98"/>
      <c r="F438" s="96"/>
      <c r="G438" s="97"/>
      <c r="H438" s="98"/>
      <c r="I438" s="98"/>
    </row>
    <row r="439" spans="3:9" s="93" customFormat="1" ht="12.75" customHeight="1" x14ac:dyDescent="0.2">
      <c r="C439" s="97"/>
      <c r="D439" s="98"/>
      <c r="E439" s="98"/>
      <c r="F439" s="96"/>
      <c r="G439" s="97"/>
      <c r="H439" s="98"/>
      <c r="I439" s="98"/>
    </row>
    <row r="440" spans="3:9" s="93" customFormat="1" ht="12.75" customHeight="1" x14ac:dyDescent="0.2">
      <c r="C440" s="97"/>
      <c r="D440" s="98"/>
      <c r="E440" s="98"/>
      <c r="F440" s="96"/>
      <c r="G440" s="97"/>
      <c r="H440" s="98"/>
      <c r="I440" s="98"/>
    </row>
    <row r="441" spans="3:9" s="93" customFormat="1" ht="12.75" customHeight="1" x14ac:dyDescent="0.2">
      <c r="C441" s="97"/>
      <c r="D441" s="98"/>
      <c r="E441" s="98"/>
      <c r="F441" s="96"/>
      <c r="G441" s="97"/>
      <c r="H441" s="98"/>
      <c r="I441" s="98"/>
    </row>
    <row r="442" spans="3:9" s="93" customFormat="1" ht="12.75" customHeight="1" x14ac:dyDescent="0.2">
      <c r="C442" s="97"/>
      <c r="D442" s="98"/>
      <c r="E442" s="98"/>
      <c r="F442" s="96"/>
      <c r="G442" s="97"/>
      <c r="H442" s="98"/>
      <c r="I442" s="98"/>
    </row>
    <row r="443" spans="3:9" s="93" customFormat="1" ht="12.75" customHeight="1" x14ac:dyDescent="0.2">
      <c r="C443" s="97"/>
      <c r="D443" s="98"/>
      <c r="E443" s="98"/>
      <c r="F443" s="96"/>
      <c r="G443" s="97"/>
      <c r="H443" s="98"/>
      <c r="I443" s="98"/>
    </row>
    <row r="444" spans="3:9" s="93" customFormat="1" ht="12.75" customHeight="1" x14ac:dyDescent="0.2">
      <c r="C444" s="97"/>
      <c r="D444" s="98"/>
      <c r="E444" s="98"/>
      <c r="F444" s="96"/>
      <c r="G444" s="97"/>
      <c r="H444" s="98"/>
      <c r="I444" s="98"/>
    </row>
    <row r="445" spans="3:9" s="93" customFormat="1" ht="12.75" customHeight="1" x14ac:dyDescent="0.2">
      <c r="C445" s="97"/>
      <c r="D445" s="98"/>
      <c r="E445" s="98"/>
      <c r="F445" s="96"/>
      <c r="G445" s="97"/>
      <c r="H445" s="98"/>
      <c r="I445" s="98"/>
    </row>
    <row r="446" spans="3:9" s="93" customFormat="1" ht="12.75" customHeight="1" x14ac:dyDescent="0.2">
      <c r="C446" s="97"/>
      <c r="D446" s="98"/>
      <c r="E446" s="98"/>
      <c r="F446" s="96"/>
      <c r="G446" s="97"/>
      <c r="H446" s="98"/>
      <c r="I446" s="98"/>
    </row>
    <row r="447" spans="3:9" s="93" customFormat="1" ht="12.75" customHeight="1" x14ac:dyDescent="0.2">
      <c r="C447" s="97"/>
      <c r="D447" s="98"/>
      <c r="E447" s="98"/>
      <c r="F447" s="96"/>
      <c r="G447" s="97"/>
      <c r="H447" s="98"/>
      <c r="I447" s="98"/>
    </row>
    <row r="448" spans="3:9" s="93" customFormat="1" ht="12.75" customHeight="1" x14ac:dyDescent="0.2">
      <c r="C448" s="97"/>
      <c r="D448" s="98"/>
      <c r="E448" s="98"/>
      <c r="F448" s="96"/>
      <c r="G448" s="97"/>
      <c r="H448" s="98"/>
      <c r="I448" s="98"/>
    </row>
    <row r="449" spans="3:9" s="93" customFormat="1" ht="12.75" customHeight="1" x14ac:dyDescent="0.2">
      <c r="C449" s="97"/>
      <c r="D449" s="98"/>
      <c r="E449" s="98"/>
      <c r="F449" s="96"/>
      <c r="G449" s="97"/>
      <c r="H449" s="98"/>
      <c r="I449" s="98"/>
    </row>
    <row r="450" spans="3:9" s="93" customFormat="1" ht="12.75" customHeight="1" x14ac:dyDescent="0.2">
      <c r="C450" s="97"/>
      <c r="D450" s="98"/>
      <c r="E450" s="98"/>
      <c r="F450" s="96"/>
      <c r="G450" s="97"/>
      <c r="H450" s="98"/>
      <c r="I450" s="98"/>
    </row>
    <row r="451" spans="3:9" s="93" customFormat="1" ht="12.75" customHeight="1" x14ac:dyDescent="0.2">
      <c r="C451" s="97"/>
      <c r="D451" s="98"/>
      <c r="E451" s="98"/>
      <c r="F451" s="96"/>
      <c r="G451" s="97"/>
      <c r="H451" s="98"/>
      <c r="I451" s="98"/>
    </row>
    <row r="452" spans="3:9" s="93" customFormat="1" ht="12.75" customHeight="1" x14ac:dyDescent="0.2">
      <c r="C452" s="97"/>
      <c r="D452" s="98"/>
      <c r="E452" s="98"/>
      <c r="F452" s="96"/>
      <c r="G452" s="97"/>
      <c r="H452" s="98"/>
      <c r="I452" s="98"/>
    </row>
    <row r="453" spans="3:9" s="93" customFormat="1" ht="12.75" customHeight="1" x14ac:dyDescent="0.2">
      <c r="C453" s="97"/>
      <c r="D453" s="98"/>
      <c r="E453" s="98"/>
      <c r="F453" s="96"/>
      <c r="G453" s="97"/>
      <c r="H453" s="98"/>
      <c r="I453" s="98"/>
    </row>
    <row r="454" spans="3:9" s="93" customFormat="1" ht="12.75" customHeight="1" x14ac:dyDescent="0.2">
      <c r="C454" s="97"/>
      <c r="D454" s="98"/>
      <c r="E454" s="98"/>
      <c r="F454" s="96"/>
      <c r="G454" s="97"/>
      <c r="H454" s="98"/>
      <c r="I454" s="98"/>
    </row>
    <row r="455" spans="3:9" s="93" customFormat="1" ht="12.75" customHeight="1" x14ac:dyDescent="0.2">
      <c r="C455" s="97"/>
      <c r="D455" s="98"/>
      <c r="E455" s="98"/>
      <c r="F455" s="96"/>
      <c r="G455" s="97"/>
      <c r="H455" s="98"/>
      <c r="I455" s="98"/>
    </row>
    <row r="456" spans="3:9" s="93" customFormat="1" ht="12.75" customHeight="1" x14ac:dyDescent="0.2">
      <c r="C456" s="97"/>
      <c r="D456" s="98"/>
      <c r="E456" s="98"/>
      <c r="F456" s="96"/>
      <c r="G456" s="97"/>
      <c r="H456" s="98"/>
      <c r="I456" s="98"/>
    </row>
    <row r="457" spans="3:9" s="93" customFormat="1" ht="12.75" customHeight="1" x14ac:dyDescent="0.2">
      <c r="C457" s="97"/>
      <c r="D457" s="98"/>
      <c r="E457" s="98"/>
      <c r="F457" s="96"/>
      <c r="G457" s="97"/>
      <c r="H457" s="98"/>
      <c r="I457" s="98"/>
    </row>
    <row r="458" spans="3:9" s="93" customFormat="1" ht="12.75" customHeight="1" x14ac:dyDescent="0.2">
      <c r="C458" s="97"/>
      <c r="D458" s="98"/>
      <c r="E458" s="98"/>
      <c r="F458" s="96"/>
      <c r="G458" s="97"/>
      <c r="H458" s="98"/>
      <c r="I458" s="98"/>
    </row>
    <row r="459" spans="3:9" s="93" customFormat="1" ht="12.75" customHeight="1" x14ac:dyDescent="0.2">
      <c r="C459" s="97"/>
      <c r="D459" s="98"/>
      <c r="E459" s="98"/>
      <c r="F459" s="96"/>
      <c r="G459" s="97"/>
      <c r="H459" s="98"/>
      <c r="I459" s="98"/>
    </row>
    <row r="460" spans="3:9" s="93" customFormat="1" ht="12.75" customHeight="1" x14ac:dyDescent="0.2">
      <c r="C460" s="97"/>
      <c r="D460" s="98"/>
      <c r="E460" s="98"/>
      <c r="F460" s="96"/>
      <c r="G460" s="97"/>
      <c r="H460" s="98"/>
      <c r="I460" s="98"/>
    </row>
    <row r="461" spans="3:9" s="93" customFormat="1" ht="12.75" customHeight="1" x14ac:dyDescent="0.2">
      <c r="C461" s="97"/>
      <c r="D461" s="98"/>
      <c r="E461" s="98"/>
      <c r="F461" s="96"/>
      <c r="G461" s="97"/>
      <c r="H461" s="98"/>
      <c r="I461" s="98"/>
    </row>
    <row r="462" spans="3:9" s="93" customFormat="1" ht="12.75" customHeight="1" x14ac:dyDescent="0.2">
      <c r="C462" s="97"/>
      <c r="D462" s="98"/>
      <c r="E462" s="98"/>
      <c r="F462" s="96"/>
      <c r="G462" s="97"/>
      <c r="H462" s="98"/>
      <c r="I462" s="98"/>
    </row>
    <row r="463" spans="3:9" s="93" customFormat="1" ht="12.75" customHeight="1" x14ac:dyDescent="0.2">
      <c r="C463" s="97"/>
      <c r="D463" s="98"/>
      <c r="E463" s="98"/>
      <c r="F463" s="96"/>
      <c r="G463" s="97"/>
      <c r="H463" s="98"/>
      <c r="I463" s="98"/>
    </row>
    <row r="464" spans="3:9" s="93" customFormat="1" ht="12.75" customHeight="1" x14ac:dyDescent="0.2">
      <c r="C464" s="97"/>
      <c r="D464" s="98"/>
      <c r="E464" s="98"/>
      <c r="F464" s="96"/>
      <c r="G464" s="97"/>
      <c r="H464" s="98"/>
      <c r="I464" s="98"/>
    </row>
    <row r="465" spans="3:9" s="93" customFormat="1" ht="12.75" customHeight="1" x14ac:dyDescent="0.2">
      <c r="C465" s="97"/>
      <c r="D465" s="98"/>
      <c r="E465" s="98"/>
      <c r="F465" s="96"/>
      <c r="G465" s="97"/>
      <c r="H465" s="98"/>
      <c r="I465" s="98"/>
    </row>
    <row r="466" spans="3:9" s="93" customFormat="1" ht="12.75" customHeight="1" x14ac:dyDescent="0.2">
      <c r="C466" s="97"/>
      <c r="D466" s="98"/>
      <c r="E466" s="98"/>
      <c r="F466" s="96"/>
      <c r="G466" s="97"/>
      <c r="H466" s="98"/>
      <c r="I466" s="98"/>
    </row>
    <row r="467" spans="3:9" s="93" customFormat="1" ht="12.75" customHeight="1" x14ac:dyDescent="0.2">
      <c r="C467" s="97"/>
      <c r="D467" s="98"/>
      <c r="E467" s="98"/>
      <c r="F467" s="96"/>
      <c r="G467" s="97"/>
      <c r="H467" s="98"/>
      <c r="I467" s="98"/>
    </row>
    <row r="468" spans="3:9" s="93" customFormat="1" ht="12.75" customHeight="1" x14ac:dyDescent="0.2">
      <c r="C468" s="97"/>
      <c r="D468" s="98"/>
      <c r="E468" s="98"/>
      <c r="F468" s="96"/>
      <c r="G468" s="97"/>
      <c r="H468" s="98"/>
      <c r="I468" s="98"/>
    </row>
    <row r="469" spans="3:9" s="93" customFormat="1" ht="12.75" customHeight="1" x14ac:dyDescent="0.2">
      <c r="C469" s="97"/>
      <c r="D469" s="98"/>
      <c r="E469" s="98"/>
      <c r="F469" s="96"/>
      <c r="G469" s="97"/>
      <c r="H469" s="98"/>
      <c r="I469" s="98"/>
    </row>
    <row r="470" spans="3:9" s="93" customFormat="1" ht="12.75" customHeight="1" x14ac:dyDescent="0.2">
      <c r="C470" s="97"/>
      <c r="D470" s="98"/>
      <c r="E470" s="98"/>
      <c r="F470" s="96"/>
      <c r="G470" s="97"/>
      <c r="H470" s="98"/>
      <c r="I470" s="98"/>
    </row>
    <row r="471" spans="3:9" s="93" customFormat="1" ht="12.75" customHeight="1" x14ac:dyDescent="0.2">
      <c r="C471" s="97"/>
      <c r="D471" s="98"/>
      <c r="E471" s="98"/>
      <c r="F471" s="96"/>
      <c r="G471" s="97"/>
      <c r="H471" s="98"/>
      <c r="I471" s="98"/>
    </row>
    <row r="472" spans="3:9" s="93" customFormat="1" ht="12.75" customHeight="1" x14ac:dyDescent="0.2">
      <c r="C472" s="97"/>
      <c r="D472" s="98"/>
      <c r="E472" s="98"/>
      <c r="F472" s="96"/>
      <c r="G472" s="97"/>
      <c r="H472" s="98"/>
      <c r="I472" s="98"/>
    </row>
    <row r="473" spans="3:9" s="93" customFormat="1" ht="12.75" customHeight="1" x14ac:dyDescent="0.2">
      <c r="C473" s="97"/>
      <c r="D473" s="98"/>
      <c r="E473" s="98"/>
      <c r="F473" s="96"/>
      <c r="G473" s="97"/>
      <c r="H473" s="98"/>
      <c r="I473" s="98"/>
    </row>
    <row r="474" spans="3:9" s="93" customFormat="1" ht="12.75" customHeight="1" x14ac:dyDescent="0.2">
      <c r="C474" s="97"/>
      <c r="D474" s="98"/>
      <c r="E474" s="98"/>
      <c r="F474" s="96"/>
      <c r="G474" s="97"/>
      <c r="H474" s="98"/>
      <c r="I474" s="98"/>
    </row>
    <row r="475" spans="3:9" s="93" customFormat="1" ht="12.75" customHeight="1" x14ac:dyDescent="0.2">
      <c r="C475" s="97"/>
      <c r="D475" s="98"/>
      <c r="E475" s="98"/>
      <c r="F475" s="96"/>
      <c r="G475" s="97"/>
      <c r="H475" s="98"/>
      <c r="I475" s="98"/>
    </row>
    <row r="476" spans="3:9" s="93" customFormat="1" ht="12.75" customHeight="1" x14ac:dyDescent="0.2">
      <c r="C476" s="97"/>
      <c r="D476" s="98"/>
      <c r="E476" s="98"/>
      <c r="F476" s="96"/>
      <c r="G476" s="97"/>
      <c r="H476" s="98"/>
      <c r="I476" s="98"/>
    </row>
    <row r="477" spans="3:9" s="93" customFormat="1" ht="12.75" customHeight="1" x14ac:dyDescent="0.2">
      <c r="C477" s="97"/>
      <c r="D477" s="98"/>
      <c r="E477" s="98"/>
      <c r="F477" s="96"/>
      <c r="G477" s="97"/>
      <c r="H477" s="98"/>
      <c r="I477" s="98"/>
    </row>
    <row r="478" spans="3:9" s="93" customFormat="1" ht="12.75" customHeight="1" x14ac:dyDescent="0.2">
      <c r="C478" s="97"/>
      <c r="D478" s="98"/>
      <c r="E478" s="98"/>
      <c r="F478" s="96"/>
      <c r="G478" s="97"/>
      <c r="H478" s="98"/>
      <c r="I478" s="98"/>
    </row>
    <row r="479" spans="3:9" s="93" customFormat="1" ht="12.75" customHeight="1" x14ac:dyDescent="0.2">
      <c r="C479" s="97"/>
      <c r="D479" s="98"/>
      <c r="E479" s="98"/>
      <c r="F479" s="96"/>
      <c r="G479" s="97"/>
      <c r="H479" s="98"/>
      <c r="I479" s="98"/>
    </row>
    <row r="480" spans="3:9" s="93" customFormat="1" ht="12.75" customHeight="1" x14ac:dyDescent="0.2">
      <c r="C480" s="97"/>
      <c r="D480" s="98"/>
      <c r="E480" s="98"/>
      <c r="F480" s="96"/>
      <c r="G480" s="97"/>
      <c r="H480" s="98"/>
      <c r="I480" s="98"/>
    </row>
    <row r="481" spans="3:9" s="93" customFormat="1" ht="12.75" customHeight="1" x14ac:dyDescent="0.2">
      <c r="C481" s="97"/>
      <c r="D481" s="98"/>
      <c r="E481" s="98"/>
      <c r="F481" s="96"/>
      <c r="G481" s="97"/>
      <c r="H481" s="98"/>
      <c r="I481" s="98"/>
    </row>
    <row r="482" spans="3:9" s="93" customFormat="1" ht="12.75" customHeight="1" x14ac:dyDescent="0.2">
      <c r="C482" s="97"/>
      <c r="D482" s="98"/>
      <c r="E482" s="98"/>
      <c r="F482" s="96"/>
      <c r="G482" s="97"/>
      <c r="H482" s="98"/>
      <c r="I482" s="98"/>
    </row>
    <row r="483" spans="3:9" s="93" customFormat="1" ht="12.75" customHeight="1" x14ac:dyDescent="0.2">
      <c r="C483" s="97"/>
      <c r="D483" s="98"/>
      <c r="E483" s="98"/>
      <c r="F483" s="96"/>
      <c r="G483" s="97"/>
      <c r="H483" s="98"/>
      <c r="I483" s="98"/>
    </row>
    <row r="484" spans="3:9" s="93" customFormat="1" ht="12.75" customHeight="1" x14ac:dyDescent="0.2">
      <c r="C484" s="97"/>
      <c r="D484" s="98"/>
      <c r="E484" s="98"/>
      <c r="F484" s="96"/>
      <c r="G484" s="97"/>
      <c r="H484" s="98"/>
      <c r="I484" s="98"/>
    </row>
    <row r="485" spans="3:9" s="93" customFormat="1" ht="12.75" customHeight="1" x14ac:dyDescent="0.2">
      <c r="C485" s="97"/>
      <c r="D485" s="98"/>
      <c r="E485" s="98"/>
      <c r="F485" s="96"/>
      <c r="G485" s="97"/>
      <c r="H485" s="98"/>
      <c r="I485" s="98"/>
    </row>
    <row r="486" spans="3:9" s="93" customFormat="1" ht="12.75" customHeight="1" x14ac:dyDescent="0.2">
      <c r="C486" s="97"/>
      <c r="D486" s="98"/>
      <c r="E486" s="98"/>
      <c r="F486" s="96"/>
      <c r="G486" s="97"/>
      <c r="H486" s="98"/>
      <c r="I486" s="98"/>
    </row>
    <row r="487" spans="3:9" s="93" customFormat="1" ht="12.75" customHeight="1" x14ac:dyDescent="0.2">
      <c r="C487" s="97"/>
      <c r="D487" s="98"/>
      <c r="E487" s="98"/>
      <c r="F487" s="96"/>
      <c r="G487" s="97"/>
      <c r="H487" s="98"/>
      <c r="I487" s="98"/>
    </row>
    <row r="488" spans="3:9" s="93" customFormat="1" ht="12.75" customHeight="1" x14ac:dyDescent="0.2">
      <c r="C488" s="97"/>
      <c r="D488" s="98"/>
      <c r="E488" s="98"/>
      <c r="F488" s="96"/>
      <c r="G488" s="97"/>
      <c r="H488" s="98"/>
      <c r="I488" s="98"/>
    </row>
    <row r="489" spans="3:9" s="93" customFormat="1" ht="12.75" customHeight="1" x14ac:dyDescent="0.2">
      <c r="C489" s="97"/>
      <c r="D489" s="98"/>
      <c r="E489" s="98"/>
      <c r="F489" s="96"/>
      <c r="G489" s="97"/>
      <c r="H489" s="98"/>
      <c r="I489" s="98"/>
    </row>
    <row r="490" spans="3:9" s="93" customFormat="1" ht="12.75" customHeight="1" x14ac:dyDescent="0.2">
      <c r="C490" s="97"/>
      <c r="D490" s="98"/>
      <c r="E490" s="98"/>
      <c r="F490" s="96"/>
      <c r="G490" s="97"/>
      <c r="H490" s="98"/>
      <c r="I490" s="98"/>
    </row>
    <row r="491" spans="3:9" s="93" customFormat="1" ht="12.75" customHeight="1" x14ac:dyDescent="0.2">
      <c r="C491" s="97"/>
      <c r="D491" s="98"/>
      <c r="E491" s="98"/>
      <c r="F491" s="96"/>
      <c r="G491" s="97"/>
      <c r="H491" s="98"/>
      <c r="I491" s="98"/>
    </row>
    <row r="492" spans="3:9" s="93" customFormat="1" ht="12.75" customHeight="1" x14ac:dyDescent="0.2">
      <c r="C492" s="97"/>
      <c r="D492" s="98"/>
      <c r="E492" s="98"/>
      <c r="F492" s="96"/>
      <c r="G492" s="97"/>
      <c r="H492" s="98"/>
      <c r="I492" s="98"/>
    </row>
    <row r="493" spans="3:9" s="93" customFormat="1" ht="12.75" customHeight="1" x14ac:dyDescent="0.2">
      <c r="C493" s="97"/>
      <c r="D493" s="98"/>
      <c r="E493" s="98"/>
      <c r="F493" s="96"/>
      <c r="G493" s="97"/>
      <c r="H493" s="98"/>
      <c r="I493" s="98"/>
    </row>
    <row r="494" spans="3:9" s="93" customFormat="1" ht="12.75" customHeight="1" x14ac:dyDescent="0.2">
      <c r="C494" s="97"/>
      <c r="D494" s="98"/>
      <c r="E494" s="98"/>
      <c r="F494" s="96"/>
      <c r="G494" s="97"/>
      <c r="H494" s="98"/>
      <c r="I494" s="98"/>
    </row>
    <row r="495" spans="3:9" s="93" customFormat="1" ht="12.75" customHeight="1" x14ac:dyDescent="0.2">
      <c r="C495" s="97"/>
      <c r="D495" s="98"/>
      <c r="E495" s="98"/>
      <c r="F495" s="96"/>
      <c r="G495" s="97"/>
      <c r="H495" s="98"/>
      <c r="I495" s="98"/>
    </row>
    <row r="496" spans="3:9" s="93" customFormat="1" ht="12.75" customHeight="1" x14ac:dyDescent="0.2">
      <c r="C496" s="97"/>
      <c r="D496" s="98"/>
      <c r="E496" s="98"/>
      <c r="F496" s="96"/>
      <c r="G496" s="97"/>
      <c r="H496" s="98"/>
      <c r="I496" s="98"/>
    </row>
    <row r="497" spans="3:9" s="93" customFormat="1" ht="12.75" customHeight="1" x14ac:dyDescent="0.2">
      <c r="C497" s="97"/>
      <c r="D497" s="98"/>
      <c r="E497" s="98"/>
      <c r="F497" s="96"/>
      <c r="G497" s="97"/>
      <c r="H497" s="98"/>
      <c r="I497" s="98"/>
    </row>
    <row r="498" spans="3:9" s="93" customFormat="1" ht="12.75" customHeight="1" x14ac:dyDescent="0.2">
      <c r="C498" s="97"/>
      <c r="D498" s="98"/>
      <c r="E498" s="98"/>
      <c r="F498" s="96"/>
      <c r="G498" s="97"/>
      <c r="H498" s="98"/>
      <c r="I498" s="98"/>
    </row>
    <row r="499" spans="3:9" s="93" customFormat="1" ht="12.75" customHeight="1" x14ac:dyDescent="0.2">
      <c r="C499" s="97"/>
      <c r="D499" s="98"/>
      <c r="E499" s="98"/>
      <c r="F499" s="96"/>
      <c r="G499" s="97"/>
      <c r="H499" s="98"/>
      <c r="I499" s="98"/>
    </row>
    <row r="500" spans="3:9" s="93" customFormat="1" ht="12.75" customHeight="1" x14ac:dyDescent="0.2">
      <c r="C500" s="97"/>
      <c r="D500" s="98"/>
      <c r="E500" s="98"/>
      <c r="F500" s="96"/>
      <c r="G500" s="97"/>
      <c r="H500" s="98"/>
      <c r="I500" s="98"/>
    </row>
  </sheetData>
  <mergeCells count="1">
    <mergeCell ref="A163:I164"/>
  </mergeCells>
  <phoneticPr fontId="0" type="noConversion"/>
  <printOptions horizontalCentered="1"/>
  <pageMargins left="0.39370078740157483" right="0.39370078740157483" top="0.78740157480314965" bottom="0.78740157480314965" header="0.51181102362204722" footer="0.39370078740157483"/>
  <pageSetup paperSize="9" scale="80" firstPageNumber="16" orientation="portrait" useFirstPageNumber="1" horizontalDpi="1200" verticalDpi="1200"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500"/>
  <sheetViews>
    <sheetView zoomScaleNormal="100" workbookViewId="0"/>
  </sheetViews>
  <sheetFormatPr defaultRowHeight="12.75" x14ac:dyDescent="0.2"/>
  <cols>
    <col min="1" max="1" width="27.7109375" style="53" customWidth="1"/>
    <col min="2" max="2" width="20.7109375" style="53" customWidth="1"/>
    <col min="3" max="4" width="11.7109375" style="97" customWidth="1"/>
    <col min="5" max="6" width="8.7109375" style="95" customWidth="1"/>
    <col min="7" max="7" width="1.7109375" style="96" customWidth="1"/>
    <col min="8" max="9" width="12.7109375" style="98" customWidth="1"/>
    <col min="10" max="11" width="8.7109375" style="95" customWidth="1"/>
    <col min="12" max="12" width="1.7109375" style="96" customWidth="1"/>
    <col min="13" max="14" width="10.7109375" style="98" customWidth="1"/>
    <col min="15" max="16" width="8.7109375" style="95" customWidth="1"/>
    <col min="17" max="256" width="9.140625" style="53"/>
    <col min="257" max="257" width="25.7109375" style="53" customWidth="1"/>
    <col min="258" max="258" width="20.7109375" style="53" customWidth="1"/>
    <col min="259" max="260" width="10.7109375" style="53" customWidth="1"/>
    <col min="261" max="262" width="8.7109375" style="53" customWidth="1"/>
    <col min="263" max="263" width="1.7109375" style="53" customWidth="1"/>
    <col min="264" max="265" width="10.7109375" style="53" customWidth="1"/>
    <col min="266" max="267" width="8.7109375" style="53" customWidth="1"/>
    <col min="268" max="268" width="1.7109375" style="53" customWidth="1"/>
    <col min="269" max="272" width="8.7109375" style="53" customWidth="1"/>
    <col min="273" max="512" width="9.140625" style="53"/>
    <col min="513" max="513" width="25.7109375" style="53" customWidth="1"/>
    <col min="514" max="514" width="20.7109375" style="53" customWidth="1"/>
    <col min="515" max="516" width="10.7109375" style="53" customWidth="1"/>
    <col min="517" max="518" width="8.7109375" style="53" customWidth="1"/>
    <col min="519" max="519" width="1.7109375" style="53" customWidth="1"/>
    <col min="520" max="521" width="10.7109375" style="53" customWidth="1"/>
    <col min="522" max="523" width="8.7109375" style="53" customWidth="1"/>
    <col min="524" max="524" width="1.7109375" style="53" customWidth="1"/>
    <col min="525" max="528" width="8.7109375" style="53" customWidth="1"/>
    <col min="529" max="768" width="9.140625" style="53"/>
    <col min="769" max="769" width="25.7109375" style="53" customWidth="1"/>
    <col min="770" max="770" width="20.7109375" style="53" customWidth="1"/>
    <col min="771" max="772" width="10.7109375" style="53" customWidth="1"/>
    <col min="773" max="774" width="8.7109375" style="53" customWidth="1"/>
    <col min="775" max="775" width="1.7109375" style="53" customWidth="1"/>
    <col min="776" max="777" width="10.7109375" style="53" customWidth="1"/>
    <col min="778" max="779" width="8.7109375" style="53" customWidth="1"/>
    <col min="780" max="780" width="1.7109375" style="53" customWidth="1"/>
    <col min="781" max="784" width="8.7109375" style="53" customWidth="1"/>
    <col min="785" max="1024" width="9.140625" style="53"/>
    <col min="1025" max="1025" width="25.7109375" style="53" customWidth="1"/>
    <col min="1026" max="1026" width="20.7109375" style="53" customWidth="1"/>
    <col min="1027" max="1028" width="10.7109375" style="53" customWidth="1"/>
    <col min="1029" max="1030" width="8.7109375" style="53" customWidth="1"/>
    <col min="1031" max="1031" width="1.7109375" style="53" customWidth="1"/>
    <col min="1032" max="1033" width="10.7109375" style="53" customWidth="1"/>
    <col min="1034" max="1035" width="8.7109375" style="53" customWidth="1"/>
    <col min="1036" max="1036" width="1.7109375" style="53" customWidth="1"/>
    <col min="1037" max="1040" width="8.7109375" style="53" customWidth="1"/>
    <col min="1041" max="1280" width="9.140625" style="53"/>
    <col min="1281" max="1281" width="25.7109375" style="53" customWidth="1"/>
    <col min="1282" max="1282" width="20.7109375" style="53" customWidth="1"/>
    <col min="1283" max="1284" width="10.7109375" style="53" customWidth="1"/>
    <col min="1285" max="1286" width="8.7109375" style="53" customWidth="1"/>
    <col min="1287" max="1287" width="1.7109375" style="53" customWidth="1"/>
    <col min="1288" max="1289" width="10.7109375" style="53" customWidth="1"/>
    <col min="1290" max="1291" width="8.7109375" style="53" customWidth="1"/>
    <col min="1292" max="1292" width="1.7109375" style="53" customWidth="1"/>
    <col min="1293" max="1296" width="8.7109375" style="53" customWidth="1"/>
    <col min="1297" max="1536" width="9.140625" style="53"/>
    <col min="1537" max="1537" width="25.7109375" style="53" customWidth="1"/>
    <col min="1538" max="1538" width="20.7109375" style="53" customWidth="1"/>
    <col min="1539" max="1540" width="10.7109375" style="53" customWidth="1"/>
    <col min="1541" max="1542" width="8.7109375" style="53" customWidth="1"/>
    <col min="1543" max="1543" width="1.7109375" style="53" customWidth="1"/>
    <col min="1544" max="1545" width="10.7109375" style="53" customWidth="1"/>
    <col min="1546" max="1547" width="8.7109375" style="53" customWidth="1"/>
    <col min="1548" max="1548" width="1.7109375" style="53" customWidth="1"/>
    <col min="1549" max="1552" width="8.7109375" style="53" customWidth="1"/>
    <col min="1553" max="1792" width="9.140625" style="53"/>
    <col min="1793" max="1793" width="25.7109375" style="53" customWidth="1"/>
    <col min="1794" max="1794" width="20.7109375" style="53" customWidth="1"/>
    <col min="1795" max="1796" width="10.7109375" style="53" customWidth="1"/>
    <col min="1797" max="1798" width="8.7109375" style="53" customWidth="1"/>
    <col min="1799" max="1799" width="1.7109375" style="53" customWidth="1"/>
    <col min="1800" max="1801" width="10.7109375" style="53" customWidth="1"/>
    <col min="1802" max="1803" width="8.7109375" style="53" customWidth="1"/>
    <col min="1804" max="1804" width="1.7109375" style="53" customWidth="1"/>
    <col min="1805" max="1808" width="8.7109375" style="53" customWidth="1"/>
    <col min="1809" max="2048" width="9.140625" style="53"/>
    <col min="2049" max="2049" width="25.7109375" style="53" customWidth="1"/>
    <col min="2050" max="2050" width="20.7109375" style="53" customWidth="1"/>
    <col min="2051" max="2052" width="10.7109375" style="53" customWidth="1"/>
    <col min="2053" max="2054" width="8.7109375" style="53" customWidth="1"/>
    <col min="2055" max="2055" width="1.7109375" style="53" customWidth="1"/>
    <col min="2056" max="2057" width="10.7109375" style="53" customWidth="1"/>
    <col min="2058" max="2059" width="8.7109375" style="53" customWidth="1"/>
    <col min="2060" max="2060" width="1.7109375" style="53" customWidth="1"/>
    <col min="2061" max="2064" width="8.7109375" style="53" customWidth="1"/>
    <col min="2065" max="2304" width="9.140625" style="53"/>
    <col min="2305" max="2305" width="25.7109375" style="53" customWidth="1"/>
    <col min="2306" max="2306" width="20.7109375" style="53" customWidth="1"/>
    <col min="2307" max="2308" width="10.7109375" style="53" customWidth="1"/>
    <col min="2309" max="2310" width="8.7109375" style="53" customWidth="1"/>
    <col min="2311" max="2311" width="1.7109375" style="53" customWidth="1"/>
    <col min="2312" max="2313" width="10.7109375" style="53" customWidth="1"/>
    <col min="2314" max="2315" width="8.7109375" style="53" customWidth="1"/>
    <col min="2316" max="2316" width="1.7109375" style="53" customWidth="1"/>
    <col min="2317" max="2320" width="8.7109375" style="53" customWidth="1"/>
    <col min="2321" max="2560" width="9.140625" style="53"/>
    <col min="2561" max="2561" width="25.7109375" style="53" customWidth="1"/>
    <col min="2562" max="2562" width="20.7109375" style="53" customWidth="1"/>
    <col min="2563" max="2564" width="10.7109375" style="53" customWidth="1"/>
    <col min="2565" max="2566" width="8.7109375" style="53" customWidth="1"/>
    <col min="2567" max="2567" width="1.7109375" style="53" customWidth="1"/>
    <col min="2568" max="2569" width="10.7109375" style="53" customWidth="1"/>
    <col min="2570" max="2571" width="8.7109375" style="53" customWidth="1"/>
    <col min="2572" max="2572" width="1.7109375" style="53" customWidth="1"/>
    <col min="2573" max="2576" width="8.7109375" style="53" customWidth="1"/>
    <col min="2577" max="2816" width="9.140625" style="53"/>
    <col min="2817" max="2817" width="25.7109375" style="53" customWidth="1"/>
    <col min="2818" max="2818" width="20.7109375" style="53" customWidth="1"/>
    <col min="2819" max="2820" width="10.7109375" style="53" customWidth="1"/>
    <col min="2821" max="2822" width="8.7109375" style="53" customWidth="1"/>
    <col min="2823" max="2823" width="1.7109375" style="53" customWidth="1"/>
    <col min="2824" max="2825" width="10.7109375" style="53" customWidth="1"/>
    <col min="2826" max="2827" width="8.7109375" style="53" customWidth="1"/>
    <col min="2828" max="2828" width="1.7109375" style="53" customWidth="1"/>
    <col min="2829" max="2832" width="8.7109375" style="53" customWidth="1"/>
    <col min="2833" max="3072" width="9.140625" style="53"/>
    <col min="3073" max="3073" width="25.7109375" style="53" customWidth="1"/>
    <col min="3074" max="3074" width="20.7109375" style="53" customWidth="1"/>
    <col min="3075" max="3076" width="10.7109375" style="53" customWidth="1"/>
    <col min="3077" max="3078" width="8.7109375" style="53" customWidth="1"/>
    <col min="3079" max="3079" width="1.7109375" style="53" customWidth="1"/>
    <col min="3080" max="3081" width="10.7109375" style="53" customWidth="1"/>
    <col min="3082" max="3083" width="8.7109375" style="53" customWidth="1"/>
    <col min="3084" max="3084" width="1.7109375" style="53" customWidth="1"/>
    <col min="3085" max="3088" width="8.7109375" style="53" customWidth="1"/>
    <col min="3089" max="3328" width="9.140625" style="53"/>
    <col min="3329" max="3329" width="25.7109375" style="53" customWidth="1"/>
    <col min="3330" max="3330" width="20.7109375" style="53" customWidth="1"/>
    <col min="3331" max="3332" width="10.7109375" style="53" customWidth="1"/>
    <col min="3333" max="3334" width="8.7109375" style="53" customWidth="1"/>
    <col min="3335" max="3335" width="1.7109375" style="53" customWidth="1"/>
    <col min="3336" max="3337" width="10.7109375" style="53" customWidth="1"/>
    <col min="3338" max="3339" width="8.7109375" style="53" customWidth="1"/>
    <col min="3340" max="3340" width="1.7109375" style="53" customWidth="1"/>
    <col min="3341" max="3344" width="8.7109375" style="53" customWidth="1"/>
    <col min="3345" max="3584" width="9.140625" style="53"/>
    <col min="3585" max="3585" width="25.7109375" style="53" customWidth="1"/>
    <col min="3586" max="3586" width="20.7109375" style="53" customWidth="1"/>
    <col min="3587" max="3588" width="10.7109375" style="53" customWidth="1"/>
    <col min="3589" max="3590" width="8.7109375" style="53" customWidth="1"/>
    <col min="3591" max="3591" width="1.7109375" style="53" customWidth="1"/>
    <col min="3592" max="3593" width="10.7109375" style="53" customWidth="1"/>
    <col min="3594" max="3595" width="8.7109375" style="53" customWidth="1"/>
    <col min="3596" max="3596" width="1.7109375" style="53" customWidth="1"/>
    <col min="3597" max="3600" width="8.7109375" style="53" customWidth="1"/>
    <col min="3601" max="3840" width="9.140625" style="53"/>
    <col min="3841" max="3841" width="25.7109375" style="53" customWidth="1"/>
    <col min="3842" max="3842" width="20.7109375" style="53" customWidth="1"/>
    <col min="3843" max="3844" width="10.7109375" style="53" customWidth="1"/>
    <col min="3845" max="3846" width="8.7109375" style="53" customWidth="1"/>
    <col min="3847" max="3847" width="1.7109375" style="53" customWidth="1"/>
    <col min="3848" max="3849" width="10.7109375" style="53" customWidth="1"/>
    <col min="3850" max="3851" width="8.7109375" style="53" customWidth="1"/>
    <col min="3852" max="3852" width="1.7109375" style="53" customWidth="1"/>
    <col min="3853" max="3856" width="8.7109375" style="53" customWidth="1"/>
    <col min="3857" max="4096" width="9.140625" style="53"/>
    <col min="4097" max="4097" width="25.7109375" style="53" customWidth="1"/>
    <col min="4098" max="4098" width="20.7109375" style="53" customWidth="1"/>
    <col min="4099" max="4100" width="10.7109375" style="53" customWidth="1"/>
    <col min="4101" max="4102" width="8.7109375" style="53" customWidth="1"/>
    <col min="4103" max="4103" width="1.7109375" style="53" customWidth="1"/>
    <col min="4104" max="4105" width="10.7109375" style="53" customWidth="1"/>
    <col min="4106" max="4107" width="8.7109375" style="53" customWidth="1"/>
    <col min="4108" max="4108" width="1.7109375" style="53" customWidth="1"/>
    <col min="4109" max="4112" width="8.7109375" style="53" customWidth="1"/>
    <col min="4113" max="4352" width="9.140625" style="53"/>
    <col min="4353" max="4353" width="25.7109375" style="53" customWidth="1"/>
    <col min="4354" max="4354" width="20.7109375" style="53" customWidth="1"/>
    <col min="4355" max="4356" width="10.7109375" style="53" customWidth="1"/>
    <col min="4357" max="4358" width="8.7109375" style="53" customWidth="1"/>
    <col min="4359" max="4359" width="1.7109375" style="53" customWidth="1"/>
    <col min="4360" max="4361" width="10.7109375" style="53" customWidth="1"/>
    <col min="4362" max="4363" width="8.7109375" style="53" customWidth="1"/>
    <col min="4364" max="4364" width="1.7109375" style="53" customWidth="1"/>
    <col min="4365" max="4368" width="8.7109375" style="53" customWidth="1"/>
    <col min="4369" max="4608" width="9.140625" style="53"/>
    <col min="4609" max="4609" width="25.7109375" style="53" customWidth="1"/>
    <col min="4610" max="4610" width="20.7109375" style="53" customWidth="1"/>
    <col min="4611" max="4612" width="10.7109375" style="53" customWidth="1"/>
    <col min="4613" max="4614" width="8.7109375" style="53" customWidth="1"/>
    <col min="4615" max="4615" width="1.7109375" style="53" customWidth="1"/>
    <col min="4616" max="4617" width="10.7109375" style="53" customWidth="1"/>
    <col min="4618" max="4619" width="8.7109375" style="53" customWidth="1"/>
    <col min="4620" max="4620" width="1.7109375" style="53" customWidth="1"/>
    <col min="4621" max="4624" width="8.7109375" style="53" customWidth="1"/>
    <col min="4625" max="4864" width="9.140625" style="53"/>
    <col min="4865" max="4865" width="25.7109375" style="53" customWidth="1"/>
    <col min="4866" max="4866" width="20.7109375" style="53" customWidth="1"/>
    <col min="4867" max="4868" width="10.7109375" style="53" customWidth="1"/>
    <col min="4869" max="4870" width="8.7109375" style="53" customWidth="1"/>
    <col min="4871" max="4871" width="1.7109375" style="53" customWidth="1"/>
    <col min="4872" max="4873" width="10.7109375" style="53" customWidth="1"/>
    <col min="4874" max="4875" width="8.7109375" style="53" customWidth="1"/>
    <col min="4876" max="4876" width="1.7109375" style="53" customWidth="1"/>
    <col min="4877" max="4880" width="8.7109375" style="53" customWidth="1"/>
    <col min="4881" max="5120" width="9.140625" style="53"/>
    <col min="5121" max="5121" width="25.7109375" style="53" customWidth="1"/>
    <col min="5122" max="5122" width="20.7109375" style="53" customWidth="1"/>
    <col min="5123" max="5124" width="10.7109375" style="53" customWidth="1"/>
    <col min="5125" max="5126" width="8.7109375" style="53" customWidth="1"/>
    <col min="5127" max="5127" width="1.7109375" style="53" customWidth="1"/>
    <col min="5128" max="5129" width="10.7109375" style="53" customWidth="1"/>
    <col min="5130" max="5131" width="8.7109375" style="53" customWidth="1"/>
    <col min="5132" max="5132" width="1.7109375" style="53" customWidth="1"/>
    <col min="5133" max="5136" width="8.7109375" style="53" customWidth="1"/>
    <col min="5137" max="5376" width="9.140625" style="53"/>
    <col min="5377" max="5377" width="25.7109375" style="53" customWidth="1"/>
    <col min="5378" max="5378" width="20.7109375" style="53" customWidth="1"/>
    <col min="5379" max="5380" width="10.7109375" style="53" customWidth="1"/>
    <col min="5381" max="5382" width="8.7109375" style="53" customWidth="1"/>
    <col min="5383" max="5383" width="1.7109375" style="53" customWidth="1"/>
    <col min="5384" max="5385" width="10.7109375" style="53" customWidth="1"/>
    <col min="5386" max="5387" width="8.7109375" style="53" customWidth="1"/>
    <col min="5388" max="5388" width="1.7109375" style="53" customWidth="1"/>
    <col min="5389" max="5392" width="8.7109375" style="53" customWidth="1"/>
    <col min="5393" max="5632" width="9.140625" style="53"/>
    <col min="5633" max="5633" width="25.7109375" style="53" customWidth="1"/>
    <col min="5634" max="5634" width="20.7109375" style="53" customWidth="1"/>
    <col min="5635" max="5636" width="10.7109375" style="53" customWidth="1"/>
    <col min="5637" max="5638" width="8.7109375" style="53" customWidth="1"/>
    <col min="5639" max="5639" width="1.7109375" style="53" customWidth="1"/>
    <col min="5640" max="5641" width="10.7109375" style="53" customWidth="1"/>
    <col min="5642" max="5643" width="8.7109375" style="53" customWidth="1"/>
    <col min="5644" max="5644" width="1.7109375" style="53" customWidth="1"/>
    <col min="5645" max="5648" width="8.7109375" style="53" customWidth="1"/>
    <col min="5649" max="5888" width="9.140625" style="53"/>
    <col min="5889" max="5889" width="25.7109375" style="53" customWidth="1"/>
    <col min="5890" max="5890" width="20.7109375" style="53" customWidth="1"/>
    <col min="5891" max="5892" width="10.7109375" style="53" customWidth="1"/>
    <col min="5893" max="5894" width="8.7109375" style="53" customWidth="1"/>
    <col min="5895" max="5895" width="1.7109375" style="53" customWidth="1"/>
    <col min="5896" max="5897" width="10.7109375" style="53" customWidth="1"/>
    <col min="5898" max="5899" width="8.7109375" style="53" customWidth="1"/>
    <col min="5900" max="5900" width="1.7109375" style="53" customWidth="1"/>
    <col min="5901" max="5904" width="8.7109375" style="53" customWidth="1"/>
    <col min="5905" max="6144" width="9.140625" style="53"/>
    <col min="6145" max="6145" width="25.7109375" style="53" customWidth="1"/>
    <col min="6146" max="6146" width="20.7109375" style="53" customWidth="1"/>
    <col min="6147" max="6148" width="10.7109375" style="53" customWidth="1"/>
    <col min="6149" max="6150" width="8.7109375" style="53" customWidth="1"/>
    <col min="6151" max="6151" width="1.7109375" style="53" customWidth="1"/>
    <col min="6152" max="6153" width="10.7109375" style="53" customWidth="1"/>
    <col min="6154" max="6155" width="8.7109375" style="53" customWidth="1"/>
    <col min="6156" max="6156" width="1.7109375" style="53" customWidth="1"/>
    <col min="6157" max="6160" width="8.7109375" style="53" customWidth="1"/>
    <col min="6161" max="6400" width="9.140625" style="53"/>
    <col min="6401" max="6401" width="25.7109375" style="53" customWidth="1"/>
    <col min="6402" max="6402" width="20.7109375" style="53" customWidth="1"/>
    <col min="6403" max="6404" width="10.7109375" style="53" customWidth="1"/>
    <col min="6405" max="6406" width="8.7109375" style="53" customWidth="1"/>
    <col min="6407" max="6407" width="1.7109375" style="53" customWidth="1"/>
    <col min="6408" max="6409" width="10.7109375" style="53" customWidth="1"/>
    <col min="6410" max="6411" width="8.7109375" style="53" customWidth="1"/>
    <col min="6412" max="6412" width="1.7109375" style="53" customWidth="1"/>
    <col min="6413" max="6416" width="8.7109375" style="53" customWidth="1"/>
    <col min="6417" max="6656" width="9.140625" style="53"/>
    <col min="6657" max="6657" width="25.7109375" style="53" customWidth="1"/>
    <col min="6658" max="6658" width="20.7109375" style="53" customWidth="1"/>
    <col min="6659" max="6660" width="10.7109375" style="53" customWidth="1"/>
    <col min="6661" max="6662" width="8.7109375" style="53" customWidth="1"/>
    <col min="6663" max="6663" width="1.7109375" style="53" customWidth="1"/>
    <col min="6664" max="6665" width="10.7109375" style="53" customWidth="1"/>
    <col min="6666" max="6667" width="8.7109375" style="53" customWidth="1"/>
    <col min="6668" max="6668" width="1.7109375" style="53" customWidth="1"/>
    <col min="6669" max="6672" width="8.7109375" style="53" customWidth="1"/>
    <col min="6673" max="6912" width="9.140625" style="53"/>
    <col min="6913" max="6913" width="25.7109375" style="53" customWidth="1"/>
    <col min="6914" max="6914" width="20.7109375" style="53" customWidth="1"/>
    <col min="6915" max="6916" width="10.7109375" style="53" customWidth="1"/>
    <col min="6917" max="6918" width="8.7109375" style="53" customWidth="1"/>
    <col min="6919" max="6919" width="1.7109375" style="53" customWidth="1"/>
    <col min="6920" max="6921" width="10.7109375" style="53" customWidth="1"/>
    <col min="6922" max="6923" width="8.7109375" style="53" customWidth="1"/>
    <col min="6924" max="6924" width="1.7109375" style="53" customWidth="1"/>
    <col min="6925" max="6928" width="8.7109375" style="53" customWidth="1"/>
    <col min="6929" max="7168" width="9.140625" style="53"/>
    <col min="7169" max="7169" width="25.7109375" style="53" customWidth="1"/>
    <col min="7170" max="7170" width="20.7109375" style="53" customWidth="1"/>
    <col min="7171" max="7172" width="10.7109375" style="53" customWidth="1"/>
    <col min="7173" max="7174" width="8.7109375" style="53" customWidth="1"/>
    <col min="7175" max="7175" width="1.7109375" style="53" customWidth="1"/>
    <col min="7176" max="7177" width="10.7109375" style="53" customWidth="1"/>
    <col min="7178" max="7179" width="8.7109375" style="53" customWidth="1"/>
    <col min="7180" max="7180" width="1.7109375" style="53" customWidth="1"/>
    <col min="7181" max="7184" width="8.7109375" style="53" customWidth="1"/>
    <col min="7185" max="7424" width="9.140625" style="53"/>
    <col min="7425" max="7425" width="25.7109375" style="53" customWidth="1"/>
    <col min="7426" max="7426" width="20.7109375" style="53" customWidth="1"/>
    <col min="7427" max="7428" width="10.7109375" style="53" customWidth="1"/>
    <col min="7429" max="7430" width="8.7109375" style="53" customWidth="1"/>
    <col min="7431" max="7431" width="1.7109375" style="53" customWidth="1"/>
    <col min="7432" max="7433" width="10.7109375" style="53" customWidth="1"/>
    <col min="7434" max="7435" width="8.7109375" style="53" customWidth="1"/>
    <col min="7436" max="7436" width="1.7109375" style="53" customWidth="1"/>
    <col min="7437" max="7440" width="8.7109375" style="53" customWidth="1"/>
    <col min="7441" max="7680" width="9.140625" style="53"/>
    <col min="7681" max="7681" width="25.7109375" style="53" customWidth="1"/>
    <col min="7682" max="7682" width="20.7109375" style="53" customWidth="1"/>
    <col min="7683" max="7684" width="10.7109375" style="53" customWidth="1"/>
    <col min="7685" max="7686" width="8.7109375" style="53" customWidth="1"/>
    <col min="7687" max="7687" width="1.7109375" style="53" customWidth="1"/>
    <col min="7688" max="7689" width="10.7109375" style="53" customWidth="1"/>
    <col min="7690" max="7691" width="8.7109375" style="53" customWidth="1"/>
    <col min="7692" max="7692" width="1.7109375" style="53" customWidth="1"/>
    <col min="7693" max="7696" width="8.7109375" style="53" customWidth="1"/>
    <col min="7697" max="7936" width="9.140625" style="53"/>
    <col min="7937" max="7937" width="25.7109375" style="53" customWidth="1"/>
    <col min="7938" max="7938" width="20.7109375" style="53" customWidth="1"/>
    <col min="7939" max="7940" width="10.7109375" style="53" customWidth="1"/>
    <col min="7941" max="7942" width="8.7109375" style="53" customWidth="1"/>
    <col min="7943" max="7943" width="1.7109375" style="53" customWidth="1"/>
    <col min="7944" max="7945" width="10.7109375" style="53" customWidth="1"/>
    <col min="7946" max="7947" width="8.7109375" style="53" customWidth="1"/>
    <col min="7948" max="7948" width="1.7109375" style="53" customWidth="1"/>
    <col min="7949" max="7952" width="8.7109375" style="53" customWidth="1"/>
    <col min="7953" max="8192" width="9.140625" style="53"/>
    <col min="8193" max="8193" width="25.7109375" style="53" customWidth="1"/>
    <col min="8194" max="8194" width="20.7109375" style="53" customWidth="1"/>
    <col min="8195" max="8196" width="10.7109375" style="53" customWidth="1"/>
    <col min="8197" max="8198" width="8.7109375" style="53" customWidth="1"/>
    <col min="8199" max="8199" width="1.7109375" style="53" customWidth="1"/>
    <col min="8200" max="8201" width="10.7109375" style="53" customWidth="1"/>
    <col min="8202" max="8203" width="8.7109375" style="53" customWidth="1"/>
    <col min="8204" max="8204" width="1.7109375" style="53" customWidth="1"/>
    <col min="8205" max="8208" width="8.7109375" style="53" customWidth="1"/>
    <col min="8209" max="8448" width="9.140625" style="53"/>
    <col min="8449" max="8449" width="25.7109375" style="53" customWidth="1"/>
    <col min="8450" max="8450" width="20.7109375" style="53" customWidth="1"/>
    <col min="8451" max="8452" width="10.7109375" style="53" customWidth="1"/>
    <col min="8453" max="8454" width="8.7109375" style="53" customWidth="1"/>
    <col min="8455" max="8455" width="1.7109375" style="53" customWidth="1"/>
    <col min="8456" max="8457" width="10.7109375" style="53" customWidth="1"/>
    <col min="8458" max="8459" width="8.7109375" style="53" customWidth="1"/>
    <col min="8460" max="8460" width="1.7109375" style="53" customWidth="1"/>
    <col min="8461" max="8464" width="8.7109375" style="53" customWidth="1"/>
    <col min="8465" max="8704" width="9.140625" style="53"/>
    <col min="8705" max="8705" width="25.7109375" style="53" customWidth="1"/>
    <col min="8706" max="8706" width="20.7109375" style="53" customWidth="1"/>
    <col min="8707" max="8708" width="10.7109375" style="53" customWidth="1"/>
    <col min="8709" max="8710" width="8.7109375" style="53" customWidth="1"/>
    <col min="8711" max="8711" width="1.7109375" style="53" customWidth="1"/>
    <col min="8712" max="8713" width="10.7109375" style="53" customWidth="1"/>
    <col min="8714" max="8715" width="8.7109375" style="53" customWidth="1"/>
    <col min="8716" max="8716" width="1.7109375" style="53" customWidth="1"/>
    <col min="8717" max="8720" width="8.7109375" style="53" customWidth="1"/>
    <col min="8721" max="8960" width="9.140625" style="53"/>
    <col min="8961" max="8961" width="25.7109375" style="53" customWidth="1"/>
    <col min="8962" max="8962" width="20.7109375" style="53" customWidth="1"/>
    <col min="8963" max="8964" width="10.7109375" style="53" customWidth="1"/>
    <col min="8965" max="8966" width="8.7109375" style="53" customWidth="1"/>
    <col min="8967" max="8967" width="1.7109375" style="53" customWidth="1"/>
    <col min="8968" max="8969" width="10.7109375" style="53" customWidth="1"/>
    <col min="8970" max="8971" width="8.7109375" style="53" customWidth="1"/>
    <col min="8972" max="8972" width="1.7109375" style="53" customWidth="1"/>
    <col min="8973" max="8976" width="8.7109375" style="53" customWidth="1"/>
    <col min="8977" max="9216" width="9.140625" style="53"/>
    <col min="9217" max="9217" width="25.7109375" style="53" customWidth="1"/>
    <col min="9218" max="9218" width="20.7109375" style="53" customWidth="1"/>
    <col min="9219" max="9220" width="10.7109375" style="53" customWidth="1"/>
    <col min="9221" max="9222" width="8.7109375" style="53" customWidth="1"/>
    <col min="9223" max="9223" width="1.7109375" style="53" customWidth="1"/>
    <col min="9224" max="9225" width="10.7109375" style="53" customWidth="1"/>
    <col min="9226" max="9227" width="8.7109375" style="53" customWidth="1"/>
    <col min="9228" max="9228" width="1.7109375" style="53" customWidth="1"/>
    <col min="9229" max="9232" width="8.7109375" style="53" customWidth="1"/>
    <col min="9233" max="9472" width="9.140625" style="53"/>
    <col min="9473" max="9473" width="25.7109375" style="53" customWidth="1"/>
    <col min="9474" max="9474" width="20.7109375" style="53" customWidth="1"/>
    <col min="9475" max="9476" width="10.7109375" style="53" customWidth="1"/>
    <col min="9477" max="9478" width="8.7109375" style="53" customWidth="1"/>
    <col min="9479" max="9479" width="1.7109375" style="53" customWidth="1"/>
    <col min="9480" max="9481" width="10.7109375" style="53" customWidth="1"/>
    <col min="9482" max="9483" width="8.7109375" style="53" customWidth="1"/>
    <col min="9484" max="9484" width="1.7109375" style="53" customWidth="1"/>
    <col min="9485" max="9488" width="8.7109375" style="53" customWidth="1"/>
    <col min="9489" max="9728" width="9.140625" style="53"/>
    <col min="9729" max="9729" width="25.7109375" style="53" customWidth="1"/>
    <col min="9730" max="9730" width="20.7109375" style="53" customWidth="1"/>
    <col min="9731" max="9732" width="10.7109375" style="53" customWidth="1"/>
    <col min="9733" max="9734" width="8.7109375" style="53" customWidth="1"/>
    <col min="9735" max="9735" width="1.7109375" style="53" customWidth="1"/>
    <col min="9736" max="9737" width="10.7109375" style="53" customWidth="1"/>
    <col min="9738" max="9739" width="8.7109375" style="53" customWidth="1"/>
    <col min="9740" max="9740" width="1.7109375" style="53" customWidth="1"/>
    <col min="9741" max="9744" width="8.7109375" style="53" customWidth="1"/>
    <col min="9745" max="9984" width="9.140625" style="53"/>
    <col min="9985" max="9985" width="25.7109375" style="53" customWidth="1"/>
    <col min="9986" max="9986" width="20.7109375" style="53" customWidth="1"/>
    <col min="9987" max="9988" width="10.7109375" style="53" customWidth="1"/>
    <col min="9989" max="9990" width="8.7109375" style="53" customWidth="1"/>
    <col min="9991" max="9991" width="1.7109375" style="53" customWidth="1"/>
    <col min="9992" max="9993" width="10.7109375" style="53" customWidth="1"/>
    <col min="9994" max="9995" width="8.7109375" style="53" customWidth="1"/>
    <col min="9996" max="9996" width="1.7109375" style="53" customWidth="1"/>
    <col min="9997" max="10000" width="8.7109375" style="53" customWidth="1"/>
    <col min="10001" max="10240" width="9.140625" style="53"/>
    <col min="10241" max="10241" width="25.7109375" style="53" customWidth="1"/>
    <col min="10242" max="10242" width="20.7109375" style="53" customWidth="1"/>
    <col min="10243" max="10244" width="10.7109375" style="53" customWidth="1"/>
    <col min="10245" max="10246" width="8.7109375" style="53" customWidth="1"/>
    <col min="10247" max="10247" width="1.7109375" style="53" customWidth="1"/>
    <col min="10248" max="10249" width="10.7109375" style="53" customWidth="1"/>
    <col min="10250" max="10251" width="8.7109375" style="53" customWidth="1"/>
    <col min="10252" max="10252" width="1.7109375" style="53" customWidth="1"/>
    <col min="10253" max="10256" width="8.7109375" style="53" customWidth="1"/>
    <col min="10257" max="10496" width="9.140625" style="53"/>
    <col min="10497" max="10497" width="25.7109375" style="53" customWidth="1"/>
    <col min="10498" max="10498" width="20.7109375" style="53" customWidth="1"/>
    <col min="10499" max="10500" width="10.7109375" style="53" customWidth="1"/>
    <col min="10501" max="10502" width="8.7109375" style="53" customWidth="1"/>
    <col min="10503" max="10503" width="1.7109375" style="53" customWidth="1"/>
    <col min="10504" max="10505" width="10.7109375" style="53" customWidth="1"/>
    <col min="10506" max="10507" width="8.7109375" style="53" customWidth="1"/>
    <col min="10508" max="10508" width="1.7109375" style="53" customWidth="1"/>
    <col min="10509" max="10512" width="8.7109375" style="53" customWidth="1"/>
    <col min="10513" max="10752" width="9.140625" style="53"/>
    <col min="10753" max="10753" width="25.7109375" style="53" customWidth="1"/>
    <col min="10754" max="10754" width="20.7109375" style="53" customWidth="1"/>
    <col min="10755" max="10756" width="10.7109375" style="53" customWidth="1"/>
    <col min="10757" max="10758" width="8.7109375" style="53" customWidth="1"/>
    <col min="10759" max="10759" width="1.7109375" style="53" customWidth="1"/>
    <col min="10760" max="10761" width="10.7109375" style="53" customWidth="1"/>
    <col min="10762" max="10763" width="8.7109375" style="53" customWidth="1"/>
    <col min="10764" max="10764" width="1.7109375" style="53" customWidth="1"/>
    <col min="10765" max="10768" width="8.7109375" style="53" customWidth="1"/>
    <col min="10769" max="11008" width="9.140625" style="53"/>
    <col min="11009" max="11009" width="25.7109375" style="53" customWidth="1"/>
    <col min="11010" max="11010" width="20.7109375" style="53" customWidth="1"/>
    <col min="11011" max="11012" width="10.7109375" style="53" customWidth="1"/>
    <col min="11013" max="11014" width="8.7109375" style="53" customWidth="1"/>
    <col min="11015" max="11015" width="1.7109375" style="53" customWidth="1"/>
    <col min="11016" max="11017" width="10.7109375" style="53" customWidth="1"/>
    <col min="11018" max="11019" width="8.7109375" style="53" customWidth="1"/>
    <col min="11020" max="11020" width="1.7109375" style="53" customWidth="1"/>
    <col min="11021" max="11024" width="8.7109375" style="53" customWidth="1"/>
    <col min="11025" max="11264" width="9.140625" style="53"/>
    <col min="11265" max="11265" width="25.7109375" style="53" customWidth="1"/>
    <col min="11266" max="11266" width="20.7109375" style="53" customWidth="1"/>
    <col min="11267" max="11268" width="10.7109375" style="53" customWidth="1"/>
    <col min="11269" max="11270" width="8.7109375" style="53" customWidth="1"/>
    <col min="11271" max="11271" width="1.7109375" style="53" customWidth="1"/>
    <col min="11272" max="11273" width="10.7109375" style="53" customWidth="1"/>
    <col min="11274" max="11275" width="8.7109375" style="53" customWidth="1"/>
    <col min="11276" max="11276" width="1.7109375" style="53" customWidth="1"/>
    <col min="11277" max="11280" width="8.7109375" style="53" customWidth="1"/>
    <col min="11281" max="11520" width="9.140625" style="53"/>
    <col min="11521" max="11521" width="25.7109375" style="53" customWidth="1"/>
    <col min="11522" max="11522" width="20.7109375" style="53" customWidth="1"/>
    <col min="11523" max="11524" width="10.7109375" style="53" customWidth="1"/>
    <col min="11525" max="11526" width="8.7109375" style="53" customWidth="1"/>
    <col min="11527" max="11527" width="1.7109375" style="53" customWidth="1"/>
    <col min="11528" max="11529" width="10.7109375" style="53" customWidth="1"/>
    <col min="11530" max="11531" width="8.7109375" style="53" customWidth="1"/>
    <col min="11532" max="11532" width="1.7109375" style="53" customWidth="1"/>
    <col min="11533" max="11536" width="8.7109375" style="53" customWidth="1"/>
    <col min="11537" max="11776" width="9.140625" style="53"/>
    <col min="11777" max="11777" width="25.7109375" style="53" customWidth="1"/>
    <col min="11778" max="11778" width="20.7109375" style="53" customWidth="1"/>
    <col min="11779" max="11780" width="10.7109375" style="53" customWidth="1"/>
    <col min="11781" max="11782" width="8.7109375" style="53" customWidth="1"/>
    <col min="11783" max="11783" width="1.7109375" style="53" customWidth="1"/>
    <col min="11784" max="11785" width="10.7109375" style="53" customWidth="1"/>
    <col min="11786" max="11787" width="8.7109375" style="53" customWidth="1"/>
    <col min="11788" max="11788" width="1.7109375" style="53" customWidth="1"/>
    <col min="11789" max="11792" width="8.7109375" style="53" customWidth="1"/>
    <col min="11793" max="12032" width="9.140625" style="53"/>
    <col min="12033" max="12033" width="25.7109375" style="53" customWidth="1"/>
    <col min="12034" max="12034" width="20.7109375" style="53" customWidth="1"/>
    <col min="12035" max="12036" width="10.7109375" style="53" customWidth="1"/>
    <col min="12037" max="12038" width="8.7109375" style="53" customWidth="1"/>
    <col min="12039" max="12039" width="1.7109375" style="53" customWidth="1"/>
    <col min="12040" max="12041" width="10.7109375" style="53" customWidth="1"/>
    <col min="12042" max="12043" width="8.7109375" style="53" customWidth="1"/>
    <col min="12044" max="12044" width="1.7109375" style="53" customWidth="1"/>
    <col min="12045" max="12048" width="8.7109375" style="53" customWidth="1"/>
    <col min="12049" max="12288" width="9.140625" style="53"/>
    <col min="12289" max="12289" width="25.7109375" style="53" customWidth="1"/>
    <col min="12290" max="12290" width="20.7109375" style="53" customWidth="1"/>
    <col min="12291" max="12292" width="10.7109375" style="53" customWidth="1"/>
    <col min="12293" max="12294" width="8.7109375" style="53" customWidth="1"/>
    <col min="12295" max="12295" width="1.7109375" style="53" customWidth="1"/>
    <col min="12296" max="12297" width="10.7109375" style="53" customWidth="1"/>
    <col min="12298" max="12299" width="8.7109375" style="53" customWidth="1"/>
    <col min="12300" max="12300" width="1.7109375" style="53" customWidth="1"/>
    <col min="12301" max="12304" width="8.7109375" style="53" customWidth="1"/>
    <col min="12305" max="12544" width="9.140625" style="53"/>
    <col min="12545" max="12545" width="25.7109375" style="53" customWidth="1"/>
    <col min="12546" max="12546" width="20.7109375" style="53" customWidth="1"/>
    <col min="12547" max="12548" width="10.7109375" style="53" customWidth="1"/>
    <col min="12549" max="12550" width="8.7109375" style="53" customWidth="1"/>
    <col min="12551" max="12551" width="1.7109375" style="53" customWidth="1"/>
    <col min="12552" max="12553" width="10.7109375" style="53" customWidth="1"/>
    <col min="12554" max="12555" width="8.7109375" style="53" customWidth="1"/>
    <col min="12556" max="12556" width="1.7109375" style="53" customWidth="1"/>
    <col min="12557" max="12560" width="8.7109375" style="53" customWidth="1"/>
    <col min="12561" max="12800" width="9.140625" style="53"/>
    <col min="12801" max="12801" width="25.7109375" style="53" customWidth="1"/>
    <col min="12802" max="12802" width="20.7109375" style="53" customWidth="1"/>
    <col min="12803" max="12804" width="10.7109375" style="53" customWidth="1"/>
    <col min="12805" max="12806" width="8.7109375" style="53" customWidth="1"/>
    <col min="12807" max="12807" width="1.7109375" style="53" customWidth="1"/>
    <col min="12808" max="12809" width="10.7109375" style="53" customWidth="1"/>
    <col min="12810" max="12811" width="8.7109375" style="53" customWidth="1"/>
    <col min="12812" max="12812" width="1.7109375" style="53" customWidth="1"/>
    <col min="12813" max="12816" width="8.7109375" style="53" customWidth="1"/>
    <col min="12817" max="13056" width="9.140625" style="53"/>
    <col min="13057" max="13057" width="25.7109375" style="53" customWidth="1"/>
    <col min="13058" max="13058" width="20.7109375" style="53" customWidth="1"/>
    <col min="13059" max="13060" width="10.7109375" style="53" customWidth="1"/>
    <col min="13061" max="13062" width="8.7109375" style="53" customWidth="1"/>
    <col min="13063" max="13063" width="1.7109375" style="53" customWidth="1"/>
    <col min="13064" max="13065" width="10.7109375" style="53" customWidth="1"/>
    <col min="13066" max="13067" width="8.7109375" style="53" customWidth="1"/>
    <col min="13068" max="13068" width="1.7109375" style="53" customWidth="1"/>
    <col min="13069" max="13072" width="8.7109375" style="53" customWidth="1"/>
    <col min="13073" max="13312" width="9.140625" style="53"/>
    <col min="13313" max="13313" width="25.7109375" style="53" customWidth="1"/>
    <col min="13314" max="13314" width="20.7109375" style="53" customWidth="1"/>
    <col min="13315" max="13316" width="10.7109375" style="53" customWidth="1"/>
    <col min="13317" max="13318" width="8.7109375" style="53" customWidth="1"/>
    <col min="13319" max="13319" width="1.7109375" style="53" customWidth="1"/>
    <col min="13320" max="13321" width="10.7109375" style="53" customWidth="1"/>
    <col min="13322" max="13323" width="8.7109375" style="53" customWidth="1"/>
    <col min="13324" max="13324" width="1.7109375" style="53" customWidth="1"/>
    <col min="13325" max="13328" width="8.7109375" style="53" customWidth="1"/>
    <col min="13329" max="13568" width="9.140625" style="53"/>
    <col min="13569" max="13569" width="25.7109375" style="53" customWidth="1"/>
    <col min="13570" max="13570" width="20.7109375" style="53" customWidth="1"/>
    <col min="13571" max="13572" width="10.7109375" style="53" customWidth="1"/>
    <col min="13573" max="13574" width="8.7109375" style="53" customWidth="1"/>
    <col min="13575" max="13575" width="1.7109375" style="53" customWidth="1"/>
    <col min="13576" max="13577" width="10.7109375" style="53" customWidth="1"/>
    <col min="13578" max="13579" width="8.7109375" style="53" customWidth="1"/>
    <col min="13580" max="13580" width="1.7109375" style="53" customWidth="1"/>
    <col min="13581" max="13584" width="8.7109375" style="53" customWidth="1"/>
    <col min="13585" max="13824" width="9.140625" style="53"/>
    <col min="13825" max="13825" width="25.7109375" style="53" customWidth="1"/>
    <col min="13826" max="13826" width="20.7109375" style="53" customWidth="1"/>
    <col min="13827" max="13828" width="10.7109375" style="53" customWidth="1"/>
    <col min="13829" max="13830" width="8.7109375" style="53" customWidth="1"/>
    <col min="13831" max="13831" width="1.7109375" style="53" customWidth="1"/>
    <col min="13832" max="13833" width="10.7109375" style="53" customWidth="1"/>
    <col min="13834" max="13835" width="8.7109375" style="53" customWidth="1"/>
    <col min="13836" max="13836" width="1.7109375" style="53" customWidth="1"/>
    <col min="13837" max="13840" width="8.7109375" style="53" customWidth="1"/>
    <col min="13841" max="14080" width="9.140625" style="53"/>
    <col min="14081" max="14081" width="25.7109375" style="53" customWidth="1"/>
    <col min="14082" max="14082" width="20.7109375" style="53" customWidth="1"/>
    <col min="14083" max="14084" width="10.7109375" style="53" customWidth="1"/>
    <col min="14085" max="14086" width="8.7109375" style="53" customWidth="1"/>
    <col min="14087" max="14087" width="1.7109375" style="53" customWidth="1"/>
    <col min="14088" max="14089" width="10.7109375" style="53" customWidth="1"/>
    <col min="14090" max="14091" width="8.7109375" style="53" customWidth="1"/>
    <col min="14092" max="14092" width="1.7109375" style="53" customWidth="1"/>
    <col min="14093" max="14096" width="8.7109375" style="53" customWidth="1"/>
    <col min="14097" max="14336" width="9.140625" style="53"/>
    <col min="14337" max="14337" width="25.7109375" style="53" customWidth="1"/>
    <col min="14338" max="14338" width="20.7109375" style="53" customWidth="1"/>
    <col min="14339" max="14340" width="10.7109375" style="53" customWidth="1"/>
    <col min="14341" max="14342" width="8.7109375" style="53" customWidth="1"/>
    <col min="14343" max="14343" width="1.7109375" style="53" customWidth="1"/>
    <col min="14344" max="14345" width="10.7109375" style="53" customWidth="1"/>
    <col min="14346" max="14347" width="8.7109375" style="53" customWidth="1"/>
    <col min="14348" max="14348" width="1.7109375" style="53" customWidth="1"/>
    <col min="14349" max="14352" width="8.7109375" style="53" customWidth="1"/>
    <col min="14353" max="14592" width="9.140625" style="53"/>
    <col min="14593" max="14593" width="25.7109375" style="53" customWidth="1"/>
    <col min="14594" max="14594" width="20.7109375" style="53" customWidth="1"/>
    <col min="14595" max="14596" width="10.7109375" style="53" customWidth="1"/>
    <col min="14597" max="14598" width="8.7109375" style="53" customWidth="1"/>
    <col min="14599" max="14599" width="1.7109375" style="53" customWidth="1"/>
    <col min="14600" max="14601" width="10.7109375" style="53" customWidth="1"/>
    <col min="14602" max="14603" width="8.7109375" style="53" customWidth="1"/>
    <col min="14604" max="14604" width="1.7109375" style="53" customWidth="1"/>
    <col min="14605" max="14608" width="8.7109375" style="53" customWidth="1"/>
    <col min="14609" max="14848" width="9.140625" style="53"/>
    <col min="14849" max="14849" width="25.7109375" style="53" customWidth="1"/>
    <col min="14850" max="14850" width="20.7109375" style="53" customWidth="1"/>
    <col min="14851" max="14852" width="10.7109375" style="53" customWidth="1"/>
    <col min="14853" max="14854" width="8.7109375" style="53" customWidth="1"/>
    <col min="14855" max="14855" width="1.7109375" style="53" customWidth="1"/>
    <col min="14856" max="14857" width="10.7109375" style="53" customWidth="1"/>
    <col min="14858" max="14859" width="8.7109375" style="53" customWidth="1"/>
    <col min="14860" max="14860" width="1.7109375" style="53" customWidth="1"/>
    <col min="14861" max="14864" width="8.7109375" style="53" customWidth="1"/>
    <col min="14865" max="15104" width="9.140625" style="53"/>
    <col min="15105" max="15105" width="25.7109375" style="53" customWidth="1"/>
    <col min="15106" max="15106" width="20.7109375" style="53" customWidth="1"/>
    <col min="15107" max="15108" width="10.7109375" style="53" customWidth="1"/>
    <col min="15109" max="15110" width="8.7109375" style="53" customWidth="1"/>
    <col min="15111" max="15111" width="1.7109375" style="53" customWidth="1"/>
    <col min="15112" max="15113" width="10.7109375" style="53" customWidth="1"/>
    <col min="15114" max="15115" width="8.7109375" style="53" customWidth="1"/>
    <col min="15116" max="15116" width="1.7109375" style="53" customWidth="1"/>
    <col min="15117" max="15120" width="8.7109375" style="53" customWidth="1"/>
    <col min="15121" max="15360" width="9.140625" style="53"/>
    <col min="15361" max="15361" width="25.7109375" style="53" customWidth="1"/>
    <col min="15362" max="15362" width="20.7109375" style="53" customWidth="1"/>
    <col min="15363" max="15364" width="10.7109375" style="53" customWidth="1"/>
    <col min="15365" max="15366" width="8.7109375" style="53" customWidth="1"/>
    <col min="15367" max="15367" width="1.7109375" style="53" customWidth="1"/>
    <col min="15368" max="15369" width="10.7109375" style="53" customWidth="1"/>
    <col min="15370" max="15371" width="8.7109375" style="53" customWidth="1"/>
    <col min="15372" max="15372" width="1.7109375" style="53" customWidth="1"/>
    <col min="15373" max="15376" width="8.7109375" style="53" customWidth="1"/>
    <col min="15377" max="15616" width="9.140625" style="53"/>
    <col min="15617" max="15617" width="25.7109375" style="53" customWidth="1"/>
    <col min="15618" max="15618" width="20.7109375" style="53" customWidth="1"/>
    <col min="15619" max="15620" width="10.7109375" style="53" customWidth="1"/>
    <col min="15621" max="15622" width="8.7109375" style="53" customWidth="1"/>
    <col min="15623" max="15623" width="1.7109375" style="53" customWidth="1"/>
    <col min="15624" max="15625" width="10.7109375" style="53" customWidth="1"/>
    <col min="15626" max="15627" width="8.7109375" style="53" customWidth="1"/>
    <col min="15628" max="15628" width="1.7109375" style="53" customWidth="1"/>
    <col min="15629" max="15632" width="8.7109375" style="53" customWidth="1"/>
    <col min="15633" max="15872" width="9.140625" style="53"/>
    <col min="15873" max="15873" width="25.7109375" style="53" customWidth="1"/>
    <col min="15874" max="15874" width="20.7109375" style="53" customWidth="1"/>
    <col min="15875" max="15876" width="10.7109375" style="53" customWidth="1"/>
    <col min="15877" max="15878" width="8.7109375" style="53" customWidth="1"/>
    <col min="15879" max="15879" width="1.7109375" style="53" customWidth="1"/>
    <col min="15880" max="15881" width="10.7109375" style="53" customWidth="1"/>
    <col min="15882" max="15883" width="8.7109375" style="53" customWidth="1"/>
    <col min="15884" max="15884" width="1.7109375" style="53" customWidth="1"/>
    <col min="15885" max="15888" width="8.7109375" style="53" customWidth="1"/>
    <col min="15889" max="16128" width="9.140625" style="53"/>
    <col min="16129" max="16129" width="25.7109375" style="53" customWidth="1"/>
    <col min="16130" max="16130" width="20.7109375" style="53" customWidth="1"/>
    <col min="16131" max="16132" width="10.7109375" style="53" customWidth="1"/>
    <col min="16133" max="16134" width="8.7109375" style="53" customWidth="1"/>
    <col min="16135" max="16135" width="1.7109375" style="53" customWidth="1"/>
    <col min="16136" max="16137" width="10.7109375" style="53" customWidth="1"/>
    <col min="16138" max="16139" width="8.7109375" style="53" customWidth="1"/>
    <col min="16140" max="16140" width="1.7109375" style="53" customWidth="1"/>
    <col min="16141" max="16144" width="8.7109375" style="53" customWidth="1"/>
    <col min="16145" max="16384" width="9.140625" style="53"/>
  </cols>
  <sheetData>
    <row r="1" spans="1:16" ht="22.5" customHeight="1" thickBot="1" x14ac:dyDescent="0.25">
      <c r="A1" s="29" t="s">
        <v>424</v>
      </c>
      <c r="B1" s="71"/>
      <c r="C1" s="116"/>
      <c r="D1" s="116"/>
      <c r="E1" s="128"/>
      <c r="F1" s="128"/>
      <c r="G1" s="127"/>
      <c r="H1" s="117"/>
      <c r="I1" s="117"/>
      <c r="J1" s="128"/>
      <c r="K1" s="128"/>
      <c r="L1" s="127"/>
      <c r="M1" s="117"/>
      <c r="N1" s="117"/>
      <c r="O1" s="128"/>
      <c r="P1" s="128"/>
    </row>
    <row r="2" spans="1:16" s="105" customFormat="1" ht="15" customHeight="1" x14ac:dyDescent="0.2">
      <c r="A2" s="129"/>
      <c r="B2" s="129"/>
      <c r="C2" s="130"/>
      <c r="D2" s="130" t="s">
        <v>126</v>
      </c>
      <c r="E2" s="131"/>
      <c r="F2" s="131"/>
      <c r="G2" s="132"/>
      <c r="H2" s="120"/>
      <c r="I2" s="120" t="s">
        <v>127</v>
      </c>
      <c r="J2" s="131"/>
      <c r="K2" s="131"/>
      <c r="L2" s="132"/>
      <c r="M2" s="120"/>
      <c r="N2" s="120" t="s">
        <v>128</v>
      </c>
      <c r="O2" s="131"/>
      <c r="P2" s="131"/>
    </row>
    <row r="3" spans="1:16" s="105" customFormat="1" ht="15" customHeight="1" x14ac:dyDescent="0.2">
      <c r="C3" s="133"/>
      <c r="D3" s="133"/>
      <c r="E3" s="134" t="s">
        <v>65</v>
      </c>
      <c r="F3" s="134" t="s">
        <v>64</v>
      </c>
      <c r="G3" s="121"/>
      <c r="H3" s="135"/>
      <c r="I3" s="135"/>
      <c r="J3" s="134" t="s">
        <v>65</v>
      </c>
      <c r="K3" s="134" t="s">
        <v>64</v>
      </c>
      <c r="L3" s="121"/>
      <c r="M3" s="135"/>
      <c r="N3" s="135"/>
      <c r="O3" s="134" t="s">
        <v>65</v>
      </c>
      <c r="P3" s="134" t="s">
        <v>64</v>
      </c>
    </row>
    <row r="4" spans="1:16" s="105" customFormat="1" ht="15" customHeight="1" thickBot="1" x14ac:dyDescent="0.25">
      <c r="A4" s="136" t="s">
        <v>129</v>
      </c>
      <c r="B4" s="136" t="s">
        <v>130</v>
      </c>
      <c r="C4" s="137">
        <v>2019</v>
      </c>
      <c r="D4" s="137">
        <v>2020</v>
      </c>
      <c r="E4" s="137" t="s">
        <v>62</v>
      </c>
      <c r="F4" s="137" t="s">
        <v>66</v>
      </c>
      <c r="G4" s="137"/>
      <c r="H4" s="137">
        <v>2019</v>
      </c>
      <c r="I4" s="137">
        <v>2020</v>
      </c>
      <c r="J4" s="138" t="s">
        <v>62</v>
      </c>
      <c r="K4" s="138" t="s">
        <v>66</v>
      </c>
      <c r="L4" s="139"/>
      <c r="M4" s="137">
        <v>2019</v>
      </c>
      <c r="N4" s="137">
        <v>2020</v>
      </c>
      <c r="O4" s="138" t="s">
        <v>62</v>
      </c>
      <c r="P4" s="138" t="s">
        <v>66</v>
      </c>
    </row>
    <row r="5" spans="1:16" ht="6" customHeight="1" x14ac:dyDescent="0.2">
      <c r="A5" s="140"/>
      <c r="B5" s="140"/>
      <c r="G5" s="141"/>
      <c r="L5" s="141"/>
    </row>
    <row r="6" spans="1:16" x14ac:dyDescent="0.2">
      <c r="A6" s="53" t="s">
        <v>356</v>
      </c>
      <c r="B6" s="53" t="s">
        <v>82</v>
      </c>
      <c r="C6" s="97">
        <v>126164</v>
      </c>
      <c r="D6" s="97">
        <v>93195</v>
      </c>
      <c r="E6" s="95">
        <v>0.30324957816111042</v>
      </c>
      <c r="F6" s="95">
        <v>-26.131860118575823</v>
      </c>
      <c r="G6" s="141"/>
      <c r="H6" s="98">
        <v>1103.0940000000001</v>
      </c>
      <c r="I6" s="98">
        <v>1038.5250000000001</v>
      </c>
      <c r="J6" s="95">
        <v>0.10336455253851719</v>
      </c>
      <c r="K6" s="95">
        <v>-5.8534449466681853</v>
      </c>
      <c r="L6" s="141"/>
      <c r="M6" s="98">
        <v>108.91500000000001</v>
      </c>
      <c r="N6" s="98">
        <v>88.584999999999994</v>
      </c>
      <c r="O6" s="95">
        <v>0.26538327234276399</v>
      </c>
      <c r="P6" s="95">
        <v>-18.665932148923481</v>
      </c>
    </row>
    <row r="7" spans="1:16" x14ac:dyDescent="0.2">
      <c r="A7" s="53" t="s">
        <v>83</v>
      </c>
      <c r="B7" s="53" t="s">
        <v>84</v>
      </c>
      <c r="C7" s="97">
        <v>403575</v>
      </c>
      <c r="D7" s="97">
        <v>309806</v>
      </c>
      <c r="E7" s="95">
        <v>1.0080856141614998</v>
      </c>
      <c r="F7" s="95">
        <v>-23.234590844328807</v>
      </c>
      <c r="G7" s="141"/>
      <c r="H7" s="98">
        <v>7547.9250000000002</v>
      </c>
      <c r="I7" s="98">
        <v>6441.1360000000004</v>
      </c>
      <c r="J7" s="95">
        <v>0.64108725401866551</v>
      </c>
      <c r="K7" s="95">
        <v>-14.663486984833574</v>
      </c>
      <c r="L7" s="141"/>
      <c r="M7" s="98">
        <v>382.76799999999997</v>
      </c>
      <c r="N7" s="98">
        <v>372.92</v>
      </c>
      <c r="O7" s="95">
        <v>1.1171951224480845</v>
      </c>
      <c r="P7" s="95">
        <v>-2.5728378547840824</v>
      </c>
    </row>
    <row r="8" spans="1:16" x14ac:dyDescent="0.2">
      <c r="B8" s="53" t="s">
        <v>88</v>
      </c>
      <c r="C8" s="97" t="s">
        <v>69</v>
      </c>
      <c r="D8" s="97" t="s">
        <v>69</v>
      </c>
      <c r="E8" s="95" t="s">
        <v>69</v>
      </c>
      <c r="F8" s="95" t="s">
        <v>69</v>
      </c>
      <c r="G8" s="141"/>
      <c r="H8" s="98" t="s">
        <v>69</v>
      </c>
      <c r="I8" s="98">
        <v>278.61500000000001</v>
      </c>
      <c r="J8" s="95">
        <v>2.7730593683848698E-2</v>
      </c>
      <c r="K8" s="95" t="s">
        <v>69</v>
      </c>
      <c r="L8" s="141"/>
      <c r="M8" s="98" t="s">
        <v>69</v>
      </c>
      <c r="N8" s="98">
        <v>47.923000000000002</v>
      </c>
      <c r="O8" s="95">
        <v>0.14356790156891439</v>
      </c>
      <c r="P8" s="95" t="s">
        <v>69</v>
      </c>
    </row>
    <row r="9" spans="1:16" x14ac:dyDescent="0.2">
      <c r="A9" s="53" t="s">
        <v>83</v>
      </c>
      <c r="B9" s="53" t="s">
        <v>96</v>
      </c>
      <c r="C9" s="97">
        <v>403575</v>
      </c>
      <c r="D9" s="97">
        <v>309806</v>
      </c>
      <c r="E9" s="95">
        <v>1.0080856141614998</v>
      </c>
      <c r="F9" s="95">
        <v>-23.234590844328807</v>
      </c>
      <c r="G9" s="141"/>
      <c r="H9" s="98">
        <v>7547.9250000000002</v>
      </c>
      <c r="I9" s="98">
        <v>6719.7510000000002</v>
      </c>
      <c r="J9" s="95">
        <v>0.66881784770251407</v>
      </c>
      <c r="K9" s="95">
        <v>-10.972207593477679</v>
      </c>
      <c r="L9" s="141"/>
      <c r="M9" s="98">
        <v>382.76799999999997</v>
      </c>
      <c r="N9" s="98">
        <v>420.84300000000002</v>
      </c>
      <c r="O9" s="95">
        <v>1.2607630240169987</v>
      </c>
      <c r="P9" s="95">
        <v>9.9472787693851252</v>
      </c>
    </row>
    <row r="10" spans="1:16" s="93" customFormat="1" ht="12.75" customHeight="1" x14ac:dyDescent="0.2">
      <c r="A10" s="93" t="s">
        <v>435</v>
      </c>
      <c r="B10" s="93" t="s">
        <v>88</v>
      </c>
      <c r="C10" s="97" t="s">
        <v>69</v>
      </c>
      <c r="D10" s="97">
        <v>1878</v>
      </c>
      <c r="E10" s="95">
        <v>6.1108719114390834E-3</v>
      </c>
      <c r="F10" s="95" t="s">
        <v>69</v>
      </c>
      <c r="G10" s="141"/>
      <c r="H10" s="98" t="s">
        <v>69</v>
      </c>
      <c r="I10" s="98">
        <v>6.3890000000000002</v>
      </c>
      <c r="J10" s="95">
        <v>6.3589814994206818E-4</v>
      </c>
      <c r="K10" s="95" t="s">
        <v>69</v>
      </c>
      <c r="L10" s="141"/>
      <c r="M10" s="98" t="s">
        <v>69</v>
      </c>
      <c r="N10" s="98" t="s">
        <v>70</v>
      </c>
      <c r="O10" s="95" t="s">
        <v>70</v>
      </c>
      <c r="P10" s="95" t="s">
        <v>69</v>
      </c>
    </row>
    <row r="11" spans="1:16" s="93" customFormat="1" ht="12.75" customHeight="1" x14ac:dyDescent="0.2">
      <c r="A11" s="93" t="s">
        <v>85</v>
      </c>
      <c r="B11" s="93" t="s">
        <v>86</v>
      </c>
      <c r="C11" s="97">
        <v>442972</v>
      </c>
      <c r="D11" s="97">
        <v>221931</v>
      </c>
      <c r="E11" s="95">
        <v>0.72214691915739471</v>
      </c>
      <c r="F11" s="95">
        <v>-49.899542183253118</v>
      </c>
      <c r="G11" s="141"/>
      <c r="H11" s="98">
        <v>11262.432000000001</v>
      </c>
      <c r="I11" s="98">
        <v>8857.5730000000003</v>
      </c>
      <c r="J11" s="95">
        <v>0.88159559926073161</v>
      </c>
      <c r="K11" s="95">
        <v>-21.352928035436758</v>
      </c>
      <c r="L11" s="141"/>
      <c r="M11" s="98">
        <v>446.637</v>
      </c>
      <c r="N11" s="98">
        <v>293.029</v>
      </c>
      <c r="O11" s="95">
        <v>0.87785736762801603</v>
      </c>
      <c r="P11" s="95">
        <v>-34.392135000011194</v>
      </c>
    </row>
    <row r="12" spans="1:16" s="93" customFormat="1" ht="12.75" customHeight="1" x14ac:dyDescent="0.2">
      <c r="A12" s="93" t="s">
        <v>341</v>
      </c>
      <c r="B12" s="93" t="s">
        <v>228</v>
      </c>
      <c r="C12" s="97">
        <v>176887</v>
      </c>
      <c r="D12" s="97">
        <v>140716</v>
      </c>
      <c r="E12" s="95">
        <v>0.45787936735360069</v>
      </c>
      <c r="F12" s="95">
        <v>-20.448648006919669</v>
      </c>
      <c r="G12" s="141"/>
      <c r="H12" s="98">
        <v>3509.8780000000002</v>
      </c>
      <c r="I12" s="98">
        <v>2761.223</v>
      </c>
      <c r="J12" s="95">
        <v>0.27482494870519442</v>
      </c>
      <c r="K12" s="95">
        <v>-21.329943661859474</v>
      </c>
      <c r="L12" s="141"/>
      <c r="M12" s="98">
        <v>5.9340000000000002</v>
      </c>
      <c r="N12" s="98">
        <v>86.956000000000003</v>
      </c>
      <c r="O12" s="95">
        <v>0.26050310808644112</v>
      </c>
      <c r="P12" s="95" t="s">
        <v>288</v>
      </c>
    </row>
    <row r="13" spans="1:16" s="93" customFormat="1" ht="12.75" customHeight="1" x14ac:dyDescent="0.2">
      <c r="A13" s="93" t="s">
        <v>333</v>
      </c>
      <c r="B13" s="93" t="s">
        <v>45</v>
      </c>
      <c r="C13" s="97">
        <v>58281</v>
      </c>
      <c r="D13" s="97">
        <v>39292</v>
      </c>
      <c r="E13" s="95">
        <v>0.12785323703102475</v>
      </c>
      <c r="F13" s="95">
        <v>-32.581801959472209</v>
      </c>
      <c r="G13" s="141"/>
      <c r="H13" s="98">
        <v>1280.635</v>
      </c>
      <c r="I13" s="98">
        <v>842.75699999999995</v>
      </c>
      <c r="J13" s="95">
        <v>8.3879733471705659E-2</v>
      </c>
      <c r="K13" s="95">
        <v>-34.19225618540802</v>
      </c>
      <c r="L13" s="141"/>
      <c r="M13" s="98">
        <v>3.7360000000000002</v>
      </c>
      <c r="N13" s="98">
        <v>2.4510000000000001</v>
      </c>
      <c r="O13" s="95">
        <v>7.342714912367947E-3</v>
      </c>
      <c r="P13" s="95">
        <v>-34.395074946466806</v>
      </c>
    </row>
    <row r="14" spans="1:16" s="93" customFormat="1" ht="12.75" customHeight="1" x14ac:dyDescent="0.2">
      <c r="A14" s="93" t="s">
        <v>87</v>
      </c>
      <c r="B14" s="93" t="s">
        <v>232</v>
      </c>
      <c r="C14" s="97">
        <v>24133</v>
      </c>
      <c r="D14" s="97">
        <v>18335</v>
      </c>
      <c r="E14" s="95">
        <v>5.9660722308964645E-2</v>
      </c>
      <c r="F14" s="95">
        <v>-24.025193718145278</v>
      </c>
      <c r="G14" s="141"/>
      <c r="H14" s="98">
        <v>98.924999999999997</v>
      </c>
      <c r="I14" s="98">
        <v>54.262</v>
      </c>
      <c r="J14" s="95">
        <v>5.4007051826821884E-3</v>
      </c>
      <c r="K14" s="95">
        <v>-45.148344705585039</v>
      </c>
      <c r="L14" s="141"/>
      <c r="M14" s="98">
        <v>0.247</v>
      </c>
      <c r="N14" s="98">
        <v>0.33</v>
      </c>
      <c r="O14" s="95">
        <v>9.8861522687940522E-4</v>
      </c>
      <c r="P14" s="95">
        <v>33.603238866396779</v>
      </c>
    </row>
    <row r="15" spans="1:16" s="93" customFormat="1" ht="12.75" customHeight="1" x14ac:dyDescent="0.2">
      <c r="B15" s="93" t="s">
        <v>88</v>
      </c>
      <c r="C15" s="97">
        <v>2827195</v>
      </c>
      <c r="D15" s="97">
        <v>2093790</v>
      </c>
      <c r="E15" s="95">
        <v>6.8130364746815966</v>
      </c>
      <c r="F15" s="95">
        <v>-25.941082946171022</v>
      </c>
      <c r="G15" s="141"/>
      <c r="H15" s="98">
        <v>55489.584999999999</v>
      </c>
      <c r="I15" s="98">
        <v>48600.093000000001</v>
      </c>
      <c r="J15" s="95">
        <v>4.8371747105513316</v>
      </c>
      <c r="K15" s="95">
        <v>-12.415829024491709</v>
      </c>
      <c r="L15" s="141"/>
      <c r="M15" s="98">
        <v>2020.9670000000001</v>
      </c>
      <c r="N15" s="98">
        <v>2276.13</v>
      </c>
      <c r="O15" s="95">
        <v>6.8188387162333965</v>
      </c>
      <c r="P15" s="95">
        <v>12.625787556155043</v>
      </c>
    </row>
    <row r="16" spans="1:16" s="93" customFormat="1" ht="12.75" customHeight="1" x14ac:dyDescent="0.2">
      <c r="A16" s="93" t="s">
        <v>87</v>
      </c>
      <c r="B16" s="93" t="s">
        <v>96</v>
      </c>
      <c r="C16" s="97">
        <v>2851328</v>
      </c>
      <c r="D16" s="97">
        <v>2112125</v>
      </c>
      <c r="E16" s="95">
        <v>6.8726971969905613</v>
      </c>
      <c r="F16" s="95">
        <v>-25.924867289908427</v>
      </c>
      <c r="G16" s="141"/>
      <c r="H16" s="98">
        <v>55588.51</v>
      </c>
      <c r="I16" s="98">
        <v>48654.355000000003</v>
      </c>
      <c r="J16" s="95">
        <v>4.8425754157340144</v>
      </c>
      <c r="K16" s="95">
        <v>-12.474079625447775</v>
      </c>
      <c r="L16" s="141"/>
      <c r="M16" s="98">
        <v>2021.2140000000002</v>
      </c>
      <c r="N16" s="98">
        <v>2276.46</v>
      </c>
      <c r="O16" s="95">
        <v>6.8198273314602762</v>
      </c>
      <c r="P16" s="95">
        <v>12.628351080093436</v>
      </c>
    </row>
    <row r="17" spans="1:16" s="93" customFormat="1" ht="12.75" customHeight="1" x14ac:dyDescent="0.2">
      <c r="A17" s="93" t="s">
        <v>323</v>
      </c>
      <c r="B17" s="93" t="s">
        <v>89</v>
      </c>
      <c r="C17" s="97">
        <v>159952</v>
      </c>
      <c r="D17" s="97">
        <v>110350</v>
      </c>
      <c r="E17" s="95">
        <v>0.35907066849164154</v>
      </c>
      <c r="F17" s="95">
        <v>-31.010553165949784</v>
      </c>
      <c r="G17" s="141"/>
      <c r="H17" s="98">
        <v>3391.4290000000001</v>
      </c>
      <c r="I17" s="98">
        <v>3852.2089999999998</v>
      </c>
      <c r="J17" s="95">
        <v>0.38341095262015717</v>
      </c>
      <c r="K17" s="95">
        <v>13.586603169342482</v>
      </c>
      <c r="L17" s="141"/>
      <c r="M17" s="98" t="s">
        <v>70</v>
      </c>
      <c r="N17" s="98" t="s">
        <v>70</v>
      </c>
      <c r="O17" s="95" t="s">
        <v>70</v>
      </c>
      <c r="P17" s="95" t="s">
        <v>69</v>
      </c>
    </row>
    <row r="18" spans="1:16" s="93" customFormat="1" ht="12.75" customHeight="1" x14ac:dyDescent="0.2">
      <c r="A18" s="93" t="s">
        <v>318</v>
      </c>
      <c r="B18" s="93" t="s">
        <v>92</v>
      </c>
      <c r="C18" s="97">
        <v>121818</v>
      </c>
      <c r="D18" s="97">
        <v>107178</v>
      </c>
      <c r="E18" s="95">
        <v>0.34874921710554746</v>
      </c>
      <c r="F18" s="95">
        <v>-12.017928384967735</v>
      </c>
      <c r="G18" s="141"/>
      <c r="H18" s="98">
        <v>417.17899999999997</v>
      </c>
      <c r="I18" s="98">
        <v>302.91399999999999</v>
      </c>
      <c r="J18" s="95">
        <v>3.0149076880818852E-2</v>
      </c>
      <c r="K18" s="95">
        <v>-27.389921352704715</v>
      </c>
      <c r="L18" s="141"/>
      <c r="M18" s="98">
        <v>89.022000000000006</v>
      </c>
      <c r="N18" s="98">
        <v>54.735999999999997</v>
      </c>
      <c r="O18" s="95">
        <v>0.16397831229839735</v>
      </c>
      <c r="P18" s="95">
        <v>-38.514075172429294</v>
      </c>
    </row>
    <row r="19" spans="1:16" s="93" customFormat="1" ht="12.75" customHeight="1" x14ac:dyDescent="0.2">
      <c r="A19" s="93" t="s">
        <v>283</v>
      </c>
      <c r="B19" s="93" t="s">
        <v>95</v>
      </c>
      <c r="C19" s="97">
        <v>1101586</v>
      </c>
      <c r="D19" s="97">
        <v>772780</v>
      </c>
      <c r="E19" s="95">
        <v>2.5145684748252903</v>
      </c>
      <c r="F19" s="95">
        <v>-29.848418552886478</v>
      </c>
      <c r="G19" s="141"/>
      <c r="H19" s="98">
        <v>20181.576000000001</v>
      </c>
      <c r="I19" s="98">
        <v>14945.978999999999</v>
      </c>
      <c r="J19" s="95">
        <v>1.4875755822778214</v>
      </c>
      <c r="K19" s="95">
        <v>-25.942458606800589</v>
      </c>
      <c r="L19" s="141"/>
      <c r="M19" s="98" t="s">
        <v>70</v>
      </c>
      <c r="N19" s="98" t="s">
        <v>70</v>
      </c>
      <c r="O19" s="95" t="s">
        <v>70</v>
      </c>
      <c r="P19" s="95" t="s">
        <v>69</v>
      </c>
    </row>
    <row r="20" spans="1:16" s="93" customFormat="1" ht="12.75" customHeight="1" x14ac:dyDescent="0.2">
      <c r="B20" s="93" t="s">
        <v>88</v>
      </c>
      <c r="C20" s="97">
        <v>74160</v>
      </c>
      <c r="D20" s="97" t="s">
        <v>69</v>
      </c>
      <c r="E20" s="95" t="s">
        <v>69</v>
      </c>
      <c r="F20" s="95">
        <v>-100</v>
      </c>
      <c r="G20" s="141"/>
      <c r="H20" s="98">
        <v>361.06700000000001</v>
      </c>
      <c r="I20" s="98" t="s">
        <v>69</v>
      </c>
      <c r="J20" s="95" t="s">
        <v>69</v>
      </c>
      <c r="K20" s="95">
        <v>-100</v>
      </c>
      <c r="L20" s="141"/>
      <c r="M20" s="98" t="s">
        <v>70</v>
      </c>
      <c r="N20" s="98" t="s">
        <v>69</v>
      </c>
      <c r="O20" s="95" t="s">
        <v>69</v>
      </c>
      <c r="P20" s="95" t="s">
        <v>69</v>
      </c>
    </row>
    <row r="21" spans="1:16" s="93" customFormat="1" ht="12.75" customHeight="1" x14ac:dyDescent="0.2">
      <c r="A21" s="93" t="s">
        <v>283</v>
      </c>
      <c r="B21" s="93" t="s">
        <v>96</v>
      </c>
      <c r="C21" s="97">
        <v>1175746</v>
      </c>
      <c r="D21" s="97">
        <v>772780</v>
      </c>
      <c r="E21" s="95">
        <v>2.5145684748252903</v>
      </c>
      <c r="F21" s="95">
        <v>-34.273218875505428</v>
      </c>
      <c r="G21" s="141"/>
      <c r="H21" s="98">
        <v>20542.643</v>
      </c>
      <c r="I21" s="98">
        <v>14945.978999999999</v>
      </c>
      <c r="J21" s="95">
        <v>1.4875755822778214</v>
      </c>
      <c r="K21" s="95">
        <v>-27.244128226343612</v>
      </c>
      <c r="L21" s="141"/>
      <c r="M21" s="98" t="s">
        <v>70</v>
      </c>
      <c r="N21" s="98" t="s">
        <v>70</v>
      </c>
      <c r="O21" s="95" t="s">
        <v>70</v>
      </c>
      <c r="P21" s="95" t="s">
        <v>69</v>
      </c>
    </row>
    <row r="22" spans="1:16" s="93" customFormat="1" ht="12.75" customHeight="1" x14ac:dyDescent="0.2">
      <c r="A22" s="93" t="s">
        <v>357</v>
      </c>
      <c r="B22" s="93" t="s">
        <v>94</v>
      </c>
      <c r="C22" s="97">
        <v>135814</v>
      </c>
      <c r="D22" s="97">
        <v>159800</v>
      </c>
      <c r="E22" s="95">
        <v>0.51997727979124897</v>
      </c>
      <c r="F22" s="95">
        <v>17.660918609274457</v>
      </c>
      <c r="G22" s="141"/>
      <c r="H22" s="98">
        <v>9454.6560000000009</v>
      </c>
      <c r="I22" s="98">
        <v>10539.754000000001</v>
      </c>
      <c r="J22" s="95">
        <v>1.049023332202929</v>
      </c>
      <c r="K22" s="95">
        <v>11.476863885899169</v>
      </c>
      <c r="L22" s="141"/>
      <c r="M22" s="98">
        <v>64.355999999999995</v>
      </c>
      <c r="N22" s="98">
        <v>92.11</v>
      </c>
      <c r="O22" s="95">
        <v>0.27594348044806671</v>
      </c>
      <c r="P22" s="95">
        <v>43.12573808191933</v>
      </c>
    </row>
    <row r="23" spans="1:16" s="93" customFormat="1" ht="12.75" customHeight="1" x14ac:dyDescent="0.2">
      <c r="A23" s="93" t="s">
        <v>358</v>
      </c>
      <c r="B23" s="93" t="s">
        <v>108</v>
      </c>
      <c r="C23" s="97">
        <v>184907</v>
      </c>
      <c r="D23" s="97">
        <v>122705</v>
      </c>
      <c r="E23" s="95">
        <v>0.39927291687600253</v>
      </c>
      <c r="F23" s="95">
        <v>-33.63961342729047</v>
      </c>
      <c r="G23" s="141"/>
      <c r="H23" s="98">
        <v>2658.4969999999998</v>
      </c>
      <c r="I23" s="98">
        <v>2404.7240000000002</v>
      </c>
      <c r="J23" s="95">
        <v>0.23934254855553136</v>
      </c>
      <c r="K23" s="95">
        <v>-9.5457320433312347</v>
      </c>
      <c r="L23" s="141"/>
      <c r="M23" s="98">
        <v>576.41200000000003</v>
      </c>
      <c r="N23" s="98">
        <v>216.99700000000001</v>
      </c>
      <c r="O23" s="95">
        <v>0.65008041935500105</v>
      </c>
      <c r="P23" s="95">
        <v>-62.353837185901753</v>
      </c>
    </row>
    <row r="24" spans="1:16" s="93" customFormat="1" ht="12.75" customHeight="1" x14ac:dyDescent="0.2">
      <c r="A24" s="93" t="s">
        <v>270</v>
      </c>
      <c r="B24" s="93" t="s">
        <v>93</v>
      </c>
      <c r="C24" s="97">
        <v>218112</v>
      </c>
      <c r="D24" s="97">
        <v>160283</v>
      </c>
      <c r="E24" s="95">
        <v>0.52154892576208234</v>
      </c>
      <c r="F24" s="95">
        <v>-26.513442634976524</v>
      </c>
      <c r="G24" s="141"/>
      <c r="H24" s="98">
        <v>3494.491</v>
      </c>
      <c r="I24" s="98">
        <v>2529.1170000000002</v>
      </c>
      <c r="J24" s="95">
        <v>0.25172340292487616</v>
      </c>
      <c r="K24" s="95">
        <v>-27.625596975353485</v>
      </c>
      <c r="L24" s="141"/>
      <c r="M24" s="98">
        <v>238.76900000000001</v>
      </c>
      <c r="N24" s="98">
        <v>114.901</v>
      </c>
      <c r="O24" s="95">
        <v>0.34422084298081984</v>
      </c>
      <c r="P24" s="95">
        <v>-51.87775632515109</v>
      </c>
    </row>
    <row r="25" spans="1:16" s="93" customFormat="1" ht="12.75" customHeight="1" x14ac:dyDescent="0.2">
      <c r="A25" s="93" t="s">
        <v>376</v>
      </c>
      <c r="B25" s="93" t="s">
        <v>91</v>
      </c>
      <c r="C25" s="97">
        <v>103585</v>
      </c>
      <c r="D25" s="97">
        <v>60633</v>
      </c>
      <c r="E25" s="95">
        <v>0.19729525910877846</v>
      </c>
      <c r="F25" s="95">
        <v>-41.465463146208428</v>
      </c>
      <c r="G25" s="141"/>
      <c r="H25" s="98" t="s">
        <v>70</v>
      </c>
      <c r="I25" s="98" t="s">
        <v>70</v>
      </c>
      <c r="J25" s="95" t="s">
        <v>70</v>
      </c>
      <c r="K25" s="95" t="s">
        <v>69</v>
      </c>
      <c r="L25" s="141"/>
      <c r="M25" s="98" t="s">
        <v>70</v>
      </c>
      <c r="N25" s="98" t="s">
        <v>70</v>
      </c>
      <c r="O25" s="95" t="s">
        <v>70</v>
      </c>
      <c r="P25" s="95" t="s">
        <v>69</v>
      </c>
    </row>
    <row r="26" spans="1:16" s="93" customFormat="1" ht="12.75" customHeight="1" x14ac:dyDescent="0.2">
      <c r="A26" s="93" t="s">
        <v>370</v>
      </c>
      <c r="B26" s="93" t="s">
        <v>86</v>
      </c>
      <c r="C26" s="97">
        <v>88457</v>
      </c>
      <c r="D26" s="97">
        <v>66685</v>
      </c>
      <c r="E26" s="95">
        <v>0.2169880156625747</v>
      </c>
      <c r="F26" s="95">
        <v>-24.613088845427722</v>
      </c>
      <c r="G26" s="141"/>
      <c r="H26" s="98">
        <v>4393.6099999999997</v>
      </c>
      <c r="I26" s="98">
        <v>2415.2260000000001</v>
      </c>
      <c r="J26" s="95">
        <v>0.24038781422632363</v>
      </c>
      <c r="K26" s="95">
        <v>-45.028666631767486</v>
      </c>
      <c r="L26" s="141"/>
      <c r="M26" s="98" t="s">
        <v>70</v>
      </c>
      <c r="N26" s="98" t="s">
        <v>70</v>
      </c>
      <c r="O26" s="95" t="s">
        <v>70</v>
      </c>
      <c r="P26" s="95" t="s">
        <v>69</v>
      </c>
    </row>
    <row r="27" spans="1:16" s="93" customFormat="1" ht="12.75" customHeight="1" x14ac:dyDescent="0.2">
      <c r="A27" s="93" t="s">
        <v>97</v>
      </c>
      <c r="B27" s="93" t="s">
        <v>13</v>
      </c>
      <c r="C27" s="97">
        <v>68737</v>
      </c>
      <c r="D27" s="97">
        <v>52473</v>
      </c>
      <c r="E27" s="95">
        <v>0.17074322780028917</v>
      </c>
      <c r="F27" s="95">
        <v>-23.66120139080844</v>
      </c>
      <c r="G27" s="141"/>
      <c r="H27" s="98">
        <v>2018.7370000000001</v>
      </c>
      <c r="I27" s="98">
        <v>2459.7190000000001</v>
      </c>
      <c r="J27" s="95">
        <v>0.2448162093406408</v>
      </c>
      <c r="K27" s="95">
        <v>21.844450267667348</v>
      </c>
      <c r="L27" s="141"/>
      <c r="M27" s="98" t="s">
        <v>70</v>
      </c>
      <c r="N27" s="98">
        <v>1.1000000000000001</v>
      </c>
      <c r="O27" s="95">
        <v>3.295384089598018E-3</v>
      </c>
      <c r="P27" s="95" t="s">
        <v>69</v>
      </c>
    </row>
    <row r="28" spans="1:16" s="93" customFormat="1" ht="12.75" customHeight="1" x14ac:dyDescent="0.2">
      <c r="B28" s="93" t="s">
        <v>98</v>
      </c>
      <c r="C28" s="97">
        <v>107769</v>
      </c>
      <c r="D28" s="97">
        <v>77368</v>
      </c>
      <c r="E28" s="95">
        <v>0.2517497007690197</v>
      </c>
      <c r="F28" s="95">
        <v>-28.209410869545049</v>
      </c>
      <c r="G28" s="141"/>
      <c r="H28" s="98">
        <v>5350.6850000000004</v>
      </c>
      <c r="I28" s="98">
        <v>3370.547</v>
      </c>
      <c r="J28" s="95">
        <v>0.3354710598830471</v>
      </c>
      <c r="K28" s="95">
        <v>-37.007186930271551</v>
      </c>
      <c r="L28" s="141"/>
      <c r="M28" s="98">
        <v>120.169</v>
      </c>
      <c r="N28" s="98">
        <v>146.815</v>
      </c>
      <c r="O28" s="95">
        <v>0.43982892283121178</v>
      </c>
      <c r="P28" s="95">
        <v>22.173771937854191</v>
      </c>
    </row>
    <row r="29" spans="1:16" s="93" customFormat="1" ht="12.75" customHeight="1" x14ac:dyDescent="0.2">
      <c r="A29" s="93" t="s">
        <v>97</v>
      </c>
      <c r="B29" s="93" t="s">
        <v>96</v>
      </c>
      <c r="C29" s="97">
        <v>176506</v>
      </c>
      <c r="D29" s="97">
        <v>129841</v>
      </c>
      <c r="E29" s="95">
        <v>0.42249292856930887</v>
      </c>
      <c r="F29" s="95">
        <v>-26.438194735589725</v>
      </c>
      <c r="G29" s="141"/>
      <c r="H29" s="98">
        <v>7369.4220000000005</v>
      </c>
      <c r="I29" s="98">
        <v>5830.2659999999996</v>
      </c>
      <c r="J29" s="95">
        <v>0.5802872692236879</v>
      </c>
      <c r="K29" s="95">
        <v>-20.885708539964199</v>
      </c>
      <c r="L29" s="141"/>
      <c r="M29" s="98">
        <v>120.169</v>
      </c>
      <c r="N29" s="98">
        <v>147.91499999999999</v>
      </c>
      <c r="O29" s="95">
        <v>0.44312430692080979</v>
      </c>
      <c r="P29" s="95">
        <v>23.089149447860933</v>
      </c>
    </row>
    <row r="30" spans="1:16" s="93" customFormat="1" ht="12.75" customHeight="1" x14ac:dyDescent="0.2">
      <c r="A30" s="93" t="s">
        <v>99</v>
      </c>
      <c r="B30" s="93" t="s">
        <v>300</v>
      </c>
      <c r="C30" s="97">
        <v>1898759</v>
      </c>
      <c r="D30" s="97">
        <v>1267144</v>
      </c>
      <c r="E30" s="95">
        <v>4.123192053966223</v>
      </c>
      <c r="F30" s="95">
        <v>-33.264621787177838</v>
      </c>
      <c r="G30" s="141"/>
      <c r="H30" s="98">
        <v>80206.62</v>
      </c>
      <c r="I30" s="98">
        <v>72117.607999999993</v>
      </c>
      <c r="J30" s="95">
        <v>7.1778765856076525</v>
      </c>
      <c r="K30" s="95">
        <v>-10.085217404747892</v>
      </c>
      <c r="L30" s="141"/>
      <c r="M30" s="98">
        <v>1069.867</v>
      </c>
      <c r="N30" s="98">
        <v>1864.607</v>
      </c>
      <c r="O30" s="95">
        <v>5.5859965828664464</v>
      </c>
      <c r="P30" s="95">
        <v>74.283999786889396</v>
      </c>
    </row>
    <row r="31" spans="1:16" s="93" customFormat="1" ht="12.75" customHeight="1" x14ac:dyDescent="0.2">
      <c r="A31" s="93" t="s">
        <v>350</v>
      </c>
      <c r="B31" s="93" t="s">
        <v>107</v>
      </c>
      <c r="C31" s="97">
        <v>255609</v>
      </c>
      <c r="D31" s="97">
        <v>184965</v>
      </c>
      <c r="E31" s="95">
        <v>0.60186231261945156</v>
      </c>
      <c r="F31" s="95">
        <v>-27.637524500311017</v>
      </c>
      <c r="G31" s="141"/>
      <c r="H31" s="98">
        <v>6573.6220000000003</v>
      </c>
      <c r="I31" s="98">
        <v>4253.5330000000004</v>
      </c>
      <c r="J31" s="95">
        <v>0.42335479189505953</v>
      </c>
      <c r="K31" s="95">
        <v>-35.293921676664709</v>
      </c>
      <c r="L31" s="141"/>
      <c r="M31" s="98" t="s">
        <v>70</v>
      </c>
      <c r="N31" s="98" t="s">
        <v>70</v>
      </c>
      <c r="O31" s="95" t="s">
        <v>70</v>
      </c>
      <c r="P31" s="95" t="s">
        <v>69</v>
      </c>
    </row>
    <row r="32" spans="1:16" s="93" customFormat="1" ht="12.75" customHeight="1" x14ac:dyDescent="0.2">
      <c r="A32" s="93" t="s">
        <v>100</v>
      </c>
      <c r="B32" s="93" t="s">
        <v>88</v>
      </c>
      <c r="C32" s="97">
        <v>118031</v>
      </c>
      <c r="D32" s="97">
        <v>82266</v>
      </c>
      <c r="E32" s="95">
        <v>0.26768742740492424</v>
      </c>
      <c r="F32" s="95">
        <v>-30.301361506722813</v>
      </c>
      <c r="G32" s="141"/>
      <c r="H32" s="98">
        <v>3123.078</v>
      </c>
      <c r="I32" s="98">
        <v>2049.317</v>
      </c>
      <c r="J32" s="95">
        <v>0.2039688353333588</v>
      </c>
      <c r="K32" s="95">
        <v>-34.381497996527784</v>
      </c>
      <c r="L32" s="141"/>
      <c r="M32" s="98">
        <v>0.24399999999999999</v>
      </c>
      <c r="N32" s="98">
        <v>4.3</v>
      </c>
      <c r="O32" s="95">
        <v>1.2881955986610434E-2</v>
      </c>
      <c r="P32" s="95" t="s">
        <v>288</v>
      </c>
    </row>
    <row r="33" spans="1:16" s="93" customFormat="1" ht="12.75" customHeight="1" x14ac:dyDescent="0.2">
      <c r="B33" s="93" t="s">
        <v>101</v>
      </c>
      <c r="C33" s="97">
        <v>416657</v>
      </c>
      <c r="D33" s="97">
        <v>328347</v>
      </c>
      <c r="E33" s="95">
        <v>1.0684166451039876</v>
      </c>
      <c r="F33" s="95">
        <v>-21.194891721487942</v>
      </c>
      <c r="G33" s="141"/>
      <c r="H33" s="98">
        <v>15736.271000000001</v>
      </c>
      <c r="I33" s="98">
        <v>16445.168000000001</v>
      </c>
      <c r="J33" s="95">
        <v>1.636790093392785</v>
      </c>
      <c r="K33" s="95">
        <v>4.5048601412621903</v>
      </c>
      <c r="L33" s="141"/>
      <c r="M33" s="98">
        <v>510.10199999999998</v>
      </c>
      <c r="N33" s="98">
        <v>786.15099999999995</v>
      </c>
      <c r="O33" s="95">
        <v>2.3551540885650644</v>
      </c>
      <c r="P33" s="95">
        <v>54.116431615637659</v>
      </c>
    </row>
    <row r="34" spans="1:16" s="93" customFormat="1" ht="12.75" customHeight="1" x14ac:dyDescent="0.2">
      <c r="A34" s="93" t="s">
        <v>100</v>
      </c>
      <c r="B34" s="93" t="s">
        <v>96</v>
      </c>
      <c r="C34" s="97">
        <v>534688</v>
      </c>
      <c r="D34" s="97">
        <v>410613</v>
      </c>
      <c r="E34" s="95">
        <v>1.3361040725089119</v>
      </c>
      <c r="F34" s="95">
        <v>-23.205121491411816</v>
      </c>
      <c r="G34" s="141"/>
      <c r="H34" s="98">
        <v>18859.349000000002</v>
      </c>
      <c r="I34" s="98">
        <v>18494.485000000001</v>
      </c>
      <c r="J34" s="95">
        <v>1.8407589287261434</v>
      </c>
      <c r="K34" s="95">
        <v>-1.93465850809591</v>
      </c>
      <c r="L34" s="141"/>
      <c r="M34" s="98">
        <v>510.346</v>
      </c>
      <c r="N34" s="98">
        <v>790.45099999999991</v>
      </c>
      <c r="O34" s="95">
        <v>2.3680360445516748</v>
      </c>
      <c r="P34" s="95">
        <v>54.88531310130773</v>
      </c>
    </row>
    <row r="35" spans="1:16" s="93" customFormat="1" ht="12.75" customHeight="1" x14ac:dyDescent="0.2">
      <c r="A35" s="93" t="s">
        <v>102</v>
      </c>
      <c r="B35" s="93" t="s">
        <v>86</v>
      </c>
      <c r="C35" s="97">
        <v>810845</v>
      </c>
      <c r="D35" s="97">
        <v>575068</v>
      </c>
      <c r="E35" s="95">
        <v>1.8712283750625405</v>
      </c>
      <c r="F35" s="95">
        <v>-29.077937213647488</v>
      </c>
      <c r="G35" s="141"/>
      <c r="H35" s="98">
        <v>25404.465</v>
      </c>
      <c r="I35" s="98">
        <v>27115.695</v>
      </c>
      <c r="J35" s="95">
        <v>2.69882928234362</v>
      </c>
      <c r="K35" s="95">
        <v>6.7359418905298618</v>
      </c>
      <c r="L35" s="141"/>
      <c r="M35" s="98">
        <v>465.29399999999998</v>
      </c>
      <c r="N35" s="98">
        <v>365.815</v>
      </c>
      <c r="O35" s="95">
        <v>1.095909937032999</v>
      </c>
      <c r="P35" s="95">
        <v>-21.379815772393364</v>
      </c>
    </row>
    <row r="36" spans="1:16" s="93" customFormat="1" ht="12.75" customHeight="1" x14ac:dyDescent="0.2">
      <c r="A36" s="93" t="s">
        <v>103</v>
      </c>
      <c r="B36" s="93" t="s">
        <v>86</v>
      </c>
      <c r="C36" s="97">
        <v>1367628</v>
      </c>
      <c r="D36" s="97">
        <v>810735</v>
      </c>
      <c r="E36" s="95">
        <v>2.6380712135892255</v>
      </c>
      <c r="F36" s="95">
        <v>-40.719625512200686</v>
      </c>
      <c r="G36" s="141"/>
      <c r="H36" s="98">
        <v>40044.593000000001</v>
      </c>
      <c r="I36" s="98">
        <v>31068.848000000002</v>
      </c>
      <c r="J36" s="95">
        <v>3.0922872067665246</v>
      </c>
      <c r="K36" s="95">
        <v>-22.414374395065018</v>
      </c>
      <c r="L36" s="141"/>
      <c r="M36" s="98">
        <v>2091.4870000000001</v>
      </c>
      <c r="N36" s="98">
        <v>1642.7929999999999</v>
      </c>
      <c r="O36" s="95">
        <v>4.9214853770027238</v>
      </c>
      <c r="P36" s="95">
        <v>-21.453348741828194</v>
      </c>
    </row>
    <row r="37" spans="1:16" s="93" customFormat="1" ht="12.75" customHeight="1" x14ac:dyDescent="0.2">
      <c r="A37" s="93" t="s">
        <v>436</v>
      </c>
      <c r="B37" s="93" t="s">
        <v>91</v>
      </c>
      <c r="C37" s="97" t="s">
        <v>69</v>
      </c>
      <c r="D37" s="97">
        <v>23093</v>
      </c>
      <c r="E37" s="95">
        <v>7.5142899388105838E-2</v>
      </c>
      <c r="F37" s="95" t="s">
        <v>69</v>
      </c>
      <c r="G37" s="141"/>
      <c r="H37" s="98" t="s">
        <v>69</v>
      </c>
      <c r="I37" s="98">
        <v>205.80600000000001</v>
      </c>
      <c r="J37" s="95">
        <v>2.0483902746435637E-2</v>
      </c>
      <c r="K37" s="95" t="s">
        <v>69</v>
      </c>
      <c r="L37" s="141"/>
      <c r="M37" s="98" t="s">
        <v>69</v>
      </c>
      <c r="N37" s="98" t="s">
        <v>70</v>
      </c>
      <c r="O37" s="95" t="s">
        <v>70</v>
      </c>
      <c r="P37" s="95" t="s">
        <v>69</v>
      </c>
    </row>
    <row r="38" spans="1:16" s="93" customFormat="1" ht="12.75" customHeight="1" x14ac:dyDescent="0.2">
      <c r="A38" s="93" t="s">
        <v>311</v>
      </c>
      <c r="B38" s="93" t="s">
        <v>108</v>
      </c>
      <c r="C38" s="97">
        <v>183015</v>
      </c>
      <c r="D38" s="97">
        <v>132360</v>
      </c>
      <c r="E38" s="95">
        <v>0.43068956666564279</v>
      </c>
      <c r="F38" s="95">
        <v>-27.678059175477422</v>
      </c>
      <c r="G38" s="141"/>
      <c r="H38" s="98">
        <v>7300.2309999999998</v>
      </c>
      <c r="I38" s="98">
        <v>5021.8810000000003</v>
      </c>
      <c r="J38" s="95">
        <v>0.49982858618394477</v>
      </c>
      <c r="K38" s="95">
        <v>-31.209286391074464</v>
      </c>
      <c r="L38" s="141"/>
      <c r="M38" s="98">
        <v>313.577</v>
      </c>
      <c r="N38" s="98">
        <v>197.98500000000001</v>
      </c>
      <c r="O38" s="95">
        <v>0.59312419907187597</v>
      </c>
      <c r="P38" s="95">
        <v>-36.862397433485228</v>
      </c>
    </row>
    <row r="39" spans="1:16" s="93" customFormat="1" ht="12.75" customHeight="1" x14ac:dyDescent="0.2">
      <c r="A39" s="93" t="s">
        <v>388</v>
      </c>
      <c r="B39" s="93" t="s">
        <v>86</v>
      </c>
      <c r="C39" s="97">
        <v>8191</v>
      </c>
      <c r="D39" s="97">
        <v>4445</v>
      </c>
      <c r="E39" s="95">
        <v>1.4463698427234677E-2</v>
      </c>
      <c r="F39" s="95">
        <v>-45.733121718959836</v>
      </c>
      <c r="G39" s="141"/>
      <c r="H39" s="98">
        <v>91.105999999999995</v>
      </c>
      <c r="I39" s="98">
        <v>28.658000000000001</v>
      </c>
      <c r="J39" s="95">
        <v>2.8523351355516967E-3</v>
      </c>
      <c r="K39" s="95">
        <v>-68.544332974776623</v>
      </c>
      <c r="L39" s="141"/>
      <c r="M39" s="98" t="s">
        <v>70</v>
      </c>
      <c r="N39" s="98" t="s">
        <v>70</v>
      </c>
      <c r="O39" s="95" t="s">
        <v>70</v>
      </c>
      <c r="P39" s="95" t="s">
        <v>69</v>
      </c>
    </row>
    <row r="40" spans="1:16" s="93" customFormat="1" ht="12.75" customHeight="1" x14ac:dyDescent="0.2">
      <c r="A40" s="93" t="s">
        <v>104</v>
      </c>
      <c r="B40" s="93" t="s">
        <v>300</v>
      </c>
      <c r="C40" s="97" t="s">
        <v>69</v>
      </c>
      <c r="D40" s="97" t="s">
        <v>69</v>
      </c>
      <c r="E40" s="95" t="s">
        <v>69</v>
      </c>
      <c r="F40" s="95" t="s">
        <v>69</v>
      </c>
      <c r="G40" s="141"/>
      <c r="H40" s="98">
        <v>1704.165</v>
      </c>
      <c r="I40" s="98">
        <v>3480.5059999999999</v>
      </c>
      <c r="J40" s="95">
        <v>0.34641529601851112</v>
      </c>
      <c r="K40" s="95">
        <v>104.23527064574145</v>
      </c>
      <c r="L40" s="141"/>
      <c r="M40" s="98" t="s">
        <v>70</v>
      </c>
      <c r="N40" s="98" t="s">
        <v>70</v>
      </c>
      <c r="O40" s="95" t="s">
        <v>70</v>
      </c>
      <c r="P40" s="95" t="s">
        <v>69</v>
      </c>
    </row>
    <row r="41" spans="1:16" s="93" customFormat="1" ht="12.75" customHeight="1" x14ac:dyDescent="0.2">
      <c r="B41" s="93" t="s">
        <v>88</v>
      </c>
      <c r="C41" s="97">
        <v>184710</v>
      </c>
      <c r="D41" s="97">
        <v>133982</v>
      </c>
      <c r="E41" s="95">
        <v>0.43596743367328611</v>
      </c>
      <c r="F41" s="95">
        <v>-27.463591575983969</v>
      </c>
      <c r="G41" s="141"/>
      <c r="H41" s="98">
        <v>4658.6319999999996</v>
      </c>
      <c r="I41" s="98">
        <v>2965.3159999999998</v>
      </c>
      <c r="J41" s="95">
        <v>0.29513835629889085</v>
      </c>
      <c r="K41" s="95">
        <v>-36.347923596454926</v>
      </c>
      <c r="L41" s="141"/>
      <c r="M41" s="98">
        <v>1.6240000000000001</v>
      </c>
      <c r="N41" s="98" t="s">
        <v>70</v>
      </c>
      <c r="O41" s="95" t="s">
        <v>70</v>
      </c>
      <c r="P41" s="95">
        <v>-100</v>
      </c>
    </row>
    <row r="42" spans="1:16" s="93" customFormat="1" ht="12.75" customHeight="1" x14ac:dyDescent="0.2">
      <c r="B42" s="93" t="s">
        <v>13</v>
      </c>
      <c r="C42" s="97">
        <v>216657</v>
      </c>
      <c r="D42" s="97">
        <v>141696</v>
      </c>
      <c r="E42" s="95">
        <v>0.4610682142509438</v>
      </c>
      <c r="F42" s="95">
        <v>-34.598928259876203</v>
      </c>
      <c r="G42" s="141"/>
      <c r="H42" s="98">
        <v>3200.3130000000001</v>
      </c>
      <c r="I42" s="98">
        <v>3623.3980000000001</v>
      </c>
      <c r="J42" s="95">
        <v>0.36063735869522456</v>
      </c>
      <c r="K42" s="95">
        <v>13.220113157681768</v>
      </c>
      <c r="L42" s="141"/>
      <c r="M42" s="98">
        <v>47.942999999999998</v>
      </c>
      <c r="N42" s="98">
        <v>20.843</v>
      </c>
      <c r="O42" s="95">
        <v>6.2441536890446805E-2</v>
      </c>
      <c r="P42" s="95">
        <v>-56.525457313893583</v>
      </c>
    </row>
    <row r="43" spans="1:16" s="93" customFormat="1" ht="12.75" customHeight="1" x14ac:dyDescent="0.2">
      <c r="B43" s="93" t="s">
        <v>123</v>
      </c>
      <c r="C43" s="97">
        <v>123110</v>
      </c>
      <c r="D43" s="97">
        <v>328</v>
      </c>
      <c r="E43" s="95">
        <v>1.0672875329882957E-3</v>
      </c>
      <c r="F43" s="95">
        <v>-99.733571602631784</v>
      </c>
      <c r="G43" s="141"/>
      <c r="H43" s="98">
        <v>124.282</v>
      </c>
      <c r="I43" s="98">
        <v>136.637</v>
      </c>
      <c r="J43" s="95">
        <v>1.3599501567324208E-2</v>
      </c>
      <c r="K43" s="95">
        <v>9.9411016880964311</v>
      </c>
      <c r="L43" s="141"/>
      <c r="M43" s="98">
        <v>0.42499999999999999</v>
      </c>
      <c r="N43" s="98" t="s">
        <v>70</v>
      </c>
      <c r="O43" s="95" t="s">
        <v>70</v>
      </c>
      <c r="P43" s="95">
        <v>-100</v>
      </c>
    </row>
    <row r="44" spans="1:16" s="93" customFormat="1" ht="12.75" customHeight="1" x14ac:dyDescent="0.2">
      <c r="B44" s="93" t="s">
        <v>105</v>
      </c>
      <c r="C44" s="97">
        <v>2555659</v>
      </c>
      <c r="D44" s="97">
        <v>1804503</v>
      </c>
      <c r="E44" s="95">
        <v>5.8717181559145688</v>
      </c>
      <c r="F44" s="95">
        <v>-29.391871137737859</v>
      </c>
      <c r="G44" s="141"/>
      <c r="H44" s="98">
        <v>82925.914000000004</v>
      </c>
      <c r="I44" s="98">
        <v>68861.251000000004</v>
      </c>
      <c r="J44" s="95">
        <v>6.8537708739390188</v>
      </c>
      <c r="K44" s="95">
        <v>-16.960516105978641</v>
      </c>
      <c r="L44" s="141"/>
      <c r="M44" s="98">
        <v>2286.5659999999998</v>
      </c>
      <c r="N44" s="98">
        <v>1416.9949999999999</v>
      </c>
      <c r="O44" s="95">
        <v>4.2450388891272208</v>
      </c>
      <c r="P44" s="95">
        <v>-38.02956048502427</v>
      </c>
    </row>
    <row r="45" spans="1:16" s="93" customFormat="1" ht="12.75" customHeight="1" x14ac:dyDescent="0.2">
      <c r="B45" s="93" t="s">
        <v>108</v>
      </c>
      <c r="C45" s="97" t="s">
        <v>69</v>
      </c>
      <c r="D45" s="97" t="s">
        <v>69</v>
      </c>
      <c r="E45" s="95" t="s">
        <v>69</v>
      </c>
      <c r="F45" s="95" t="s">
        <v>69</v>
      </c>
      <c r="G45" s="141"/>
      <c r="H45" s="98">
        <v>1231.191</v>
      </c>
      <c r="I45" s="98">
        <v>2497.0529999999999</v>
      </c>
      <c r="J45" s="95">
        <v>0.24853206808691364</v>
      </c>
      <c r="K45" s="95">
        <v>102.81605372358959</v>
      </c>
      <c r="L45" s="141"/>
      <c r="M45" s="98" t="s">
        <v>70</v>
      </c>
      <c r="N45" s="98" t="s">
        <v>70</v>
      </c>
      <c r="O45" s="95" t="s">
        <v>70</v>
      </c>
      <c r="P45" s="95" t="s">
        <v>69</v>
      </c>
    </row>
    <row r="46" spans="1:16" s="93" customFormat="1" ht="12.75" customHeight="1" x14ac:dyDescent="0.2">
      <c r="A46" s="93" t="s">
        <v>104</v>
      </c>
      <c r="B46" s="93" t="s">
        <v>96</v>
      </c>
      <c r="C46" s="97">
        <v>3080136</v>
      </c>
      <c r="D46" s="97">
        <v>2080509</v>
      </c>
      <c r="E46" s="95">
        <v>6.7698210913717878</v>
      </c>
      <c r="F46" s="95">
        <v>-32.453989044639584</v>
      </c>
      <c r="G46" s="141"/>
      <c r="H46" s="98">
        <v>93844.497000000018</v>
      </c>
      <c r="I46" s="98">
        <v>81564.161000000007</v>
      </c>
      <c r="J46" s="95">
        <v>8.1180934546058836</v>
      </c>
      <c r="K46" s="95">
        <v>-13.085834963769916</v>
      </c>
      <c r="L46" s="141"/>
      <c r="M46" s="98">
        <v>2336.558</v>
      </c>
      <c r="N46" s="98">
        <v>1437.838</v>
      </c>
      <c r="O46" s="95">
        <v>4.3074804260176682</v>
      </c>
      <c r="P46" s="95">
        <v>-38.463414989056552</v>
      </c>
    </row>
    <row r="47" spans="1:16" s="93" customFormat="1" ht="12.75" customHeight="1" x14ac:dyDescent="0.2">
      <c r="A47" s="93" t="s">
        <v>284</v>
      </c>
      <c r="B47" s="93" t="s">
        <v>105</v>
      </c>
      <c r="C47" s="97">
        <v>1100217</v>
      </c>
      <c r="D47" s="97">
        <v>780931</v>
      </c>
      <c r="E47" s="95">
        <v>2.5410912208051304</v>
      </c>
      <c r="F47" s="95">
        <v>-29.020275091186555</v>
      </c>
      <c r="G47" s="141"/>
      <c r="H47" s="98">
        <v>24513.368999999999</v>
      </c>
      <c r="I47" s="98">
        <v>18868.155999999999</v>
      </c>
      <c r="J47" s="95">
        <v>1.8779504606696404</v>
      </c>
      <c r="K47" s="95">
        <v>-23.029119334841329</v>
      </c>
      <c r="L47" s="141"/>
      <c r="M47" s="98">
        <v>718.73400000000004</v>
      </c>
      <c r="N47" s="98">
        <v>823.60599999999999</v>
      </c>
      <c r="O47" s="95">
        <v>2.4673619168158774</v>
      </c>
      <c r="P47" s="95">
        <v>14.591211769583733</v>
      </c>
    </row>
    <row r="48" spans="1:16" s="93" customFormat="1" ht="12.75" customHeight="1" x14ac:dyDescent="0.2">
      <c r="A48" s="93" t="s">
        <v>106</v>
      </c>
      <c r="B48" s="93" t="s">
        <v>101</v>
      </c>
      <c r="C48" s="97">
        <v>104638</v>
      </c>
      <c r="D48" s="97">
        <v>89001</v>
      </c>
      <c r="E48" s="95">
        <v>0.28960261501064422</v>
      </c>
      <c r="F48" s="95">
        <v>-14.943901832986107</v>
      </c>
      <c r="G48" s="141"/>
      <c r="H48" s="98">
        <v>3269.5859999999998</v>
      </c>
      <c r="I48" s="98">
        <v>5293.1260000000002</v>
      </c>
      <c r="J48" s="95">
        <v>0.52682564263738607</v>
      </c>
      <c r="K48" s="95">
        <v>61.889792774987427</v>
      </c>
      <c r="L48" s="141"/>
      <c r="M48" s="98">
        <v>15.653</v>
      </c>
      <c r="N48" s="98">
        <v>15.914999999999999</v>
      </c>
      <c r="O48" s="95">
        <v>4.7678216169047681E-2</v>
      </c>
      <c r="P48" s="95">
        <v>1.6738005494154384</v>
      </c>
    </row>
    <row r="49" spans="1:16" s="93" customFormat="1" ht="12.75" customHeight="1" x14ac:dyDescent="0.2">
      <c r="A49" s="93" t="s">
        <v>131</v>
      </c>
      <c r="B49" s="93" t="s">
        <v>86</v>
      </c>
      <c r="C49" s="97" t="s">
        <v>69</v>
      </c>
      <c r="D49" s="97" t="s">
        <v>69</v>
      </c>
      <c r="E49" s="95" t="s">
        <v>69</v>
      </c>
      <c r="F49" s="95" t="s">
        <v>69</v>
      </c>
      <c r="G49" s="141"/>
      <c r="H49" s="98">
        <v>15228.115</v>
      </c>
      <c r="I49" s="98">
        <v>23982.34</v>
      </c>
      <c r="J49" s="95">
        <v>2.3869659786009798</v>
      </c>
      <c r="K49" s="95">
        <v>57.487253018512142</v>
      </c>
      <c r="L49" s="141"/>
      <c r="M49" s="98" t="s">
        <v>70</v>
      </c>
      <c r="N49" s="98" t="s">
        <v>70</v>
      </c>
      <c r="O49" s="95" t="s">
        <v>70</v>
      </c>
      <c r="P49" s="95" t="s">
        <v>69</v>
      </c>
    </row>
    <row r="50" spans="1:16" s="93" customFormat="1" ht="12.75" customHeight="1" x14ac:dyDescent="0.2">
      <c r="B50" s="93" t="s">
        <v>13</v>
      </c>
      <c r="C50" s="97" t="s">
        <v>69</v>
      </c>
      <c r="D50" s="97" t="s">
        <v>69</v>
      </c>
      <c r="E50" s="95" t="s">
        <v>69</v>
      </c>
      <c r="F50" s="95" t="s">
        <v>69</v>
      </c>
      <c r="G50" s="141"/>
      <c r="H50" s="98">
        <v>8344.357</v>
      </c>
      <c r="I50" s="98">
        <v>18027.937999999998</v>
      </c>
      <c r="J50" s="95">
        <v>1.7943234342573653</v>
      </c>
      <c r="K50" s="95">
        <v>116.04945713612204</v>
      </c>
      <c r="L50" s="141"/>
      <c r="M50" s="98" t="s">
        <v>70</v>
      </c>
      <c r="N50" s="98" t="s">
        <v>70</v>
      </c>
      <c r="O50" s="95" t="s">
        <v>70</v>
      </c>
      <c r="P50" s="95" t="s">
        <v>69</v>
      </c>
    </row>
    <row r="51" spans="1:16" s="93" customFormat="1" ht="12.75" customHeight="1" x14ac:dyDescent="0.2">
      <c r="A51" s="93" t="s">
        <v>131</v>
      </c>
      <c r="B51" s="93" t="s">
        <v>108</v>
      </c>
      <c r="C51" s="97" t="s">
        <v>69</v>
      </c>
      <c r="D51" s="97" t="s">
        <v>69</v>
      </c>
      <c r="E51" s="95" t="s">
        <v>69</v>
      </c>
      <c r="F51" s="95" t="s">
        <v>69</v>
      </c>
      <c r="G51" s="141"/>
      <c r="H51" s="98">
        <v>13996.894</v>
      </c>
      <c r="I51" s="98">
        <v>16508.751</v>
      </c>
      <c r="J51" s="95">
        <v>1.6431185191351179</v>
      </c>
      <c r="K51" s="95">
        <v>17.94581712199863</v>
      </c>
      <c r="L51" s="141"/>
      <c r="M51" s="98" t="s">
        <v>70</v>
      </c>
      <c r="N51" s="98" t="s">
        <v>70</v>
      </c>
      <c r="O51" s="95" t="s">
        <v>70</v>
      </c>
      <c r="P51" s="95" t="s">
        <v>69</v>
      </c>
    </row>
    <row r="52" spans="1:16" s="93" customFormat="1" ht="12.75" customHeight="1" x14ac:dyDescent="0.2">
      <c r="A52" s="93" t="s">
        <v>131</v>
      </c>
      <c r="B52" s="93" t="s">
        <v>96</v>
      </c>
      <c r="C52" s="97" t="s">
        <v>69</v>
      </c>
      <c r="D52" s="97" t="s">
        <v>69</v>
      </c>
      <c r="E52" s="95" t="s">
        <v>69</v>
      </c>
      <c r="F52" s="95" t="s">
        <v>69</v>
      </c>
      <c r="G52" s="141"/>
      <c r="H52" s="98">
        <v>37569.366000000002</v>
      </c>
      <c r="I52" s="98">
        <v>58519.028999999995</v>
      </c>
      <c r="J52" s="95">
        <v>5.8244079319934627</v>
      </c>
      <c r="K52" s="95">
        <v>55.76262053503909</v>
      </c>
      <c r="L52" s="141"/>
      <c r="M52" s="98" t="s">
        <v>70</v>
      </c>
      <c r="N52" s="98" t="s">
        <v>70</v>
      </c>
      <c r="O52" s="95" t="s">
        <v>70</v>
      </c>
      <c r="P52" s="95" t="s">
        <v>69</v>
      </c>
    </row>
    <row r="53" spans="1:16" s="93" customFormat="1" ht="12.75" customHeight="1" x14ac:dyDescent="0.2">
      <c r="A53" s="93" t="s">
        <v>339</v>
      </c>
      <c r="B53" s="93" t="s">
        <v>90</v>
      </c>
      <c r="C53" s="97">
        <v>532177</v>
      </c>
      <c r="D53" s="97">
        <v>356540</v>
      </c>
      <c r="E53" s="95">
        <v>1.1601545640598994</v>
      </c>
      <c r="F53" s="95">
        <v>-33.003493198691416</v>
      </c>
      <c r="G53" s="141"/>
      <c r="H53" s="98">
        <v>6221.7309999999998</v>
      </c>
      <c r="I53" s="98">
        <v>5535.482</v>
      </c>
      <c r="J53" s="95">
        <v>0.55094737248984493</v>
      </c>
      <c r="K53" s="95">
        <v>-11.029872554760079</v>
      </c>
      <c r="L53" s="141"/>
      <c r="M53" s="98">
        <v>88.763000000000005</v>
      </c>
      <c r="N53" s="98">
        <v>69.962999999999994</v>
      </c>
      <c r="O53" s="95">
        <v>0.20959541550958738</v>
      </c>
      <c r="P53" s="95">
        <v>-21.179996169575176</v>
      </c>
    </row>
    <row r="54" spans="1:16" s="93" customFormat="1" ht="12.75" customHeight="1" x14ac:dyDescent="0.2">
      <c r="A54" s="93" t="s">
        <v>109</v>
      </c>
      <c r="B54" s="93" t="s">
        <v>91</v>
      </c>
      <c r="C54" s="97">
        <v>608362</v>
      </c>
      <c r="D54" s="97">
        <v>438759</v>
      </c>
      <c r="E54" s="95">
        <v>1.4276890569707672</v>
      </c>
      <c r="F54" s="95">
        <v>-27.878631472708683</v>
      </c>
      <c r="G54" s="141"/>
      <c r="H54" s="98">
        <v>16372.727000000001</v>
      </c>
      <c r="I54" s="98">
        <v>10392.137000000001</v>
      </c>
      <c r="J54" s="95">
        <v>1.0343309895514972</v>
      </c>
      <c r="K54" s="95">
        <v>-36.52775741023472</v>
      </c>
      <c r="L54" s="141"/>
      <c r="M54" s="98">
        <v>1330.981</v>
      </c>
      <c r="N54" s="98">
        <v>821.56500000000005</v>
      </c>
      <c r="O54" s="95">
        <v>2.4612474814278142</v>
      </c>
      <c r="P54" s="95">
        <v>-38.273724418304987</v>
      </c>
    </row>
    <row r="55" spans="1:16" s="93" customFormat="1" ht="12.75" customHeight="1" x14ac:dyDescent="0.2">
      <c r="A55" s="93" t="s">
        <v>340</v>
      </c>
      <c r="B55" s="93" t="s">
        <v>86</v>
      </c>
      <c r="C55" s="97">
        <v>244871</v>
      </c>
      <c r="D55" s="97">
        <v>135631</v>
      </c>
      <c r="E55" s="95">
        <v>0.44133315666687661</v>
      </c>
      <c r="F55" s="95">
        <v>-44.611244287808681</v>
      </c>
      <c r="G55" s="141"/>
      <c r="H55" s="98">
        <v>9140.7729999999992</v>
      </c>
      <c r="I55" s="98">
        <v>3639.4</v>
      </c>
      <c r="J55" s="95">
        <v>0.36223004020960448</v>
      </c>
      <c r="K55" s="95">
        <v>-60.184986543260607</v>
      </c>
      <c r="L55" s="141"/>
      <c r="M55" s="98" t="s">
        <v>70</v>
      </c>
      <c r="N55" s="98" t="s">
        <v>70</v>
      </c>
      <c r="O55" s="95" t="s">
        <v>70</v>
      </c>
      <c r="P55" s="95" t="s">
        <v>69</v>
      </c>
    </row>
    <row r="56" spans="1:16" s="93" customFormat="1" ht="12.75" customHeight="1" x14ac:dyDescent="0.2">
      <c r="A56" s="93" t="s">
        <v>110</v>
      </c>
      <c r="B56" s="93" t="s">
        <v>108</v>
      </c>
      <c r="C56" s="97">
        <v>228985</v>
      </c>
      <c r="D56" s="97">
        <v>163086</v>
      </c>
      <c r="E56" s="95">
        <v>0.53066967867356463</v>
      </c>
      <c r="F56" s="95">
        <v>-28.778740965565429</v>
      </c>
      <c r="G56" s="141"/>
      <c r="H56" s="98">
        <v>4020.721</v>
      </c>
      <c r="I56" s="98">
        <v>3166.3420000000001</v>
      </c>
      <c r="J56" s="95">
        <v>0.31514650491217217</v>
      </c>
      <c r="K56" s="95">
        <v>-21.249397807010229</v>
      </c>
      <c r="L56" s="141"/>
      <c r="M56" s="98" t="s">
        <v>70</v>
      </c>
      <c r="N56" s="98" t="s">
        <v>70</v>
      </c>
      <c r="O56" s="95" t="s">
        <v>70</v>
      </c>
      <c r="P56" s="95" t="s">
        <v>69</v>
      </c>
    </row>
    <row r="57" spans="1:16" s="93" customFormat="1" ht="12.75" customHeight="1" x14ac:dyDescent="0.2">
      <c r="A57" s="93" t="s">
        <v>439</v>
      </c>
      <c r="B57" s="93" t="s">
        <v>300</v>
      </c>
      <c r="C57" s="97">
        <v>16048</v>
      </c>
      <c r="D57" s="97" t="s">
        <v>69</v>
      </c>
      <c r="E57" s="95" t="s">
        <v>69</v>
      </c>
      <c r="F57" s="95">
        <v>-100</v>
      </c>
      <c r="G57" s="141"/>
      <c r="H57" s="98">
        <v>707.72699999999998</v>
      </c>
      <c r="I57" s="98" t="s">
        <v>69</v>
      </c>
      <c r="J57" s="95" t="s">
        <v>69</v>
      </c>
      <c r="K57" s="95">
        <v>-100</v>
      </c>
      <c r="L57" s="141"/>
      <c r="M57" s="98" t="s">
        <v>70</v>
      </c>
      <c r="N57" s="98" t="s">
        <v>69</v>
      </c>
      <c r="O57" s="95" t="s">
        <v>69</v>
      </c>
      <c r="P57" s="95" t="s">
        <v>69</v>
      </c>
    </row>
    <row r="58" spans="1:16" s="93" customFormat="1" ht="12.75" customHeight="1" x14ac:dyDescent="0.2">
      <c r="A58" s="93" t="s">
        <v>303</v>
      </c>
      <c r="B58" s="93" t="s">
        <v>91</v>
      </c>
      <c r="C58" s="97">
        <v>308130</v>
      </c>
      <c r="D58" s="97">
        <v>230709</v>
      </c>
      <c r="E58" s="95">
        <v>0.75070987636645348</v>
      </c>
      <c r="F58" s="95">
        <v>-25.126083146723786</v>
      </c>
      <c r="G58" s="141"/>
      <c r="H58" s="98">
        <v>144.661</v>
      </c>
      <c r="I58" s="98">
        <v>73.372</v>
      </c>
      <c r="J58" s="95">
        <v>7.3027264137657576E-3</v>
      </c>
      <c r="K58" s="95">
        <v>-49.280040923261971</v>
      </c>
      <c r="L58" s="141"/>
      <c r="M58" s="98" t="s">
        <v>70</v>
      </c>
      <c r="N58" s="98" t="s">
        <v>70</v>
      </c>
      <c r="O58" s="95" t="s">
        <v>70</v>
      </c>
      <c r="P58" s="95" t="s">
        <v>69</v>
      </c>
    </row>
    <row r="59" spans="1:16" s="93" customFormat="1" ht="12.75" customHeight="1" x14ac:dyDescent="0.2">
      <c r="A59" s="93" t="s">
        <v>285</v>
      </c>
      <c r="B59" s="93" t="s">
        <v>94</v>
      </c>
      <c r="C59" s="97">
        <v>224258</v>
      </c>
      <c r="D59" s="97">
        <v>175062</v>
      </c>
      <c r="E59" s="95">
        <v>0.56963868932925921</v>
      </c>
      <c r="F59" s="95">
        <v>-21.937233008409951</v>
      </c>
      <c r="G59" s="141"/>
      <c r="H59" s="98">
        <v>9518.1</v>
      </c>
      <c r="I59" s="98">
        <v>9573.0249999999996</v>
      </c>
      <c r="J59" s="95">
        <v>0.95280464655645125</v>
      </c>
      <c r="K59" s="95">
        <v>0.57705844653870297</v>
      </c>
      <c r="L59" s="141"/>
      <c r="M59" s="98">
        <v>1827.0360000000001</v>
      </c>
      <c r="N59" s="98">
        <v>958.60699999999997</v>
      </c>
      <c r="O59" s="95">
        <v>2.8717984145248061</v>
      </c>
      <c r="P59" s="95">
        <v>-47.532123067087895</v>
      </c>
    </row>
    <row r="60" spans="1:16" s="93" customFormat="1" ht="12.75" customHeight="1" x14ac:dyDescent="0.2">
      <c r="A60" s="93" t="s">
        <v>269</v>
      </c>
      <c r="B60" s="93" t="s">
        <v>86</v>
      </c>
      <c r="C60" s="97">
        <v>14609</v>
      </c>
      <c r="D60" s="97" t="s">
        <v>69</v>
      </c>
      <c r="E60" s="95" t="s">
        <v>69</v>
      </c>
      <c r="F60" s="95">
        <v>-100</v>
      </c>
      <c r="G60" s="141"/>
      <c r="H60" s="98">
        <v>1085.5129999999999</v>
      </c>
      <c r="I60" s="98" t="s">
        <v>69</v>
      </c>
      <c r="J60" s="95" t="s">
        <v>69</v>
      </c>
      <c r="K60" s="95">
        <v>-100</v>
      </c>
      <c r="L60" s="141"/>
      <c r="M60" s="98" t="s">
        <v>70</v>
      </c>
      <c r="N60" s="98" t="s">
        <v>69</v>
      </c>
      <c r="O60" s="95" t="s">
        <v>69</v>
      </c>
      <c r="P60" s="95" t="s">
        <v>69</v>
      </c>
    </row>
    <row r="61" spans="1:16" s="93" customFormat="1" ht="12.75" customHeight="1" x14ac:dyDescent="0.2">
      <c r="B61" s="93" t="s">
        <v>90</v>
      </c>
      <c r="C61" s="97">
        <v>67086</v>
      </c>
      <c r="D61" s="97">
        <v>54374</v>
      </c>
      <c r="E61" s="95">
        <v>0.17692893999605364</v>
      </c>
      <c r="F61" s="95">
        <v>-18.948811972691772</v>
      </c>
      <c r="G61" s="141"/>
      <c r="H61" s="98">
        <v>18.763999999999999</v>
      </c>
      <c r="I61" s="98">
        <v>18.928000000000001</v>
      </c>
      <c r="J61" s="95">
        <v>1.8839067431684873E-3</v>
      </c>
      <c r="K61" s="95">
        <v>0.87401406949478844</v>
      </c>
      <c r="L61" s="141"/>
      <c r="M61" s="98" t="s">
        <v>70</v>
      </c>
      <c r="N61" s="98" t="s">
        <v>70</v>
      </c>
      <c r="O61" s="95" t="s">
        <v>70</v>
      </c>
      <c r="P61" s="95" t="s">
        <v>69</v>
      </c>
    </row>
    <row r="62" spans="1:16" s="93" customFormat="1" ht="12.75" customHeight="1" x14ac:dyDescent="0.2">
      <c r="B62" s="93" t="s">
        <v>91</v>
      </c>
      <c r="C62" s="97">
        <v>1485724</v>
      </c>
      <c r="D62" s="97">
        <v>1132762</v>
      </c>
      <c r="E62" s="95">
        <v>3.6859230501307558</v>
      </c>
      <c r="F62" s="95">
        <v>-23.756902358715347</v>
      </c>
      <c r="G62" s="141"/>
      <c r="H62" s="98">
        <v>4688.9530000000004</v>
      </c>
      <c r="I62" s="98">
        <v>3679.1779999999999</v>
      </c>
      <c r="J62" s="95">
        <v>0.36618915065073693</v>
      </c>
      <c r="K62" s="95">
        <v>-21.535191331625636</v>
      </c>
      <c r="L62" s="141"/>
      <c r="M62" s="98">
        <v>30.151</v>
      </c>
      <c r="N62" s="98">
        <v>17.236000000000001</v>
      </c>
      <c r="O62" s="95">
        <v>5.1635672880283125E-2</v>
      </c>
      <c r="P62" s="95">
        <v>-42.834400185731816</v>
      </c>
    </row>
    <row r="63" spans="1:16" s="93" customFormat="1" ht="12.75" customHeight="1" x14ac:dyDescent="0.2">
      <c r="B63" s="93" t="s">
        <v>94</v>
      </c>
      <c r="C63" s="97">
        <v>443870</v>
      </c>
      <c r="D63" s="97">
        <v>339433</v>
      </c>
      <c r="E63" s="95">
        <v>1.1044896621488298</v>
      </c>
      <c r="F63" s="95">
        <v>-23.528735891139295</v>
      </c>
      <c r="G63" s="141"/>
      <c r="H63" s="98">
        <v>1869.7950000000001</v>
      </c>
      <c r="I63" s="98">
        <v>1379.537</v>
      </c>
      <c r="J63" s="95">
        <v>0.13730552920279088</v>
      </c>
      <c r="K63" s="95">
        <v>-26.219879719434481</v>
      </c>
      <c r="L63" s="141"/>
      <c r="M63" s="98">
        <v>94.524000000000001</v>
      </c>
      <c r="N63" s="98">
        <v>116.01</v>
      </c>
      <c r="O63" s="95">
        <v>0.34754318930387823</v>
      </c>
      <c r="P63" s="95">
        <v>22.730735051415518</v>
      </c>
    </row>
    <row r="64" spans="1:16" s="93" customFormat="1" ht="12.75" customHeight="1" x14ac:dyDescent="0.2">
      <c r="B64" s="93" t="s">
        <v>93</v>
      </c>
      <c r="C64" s="97" t="s">
        <v>69</v>
      </c>
      <c r="D64" s="97">
        <v>19435</v>
      </c>
      <c r="E64" s="95">
        <v>6.3240040254961979E-2</v>
      </c>
      <c r="F64" s="95" t="s">
        <v>69</v>
      </c>
      <c r="G64" s="141"/>
      <c r="H64" s="98" t="s">
        <v>69</v>
      </c>
      <c r="I64" s="98">
        <v>80.09</v>
      </c>
      <c r="J64" s="95">
        <v>7.9713699841697048E-3</v>
      </c>
      <c r="K64" s="95" t="s">
        <v>69</v>
      </c>
      <c r="L64" s="141"/>
      <c r="M64" s="98" t="s">
        <v>69</v>
      </c>
      <c r="N64" s="98">
        <v>0.14199999999999999</v>
      </c>
      <c r="O64" s="95">
        <v>4.2540412792992592E-4</v>
      </c>
      <c r="P64" s="95" t="s">
        <v>69</v>
      </c>
    </row>
    <row r="65" spans="1:16" s="93" customFormat="1" ht="12.75" customHeight="1" x14ac:dyDescent="0.2">
      <c r="B65" s="93" t="s">
        <v>88</v>
      </c>
      <c r="C65" s="97">
        <v>842920</v>
      </c>
      <c r="D65" s="97">
        <v>626123</v>
      </c>
      <c r="E65" s="95">
        <v>2.0373575366378982</v>
      </c>
      <c r="F65" s="95">
        <v>-25.719759882313863</v>
      </c>
      <c r="G65" s="141"/>
      <c r="H65" s="98">
        <v>128.809</v>
      </c>
      <c r="I65" s="98">
        <v>130.97</v>
      </c>
      <c r="J65" s="95">
        <v>1.303546418812219E-2</v>
      </c>
      <c r="K65" s="95">
        <v>1.6776778020169303</v>
      </c>
      <c r="L65" s="141"/>
      <c r="M65" s="98" t="s">
        <v>70</v>
      </c>
      <c r="N65" s="98" t="s">
        <v>70</v>
      </c>
      <c r="O65" s="95" t="s">
        <v>70</v>
      </c>
      <c r="P65" s="95" t="s">
        <v>69</v>
      </c>
    </row>
    <row r="66" spans="1:16" s="93" customFormat="1" ht="12.75" customHeight="1" x14ac:dyDescent="0.2">
      <c r="B66" s="93" t="s">
        <v>13</v>
      </c>
      <c r="C66" s="97">
        <v>56642</v>
      </c>
      <c r="D66" s="97">
        <v>25050</v>
      </c>
      <c r="E66" s="95">
        <v>8.151083140657564E-2</v>
      </c>
      <c r="F66" s="95">
        <v>-55.77486670668408</v>
      </c>
      <c r="G66" s="141"/>
      <c r="H66" s="98">
        <v>893.91800000000001</v>
      </c>
      <c r="I66" s="98">
        <v>244.41399999999999</v>
      </c>
      <c r="J66" s="95">
        <v>2.4326562908114045E-2</v>
      </c>
      <c r="K66" s="95">
        <v>-72.658118529887531</v>
      </c>
      <c r="L66" s="141"/>
      <c r="M66" s="98">
        <v>7.6120000000000001</v>
      </c>
      <c r="N66" s="98">
        <v>1.591</v>
      </c>
      <c r="O66" s="95">
        <v>4.7663237150458605E-3</v>
      </c>
      <c r="P66" s="95">
        <v>-79.098791382028381</v>
      </c>
    </row>
    <row r="67" spans="1:16" s="93" customFormat="1" ht="12.75" customHeight="1" x14ac:dyDescent="0.2">
      <c r="B67" s="93" t="s">
        <v>123</v>
      </c>
      <c r="C67" s="97">
        <v>295764</v>
      </c>
      <c r="D67" s="97">
        <v>211788</v>
      </c>
      <c r="E67" s="95">
        <v>0.68914235376989386</v>
      </c>
      <c r="F67" s="95">
        <v>-28.392907858968641</v>
      </c>
      <c r="G67" s="141"/>
      <c r="H67" s="98">
        <v>4390.335</v>
      </c>
      <c r="I67" s="98">
        <v>2476.4549999999999</v>
      </c>
      <c r="J67" s="95">
        <v>0.24648194598760123</v>
      </c>
      <c r="K67" s="95">
        <v>-43.593028777986184</v>
      </c>
      <c r="L67" s="141"/>
      <c r="M67" s="98">
        <v>94.262</v>
      </c>
      <c r="N67" s="98">
        <v>31.891999999999999</v>
      </c>
      <c r="O67" s="95">
        <v>9.554217216859999E-2</v>
      </c>
      <c r="P67" s="95">
        <v>-66.166641912966</v>
      </c>
    </row>
    <row r="68" spans="1:16" s="93" customFormat="1" ht="12.75" customHeight="1" x14ac:dyDescent="0.2">
      <c r="B68" s="93" t="s">
        <v>108</v>
      </c>
      <c r="C68" s="97">
        <v>234324</v>
      </c>
      <c r="D68" s="97">
        <v>160256</v>
      </c>
      <c r="E68" s="95">
        <v>0.52146106977613516</v>
      </c>
      <c r="F68" s="95">
        <v>-31.609224833990545</v>
      </c>
      <c r="G68" s="141"/>
      <c r="H68" s="98">
        <v>1654.6659999999999</v>
      </c>
      <c r="I68" s="98">
        <v>830.77700000000004</v>
      </c>
      <c r="J68" s="95">
        <v>8.2687362234218437E-2</v>
      </c>
      <c r="K68" s="95">
        <v>-49.791861318235817</v>
      </c>
      <c r="L68" s="141"/>
      <c r="M68" s="98">
        <v>84.399000000000001</v>
      </c>
      <c r="N68" s="98">
        <v>47.420999999999999</v>
      </c>
      <c r="O68" s="95">
        <v>0.14206400810257053</v>
      </c>
      <c r="P68" s="95">
        <v>-43.813315323641277</v>
      </c>
    </row>
    <row r="69" spans="1:16" s="93" customFormat="1" ht="12.75" customHeight="1" x14ac:dyDescent="0.2">
      <c r="B69" s="93" t="s">
        <v>125</v>
      </c>
      <c r="C69" s="97">
        <v>179609</v>
      </c>
      <c r="D69" s="97">
        <v>135647</v>
      </c>
      <c r="E69" s="95">
        <v>0.4413852194733639</v>
      </c>
      <c r="F69" s="95">
        <v>-24.476501734322888</v>
      </c>
      <c r="G69" s="141"/>
      <c r="H69" s="98">
        <v>3017.616</v>
      </c>
      <c r="I69" s="98">
        <v>1894.9380000000001</v>
      </c>
      <c r="J69" s="95">
        <v>0.18860346978477427</v>
      </c>
      <c r="K69" s="95">
        <v>-37.204137305740694</v>
      </c>
      <c r="L69" s="141"/>
      <c r="M69" s="98">
        <v>12.459</v>
      </c>
      <c r="N69" s="98" t="s">
        <v>70</v>
      </c>
      <c r="O69" s="95" t="s">
        <v>70</v>
      </c>
      <c r="P69" s="95">
        <v>-100</v>
      </c>
    </row>
    <row r="70" spans="1:16" s="93" customFormat="1" ht="12.75" customHeight="1" x14ac:dyDescent="0.2">
      <c r="A70" s="93" t="s">
        <v>269</v>
      </c>
      <c r="B70" s="93" t="s">
        <v>96</v>
      </c>
      <c r="C70" s="97">
        <v>3620548</v>
      </c>
      <c r="D70" s="97">
        <v>2704868</v>
      </c>
      <c r="E70" s="95">
        <v>8.8014387035944672</v>
      </c>
      <c r="F70" s="95">
        <v>-25.291199011862297</v>
      </c>
      <c r="G70" s="141"/>
      <c r="H70" s="98">
        <v>17748.368999999999</v>
      </c>
      <c r="I70" s="98">
        <v>10735.287</v>
      </c>
      <c r="J70" s="95">
        <v>1.0684847616836963</v>
      </c>
      <c r="K70" s="95">
        <v>-39.513951958064418</v>
      </c>
      <c r="L70" s="141"/>
      <c r="M70" s="98">
        <v>323.40699999999998</v>
      </c>
      <c r="N70" s="98">
        <v>214.292</v>
      </c>
      <c r="O70" s="95">
        <v>0.64197677029830769</v>
      </c>
      <c r="P70" s="95">
        <v>-33.739220239512434</v>
      </c>
    </row>
    <row r="71" spans="1:16" s="93" customFormat="1" ht="12.75" customHeight="1" x14ac:dyDescent="0.2">
      <c r="A71" s="93" t="s">
        <v>312</v>
      </c>
      <c r="B71" s="93" t="s">
        <v>13</v>
      </c>
      <c r="C71" s="97">
        <v>81726</v>
      </c>
      <c r="D71" s="97">
        <v>54659</v>
      </c>
      <c r="E71" s="95">
        <v>0.17785630873660752</v>
      </c>
      <c r="F71" s="95">
        <v>-33.119203191150916</v>
      </c>
      <c r="G71" s="141"/>
      <c r="H71" s="98">
        <v>78.879000000000005</v>
      </c>
      <c r="I71" s="98">
        <v>30.295999999999999</v>
      </c>
      <c r="J71" s="95">
        <v>3.0153655267874313E-3</v>
      </c>
      <c r="K71" s="95">
        <v>-61.591805169943846</v>
      </c>
      <c r="L71" s="141"/>
      <c r="M71" s="98" t="s">
        <v>70</v>
      </c>
      <c r="N71" s="98" t="s">
        <v>70</v>
      </c>
      <c r="O71" s="95" t="s">
        <v>70</v>
      </c>
      <c r="P71" s="95" t="s">
        <v>69</v>
      </c>
    </row>
    <row r="72" spans="1:16" s="93" customFormat="1" ht="12.75" customHeight="1" x14ac:dyDescent="0.2">
      <c r="A72" s="93" t="s">
        <v>458</v>
      </c>
      <c r="B72" s="93" t="s">
        <v>300</v>
      </c>
      <c r="C72" s="97" t="s">
        <v>69</v>
      </c>
      <c r="D72" s="97" t="s">
        <v>69</v>
      </c>
      <c r="E72" s="95" t="s">
        <v>69</v>
      </c>
      <c r="F72" s="95" t="s">
        <v>69</v>
      </c>
      <c r="G72" s="141"/>
      <c r="H72" s="98" t="s">
        <v>69</v>
      </c>
      <c r="I72" s="98">
        <v>520.28300000000002</v>
      </c>
      <c r="J72" s="95">
        <v>5.1783846790782455E-2</v>
      </c>
      <c r="K72" s="95" t="s">
        <v>69</v>
      </c>
      <c r="L72" s="141"/>
      <c r="M72" s="98" t="s">
        <v>69</v>
      </c>
      <c r="N72" s="98" t="s">
        <v>70</v>
      </c>
      <c r="O72" s="95" t="s">
        <v>70</v>
      </c>
      <c r="P72" s="95" t="s">
        <v>69</v>
      </c>
    </row>
    <row r="73" spans="1:16" s="93" customFormat="1" ht="12.75" customHeight="1" x14ac:dyDescent="0.2">
      <c r="B73" s="93" t="s">
        <v>93</v>
      </c>
      <c r="C73" s="97" t="s">
        <v>69</v>
      </c>
      <c r="D73" s="97" t="s">
        <v>69</v>
      </c>
      <c r="E73" s="95" t="s">
        <v>69</v>
      </c>
      <c r="F73" s="95" t="s">
        <v>69</v>
      </c>
      <c r="G73" s="141"/>
      <c r="H73" s="98" t="s">
        <v>69</v>
      </c>
      <c r="I73" s="98">
        <v>6.81</v>
      </c>
      <c r="J73" s="95">
        <v>6.7780034451486672E-4</v>
      </c>
      <c r="K73" s="95" t="s">
        <v>69</v>
      </c>
      <c r="L73" s="141"/>
      <c r="M73" s="98" t="s">
        <v>69</v>
      </c>
      <c r="N73" s="98" t="s">
        <v>70</v>
      </c>
      <c r="O73" s="95" t="s">
        <v>70</v>
      </c>
      <c r="P73" s="95" t="s">
        <v>69</v>
      </c>
    </row>
    <row r="74" spans="1:16" s="93" customFormat="1" ht="12.75" customHeight="1" x14ac:dyDescent="0.2">
      <c r="B74" s="93" t="s">
        <v>13</v>
      </c>
      <c r="C74" s="97" t="s">
        <v>69</v>
      </c>
      <c r="D74" s="97" t="s">
        <v>69</v>
      </c>
      <c r="E74" s="95" t="s">
        <v>69</v>
      </c>
      <c r="F74" s="95" t="s">
        <v>69</v>
      </c>
      <c r="G74" s="141"/>
      <c r="H74" s="98" t="s">
        <v>69</v>
      </c>
      <c r="I74" s="98">
        <v>3431.76</v>
      </c>
      <c r="J74" s="95">
        <v>0.34156359916187068</v>
      </c>
      <c r="K74" s="95" t="s">
        <v>69</v>
      </c>
      <c r="L74" s="141"/>
      <c r="M74" s="98" t="s">
        <v>69</v>
      </c>
      <c r="N74" s="98" t="s">
        <v>70</v>
      </c>
      <c r="O74" s="95" t="s">
        <v>70</v>
      </c>
      <c r="P74" s="95" t="s">
        <v>69</v>
      </c>
    </row>
    <row r="75" spans="1:16" s="93" customFormat="1" ht="12.75" customHeight="1" x14ac:dyDescent="0.2">
      <c r="B75" s="93" t="s">
        <v>108</v>
      </c>
      <c r="C75" s="97" t="s">
        <v>69</v>
      </c>
      <c r="D75" s="97" t="s">
        <v>69</v>
      </c>
      <c r="E75" s="95" t="s">
        <v>69</v>
      </c>
      <c r="F75" s="95" t="s">
        <v>69</v>
      </c>
      <c r="G75" s="141"/>
      <c r="H75" s="98" t="s">
        <v>69</v>
      </c>
      <c r="I75" s="98">
        <v>5125.4539999999997</v>
      </c>
      <c r="J75" s="95">
        <v>0.5101372227599269</v>
      </c>
      <c r="K75" s="95" t="s">
        <v>69</v>
      </c>
      <c r="L75" s="141"/>
      <c r="M75" s="98" t="s">
        <v>69</v>
      </c>
      <c r="N75" s="98" t="s">
        <v>70</v>
      </c>
      <c r="O75" s="95" t="s">
        <v>70</v>
      </c>
      <c r="P75" s="95" t="s">
        <v>69</v>
      </c>
    </row>
    <row r="76" spans="1:16" s="93" customFormat="1" ht="12.75" customHeight="1" x14ac:dyDescent="0.2">
      <c r="A76" s="93" t="s">
        <v>421</v>
      </c>
      <c r="B76" s="93" t="s">
        <v>96</v>
      </c>
      <c r="C76" s="97" t="s">
        <v>69</v>
      </c>
      <c r="D76" s="97" t="s">
        <v>69</v>
      </c>
      <c r="E76" s="95" t="s">
        <v>69</v>
      </c>
      <c r="F76" s="95" t="s">
        <v>69</v>
      </c>
      <c r="G76" s="141"/>
      <c r="H76" s="98" t="s">
        <v>69</v>
      </c>
      <c r="I76" s="98">
        <v>9084.3070000000007</v>
      </c>
      <c r="J76" s="95">
        <v>0.90416246905709496</v>
      </c>
      <c r="K76" s="95" t="s">
        <v>69</v>
      </c>
      <c r="L76" s="141"/>
      <c r="M76" s="98" t="s">
        <v>69</v>
      </c>
      <c r="N76" s="98" t="s">
        <v>70</v>
      </c>
      <c r="O76" s="95" t="s">
        <v>70</v>
      </c>
      <c r="P76" s="95" t="s">
        <v>69</v>
      </c>
    </row>
    <row r="77" spans="1:16" s="93" customFormat="1" ht="12.75" customHeight="1" x14ac:dyDescent="0.2">
      <c r="A77" s="93" t="s">
        <v>111</v>
      </c>
      <c r="B77" s="93" t="s">
        <v>93</v>
      </c>
      <c r="C77" s="97">
        <v>307839</v>
      </c>
      <c r="D77" s="97">
        <v>221125</v>
      </c>
      <c r="E77" s="95">
        <v>0.71952425528060038</v>
      </c>
      <c r="F77" s="95">
        <v>-28.16862061012413</v>
      </c>
      <c r="G77" s="141"/>
      <c r="H77" s="98">
        <v>5497.509</v>
      </c>
      <c r="I77" s="98">
        <v>4250.5940000000001</v>
      </c>
      <c r="J77" s="95">
        <v>0.42306227277427694</v>
      </c>
      <c r="K77" s="95">
        <v>-22.681454455099569</v>
      </c>
      <c r="L77" s="141"/>
      <c r="M77" s="98">
        <v>1405.492</v>
      </c>
      <c r="N77" s="98">
        <v>980.37</v>
      </c>
      <c r="O77" s="95">
        <v>2.9369960908356441</v>
      </c>
      <c r="P77" s="95">
        <v>-30.247201691649618</v>
      </c>
    </row>
    <row r="78" spans="1:16" s="93" customFormat="1" ht="12.75" customHeight="1" x14ac:dyDescent="0.2">
      <c r="A78" s="93" t="s">
        <v>377</v>
      </c>
      <c r="B78" s="93" t="s">
        <v>81</v>
      </c>
      <c r="C78" s="97" t="s">
        <v>69</v>
      </c>
      <c r="D78" s="97">
        <v>288</v>
      </c>
      <c r="E78" s="95">
        <v>9.3713051677021082E-4</v>
      </c>
      <c r="F78" s="95" t="s">
        <v>69</v>
      </c>
      <c r="G78" s="141"/>
      <c r="H78" s="98" t="s">
        <v>69</v>
      </c>
      <c r="I78" s="98">
        <v>5.9489999999999998</v>
      </c>
      <c r="J78" s="95">
        <v>5.9210488245505758E-4</v>
      </c>
      <c r="K78" s="95" t="s">
        <v>69</v>
      </c>
      <c r="L78" s="141"/>
      <c r="M78" s="98" t="s">
        <v>69</v>
      </c>
      <c r="N78" s="98" t="s">
        <v>70</v>
      </c>
      <c r="O78" s="95" t="s">
        <v>70</v>
      </c>
      <c r="P78" s="95" t="s">
        <v>69</v>
      </c>
    </row>
    <row r="79" spans="1:16" s="93" customFormat="1" ht="12.75" customHeight="1" x14ac:dyDescent="0.2">
      <c r="B79" s="93" t="s">
        <v>112</v>
      </c>
      <c r="C79" s="97">
        <v>134307</v>
      </c>
      <c r="D79" s="97">
        <v>102439</v>
      </c>
      <c r="E79" s="95">
        <v>0.33332886460910982</v>
      </c>
      <c r="F79" s="95">
        <v>-23.72772826434959</v>
      </c>
      <c r="G79" s="141"/>
      <c r="H79" s="98">
        <v>5490.8029999999999</v>
      </c>
      <c r="I79" s="98">
        <v>3203.5219999999999</v>
      </c>
      <c r="J79" s="95">
        <v>0.31884703601482456</v>
      </c>
      <c r="K79" s="95">
        <v>-41.656584656196912</v>
      </c>
      <c r="L79" s="141"/>
      <c r="M79" s="98">
        <v>94.195999999999998</v>
      </c>
      <c r="N79" s="98">
        <v>283.76299999999998</v>
      </c>
      <c r="O79" s="95">
        <v>0.85009825037872933</v>
      </c>
      <c r="P79" s="95">
        <v>201.24739904029894</v>
      </c>
    </row>
    <row r="80" spans="1:16" s="93" customFormat="1" ht="12.75" customHeight="1" x14ac:dyDescent="0.2">
      <c r="B80" s="93" t="s">
        <v>86</v>
      </c>
      <c r="C80" s="97" t="s">
        <v>69</v>
      </c>
      <c r="D80" s="97" t="s">
        <v>69</v>
      </c>
      <c r="E80" s="95" t="s">
        <v>69</v>
      </c>
      <c r="F80" s="95" t="s">
        <v>69</v>
      </c>
      <c r="G80" s="141"/>
      <c r="H80" s="98" t="s">
        <v>69</v>
      </c>
      <c r="I80" s="98">
        <v>0.54400000000000004</v>
      </c>
      <c r="J80" s="95">
        <v>5.4144403438485692E-5</v>
      </c>
      <c r="K80" s="95" t="s">
        <v>69</v>
      </c>
      <c r="L80" s="141"/>
      <c r="M80" s="98" t="s">
        <v>69</v>
      </c>
      <c r="N80" s="98" t="s">
        <v>70</v>
      </c>
      <c r="O80" s="95" t="s">
        <v>70</v>
      </c>
      <c r="P80" s="95" t="s">
        <v>69</v>
      </c>
    </row>
    <row r="81" spans="1:16" s="93" customFormat="1" ht="12.75" customHeight="1" x14ac:dyDescent="0.2">
      <c r="B81" s="93" t="s">
        <v>88</v>
      </c>
      <c r="C81" s="97">
        <v>80276</v>
      </c>
      <c r="D81" s="97">
        <v>49104</v>
      </c>
      <c r="E81" s="95">
        <v>0.15978075310932097</v>
      </c>
      <c r="F81" s="95">
        <v>-38.831032936369525</v>
      </c>
      <c r="G81" s="141"/>
      <c r="H81" s="98">
        <v>1592.6679999999999</v>
      </c>
      <c r="I81" s="98">
        <v>1064.203</v>
      </c>
      <c r="J81" s="95">
        <v>0.10592028781699776</v>
      </c>
      <c r="K81" s="95">
        <v>-33.181114959300992</v>
      </c>
      <c r="L81" s="141"/>
      <c r="M81" s="98">
        <v>0.33600000000000002</v>
      </c>
      <c r="N81" s="98">
        <v>4.3369999999999997</v>
      </c>
      <c r="O81" s="95">
        <v>1.2992800724169638E-2</v>
      </c>
      <c r="P81" s="95" t="s">
        <v>288</v>
      </c>
    </row>
    <row r="82" spans="1:16" s="93" customFormat="1" ht="12.75" customHeight="1" x14ac:dyDescent="0.2">
      <c r="A82" s="93" t="s">
        <v>377</v>
      </c>
      <c r="B82" s="93" t="s">
        <v>96</v>
      </c>
      <c r="C82" s="97">
        <v>214583</v>
      </c>
      <c r="D82" s="97">
        <v>151831</v>
      </c>
      <c r="E82" s="95">
        <v>0.49404674823520106</v>
      </c>
      <c r="F82" s="95">
        <v>-29.243695912537337</v>
      </c>
      <c r="G82" s="141"/>
      <c r="H82" s="98">
        <v>7083.4709999999995</v>
      </c>
      <c r="I82" s="98">
        <v>4274.2179999999998</v>
      </c>
      <c r="J82" s="95">
        <v>0.42541357311771588</v>
      </c>
      <c r="K82" s="95">
        <v>-39.659271563333853</v>
      </c>
      <c r="L82" s="141"/>
      <c r="M82" s="98">
        <v>94.531999999999996</v>
      </c>
      <c r="N82" s="98">
        <v>288.09999999999997</v>
      </c>
      <c r="O82" s="95">
        <v>0.86309105110289885</v>
      </c>
      <c r="P82" s="95">
        <v>204.76452418228743</v>
      </c>
    </row>
    <row r="83" spans="1:16" s="93" customFormat="1" ht="12.75" customHeight="1" x14ac:dyDescent="0.2">
      <c r="A83" s="93" t="s">
        <v>113</v>
      </c>
      <c r="B83" s="93" t="s">
        <v>95</v>
      </c>
      <c r="C83" s="97">
        <v>1050242</v>
      </c>
      <c r="D83" s="97">
        <v>850454</v>
      </c>
      <c r="E83" s="95">
        <v>2.7673138767683785</v>
      </c>
      <c r="F83" s="95">
        <v>-19.023044212667173</v>
      </c>
      <c r="G83" s="141"/>
      <c r="H83" s="98">
        <v>37771.525999999998</v>
      </c>
      <c r="I83" s="98">
        <v>39675.917999999998</v>
      </c>
      <c r="J83" s="95">
        <v>3.9489502040152136</v>
      </c>
      <c r="K83" s="95">
        <v>5.0418720175615883</v>
      </c>
      <c r="L83" s="141"/>
      <c r="M83" s="98">
        <v>1145.489</v>
      </c>
      <c r="N83" s="98">
        <v>359.012</v>
      </c>
      <c r="O83" s="95">
        <v>1.0755294843406942</v>
      </c>
      <c r="P83" s="95">
        <v>-68.658625268335186</v>
      </c>
    </row>
    <row r="84" spans="1:16" s="93" customFormat="1" ht="12.75" customHeight="1" x14ac:dyDescent="0.2">
      <c r="B84" s="93" t="s">
        <v>88</v>
      </c>
      <c r="C84" s="97" t="s">
        <v>70</v>
      </c>
      <c r="D84" s="97" t="s">
        <v>70</v>
      </c>
      <c r="E84" s="95" t="s">
        <v>70</v>
      </c>
      <c r="F84" s="95" t="s">
        <v>69</v>
      </c>
      <c r="G84" s="141"/>
      <c r="H84" s="98">
        <v>132.66300000000001</v>
      </c>
      <c r="I84" s="98">
        <v>90.328999999999994</v>
      </c>
      <c r="J84" s="95">
        <v>8.9904592246231128E-3</v>
      </c>
      <c r="K84" s="95">
        <v>-31.910932211694298</v>
      </c>
      <c r="L84" s="141"/>
      <c r="M84" s="98" t="s">
        <v>70</v>
      </c>
      <c r="N84" s="98" t="s">
        <v>70</v>
      </c>
      <c r="O84" s="95" t="s">
        <v>70</v>
      </c>
      <c r="P84" s="95" t="s">
        <v>69</v>
      </c>
    </row>
    <row r="85" spans="1:16" s="93" customFormat="1" ht="12.75" customHeight="1" x14ac:dyDescent="0.2">
      <c r="A85" s="93" t="s">
        <v>113</v>
      </c>
      <c r="B85" s="93" t="s">
        <v>96</v>
      </c>
      <c r="C85" s="97">
        <v>1050242</v>
      </c>
      <c r="D85" s="97">
        <v>850454</v>
      </c>
      <c r="E85" s="95">
        <v>2.7673138767683785</v>
      </c>
      <c r="F85" s="95">
        <v>-19.023044212667173</v>
      </c>
      <c r="G85" s="141"/>
      <c r="H85" s="98">
        <v>37904.188999999998</v>
      </c>
      <c r="I85" s="98">
        <v>39766.246999999996</v>
      </c>
      <c r="J85" s="95">
        <v>3.9579406632398366</v>
      </c>
      <c r="K85" s="95">
        <v>4.9125388225560007</v>
      </c>
      <c r="L85" s="141"/>
      <c r="M85" s="98">
        <v>1145.489</v>
      </c>
      <c r="N85" s="98">
        <v>359.012</v>
      </c>
      <c r="O85" s="95">
        <v>1.0755294843406942</v>
      </c>
      <c r="P85" s="95">
        <v>-68.658625268335186</v>
      </c>
    </row>
    <row r="86" spans="1:16" s="93" customFormat="1" ht="12.75" customHeight="1" x14ac:dyDescent="0.2">
      <c r="A86" s="93" t="s">
        <v>359</v>
      </c>
      <c r="B86" s="93" t="s">
        <v>91</v>
      </c>
      <c r="C86" s="97">
        <v>124666</v>
      </c>
      <c r="D86" s="97">
        <v>162431</v>
      </c>
      <c r="E86" s="95">
        <v>0.5285383575329935</v>
      </c>
      <c r="F86" s="95">
        <v>30.292942743009309</v>
      </c>
      <c r="G86" s="141"/>
      <c r="H86" s="98">
        <v>12.385</v>
      </c>
      <c r="I86" s="98" t="s">
        <v>70</v>
      </c>
      <c r="J86" s="95" t="s">
        <v>70</v>
      </c>
      <c r="K86" s="95">
        <v>-100</v>
      </c>
      <c r="L86" s="141"/>
      <c r="M86" s="98" t="s">
        <v>70</v>
      </c>
      <c r="N86" s="98" t="s">
        <v>70</v>
      </c>
      <c r="O86" s="95" t="s">
        <v>70</v>
      </c>
      <c r="P86" s="95" t="s">
        <v>69</v>
      </c>
    </row>
    <row r="87" spans="1:16" s="93" customFormat="1" ht="12.75" customHeight="1" x14ac:dyDescent="0.2">
      <c r="B87" s="93" t="s">
        <v>95</v>
      </c>
      <c r="C87" s="97">
        <v>176939</v>
      </c>
      <c r="D87" s="97">
        <v>138139</v>
      </c>
      <c r="E87" s="95">
        <v>0.44949400158375058</v>
      </c>
      <c r="F87" s="95">
        <v>-21.928461221098793</v>
      </c>
      <c r="G87" s="141"/>
      <c r="H87" s="98">
        <v>13.968</v>
      </c>
      <c r="I87" s="98" t="s">
        <v>70</v>
      </c>
      <c r="J87" s="95" t="s">
        <v>70</v>
      </c>
      <c r="K87" s="95">
        <v>-100</v>
      </c>
      <c r="L87" s="141"/>
      <c r="M87" s="98">
        <v>1.9E-2</v>
      </c>
      <c r="N87" s="98" t="s">
        <v>70</v>
      </c>
      <c r="O87" s="95" t="s">
        <v>70</v>
      </c>
      <c r="P87" s="95">
        <v>-100</v>
      </c>
    </row>
    <row r="88" spans="1:16" s="93" customFormat="1" ht="12.75" customHeight="1" x14ac:dyDescent="0.2">
      <c r="A88" s="93" t="s">
        <v>359</v>
      </c>
      <c r="B88" s="93" t="s">
        <v>96</v>
      </c>
      <c r="C88" s="97">
        <v>301605</v>
      </c>
      <c r="D88" s="97">
        <v>300570</v>
      </c>
      <c r="E88" s="95">
        <v>0.97803235911674402</v>
      </c>
      <c r="F88" s="95">
        <v>-0.34316407221365308</v>
      </c>
      <c r="G88" s="141"/>
      <c r="H88" s="98">
        <v>26.353000000000002</v>
      </c>
      <c r="I88" s="98" t="s">
        <v>70</v>
      </c>
      <c r="J88" s="95" t="s">
        <v>70</v>
      </c>
      <c r="K88" s="95">
        <v>-100</v>
      </c>
      <c r="L88" s="141"/>
      <c r="M88" s="98">
        <v>1.9E-2</v>
      </c>
      <c r="N88" s="98" t="s">
        <v>70</v>
      </c>
      <c r="O88" s="95" t="s">
        <v>70</v>
      </c>
      <c r="P88" s="95">
        <v>-100</v>
      </c>
    </row>
    <row r="89" spans="1:16" s="93" customFormat="1" ht="12.75" customHeight="1" x14ac:dyDescent="0.2">
      <c r="A89" s="93" t="s">
        <v>351</v>
      </c>
      <c r="B89" s="93" t="s">
        <v>25</v>
      </c>
      <c r="C89" s="97">
        <v>17453</v>
      </c>
      <c r="D89" s="97">
        <v>9857</v>
      </c>
      <c r="E89" s="95">
        <v>3.2073942721541564E-2</v>
      </c>
      <c r="F89" s="95">
        <v>-43.522603563857217</v>
      </c>
      <c r="G89" s="141"/>
      <c r="H89" s="98">
        <v>674.87599999999998</v>
      </c>
      <c r="I89" s="98">
        <v>985.93</v>
      </c>
      <c r="J89" s="95">
        <v>9.8129764121518734E-2</v>
      </c>
      <c r="K89" s="95">
        <v>46.090541077175651</v>
      </c>
      <c r="L89" s="141"/>
      <c r="M89" s="98">
        <v>16.3</v>
      </c>
      <c r="N89" s="98">
        <v>8.8780000000000001</v>
      </c>
      <c r="O89" s="95">
        <v>2.6596745406773821E-2</v>
      </c>
      <c r="P89" s="95">
        <v>-45.533742331288337</v>
      </c>
    </row>
    <row r="90" spans="1:16" s="93" customFormat="1" ht="12.75" customHeight="1" x14ac:dyDescent="0.2">
      <c r="B90" s="93" t="s">
        <v>120</v>
      </c>
      <c r="C90" s="97">
        <v>721</v>
      </c>
      <c r="D90" s="97">
        <v>2512</v>
      </c>
      <c r="E90" s="95">
        <v>8.1738606184957284E-3</v>
      </c>
      <c r="F90" s="95">
        <v>248.40499306518723</v>
      </c>
      <c r="G90" s="141"/>
      <c r="H90" s="98">
        <v>44.014000000000003</v>
      </c>
      <c r="I90" s="98">
        <v>31.032</v>
      </c>
      <c r="J90" s="95">
        <v>3.0886197196747941E-3</v>
      </c>
      <c r="K90" s="95">
        <v>-29.495160630708416</v>
      </c>
      <c r="L90" s="141"/>
      <c r="M90" s="98" t="s">
        <v>70</v>
      </c>
      <c r="N90" s="98">
        <v>1.2999999999999999E-2</v>
      </c>
      <c r="O90" s="95">
        <v>3.8945448331612938E-5</v>
      </c>
      <c r="P90" s="95" t="s">
        <v>69</v>
      </c>
    </row>
    <row r="91" spans="1:16" s="93" customFormat="1" ht="12.75" customHeight="1" x14ac:dyDescent="0.2">
      <c r="A91" s="93" t="s">
        <v>351</v>
      </c>
      <c r="B91" s="93" t="s">
        <v>96</v>
      </c>
      <c r="C91" s="97">
        <v>18174</v>
      </c>
      <c r="D91" s="97">
        <v>12369</v>
      </c>
      <c r="E91" s="95">
        <v>4.0247803340037289E-2</v>
      </c>
      <c r="F91" s="95">
        <v>-31.941234730934298</v>
      </c>
      <c r="G91" s="141"/>
      <c r="H91" s="98">
        <v>718.89</v>
      </c>
      <c r="I91" s="98">
        <v>1016.962</v>
      </c>
      <c r="J91" s="95">
        <v>0.10121838384119354</v>
      </c>
      <c r="K91" s="95">
        <v>41.462810722085443</v>
      </c>
      <c r="L91" s="141"/>
      <c r="M91" s="98">
        <v>16.3</v>
      </c>
      <c r="N91" s="98">
        <v>8.891</v>
      </c>
      <c r="O91" s="95">
        <v>2.6635690855105431E-2</v>
      </c>
      <c r="P91" s="95">
        <v>-45.45398773006135</v>
      </c>
    </row>
    <row r="92" spans="1:16" s="93" customFormat="1" ht="12.75" customHeight="1" x14ac:dyDescent="0.2">
      <c r="A92" s="93" t="s">
        <v>286</v>
      </c>
      <c r="B92" s="93" t="s">
        <v>89</v>
      </c>
      <c r="C92" s="97" t="s">
        <v>69</v>
      </c>
      <c r="D92" s="97" t="s">
        <v>69</v>
      </c>
      <c r="E92" s="95" t="s">
        <v>69</v>
      </c>
      <c r="F92" s="95" t="s">
        <v>69</v>
      </c>
      <c r="G92" s="141"/>
      <c r="H92" s="98">
        <v>447.608</v>
      </c>
      <c r="I92" s="98">
        <v>428.60399999999998</v>
      </c>
      <c r="J92" s="95">
        <v>4.265902185909691E-2</v>
      </c>
      <c r="K92" s="95">
        <v>-4.2456792550624733</v>
      </c>
      <c r="L92" s="141"/>
      <c r="M92" s="98" t="s">
        <v>70</v>
      </c>
      <c r="N92" s="98" t="s">
        <v>70</v>
      </c>
      <c r="O92" s="95" t="s">
        <v>70</v>
      </c>
      <c r="P92" s="95" t="s">
        <v>69</v>
      </c>
    </row>
    <row r="93" spans="1:16" s="93" customFormat="1" ht="12.75" customHeight="1" x14ac:dyDescent="0.2">
      <c r="B93" s="93" t="s">
        <v>120</v>
      </c>
      <c r="C93" s="97" t="s">
        <v>69</v>
      </c>
      <c r="D93" s="97" t="s">
        <v>69</v>
      </c>
      <c r="E93" s="95" t="s">
        <v>69</v>
      </c>
      <c r="F93" s="95" t="s">
        <v>69</v>
      </c>
      <c r="G93" s="141"/>
      <c r="H93" s="98">
        <v>161.791</v>
      </c>
      <c r="I93" s="98">
        <v>0.14199999999999999</v>
      </c>
      <c r="J93" s="95">
        <v>1.4133281779898837E-5</v>
      </c>
      <c r="K93" s="95">
        <v>-99.912232448034814</v>
      </c>
      <c r="L93" s="141"/>
      <c r="M93" s="98" t="s">
        <v>70</v>
      </c>
      <c r="N93" s="98" t="s">
        <v>70</v>
      </c>
      <c r="O93" s="95" t="s">
        <v>70</v>
      </c>
      <c r="P93" s="95" t="s">
        <v>69</v>
      </c>
    </row>
    <row r="94" spans="1:16" s="93" customFormat="1" ht="12.75" customHeight="1" x14ac:dyDescent="0.2">
      <c r="A94" s="93" t="s">
        <v>286</v>
      </c>
      <c r="B94" s="93" t="s">
        <v>96</v>
      </c>
      <c r="C94" s="97" t="s">
        <v>69</v>
      </c>
      <c r="D94" s="97" t="s">
        <v>69</v>
      </c>
      <c r="E94" s="95" t="s">
        <v>69</v>
      </c>
      <c r="F94" s="95" t="s">
        <v>69</v>
      </c>
      <c r="G94" s="141"/>
      <c r="H94" s="98">
        <v>609.399</v>
      </c>
      <c r="I94" s="98">
        <v>428.74599999999998</v>
      </c>
      <c r="J94" s="95">
        <v>4.2673155140876814E-2</v>
      </c>
      <c r="K94" s="95">
        <v>-29.644452977441716</v>
      </c>
      <c r="L94" s="141"/>
      <c r="M94" s="98" t="s">
        <v>70</v>
      </c>
      <c r="N94" s="98" t="s">
        <v>70</v>
      </c>
      <c r="O94" s="95" t="s">
        <v>70</v>
      </c>
      <c r="P94" s="95" t="s">
        <v>69</v>
      </c>
    </row>
    <row r="95" spans="1:16" s="93" customFormat="1" ht="12.75" customHeight="1" x14ac:dyDescent="0.2">
      <c r="A95" s="93" t="s">
        <v>114</v>
      </c>
      <c r="B95" s="93" t="s">
        <v>107</v>
      </c>
      <c r="C95" s="97">
        <v>309546</v>
      </c>
      <c r="D95" s="97">
        <v>253016</v>
      </c>
      <c r="E95" s="95">
        <v>0.82329519038587384</v>
      </c>
      <c r="F95" s="95">
        <v>-18.262229200183498</v>
      </c>
      <c r="G95" s="141"/>
      <c r="H95" s="98">
        <v>5601.442</v>
      </c>
      <c r="I95" s="98">
        <v>4815.1329999999998</v>
      </c>
      <c r="J95" s="95">
        <v>0.4792509260330256</v>
      </c>
      <c r="K95" s="95">
        <v>-14.037617456362128</v>
      </c>
      <c r="L95" s="141"/>
      <c r="M95" s="98">
        <v>1.0329999999999999</v>
      </c>
      <c r="N95" s="98">
        <v>12.617000000000001</v>
      </c>
      <c r="O95" s="95">
        <v>3.779805550768927E-2</v>
      </c>
      <c r="P95" s="95" t="s">
        <v>288</v>
      </c>
    </row>
    <row r="96" spans="1:16" s="93" customFormat="1" ht="12.75" customHeight="1" x14ac:dyDescent="0.2">
      <c r="A96" s="93" t="s">
        <v>336</v>
      </c>
      <c r="B96" s="93" t="s">
        <v>86</v>
      </c>
      <c r="C96" s="97" t="s">
        <v>69</v>
      </c>
      <c r="D96" s="97" t="s">
        <v>69</v>
      </c>
      <c r="E96" s="95" t="s">
        <v>69</v>
      </c>
      <c r="F96" s="95" t="s">
        <v>69</v>
      </c>
      <c r="G96" s="141"/>
      <c r="H96" s="98">
        <v>3213.8960000000002</v>
      </c>
      <c r="I96" s="98">
        <v>898.93899999999996</v>
      </c>
      <c r="J96" s="95">
        <v>8.9471536548876629E-2</v>
      </c>
      <c r="K96" s="95">
        <v>-72.029617635418191</v>
      </c>
      <c r="L96" s="141"/>
      <c r="M96" s="98" t="s">
        <v>70</v>
      </c>
      <c r="N96" s="98" t="s">
        <v>70</v>
      </c>
      <c r="O96" s="95" t="s">
        <v>70</v>
      </c>
      <c r="P96" s="95" t="s">
        <v>69</v>
      </c>
    </row>
    <row r="97" spans="1:16" s="93" customFormat="1" ht="12.75" customHeight="1" x14ac:dyDescent="0.2">
      <c r="B97" s="93" t="s">
        <v>300</v>
      </c>
      <c r="C97" s="97" t="s">
        <v>69</v>
      </c>
      <c r="D97" s="97" t="s">
        <v>69</v>
      </c>
      <c r="E97" s="95" t="s">
        <v>69</v>
      </c>
      <c r="F97" s="95" t="s">
        <v>69</v>
      </c>
      <c r="G97" s="141"/>
      <c r="H97" s="98">
        <v>90.799000000000007</v>
      </c>
      <c r="I97" s="98" t="s">
        <v>69</v>
      </c>
      <c r="J97" s="95" t="s">
        <v>69</v>
      </c>
      <c r="K97" s="95">
        <v>-100</v>
      </c>
      <c r="L97" s="141"/>
      <c r="M97" s="98" t="s">
        <v>70</v>
      </c>
      <c r="N97" s="98" t="s">
        <v>69</v>
      </c>
      <c r="O97" s="95" t="s">
        <v>69</v>
      </c>
      <c r="P97" s="95" t="s">
        <v>69</v>
      </c>
    </row>
    <row r="98" spans="1:16" s="93" customFormat="1" ht="12.75" customHeight="1" x14ac:dyDescent="0.2">
      <c r="B98" s="93" t="s">
        <v>94</v>
      </c>
      <c r="C98" s="97" t="s">
        <v>69</v>
      </c>
      <c r="D98" s="97" t="s">
        <v>69</v>
      </c>
      <c r="E98" s="95" t="s">
        <v>69</v>
      </c>
      <c r="F98" s="95" t="s">
        <v>69</v>
      </c>
      <c r="G98" s="141"/>
      <c r="H98" s="98">
        <v>4762.4319999999998</v>
      </c>
      <c r="I98" s="98">
        <v>7826.9989999999998</v>
      </c>
      <c r="J98" s="95">
        <v>0.77902241097173541</v>
      </c>
      <c r="K98" s="95">
        <v>64.348782302823437</v>
      </c>
      <c r="L98" s="141"/>
      <c r="M98" s="98" t="s">
        <v>70</v>
      </c>
      <c r="N98" s="98" t="s">
        <v>70</v>
      </c>
      <c r="O98" s="95" t="s">
        <v>70</v>
      </c>
      <c r="P98" s="95" t="s">
        <v>69</v>
      </c>
    </row>
    <row r="99" spans="1:16" s="93" customFormat="1" ht="12.75" customHeight="1" x14ac:dyDescent="0.2">
      <c r="B99" s="93" t="s">
        <v>93</v>
      </c>
      <c r="C99" s="97" t="s">
        <v>69</v>
      </c>
      <c r="D99" s="97" t="s">
        <v>69</v>
      </c>
      <c r="E99" s="95" t="s">
        <v>69</v>
      </c>
      <c r="F99" s="95" t="s">
        <v>69</v>
      </c>
      <c r="G99" s="141"/>
      <c r="H99" s="98">
        <v>5.0510000000000002</v>
      </c>
      <c r="I99" s="98">
        <v>167.99700000000001</v>
      </c>
      <c r="J99" s="95">
        <v>1.6720767177307503E-2</v>
      </c>
      <c r="K99" s="95" t="s">
        <v>288</v>
      </c>
      <c r="L99" s="141"/>
      <c r="M99" s="98" t="s">
        <v>70</v>
      </c>
      <c r="N99" s="98" t="s">
        <v>70</v>
      </c>
      <c r="O99" s="95" t="s">
        <v>70</v>
      </c>
      <c r="P99" s="95" t="s">
        <v>69</v>
      </c>
    </row>
    <row r="100" spans="1:16" s="93" customFormat="1" ht="12.75" customHeight="1" x14ac:dyDescent="0.2">
      <c r="B100" s="93" t="s">
        <v>101</v>
      </c>
      <c r="C100" s="97" t="s">
        <v>69</v>
      </c>
      <c r="D100" s="97" t="s">
        <v>69</v>
      </c>
      <c r="E100" s="95" t="s">
        <v>69</v>
      </c>
      <c r="F100" s="95" t="s">
        <v>69</v>
      </c>
      <c r="G100" s="141"/>
      <c r="H100" s="98">
        <v>78.025999999999996</v>
      </c>
      <c r="I100" s="98">
        <v>311.69499999999999</v>
      </c>
      <c r="J100" s="95">
        <v>3.1023051157644844E-2</v>
      </c>
      <c r="K100" s="95">
        <v>299.47581575372311</v>
      </c>
      <c r="L100" s="141"/>
      <c r="M100" s="98" t="s">
        <v>70</v>
      </c>
      <c r="N100" s="98" t="s">
        <v>70</v>
      </c>
      <c r="O100" s="95" t="s">
        <v>70</v>
      </c>
      <c r="P100" s="95" t="s">
        <v>69</v>
      </c>
    </row>
    <row r="101" spans="1:16" s="93" customFormat="1" ht="12.75" customHeight="1" x14ac:dyDescent="0.2">
      <c r="B101" s="93" t="s">
        <v>108</v>
      </c>
      <c r="C101" s="97" t="s">
        <v>69</v>
      </c>
      <c r="D101" s="97" t="s">
        <v>69</v>
      </c>
      <c r="E101" s="95" t="s">
        <v>69</v>
      </c>
      <c r="F101" s="95" t="s">
        <v>69</v>
      </c>
      <c r="G101" s="141"/>
      <c r="H101" s="98">
        <v>4122.6310000000003</v>
      </c>
      <c r="I101" s="98">
        <v>2101.3409999999999</v>
      </c>
      <c r="J101" s="95">
        <v>0.2091467920327775</v>
      </c>
      <c r="K101" s="95">
        <v>-49.029127273335895</v>
      </c>
      <c r="L101" s="141"/>
      <c r="M101" s="98" t="s">
        <v>70</v>
      </c>
      <c r="N101" s="98" t="s">
        <v>70</v>
      </c>
      <c r="O101" s="95" t="s">
        <v>70</v>
      </c>
      <c r="P101" s="95" t="s">
        <v>69</v>
      </c>
    </row>
    <row r="102" spans="1:16" s="93" customFormat="1" ht="12.75" customHeight="1" x14ac:dyDescent="0.2">
      <c r="A102" s="93" t="s">
        <v>336</v>
      </c>
      <c r="B102" s="93" t="s">
        <v>96</v>
      </c>
      <c r="C102" s="97" t="s">
        <v>69</v>
      </c>
      <c r="D102" s="97" t="s">
        <v>69</v>
      </c>
      <c r="E102" s="95" t="s">
        <v>69</v>
      </c>
      <c r="F102" s="95" t="s">
        <v>69</v>
      </c>
      <c r="G102" s="141"/>
      <c r="H102" s="98">
        <v>12272.835000000001</v>
      </c>
      <c r="I102" s="98">
        <v>11306.971</v>
      </c>
      <c r="J102" s="95">
        <v>1.1253845578883419</v>
      </c>
      <c r="K102" s="95">
        <v>-7.8699338824322229</v>
      </c>
      <c r="L102" s="141"/>
      <c r="M102" s="98" t="s">
        <v>70</v>
      </c>
      <c r="N102" s="98" t="s">
        <v>70</v>
      </c>
      <c r="O102" s="95" t="s">
        <v>70</v>
      </c>
      <c r="P102" s="95" t="s">
        <v>69</v>
      </c>
    </row>
    <row r="103" spans="1:16" s="93" customFormat="1" ht="12.75" customHeight="1" x14ac:dyDescent="0.2">
      <c r="A103" s="93" t="s">
        <v>116</v>
      </c>
      <c r="B103" s="93" t="s">
        <v>81</v>
      </c>
      <c r="C103" s="97" t="s">
        <v>69</v>
      </c>
      <c r="D103" s="97">
        <v>246</v>
      </c>
      <c r="E103" s="95">
        <v>8.0046564974122186E-4</v>
      </c>
      <c r="F103" s="95" t="s">
        <v>69</v>
      </c>
      <c r="G103" s="141"/>
      <c r="H103" s="98" t="s">
        <v>69</v>
      </c>
      <c r="I103" s="98" t="s">
        <v>70</v>
      </c>
      <c r="J103" s="95" t="s">
        <v>70</v>
      </c>
      <c r="K103" s="95" t="s">
        <v>69</v>
      </c>
      <c r="L103" s="141"/>
      <c r="M103" s="98" t="s">
        <v>69</v>
      </c>
      <c r="N103" s="98" t="s">
        <v>70</v>
      </c>
      <c r="O103" s="95" t="s">
        <v>70</v>
      </c>
      <c r="P103" s="95" t="s">
        <v>69</v>
      </c>
    </row>
    <row r="104" spans="1:16" s="93" customFormat="1" ht="12.75" customHeight="1" x14ac:dyDescent="0.2">
      <c r="B104" s="93" t="s">
        <v>346</v>
      </c>
      <c r="C104" s="97" t="s">
        <v>69</v>
      </c>
      <c r="D104" s="97" t="s">
        <v>69</v>
      </c>
      <c r="E104" s="95" t="s">
        <v>69</v>
      </c>
      <c r="F104" s="95" t="s">
        <v>69</v>
      </c>
      <c r="G104" s="141"/>
      <c r="H104" s="98">
        <v>73.394999999999996</v>
      </c>
      <c r="I104" s="98" t="s">
        <v>69</v>
      </c>
      <c r="J104" s="95" t="s">
        <v>69</v>
      </c>
      <c r="K104" s="95">
        <v>-100</v>
      </c>
      <c r="L104" s="141"/>
      <c r="M104" s="98" t="s">
        <v>70</v>
      </c>
      <c r="N104" s="98" t="s">
        <v>69</v>
      </c>
      <c r="O104" s="95" t="s">
        <v>69</v>
      </c>
      <c r="P104" s="95" t="s">
        <v>69</v>
      </c>
    </row>
    <row r="105" spans="1:16" s="93" customFormat="1" ht="12.75" customHeight="1" x14ac:dyDescent="0.2">
      <c r="B105" s="93" t="s">
        <v>84</v>
      </c>
      <c r="C105" s="97">
        <v>19848</v>
      </c>
      <c r="D105" s="97">
        <v>14079</v>
      </c>
      <c r="E105" s="95">
        <v>4.5812015783360416E-2</v>
      </c>
      <c r="F105" s="95">
        <v>-29.065900846432889</v>
      </c>
      <c r="G105" s="141"/>
      <c r="H105" s="98">
        <v>47.036999999999999</v>
      </c>
      <c r="I105" s="98">
        <v>66.025000000000006</v>
      </c>
      <c r="J105" s="95">
        <v>6.5714783768860635E-3</v>
      </c>
      <c r="K105" s="95">
        <v>40.368220762378556</v>
      </c>
      <c r="L105" s="141"/>
      <c r="M105" s="98">
        <v>5.0000000000000001E-3</v>
      </c>
      <c r="N105" s="98">
        <v>6.0000000000000001E-3</v>
      </c>
      <c r="O105" s="95">
        <v>1.7974822306898281E-5</v>
      </c>
      <c r="P105" s="95">
        <v>19.999999999999996</v>
      </c>
    </row>
    <row r="106" spans="1:16" s="93" customFormat="1" ht="12.75" customHeight="1" x14ac:dyDescent="0.2">
      <c r="B106" s="93" t="s">
        <v>112</v>
      </c>
      <c r="C106" s="97">
        <v>131244</v>
      </c>
      <c r="D106" s="97">
        <v>103046</v>
      </c>
      <c r="E106" s="95">
        <v>0.33530399733021926</v>
      </c>
      <c r="F106" s="95">
        <v>-21.485172655511874</v>
      </c>
      <c r="G106" s="141"/>
      <c r="H106" s="98">
        <v>384.00299999999999</v>
      </c>
      <c r="I106" s="98">
        <v>370.98200000000003</v>
      </c>
      <c r="J106" s="95">
        <v>3.6923895361059375E-2</v>
      </c>
      <c r="K106" s="95">
        <v>-3.3908589255812971</v>
      </c>
      <c r="L106" s="141"/>
      <c r="M106" s="98">
        <v>26.832000000000001</v>
      </c>
      <c r="N106" s="98">
        <v>15.945</v>
      </c>
      <c r="O106" s="95">
        <v>4.7768090280582175E-2</v>
      </c>
      <c r="P106" s="95">
        <v>-40.574686940966011</v>
      </c>
    </row>
    <row r="107" spans="1:16" s="93" customFormat="1" ht="12.75" customHeight="1" x14ac:dyDescent="0.2">
      <c r="B107" s="93" t="s">
        <v>86</v>
      </c>
      <c r="C107" s="97">
        <v>284287</v>
      </c>
      <c r="D107" s="97">
        <v>162256</v>
      </c>
      <c r="E107" s="95">
        <v>0.52796892058703937</v>
      </c>
      <c r="F107" s="95">
        <v>-42.925283252487802</v>
      </c>
      <c r="G107" s="141"/>
      <c r="H107" s="98">
        <v>11608.446</v>
      </c>
      <c r="I107" s="98">
        <v>12287.313</v>
      </c>
      <c r="J107" s="95">
        <v>1.2229581475127755</v>
      </c>
      <c r="K107" s="95">
        <v>5.8480437433227506</v>
      </c>
      <c r="L107" s="141"/>
      <c r="M107" s="98">
        <v>859.66399999999999</v>
      </c>
      <c r="N107" s="98">
        <v>817.35900000000004</v>
      </c>
      <c r="O107" s="95">
        <v>2.4486471309906785</v>
      </c>
      <c r="P107" s="95">
        <v>-4.9211087122410513</v>
      </c>
    </row>
    <row r="108" spans="1:16" s="93" customFormat="1" ht="12.75" customHeight="1" x14ac:dyDescent="0.2">
      <c r="B108" s="93" t="s">
        <v>90</v>
      </c>
      <c r="C108" s="97">
        <v>11992</v>
      </c>
      <c r="D108" s="97">
        <v>41503</v>
      </c>
      <c r="E108" s="95">
        <v>0.1350476661024794</v>
      </c>
      <c r="F108" s="95">
        <v>246.0890593729153</v>
      </c>
      <c r="G108" s="141"/>
      <c r="H108" s="98">
        <v>0.56899999999999995</v>
      </c>
      <c r="I108" s="98">
        <v>6.2750000000000004</v>
      </c>
      <c r="J108" s="95">
        <v>6.2455171245679732E-4</v>
      </c>
      <c r="K108" s="95" t="s">
        <v>288</v>
      </c>
      <c r="L108" s="141"/>
      <c r="M108" s="98">
        <v>4.6180000000000003</v>
      </c>
      <c r="N108" s="98">
        <v>10.28</v>
      </c>
      <c r="O108" s="95">
        <v>3.0796862219152382E-2</v>
      </c>
      <c r="P108" s="95">
        <v>122.60718925941964</v>
      </c>
    </row>
    <row r="109" spans="1:16" s="93" customFormat="1" ht="12.75" customHeight="1" x14ac:dyDescent="0.2">
      <c r="B109" s="93" t="s">
        <v>300</v>
      </c>
      <c r="C109" s="97">
        <v>694391</v>
      </c>
      <c r="D109" s="97">
        <v>408082</v>
      </c>
      <c r="E109" s="95">
        <v>1.3278683873077126</v>
      </c>
      <c r="F109" s="95">
        <v>-41.231669189260799</v>
      </c>
      <c r="G109" s="141"/>
      <c r="H109" s="98">
        <v>23442.17</v>
      </c>
      <c r="I109" s="98">
        <v>20074.445</v>
      </c>
      <c r="J109" s="95">
        <v>1.9980125898597278</v>
      </c>
      <c r="K109" s="95">
        <v>-14.366097507184694</v>
      </c>
      <c r="L109" s="141"/>
      <c r="M109" s="98">
        <v>937.71</v>
      </c>
      <c r="N109" s="98">
        <v>789.44600000000003</v>
      </c>
      <c r="O109" s="95">
        <v>2.3650252618152701</v>
      </c>
      <c r="P109" s="95">
        <v>-15.811284938840364</v>
      </c>
    </row>
    <row r="110" spans="1:16" s="93" customFormat="1" ht="12.75" customHeight="1" x14ac:dyDescent="0.2">
      <c r="B110" s="93" t="s">
        <v>91</v>
      </c>
      <c r="C110" s="97">
        <v>308417</v>
      </c>
      <c r="D110" s="97">
        <v>259305</v>
      </c>
      <c r="E110" s="95">
        <v>0.8437591272607623</v>
      </c>
      <c r="F110" s="95">
        <v>-15.923895245722509</v>
      </c>
      <c r="G110" s="141"/>
      <c r="H110" s="98">
        <v>3439.4920000000002</v>
      </c>
      <c r="I110" s="98">
        <v>2678.8090000000002</v>
      </c>
      <c r="J110" s="95">
        <v>0.26662227064457061</v>
      </c>
      <c r="K110" s="95">
        <v>-22.116143895668316</v>
      </c>
      <c r="L110" s="141"/>
      <c r="M110" s="98">
        <v>31.716000000000001</v>
      </c>
      <c r="N110" s="98">
        <v>16.606000000000002</v>
      </c>
      <c r="O110" s="95">
        <v>4.9748316538058807E-2</v>
      </c>
      <c r="P110" s="95">
        <v>-47.641568924202296</v>
      </c>
    </row>
    <row r="111" spans="1:16" s="93" customFormat="1" ht="12.75" customHeight="1" x14ac:dyDescent="0.2">
      <c r="B111" s="93" t="s">
        <v>94</v>
      </c>
      <c r="C111" s="97">
        <v>671019</v>
      </c>
      <c r="D111" s="97">
        <v>496509</v>
      </c>
      <c r="E111" s="95">
        <v>1.6156032491356271</v>
      </c>
      <c r="F111" s="95">
        <v>-26.00671516007743</v>
      </c>
      <c r="G111" s="141"/>
      <c r="H111" s="98">
        <v>7848.8040000000001</v>
      </c>
      <c r="I111" s="98">
        <v>5421.3220000000001</v>
      </c>
      <c r="J111" s="95">
        <v>0.53958501018003335</v>
      </c>
      <c r="K111" s="95">
        <v>-30.928049674829438</v>
      </c>
      <c r="L111" s="141"/>
      <c r="M111" s="98">
        <v>1356.172</v>
      </c>
      <c r="N111" s="98">
        <v>1184.2539999999999</v>
      </c>
      <c r="O111" s="95">
        <v>3.5477925360389184</v>
      </c>
      <c r="P111" s="95">
        <v>-12.676710623726207</v>
      </c>
    </row>
    <row r="112" spans="1:16" s="93" customFormat="1" ht="12.75" customHeight="1" x14ac:dyDescent="0.2">
      <c r="B112" s="93" t="s">
        <v>322</v>
      </c>
      <c r="C112" s="97" t="s">
        <v>69</v>
      </c>
      <c r="D112" s="97" t="s">
        <v>69</v>
      </c>
      <c r="E112" s="95" t="s">
        <v>69</v>
      </c>
      <c r="F112" s="95" t="s">
        <v>69</v>
      </c>
      <c r="G112" s="141"/>
      <c r="H112" s="98">
        <v>321.74</v>
      </c>
      <c r="I112" s="98" t="s">
        <v>69</v>
      </c>
      <c r="J112" s="95" t="s">
        <v>69</v>
      </c>
      <c r="K112" s="95">
        <v>-100</v>
      </c>
      <c r="L112" s="141"/>
      <c r="M112" s="98" t="s">
        <v>70</v>
      </c>
      <c r="N112" s="98" t="s">
        <v>69</v>
      </c>
      <c r="O112" s="95" t="s">
        <v>69</v>
      </c>
      <c r="P112" s="95" t="s">
        <v>69</v>
      </c>
    </row>
    <row r="113" spans="1:16" s="93" customFormat="1" ht="12.75" customHeight="1" x14ac:dyDescent="0.2">
      <c r="B113" s="93" t="s">
        <v>93</v>
      </c>
      <c r="C113" s="97" t="s">
        <v>69</v>
      </c>
      <c r="D113" s="97" t="s">
        <v>69</v>
      </c>
      <c r="E113" s="95" t="s">
        <v>69</v>
      </c>
      <c r="F113" s="95" t="s">
        <v>69</v>
      </c>
      <c r="G113" s="141"/>
      <c r="H113" s="98" t="s">
        <v>69</v>
      </c>
      <c r="I113" s="98">
        <v>91.701999999999998</v>
      </c>
      <c r="J113" s="95">
        <v>9.127114125213262E-3</v>
      </c>
      <c r="K113" s="95" t="s">
        <v>69</v>
      </c>
      <c r="L113" s="141"/>
      <c r="M113" s="98" t="s">
        <v>69</v>
      </c>
      <c r="N113" s="98" t="s">
        <v>70</v>
      </c>
      <c r="O113" s="95" t="s">
        <v>70</v>
      </c>
      <c r="P113" s="95" t="s">
        <v>69</v>
      </c>
    </row>
    <row r="114" spans="1:16" s="93" customFormat="1" ht="12.75" customHeight="1" x14ac:dyDescent="0.2">
      <c r="B114" s="93" t="s">
        <v>304</v>
      </c>
      <c r="C114" s="97" t="s">
        <v>69</v>
      </c>
      <c r="D114" s="97" t="s">
        <v>69</v>
      </c>
      <c r="E114" s="95" t="s">
        <v>69</v>
      </c>
      <c r="F114" s="95" t="s">
        <v>69</v>
      </c>
      <c r="G114" s="141"/>
      <c r="H114" s="98">
        <v>12.1</v>
      </c>
      <c r="I114" s="98">
        <v>36.25</v>
      </c>
      <c r="J114" s="95">
        <v>3.6079680600093868E-3</v>
      </c>
      <c r="K114" s="95">
        <v>199.58677685950414</v>
      </c>
      <c r="L114" s="141"/>
      <c r="M114" s="98" t="s">
        <v>70</v>
      </c>
      <c r="N114" s="98" t="s">
        <v>70</v>
      </c>
      <c r="O114" s="95" t="s">
        <v>70</v>
      </c>
      <c r="P114" s="95" t="s">
        <v>69</v>
      </c>
    </row>
    <row r="115" spans="1:16" s="93" customFormat="1" ht="12.75" customHeight="1" x14ac:dyDescent="0.2">
      <c r="B115" s="93" t="s">
        <v>95</v>
      </c>
      <c r="C115" s="97" t="s">
        <v>69</v>
      </c>
      <c r="D115" s="97" t="s">
        <v>69</v>
      </c>
      <c r="E115" s="95" t="s">
        <v>69</v>
      </c>
      <c r="F115" s="95" t="s">
        <v>69</v>
      </c>
      <c r="G115" s="141"/>
      <c r="H115" s="98">
        <v>188.41499999999999</v>
      </c>
      <c r="I115" s="98">
        <v>367.77499999999998</v>
      </c>
      <c r="J115" s="95">
        <v>3.6604702159171096E-2</v>
      </c>
      <c r="K115" s="95">
        <v>95.194119364169509</v>
      </c>
      <c r="L115" s="141"/>
      <c r="M115" s="98" t="s">
        <v>70</v>
      </c>
      <c r="N115" s="98" t="s">
        <v>70</v>
      </c>
      <c r="O115" s="95" t="s">
        <v>70</v>
      </c>
      <c r="P115" s="95" t="s">
        <v>69</v>
      </c>
    </row>
    <row r="116" spans="1:16" s="93" customFormat="1" ht="12.75" customHeight="1" x14ac:dyDescent="0.2">
      <c r="B116" s="93" t="s">
        <v>82</v>
      </c>
      <c r="C116" s="97">
        <v>61280</v>
      </c>
      <c r="D116" s="97">
        <v>53709</v>
      </c>
      <c r="E116" s="95">
        <v>0.17476507960142798</v>
      </c>
      <c r="F116" s="95">
        <v>-12.354765013054825</v>
      </c>
      <c r="G116" s="141"/>
      <c r="H116" s="98">
        <v>30.324000000000002</v>
      </c>
      <c r="I116" s="98">
        <v>18.094000000000001</v>
      </c>
      <c r="J116" s="95">
        <v>1.8008985952499268E-3</v>
      </c>
      <c r="K116" s="95">
        <v>-40.3310908851075</v>
      </c>
      <c r="L116" s="141"/>
      <c r="M116" s="98">
        <v>27.015000000000001</v>
      </c>
      <c r="N116" s="98">
        <v>29.181000000000001</v>
      </c>
      <c r="O116" s="95">
        <v>8.7420548289599775E-2</v>
      </c>
      <c r="P116" s="95">
        <v>8.0177679067184862</v>
      </c>
    </row>
    <row r="117" spans="1:16" s="93" customFormat="1" ht="12.75" customHeight="1" x14ac:dyDescent="0.2">
      <c r="B117" s="93" t="s">
        <v>88</v>
      </c>
      <c r="C117" s="97">
        <v>1807574</v>
      </c>
      <c r="D117" s="97">
        <v>1319521</v>
      </c>
      <c r="E117" s="95">
        <v>4.293622904927588</v>
      </c>
      <c r="F117" s="95">
        <v>-27.000443688612474</v>
      </c>
      <c r="G117" s="141"/>
      <c r="H117" s="98">
        <v>25129.487000000001</v>
      </c>
      <c r="I117" s="98">
        <v>20844.256000000001</v>
      </c>
      <c r="J117" s="95">
        <v>2.0746319967630078</v>
      </c>
      <c r="K117" s="95">
        <v>-17.052600397294228</v>
      </c>
      <c r="L117" s="141"/>
      <c r="M117" s="98">
        <v>2406.44</v>
      </c>
      <c r="N117" s="98">
        <v>2364.9029999999998</v>
      </c>
      <c r="O117" s="95">
        <v>7.0847851996751086</v>
      </c>
      <c r="P117" s="95">
        <v>-1.726076694203893</v>
      </c>
    </row>
    <row r="118" spans="1:16" s="93" customFormat="1" ht="12.75" customHeight="1" x14ac:dyDescent="0.2">
      <c r="B118" s="93" t="s">
        <v>89</v>
      </c>
      <c r="C118" s="97">
        <v>83021</v>
      </c>
      <c r="D118" s="97">
        <v>71506</v>
      </c>
      <c r="E118" s="95">
        <v>0.23267519004225939</v>
      </c>
      <c r="F118" s="95">
        <v>-13.869984702665594</v>
      </c>
      <c r="G118" s="141"/>
      <c r="H118" s="98">
        <v>73.468000000000004</v>
      </c>
      <c r="I118" s="98">
        <v>60.575000000000003</v>
      </c>
      <c r="J118" s="95">
        <v>6.0290390409674099E-3</v>
      </c>
      <c r="K118" s="95">
        <v>-17.549137039255193</v>
      </c>
      <c r="L118" s="141"/>
      <c r="M118" s="98">
        <v>65.774000000000001</v>
      </c>
      <c r="N118" s="98">
        <v>42.030999999999999</v>
      </c>
      <c r="O118" s="95">
        <v>0.12591662606354026</v>
      </c>
      <c r="P118" s="95">
        <v>-36.097850214370418</v>
      </c>
    </row>
    <row r="119" spans="1:16" s="93" customFormat="1" ht="12.75" customHeight="1" x14ac:dyDescent="0.2">
      <c r="B119" s="93" t="s">
        <v>422</v>
      </c>
      <c r="C119" s="97" t="s">
        <v>69</v>
      </c>
      <c r="D119" s="97">
        <v>193</v>
      </c>
      <c r="E119" s="95">
        <v>6.2800760325225932E-4</v>
      </c>
      <c r="F119" s="95" t="s">
        <v>69</v>
      </c>
      <c r="G119" s="141"/>
      <c r="H119" s="98" t="s">
        <v>69</v>
      </c>
      <c r="I119" s="98" t="s">
        <v>70</v>
      </c>
      <c r="J119" s="95" t="s">
        <v>70</v>
      </c>
      <c r="K119" s="95" t="s">
        <v>69</v>
      </c>
      <c r="L119" s="141"/>
      <c r="M119" s="98" t="s">
        <v>69</v>
      </c>
      <c r="N119" s="98" t="s">
        <v>70</v>
      </c>
      <c r="O119" s="95" t="s">
        <v>70</v>
      </c>
      <c r="P119" s="95" t="s">
        <v>69</v>
      </c>
    </row>
    <row r="120" spans="1:16" s="93" customFormat="1" ht="12.75" customHeight="1" x14ac:dyDescent="0.2">
      <c r="B120" s="93" t="s">
        <v>107</v>
      </c>
      <c r="C120" s="97">
        <v>132271</v>
      </c>
      <c r="D120" s="97">
        <v>97661</v>
      </c>
      <c r="E120" s="95">
        <v>0.31778160902185959</v>
      </c>
      <c r="F120" s="95">
        <v>-26.165977425134756</v>
      </c>
      <c r="G120" s="141"/>
      <c r="H120" s="98">
        <v>2447.2289999999998</v>
      </c>
      <c r="I120" s="98">
        <v>2098.018</v>
      </c>
      <c r="J120" s="95">
        <v>0.20881605333309716</v>
      </c>
      <c r="K120" s="95">
        <v>-14.269649468848232</v>
      </c>
      <c r="L120" s="141"/>
      <c r="M120" s="98">
        <v>145.77000000000001</v>
      </c>
      <c r="N120" s="98">
        <v>54.735999999999997</v>
      </c>
      <c r="O120" s="95">
        <v>0.16397831229839735</v>
      </c>
      <c r="P120" s="95">
        <v>-62.45043561775401</v>
      </c>
    </row>
    <row r="121" spans="1:16" s="93" customFormat="1" ht="12.75" customHeight="1" x14ac:dyDescent="0.2">
      <c r="B121" s="93" t="s">
        <v>13</v>
      </c>
      <c r="C121" s="97">
        <v>1105290</v>
      </c>
      <c r="D121" s="97">
        <v>769067</v>
      </c>
      <c r="E121" s="95">
        <v>2.5024866497948461</v>
      </c>
      <c r="F121" s="95">
        <v>-30.419437432709973</v>
      </c>
      <c r="G121" s="141"/>
      <c r="H121" s="98">
        <v>26111.708999999999</v>
      </c>
      <c r="I121" s="98">
        <v>18163.323</v>
      </c>
      <c r="J121" s="95">
        <v>1.8077983240726587</v>
      </c>
      <c r="K121" s="95">
        <v>-30.439930224406218</v>
      </c>
      <c r="L121" s="141"/>
      <c r="M121" s="98">
        <v>2178.4070000000002</v>
      </c>
      <c r="N121" s="98">
        <v>1702.1969999999999</v>
      </c>
      <c r="O121" s="95">
        <v>5.0994481010558879</v>
      </c>
      <c r="P121" s="95">
        <v>-21.860469600033426</v>
      </c>
    </row>
    <row r="122" spans="1:16" s="93" customFormat="1" ht="12.75" customHeight="1" x14ac:dyDescent="0.2">
      <c r="B122" s="93" t="s">
        <v>117</v>
      </c>
      <c r="C122" s="97">
        <v>159451</v>
      </c>
      <c r="D122" s="97">
        <v>120528</v>
      </c>
      <c r="E122" s="95">
        <v>0.39218912126833327</v>
      </c>
      <c r="F122" s="95">
        <v>-24.410633987870877</v>
      </c>
      <c r="G122" s="141"/>
      <c r="H122" s="98">
        <v>2432.1849999999999</v>
      </c>
      <c r="I122" s="98">
        <v>1551.4069999999999</v>
      </c>
      <c r="J122" s="95">
        <v>0.15441177666413744</v>
      </c>
      <c r="K122" s="95">
        <v>-36.213445934416995</v>
      </c>
      <c r="L122" s="141"/>
      <c r="M122" s="98">
        <v>51.417000000000002</v>
      </c>
      <c r="N122" s="98">
        <v>36.725999999999999</v>
      </c>
      <c r="O122" s="95">
        <v>0.11002388734052436</v>
      </c>
      <c r="P122" s="95">
        <v>-28.572262092304101</v>
      </c>
    </row>
    <row r="123" spans="1:16" s="93" customFormat="1" ht="12.75" customHeight="1" x14ac:dyDescent="0.2">
      <c r="B123" s="93" t="s">
        <v>101</v>
      </c>
      <c r="C123" s="97" t="s">
        <v>69</v>
      </c>
      <c r="D123" s="97" t="s">
        <v>69</v>
      </c>
      <c r="E123" s="95" t="s">
        <v>69</v>
      </c>
      <c r="F123" s="95" t="s">
        <v>69</v>
      </c>
      <c r="G123" s="141"/>
      <c r="H123" s="98">
        <v>674.40200000000004</v>
      </c>
      <c r="I123" s="98">
        <v>228.92</v>
      </c>
      <c r="J123" s="95">
        <v>2.2784442711651001E-2</v>
      </c>
      <c r="K123" s="95">
        <v>-66.055853926886343</v>
      </c>
      <c r="L123" s="141"/>
      <c r="M123" s="98" t="s">
        <v>70</v>
      </c>
      <c r="N123" s="98" t="s">
        <v>70</v>
      </c>
      <c r="O123" s="95" t="s">
        <v>70</v>
      </c>
      <c r="P123" s="95" t="s">
        <v>69</v>
      </c>
    </row>
    <row r="124" spans="1:16" s="93" customFormat="1" ht="12.75" customHeight="1" x14ac:dyDescent="0.2">
      <c r="B124" s="93" t="s">
        <v>123</v>
      </c>
      <c r="C124" s="97">
        <v>153517</v>
      </c>
      <c r="D124" s="97">
        <v>121064</v>
      </c>
      <c r="E124" s="95">
        <v>0.39393322528565561</v>
      </c>
      <c r="F124" s="95">
        <v>-21.139678341812306</v>
      </c>
      <c r="G124" s="141"/>
      <c r="H124" s="98">
        <v>3531.7040000000002</v>
      </c>
      <c r="I124" s="98">
        <v>3261.16</v>
      </c>
      <c r="J124" s="95">
        <v>0.32458375499531616</v>
      </c>
      <c r="K124" s="95">
        <v>-7.6604381341131784</v>
      </c>
      <c r="L124" s="141"/>
      <c r="M124" s="98">
        <v>223.744</v>
      </c>
      <c r="N124" s="98">
        <v>208.92400000000001</v>
      </c>
      <c r="O124" s="95">
        <v>0.6258952959410693</v>
      </c>
      <c r="P124" s="95">
        <v>-6.6236413043478271</v>
      </c>
    </row>
    <row r="125" spans="1:16" s="93" customFormat="1" ht="12.75" customHeight="1" x14ac:dyDescent="0.2">
      <c r="B125" s="93" t="s">
        <v>98</v>
      </c>
      <c r="C125" s="97">
        <v>285178</v>
      </c>
      <c r="D125" s="97">
        <v>207690</v>
      </c>
      <c r="E125" s="95">
        <v>0.67580776745835114</v>
      </c>
      <c r="F125" s="95">
        <v>-27.171801471361746</v>
      </c>
      <c r="G125" s="141"/>
      <c r="H125" s="98">
        <v>3379.9119999999998</v>
      </c>
      <c r="I125" s="98">
        <v>2122.4699999999998</v>
      </c>
      <c r="J125" s="95">
        <v>0.2112497646435344</v>
      </c>
      <c r="K125" s="95">
        <v>-37.203394644594297</v>
      </c>
      <c r="L125" s="141"/>
      <c r="M125" s="98">
        <v>897.64599999999996</v>
      </c>
      <c r="N125" s="98">
        <v>780.43</v>
      </c>
      <c r="O125" s="95">
        <v>2.3380150954954373</v>
      </c>
      <c r="P125" s="95">
        <v>-13.058154328098158</v>
      </c>
    </row>
    <row r="126" spans="1:16" s="93" customFormat="1" ht="12.75" customHeight="1" x14ac:dyDescent="0.2">
      <c r="B126" s="93" t="s">
        <v>108</v>
      </c>
      <c r="C126" s="97">
        <v>1437389</v>
      </c>
      <c r="D126" s="97">
        <v>1046472</v>
      </c>
      <c r="E126" s="95">
        <v>3.4051418268942921</v>
      </c>
      <c r="F126" s="95">
        <v>-27.196326116312285</v>
      </c>
      <c r="G126" s="141"/>
      <c r="H126" s="98">
        <v>24014.263999999999</v>
      </c>
      <c r="I126" s="98">
        <v>22649.8</v>
      </c>
      <c r="J126" s="95">
        <v>2.2543380680165681</v>
      </c>
      <c r="K126" s="95">
        <v>-5.6818897302036824</v>
      </c>
      <c r="L126" s="141"/>
      <c r="M126" s="98">
        <v>3695.4119999999998</v>
      </c>
      <c r="N126" s="98">
        <v>2870.1819999999998</v>
      </c>
      <c r="O126" s="95">
        <v>8.598501906409652</v>
      </c>
      <c r="P126" s="95">
        <v>-22.331204206729861</v>
      </c>
    </row>
    <row r="127" spans="1:16" s="93" customFormat="1" ht="12.75" customHeight="1" x14ac:dyDescent="0.2">
      <c r="A127" s="93" t="s">
        <v>116</v>
      </c>
      <c r="B127" s="93" t="s">
        <v>96</v>
      </c>
      <c r="C127" s="97">
        <v>7346169</v>
      </c>
      <c r="D127" s="97">
        <v>5292437</v>
      </c>
      <c r="E127" s="95">
        <v>17.221195211054805</v>
      </c>
      <c r="F127" s="95">
        <v>-27.956503587107782</v>
      </c>
      <c r="G127" s="141"/>
      <c r="H127" s="98">
        <v>135190.85499999998</v>
      </c>
      <c r="I127" s="98">
        <v>112398.92100000002</v>
      </c>
      <c r="J127" s="95">
        <v>11.187081846828093</v>
      </c>
      <c r="K127" s="95">
        <v>-16.859079706241943</v>
      </c>
      <c r="L127" s="141"/>
      <c r="M127" s="98">
        <v>12908.342000000002</v>
      </c>
      <c r="N127" s="98">
        <v>10923.205999999998</v>
      </c>
      <c r="O127" s="95">
        <v>32.723781145274181</v>
      </c>
      <c r="P127" s="95">
        <v>-15.378706266071996</v>
      </c>
    </row>
    <row r="128" spans="1:16" s="93" customFormat="1" ht="12.75" customHeight="1" x14ac:dyDescent="0.2">
      <c r="A128" s="93" t="s">
        <v>313</v>
      </c>
      <c r="B128" s="93" t="s">
        <v>300</v>
      </c>
      <c r="C128" s="97" t="s">
        <v>69</v>
      </c>
      <c r="D128" s="97" t="s">
        <v>69</v>
      </c>
      <c r="E128" s="95" t="s">
        <v>69</v>
      </c>
      <c r="F128" s="95" t="s">
        <v>69</v>
      </c>
      <c r="G128" s="141"/>
      <c r="H128" s="98" t="s">
        <v>69</v>
      </c>
      <c r="I128" s="98">
        <v>5.7649999999999997</v>
      </c>
      <c r="J128" s="95">
        <v>5.7379133423321688E-4</v>
      </c>
      <c r="K128" s="95" t="s">
        <v>69</v>
      </c>
      <c r="L128" s="141"/>
      <c r="M128" s="98" t="s">
        <v>69</v>
      </c>
      <c r="N128" s="98" t="s">
        <v>70</v>
      </c>
      <c r="O128" s="95" t="s">
        <v>70</v>
      </c>
      <c r="P128" s="95" t="s">
        <v>69</v>
      </c>
    </row>
    <row r="129" spans="1:16" s="93" customFormat="1" ht="12.75" customHeight="1" x14ac:dyDescent="0.2">
      <c r="B129" s="93" t="s">
        <v>305</v>
      </c>
      <c r="C129" s="97">
        <v>1234049</v>
      </c>
      <c r="D129" s="97">
        <v>1049434</v>
      </c>
      <c r="E129" s="95">
        <v>3.4147799539452413</v>
      </c>
      <c r="F129" s="95">
        <v>-14.960102880841841</v>
      </c>
      <c r="G129" s="141"/>
      <c r="H129" s="98">
        <v>39257.536</v>
      </c>
      <c r="I129" s="98">
        <v>40335.188000000002</v>
      </c>
      <c r="J129" s="95">
        <v>4.0145674482337625</v>
      </c>
      <c r="K129" s="95">
        <v>2.7450831351208738</v>
      </c>
      <c r="L129" s="141"/>
      <c r="M129" s="98">
        <v>739.06399999999996</v>
      </c>
      <c r="N129" s="98">
        <v>1393.53</v>
      </c>
      <c r="O129" s="95">
        <v>4.1747423548886591</v>
      </c>
      <c r="P129" s="95">
        <v>88.553359384302311</v>
      </c>
    </row>
    <row r="130" spans="1:16" s="93" customFormat="1" ht="12.75" customHeight="1" x14ac:dyDescent="0.2">
      <c r="B130" s="93" t="s">
        <v>13</v>
      </c>
      <c r="C130" s="97" t="s">
        <v>69</v>
      </c>
      <c r="D130" s="97" t="s">
        <v>69</v>
      </c>
      <c r="E130" s="95" t="s">
        <v>69</v>
      </c>
      <c r="F130" s="95" t="s">
        <v>69</v>
      </c>
      <c r="G130" s="141"/>
      <c r="H130" s="98" t="s">
        <v>69</v>
      </c>
      <c r="I130" s="98">
        <v>11.145</v>
      </c>
      <c r="J130" s="95">
        <v>1.1092635594152995E-3</v>
      </c>
      <c r="K130" s="95" t="s">
        <v>69</v>
      </c>
      <c r="L130" s="141"/>
      <c r="M130" s="98" t="s">
        <v>69</v>
      </c>
      <c r="N130" s="98">
        <v>51.851999999999997</v>
      </c>
      <c r="O130" s="95">
        <v>0.15533841437621493</v>
      </c>
      <c r="P130" s="95" t="s">
        <v>69</v>
      </c>
    </row>
    <row r="131" spans="1:16" s="93" customFormat="1" ht="12.75" customHeight="1" x14ac:dyDescent="0.2">
      <c r="A131" s="93" t="s">
        <v>313</v>
      </c>
      <c r="B131" s="93" t="s">
        <v>96</v>
      </c>
      <c r="C131" s="97">
        <v>1234049</v>
      </c>
      <c r="D131" s="97">
        <v>1049434</v>
      </c>
      <c r="E131" s="95">
        <v>3.4147799539452413</v>
      </c>
      <c r="F131" s="95">
        <v>-14.960102880841841</v>
      </c>
      <c r="G131" s="141"/>
      <c r="H131" s="98">
        <v>39257.536</v>
      </c>
      <c r="I131" s="98">
        <v>40352.097999999998</v>
      </c>
      <c r="J131" s="95">
        <v>4.0162505031274112</v>
      </c>
      <c r="K131" s="95">
        <v>2.7881576673584263</v>
      </c>
      <c r="L131" s="141"/>
      <c r="M131" s="98">
        <v>739.06399999999996</v>
      </c>
      <c r="N131" s="98">
        <v>1445.3820000000001</v>
      </c>
      <c r="O131" s="95">
        <v>4.3300807692648746</v>
      </c>
      <c r="P131" s="95">
        <v>95.569260578244936</v>
      </c>
    </row>
    <row r="132" spans="1:16" s="93" customFormat="1" ht="12.75" customHeight="1" x14ac:dyDescent="0.2">
      <c r="A132" s="93" t="s">
        <v>287</v>
      </c>
      <c r="B132" s="93" t="s">
        <v>118</v>
      </c>
      <c r="C132" s="97">
        <v>123100</v>
      </c>
      <c r="D132" s="97">
        <v>115771</v>
      </c>
      <c r="E132" s="95">
        <v>0.37671019811459755</v>
      </c>
      <c r="F132" s="95">
        <v>-5.953696181965884</v>
      </c>
      <c r="G132" s="141"/>
      <c r="H132" s="98">
        <v>6377.8410000000003</v>
      </c>
      <c r="I132" s="98">
        <v>4888.1480000000001</v>
      </c>
      <c r="J132" s="95">
        <v>0.48651812018203483</v>
      </c>
      <c r="K132" s="95">
        <v>-23.357324210496945</v>
      </c>
      <c r="L132" s="141"/>
      <c r="M132" s="98">
        <v>0.55900000000000005</v>
      </c>
      <c r="N132" s="98">
        <v>0.59299999999999997</v>
      </c>
      <c r="O132" s="95">
        <v>1.7765116046651131E-3</v>
      </c>
      <c r="P132" s="95">
        <v>6.0822898032200312</v>
      </c>
    </row>
    <row r="133" spans="1:16" s="93" customFormat="1" ht="12.75" customHeight="1" x14ac:dyDescent="0.2">
      <c r="A133" s="93" t="s">
        <v>389</v>
      </c>
      <c r="B133" s="93" t="s">
        <v>115</v>
      </c>
      <c r="C133" s="97">
        <v>28774</v>
      </c>
      <c r="D133" s="97">
        <v>28812</v>
      </c>
      <c r="E133" s="95">
        <v>9.375209878188652E-2</v>
      </c>
      <c r="F133" s="95">
        <v>0.1320636685896881</v>
      </c>
      <c r="G133" s="141"/>
      <c r="H133" s="98">
        <v>50.487000000000002</v>
      </c>
      <c r="I133" s="98">
        <v>40.698999999999998</v>
      </c>
      <c r="J133" s="95">
        <v>4.0507777123950902E-3</v>
      </c>
      <c r="K133" s="95">
        <v>-19.387168974191383</v>
      </c>
      <c r="L133" s="141"/>
      <c r="M133" s="98">
        <v>3.6999999999999998E-2</v>
      </c>
      <c r="N133" s="98">
        <v>0.252</v>
      </c>
      <c r="O133" s="95">
        <v>7.5494253688972775E-4</v>
      </c>
      <c r="P133" s="95">
        <v>581.08108108108115</v>
      </c>
    </row>
    <row r="134" spans="1:16" s="93" customFormat="1" ht="12.75" customHeight="1" x14ac:dyDescent="0.2">
      <c r="A134" s="93" t="s">
        <v>379</v>
      </c>
      <c r="B134" s="93" t="s">
        <v>13</v>
      </c>
      <c r="C134" s="97">
        <v>676561</v>
      </c>
      <c r="D134" s="97">
        <v>589544</v>
      </c>
      <c r="E134" s="95">
        <v>1.9183321992318654</v>
      </c>
      <c r="F134" s="95">
        <v>-12.861663619392782</v>
      </c>
      <c r="G134" s="141"/>
      <c r="H134" s="98">
        <v>6192.3729999999996</v>
      </c>
      <c r="I134" s="98">
        <v>4253.4470000000001</v>
      </c>
      <c r="J134" s="95">
        <v>0.42334623230186885</v>
      </c>
      <c r="K134" s="95">
        <v>-31.31151821765258</v>
      </c>
      <c r="L134" s="141"/>
      <c r="M134" s="98" t="s">
        <v>70</v>
      </c>
      <c r="N134" s="98" t="s">
        <v>70</v>
      </c>
      <c r="O134" s="95" t="s">
        <v>70</v>
      </c>
      <c r="P134" s="95" t="s">
        <v>69</v>
      </c>
    </row>
    <row r="135" spans="1:16" s="93" customFormat="1" ht="12.75" customHeight="1" x14ac:dyDescent="0.2">
      <c r="A135" s="93" t="s">
        <v>342</v>
      </c>
      <c r="B135" s="93" t="s">
        <v>86</v>
      </c>
      <c r="C135" s="97">
        <v>104902</v>
      </c>
      <c r="D135" s="97">
        <v>70846</v>
      </c>
      <c r="E135" s="95">
        <v>0.23052759927466096</v>
      </c>
      <c r="F135" s="95">
        <v>-32.464585994547292</v>
      </c>
      <c r="G135" s="141"/>
      <c r="H135" s="98">
        <v>2337.895</v>
      </c>
      <c r="I135" s="98">
        <v>1611.999</v>
      </c>
      <c r="J135" s="95">
        <v>0.16044250771771229</v>
      </c>
      <c r="K135" s="95">
        <v>-31.049127527113065</v>
      </c>
      <c r="L135" s="141"/>
      <c r="M135" s="98" t="s">
        <v>70</v>
      </c>
      <c r="N135" s="98" t="s">
        <v>70</v>
      </c>
      <c r="O135" s="95" t="s">
        <v>70</v>
      </c>
      <c r="P135" s="95" t="s">
        <v>69</v>
      </c>
    </row>
    <row r="136" spans="1:16" s="93" customFormat="1" ht="12.75" customHeight="1" x14ac:dyDescent="0.2">
      <c r="A136" s="93" t="s">
        <v>334</v>
      </c>
      <c r="B136" s="93" t="s">
        <v>13</v>
      </c>
      <c r="C136" s="97">
        <v>134982</v>
      </c>
      <c r="D136" s="97">
        <v>123943</v>
      </c>
      <c r="E136" s="95">
        <v>0.40330127652795228</v>
      </c>
      <c r="F136" s="95">
        <v>-8.1781274540309035</v>
      </c>
      <c r="G136" s="141"/>
      <c r="H136" s="98">
        <v>351.59500000000003</v>
      </c>
      <c r="I136" s="98">
        <v>214.36799999999999</v>
      </c>
      <c r="J136" s="95">
        <v>2.1336079919671506E-2</v>
      </c>
      <c r="K136" s="95">
        <v>-39.029849685006901</v>
      </c>
      <c r="L136" s="141"/>
      <c r="M136" s="98">
        <v>0.13100000000000001</v>
      </c>
      <c r="N136" s="98" t="s">
        <v>70</v>
      </c>
      <c r="O136" s="95" t="s">
        <v>70</v>
      </c>
      <c r="P136" s="95">
        <v>-100</v>
      </c>
    </row>
    <row r="137" spans="1:16" s="93" customFormat="1" ht="12.75" customHeight="1" x14ac:dyDescent="0.2">
      <c r="A137" s="93" t="s">
        <v>119</v>
      </c>
      <c r="B137" s="93" t="s">
        <v>88</v>
      </c>
      <c r="C137" s="97">
        <v>50445</v>
      </c>
      <c r="D137" s="97">
        <v>27459</v>
      </c>
      <c r="E137" s="95">
        <v>8.9349537708309792E-2</v>
      </c>
      <c r="F137" s="95">
        <v>-45.566458519179307</v>
      </c>
      <c r="G137" s="141"/>
      <c r="H137" s="98">
        <v>9684.6450000000004</v>
      </c>
      <c r="I137" s="98">
        <v>8039.1040000000003</v>
      </c>
      <c r="J137" s="95">
        <v>0.80013325415430903</v>
      </c>
      <c r="K137" s="95">
        <v>-16.991237159441575</v>
      </c>
      <c r="L137" s="141"/>
      <c r="M137" s="98" t="s">
        <v>70</v>
      </c>
      <c r="N137" s="98" t="s">
        <v>70</v>
      </c>
      <c r="O137" s="95" t="s">
        <v>70</v>
      </c>
      <c r="P137" s="95" t="s">
        <v>69</v>
      </c>
    </row>
    <row r="138" spans="1:16" s="93" customFormat="1" ht="12.75" customHeight="1" x14ac:dyDescent="0.2">
      <c r="B138" s="93" t="s">
        <v>13</v>
      </c>
      <c r="C138" s="97">
        <v>3407962</v>
      </c>
      <c r="D138" s="97">
        <v>2504995</v>
      </c>
      <c r="E138" s="95">
        <v>8.1510668710305367</v>
      </c>
      <c r="F138" s="95">
        <v>-26.495805997836829</v>
      </c>
      <c r="G138" s="141"/>
      <c r="H138" s="98">
        <v>175571.19500000001</v>
      </c>
      <c r="I138" s="98">
        <v>146241.158</v>
      </c>
      <c r="J138" s="95">
        <v>14.555404886145826</v>
      </c>
      <c r="K138" s="95">
        <v>-16.705494884852847</v>
      </c>
      <c r="L138" s="141"/>
      <c r="M138" s="98">
        <v>4145.2039999999997</v>
      </c>
      <c r="N138" s="98">
        <v>2895.335</v>
      </c>
      <c r="O138" s="95">
        <v>8.6738553573238875</v>
      </c>
      <c r="P138" s="95">
        <v>-30.152171039109287</v>
      </c>
    </row>
    <row r="139" spans="1:16" s="93" customFormat="1" ht="12.75" customHeight="1" x14ac:dyDescent="0.2">
      <c r="A139" s="93" t="s">
        <v>119</v>
      </c>
      <c r="B139" s="93" t="s">
        <v>96</v>
      </c>
      <c r="C139" s="97">
        <v>3458407</v>
      </c>
      <c r="D139" s="97">
        <v>2532454</v>
      </c>
      <c r="E139" s="95">
        <v>8.2404164087388452</v>
      </c>
      <c r="F139" s="95">
        <v>-26.773974260403712</v>
      </c>
      <c r="G139" s="141"/>
      <c r="H139" s="98">
        <v>185255.84</v>
      </c>
      <c r="I139" s="98">
        <v>154280.26199999999</v>
      </c>
      <c r="J139" s="95">
        <v>15.355538140300135</v>
      </c>
      <c r="K139" s="95">
        <v>-16.720432672999674</v>
      </c>
      <c r="L139" s="141"/>
      <c r="M139" s="98">
        <v>4145.2039999999997</v>
      </c>
      <c r="N139" s="98">
        <v>2895.335</v>
      </c>
      <c r="O139" s="95">
        <v>8.6738553573238875</v>
      </c>
      <c r="P139" s="95">
        <v>-30.152171039109287</v>
      </c>
    </row>
    <row r="140" spans="1:16" s="93" customFormat="1" ht="12.75" customHeight="1" x14ac:dyDescent="0.2">
      <c r="A140" s="93" t="s">
        <v>314</v>
      </c>
      <c r="B140" s="93" t="s">
        <v>120</v>
      </c>
      <c r="C140" s="97">
        <v>37104</v>
      </c>
      <c r="D140" s="97">
        <v>29013</v>
      </c>
      <c r="E140" s="95">
        <v>9.4406137788382388E-2</v>
      </c>
      <c r="F140" s="95">
        <v>-21.806274256144885</v>
      </c>
      <c r="G140" s="141"/>
      <c r="H140" s="98">
        <v>333.29399999999998</v>
      </c>
      <c r="I140" s="98">
        <v>322.86099999999999</v>
      </c>
      <c r="J140" s="95">
        <v>3.2134404850281122E-2</v>
      </c>
      <c r="K140" s="95">
        <v>-3.1302693717858654</v>
      </c>
      <c r="L140" s="141"/>
      <c r="M140" s="98" t="s">
        <v>70</v>
      </c>
      <c r="N140" s="98" t="s">
        <v>70</v>
      </c>
      <c r="O140" s="95" t="s">
        <v>70</v>
      </c>
      <c r="P140" s="95" t="s">
        <v>69</v>
      </c>
    </row>
    <row r="141" spans="1:16" s="93" customFormat="1" ht="12.75" customHeight="1" x14ac:dyDescent="0.2">
      <c r="A141" s="93" t="s">
        <v>121</v>
      </c>
      <c r="B141" s="93" t="s">
        <v>117</v>
      </c>
      <c r="C141" s="97">
        <v>139729</v>
      </c>
      <c r="D141" s="97">
        <v>96310</v>
      </c>
      <c r="E141" s="95">
        <v>0.31338555579909377</v>
      </c>
      <c r="F141" s="95">
        <v>-31.073721274753275</v>
      </c>
      <c r="G141" s="141"/>
      <c r="H141" s="98">
        <v>4845.3419999999996</v>
      </c>
      <c r="I141" s="98">
        <v>2755.9259999999999</v>
      </c>
      <c r="J141" s="95">
        <v>0.27429773748274283</v>
      </c>
      <c r="K141" s="95">
        <v>-43.122157321402696</v>
      </c>
      <c r="L141" s="141"/>
      <c r="M141" s="98">
        <v>1.343</v>
      </c>
      <c r="N141" s="98" t="s">
        <v>70</v>
      </c>
      <c r="O141" s="95" t="s">
        <v>70</v>
      </c>
      <c r="P141" s="95">
        <v>-100</v>
      </c>
    </row>
    <row r="142" spans="1:16" s="93" customFormat="1" ht="12.75" customHeight="1" x14ac:dyDescent="0.2">
      <c r="A142" s="93" t="s">
        <v>381</v>
      </c>
      <c r="B142" s="93" t="s">
        <v>380</v>
      </c>
      <c r="C142" s="97">
        <v>165316</v>
      </c>
      <c r="D142" s="97">
        <v>132609</v>
      </c>
      <c r="E142" s="95">
        <v>0.43149979409160033</v>
      </c>
      <c r="F142" s="95">
        <v>-19.78453386242106</v>
      </c>
      <c r="G142" s="141"/>
      <c r="H142" s="98">
        <v>6647.018</v>
      </c>
      <c r="I142" s="98">
        <v>4847.8389999999999</v>
      </c>
      <c r="J142" s="95">
        <v>0.48250615922945772</v>
      </c>
      <c r="K142" s="95">
        <v>-27.067460927591892</v>
      </c>
      <c r="L142" s="141"/>
      <c r="M142" s="98">
        <v>1.671</v>
      </c>
      <c r="N142" s="98">
        <v>0.63500000000000001</v>
      </c>
      <c r="O142" s="95">
        <v>1.9023353608134013E-3</v>
      </c>
      <c r="P142" s="95">
        <v>-61.998803111909041</v>
      </c>
    </row>
    <row r="143" spans="1:16" s="93" customFormat="1" ht="12.75" customHeight="1" x14ac:dyDescent="0.2">
      <c r="A143" s="93" t="s">
        <v>306</v>
      </c>
      <c r="B143" s="93" t="s">
        <v>88</v>
      </c>
      <c r="C143" s="97" t="s">
        <v>69</v>
      </c>
      <c r="D143" s="97" t="s">
        <v>69</v>
      </c>
      <c r="E143" s="95" t="s">
        <v>69</v>
      </c>
      <c r="F143" s="95" t="s">
        <v>69</v>
      </c>
      <c r="G143" s="141"/>
      <c r="H143" s="98">
        <v>13113.246999999999</v>
      </c>
      <c r="I143" s="98">
        <v>17021.687999999998</v>
      </c>
      <c r="J143" s="95">
        <v>1.6941712174191739</v>
      </c>
      <c r="K143" s="95">
        <v>29.805287736896879</v>
      </c>
      <c r="L143" s="141"/>
      <c r="M143" s="98" t="s">
        <v>70</v>
      </c>
      <c r="N143" s="98" t="s">
        <v>70</v>
      </c>
      <c r="O143" s="95" t="s">
        <v>70</v>
      </c>
      <c r="P143" s="95" t="s">
        <v>69</v>
      </c>
    </row>
    <row r="144" spans="1:16" s="93" customFormat="1" ht="12.75" customHeight="1" x14ac:dyDescent="0.2">
      <c r="A144" s="93" t="s">
        <v>460</v>
      </c>
      <c r="B144" s="93" t="s">
        <v>123</v>
      </c>
      <c r="C144" s="97">
        <v>1078</v>
      </c>
      <c r="D144" s="97">
        <v>53491</v>
      </c>
      <c r="E144" s="95">
        <v>0.17405572386303941</v>
      </c>
      <c r="F144" s="95" t="s">
        <v>288</v>
      </c>
      <c r="G144" s="141"/>
      <c r="H144" s="98">
        <v>1.175</v>
      </c>
      <c r="I144" s="98">
        <v>264.935</v>
      </c>
      <c r="J144" s="95">
        <v>2.6369021185616185E-2</v>
      </c>
      <c r="K144" s="95" t="s">
        <v>288</v>
      </c>
      <c r="L144" s="141"/>
      <c r="M144" s="98" t="s">
        <v>70</v>
      </c>
      <c r="N144" s="98" t="s">
        <v>70</v>
      </c>
      <c r="O144" s="95" t="s">
        <v>70</v>
      </c>
      <c r="P144" s="95" t="s">
        <v>69</v>
      </c>
    </row>
    <row r="145" spans="1:16" s="93" customFormat="1" ht="12.75" customHeight="1" x14ac:dyDescent="0.2">
      <c r="A145" s="93" t="s">
        <v>122</v>
      </c>
      <c r="B145" s="93" t="s">
        <v>123</v>
      </c>
      <c r="C145" s="97">
        <v>892570</v>
      </c>
      <c r="D145" s="97">
        <v>649733</v>
      </c>
      <c r="E145" s="95">
        <v>2.1141827154606228</v>
      </c>
      <c r="F145" s="95">
        <v>-27.206493608344438</v>
      </c>
      <c r="G145" s="141"/>
      <c r="H145" s="98">
        <v>31786.929</v>
      </c>
      <c r="I145" s="98">
        <v>22812.966</v>
      </c>
      <c r="J145" s="95">
        <v>2.2705780050228994</v>
      </c>
      <c r="K145" s="95">
        <v>-28.231613692533809</v>
      </c>
      <c r="L145" s="141"/>
      <c r="M145" s="98">
        <v>696.07600000000002</v>
      </c>
      <c r="N145" s="98">
        <v>504.75299999999999</v>
      </c>
      <c r="O145" s="95">
        <v>1.5121409139789712</v>
      </c>
      <c r="P145" s="95">
        <v>-27.485935443830854</v>
      </c>
    </row>
    <row r="146" spans="1:16" s="93" customFormat="1" ht="12.75" customHeight="1" x14ac:dyDescent="0.2">
      <c r="A146" s="93" t="s">
        <v>382</v>
      </c>
      <c r="B146" s="93" t="s">
        <v>86</v>
      </c>
      <c r="C146" s="97">
        <v>68653</v>
      </c>
      <c r="D146" s="97">
        <v>37559</v>
      </c>
      <c r="E146" s="95">
        <v>0.12221418430337623</v>
      </c>
      <c r="F146" s="95">
        <v>-45.291538607198525</v>
      </c>
      <c r="G146" s="141"/>
      <c r="H146" s="98">
        <v>3326.34</v>
      </c>
      <c r="I146" s="98">
        <v>1521.7819999999999</v>
      </c>
      <c r="J146" s="95">
        <v>0.15146319587026769</v>
      </c>
      <c r="K146" s="95">
        <v>-54.25055766999165</v>
      </c>
      <c r="L146" s="141"/>
      <c r="M146" s="98" t="s">
        <v>70</v>
      </c>
      <c r="N146" s="98">
        <v>18.065000000000001</v>
      </c>
      <c r="O146" s="95">
        <v>5.4119194162352904E-2</v>
      </c>
      <c r="P146" s="95" t="s">
        <v>69</v>
      </c>
    </row>
    <row r="147" spans="1:16" s="93" customFormat="1" ht="12.75" customHeight="1" x14ac:dyDescent="0.2">
      <c r="A147" s="93" t="s">
        <v>124</v>
      </c>
      <c r="B147" s="93" t="s">
        <v>108</v>
      </c>
      <c r="C147" s="97">
        <v>532443</v>
      </c>
      <c r="D147" s="97">
        <v>398899</v>
      </c>
      <c r="E147" s="95">
        <v>1.2979875903094458</v>
      </c>
      <c r="F147" s="95">
        <v>-25.081370212398323</v>
      </c>
      <c r="G147" s="141"/>
      <c r="H147" s="98">
        <v>16677.999</v>
      </c>
      <c r="I147" s="98">
        <v>17312.698</v>
      </c>
      <c r="J147" s="95">
        <v>1.7231354873541624</v>
      </c>
      <c r="K147" s="95">
        <v>3.805606415973517</v>
      </c>
      <c r="L147" s="141"/>
      <c r="M147" s="98">
        <v>1454.4359999999999</v>
      </c>
      <c r="N147" s="98">
        <v>2760.94</v>
      </c>
      <c r="O147" s="95">
        <v>8.2712343166679556</v>
      </c>
      <c r="P147" s="95">
        <v>89.828909625449342</v>
      </c>
    </row>
    <row r="148" spans="1:16" s="93" customFormat="1" ht="12.75" customHeight="1" x14ac:dyDescent="0.2">
      <c r="A148" s="93" t="s">
        <v>231</v>
      </c>
      <c r="B148" s="93" t="s">
        <v>86</v>
      </c>
      <c r="C148" s="97" t="s">
        <v>69</v>
      </c>
      <c r="D148" s="97" t="s">
        <v>69</v>
      </c>
      <c r="E148" s="95" t="s">
        <v>69</v>
      </c>
      <c r="F148" s="95" t="s">
        <v>69</v>
      </c>
      <c r="G148" s="141"/>
      <c r="H148" s="98">
        <v>2362.2779999999998</v>
      </c>
      <c r="I148" s="98">
        <v>2945.4520000000002</v>
      </c>
      <c r="J148" s="95">
        <v>0.29316128933215913</v>
      </c>
      <c r="K148" s="95">
        <v>24.686933544654789</v>
      </c>
      <c r="L148" s="141"/>
      <c r="M148" s="98" t="s">
        <v>70</v>
      </c>
      <c r="N148" s="98" t="s">
        <v>70</v>
      </c>
      <c r="O148" s="95" t="s">
        <v>70</v>
      </c>
      <c r="P148" s="95" t="s">
        <v>69</v>
      </c>
    </row>
    <row r="149" spans="1:16" s="93" customFormat="1" ht="12.75" customHeight="1" x14ac:dyDescent="0.2">
      <c r="B149" s="93" t="s">
        <v>93</v>
      </c>
      <c r="C149" s="97" t="s">
        <v>69</v>
      </c>
      <c r="D149" s="97" t="s">
        <v>69</v>
      </c>
      <c r="E149" s="95" t="s">
        <v>69</v>
      </c>
      <c r="F149" s="95" t="s">
        <v>69</v>
      </c>
      <c r="G149" s="141"/>
      <c r="H149" s="98">
        <v>2202.2579999999998</v>
      </c>
      <c r="I149" s="98">
        <v>3029.5219999999999</v>
      </c>
      <c r="J149" s="95">
        <v>0.30152878932677951</v>
      </c>
      <c r="K149" s="95">
        <v>37.564354403525833</v>
      </c>
      <c r="L149" s="141"/>
      <c r="M149" s="98" t="s">
        <v>70</v>
      </c>
      <c r="N149" s="98" t="s">
        <v>70</v>
      </c>
      <c r="O149" s="95" t="s">
        <v>70</v>
      </c>
      <c r="P149" s="95" t="s">
        <v>69</v>
      </c>
    </row>
    <row r="150" spans="1:16" s="93" customFormat="1" ht="12.75" customHeight="1" x14ac:dyDescent="0.2">
      <c r="B150" s="93" t="s">
        <v>107</v>
      </c>
      <c r="C150" s="97" t="s">
        <v>69</v>
      </c>
      <c r="D150" s="97" t="s">
        <v>69</v>
      </c>
      <c r="E150" s="95" t="s">
        <v>69</v>
      </c>
      <c r="F150" s="95" t="s">
        <v>69</v>
      </c>
      <c r="G150" s="141"/>
      <c r="H150" s="98" t="s">
        <v>69</v>
      </c>
      <c r="I150" s="98">
        <v>14.813000000000001</v>
      </c>
      <c r="J150" s="95">
        <v>1.4743401620115597E-3</v>
      </c>
      <c r="K150" s="95" t="s">
        <v>69</v>
      </c>
      <c r="L150" s="141"/>
      <c r="M150" s="98" t="s">
        <v>69</v>
      </c>
      <c r="N150" s="98" t="s">
        <v>70</v>
      </c>
      <c r="O150" s="95" t="s">
        <v>70</v>
      </c>
      <c r="P150" s="95" t="s">
        <v>69</v>
      </c>
    </row>
    <row r="151" spans="1:16" s="93" customFormat="1" ht="12.75" customHeight="1" x14ac:dyDescent="0.2">
      <c r="B151" s="93" t="s">
        <v>13</v>
      </c>
      <c r="C151" s="97" t="s">
        <v>69</v>
      </c>
      <c r="D151" s="97" t="s">
        <v>69</v>
      </c>
      <c r="E151" s="95" t="s">
        <v>69</v>
      </c>
      <c r="F151" s="95" t="s">
        <v>69</v>
      </c>
      <c r="G151" s="141"/>
      <c r="H151" s="98">
        <v>3315.6390000000001</v>
      </c>
      <c r="I151" s="98">
        <v>2920.3220000000001</v>
      </c>
      <c r="J151" s="95">
        <v>0.29066009657773056</v>
      </c>
      <c r="K151" s="95">
        <v>-11.922799798168615</v>
      </c>
      <c r="L151" s="141"/>
      <c r="M151" s="98" t="s">
        <v>70</v>
      </c>
      <c r="N151" s="98" t="s">
        <v>70</v>
      </c>
      <c r="O151" s="95" t="s">
        <v>70</v>
      </c>
      <c r="P151" s="95" t="s">
        <v>69</v>
      </c>
    </row>
    <row r="152" spans="1:16" s="93" customFormat="1" ht="12.75" customHeight="1" x14ac:dyDescent="0.2">
      <c r="B152" s="93" t="s">
        <v>108</v>
      </c>
      <c r="C152" s="97" t="s">
        <v>69</v>
      </c>
      <c r="D152" s="97" t="s">
        <v>69</v>
      </c>
      <c r="E152" s="95" t="s">
        <v>69</v>
      </c>
      <c r="F152" s="95" t="s">
        <v>69</v>
      </c>
      <c r="G152" s="141"/>
      <c r="H152" s="98">
        <v>17335.282999999999</v>
      </c>
      <c r="I152" s="98">
        <v>15248.538</v>
      </c>
      <c r="J152" s="95">
        <v>1.5176893259541908</v>
      </c>
      <c r="K152" s="95">
        <v>-12.037559467589876</v>
      </c>
      <c r="L152" s="141"/>
      <c r="M152" s="98" t="s">
        <v>70</v>
      </c>
      <c r="N152" s="98" t="s">
        <v>70</v>
      </c>
      <c r="O152" s="95" t="s">
        <v>70</v>
      </c>
      <c r="P152" s="95" t="s">
        <v>69</v>
      </c>
    </row>
    <row r="153" spans="1:16" s="93" customFormat="1" ht="12.75" customHeight="1" x14ac:dyDescent="0.2">
      <c r="A153" s="93" t="s">
        <v>231</v>
      </c>
      <c r="B153" s="93" t="s">
        <v>96</v>
      </c>
      <c r="C153" s="97" t="s">
        <v>69</v>
      </c>
      <c r="D153" s="97" t="s">
        <v>69</v>
      </c>
      <c r="E153" s="95" t="s">
        <v>69</v>
      </c>
      <c r="F153" s="95" t="s">
        <v>69</v>
      </c>
      <c r="G153" s="141"/>
      <c r="H153" s="98">
        <v>25215.457999999999</v>
      </c>
      <c r="I153" s="98">
        <v>24158.647000000001</v>
      </c>
      <c r="J153" s="95">
        <v>2.4045138413528715</v>
      </c>
      <c r="K153" s="95">
        <v>-4.1911235560345483</v>
      </c>
      <c r="L153" s="141"/>
      <c r="M153" s="98" t="s">
        <v>70</v>
      </c>
      <c r="N153" s="98" t="s">
        <v>70</v>
      </c>
      <c r="O153" s="95" t="s">
        <v>70</v>
      </c>
      <c r="P153" s="95" t="s">
        <v>69</v>
      </c>
    </row>
    <row r="154" spans="1:16" s="93" customFormat="1" ht="12.75" customHeight="1" x14ac:dyDescent="0.2">
      <c r="A154" s="93" t="s">
        <v>331</v>
      </c>
      <c r="B154" s="93" t="s">
        <v>125</v>
      </c>
      <c r="C154" s="97">
        <v>391075</v>
      </c>
      <c r="D154" s="97">
        <v>278553</v>
      </c>
      <c r="E154" s="95">
        <v>0.90639068346490481</v>
      </c>
      <c r="F154" s="95">
        <v>-28.772486096017392</v>
      </c>
      <c r="G154" s="141"/>
      <c r="H154" s="98">
        <v>16999.870999999999</v>
      </c>
      <c r="I154" s="98">
        <v>14119.745000000001</v>
      </c>
      <c r="J154" s="95">
        <v>1.4053403855304065</v>
      </c>
      <c r="K154" s="95">
        <v>-16.942046207291796</v>
      </c>
      <c r="L154" s="141"/>
      <c r="M154" s="98" t="s">
        <v>70</v>
      </c>
      <c r="N154" s="98">
        <v>4.9610000000000003</v>
      </c>
      <c r="O154" s="95">
        <v>1.4862182244087059E-2</v>
      </c>
      <c r="P154" s="95" t="s">
        <v>69</v>
      </c>
    </row>
    <row r="155" spans="1:16" s="93" customFormat="1" ht="12.75" customHeight="1" x14ac:dyDescent="0.2">
      <c r="A155" s="93" t="s">
        <v>321</v>
      </c>
      <c r="B155" s="93" t="s">
        <v>90</v>
      </c>
      <c r="C155" s="97">
        <v>283240</v>
      </c>
      <c r="D155" s="97">
        <v>200926</v>
      </c>
      <c r="E155" s="95">
        <v>0.65379821601587296</v>
      </c>
      <c r="F155" s="95">
        <v>-29.061573224120885</v>
      </c>
      <c r="G155" s="141"/>
      <c r="H155" s="98">
        <v>856.68499999999995</v>
      </c>
      <c r="I155" s="98">
        <v>557.82299999999998</v>
      </c>
      <c r="J155" s="95">
        <v>5.5520208748651476E-2</v>
      </c>
      <c r="K155" s="95">
        <v>-34.885868201264167</v>
      </c>
      <c r="L155" s="141"/>
      <c r="M155" s="98" t="s">
        <v>70</v>
      </c>
      <c r="N155" s="98" t="s">
        <v>70</v>
      </c>
      <c r="O155" s="95" t="s">
        <v>70</v>
      </c>
      <c r="P155" s="95" t="s">
        <v>69</v>
      </c>
    </row>
    <row r="156" spans="1:16" s="93" customFormat="1" ht="12.75" customHeight="1" x14ac:dyDescent="0.2">
      <c r="B156" s="93" t="s">
        <v>300</v>
      </c>
      <c r="C156" s="97">
        <v>260844</v>
      </c>
      <c r="D156" s="97">
        <v>158119</v>
      </c>
      <c r="E156" s="95">
        <v>0.51450743118468401</v>
      </c>
      <c r="F156" s="95">
        <v>-39.381776080722574</v>
      </c>
      <c r="G156" s="141"/>
      <c r="H156" s="98">
        <v>11277.114</v>
      </c>
      <c r="I156" s="98">
        <v>6766.9390000000003</v>
      </c>
      <c r="J156" s="95">
        <v>0.67351447658018926</v>
      </c>
      <c r="K156" s="95">
        <v>-39.99405344310609</v>
      </c>
      <c r="L156" s="141"/>
      <c r="M156" s="98" t="s">
        <v>70</v>
      </c>
      <c r="N156" s="98" t="s">
        <v>70</v>
      </c>
      <c r="O156" s="95" t="s">
        <v>70</v>
      </c>
      <c r="P156" s="95" t="s">
        <v>69</v>
      </c>
    </row>
    <row r="157" spans="1:16" s="93" customFormat="1" ht="12.75" customHeight="1" x14ac:dyDescent="0.2">
      <c r="B157" s="93" t="s">
        <v>91</v>
      </c>
      <c r="C157" s="97">
        <v>310716</v>
      </c>
      <c r="D157" s="97">
        <v>235020</v>
      </c>
      <c r="E157" s="95">
        <v>0.76473754878935751</v>
      </c>
      <c r="F157" s="95">
        <v>-24.361796624570342</v>
      </c>
      <c r="G157" s="141"/>
      <c r="H157" s="98">
        <v>738.22</v>
      </c>
      <c r="I157" s="98">
        <v>176.33099999999999</v>
      </c>
      <c r="J157" s="95">
        <v>1.755025147557283E-2</v>
      </c>
      <c r="K157" s="95">
        <v>-76.114031047655175</v>
      </c>
      <c r="L157" s="141"/>
      <c r="M157" s="98" t="s">
        <v>70</v>
      </c>
      <c r="N157" s="98" t="s">
        <v>70</v>
      </c>
      <c r="O157" s="95" t="s">
        <v>70</v>
      </c>
      <c r="P157" s="95" t="s">
        <v>69</v>
      </c>
    </row>
    <row r="158" spans="1:16" s="93" customFormat="1" ht="12.75" customHeight="1" x14ac:dyDescent="0.2">
      <c r="B158" s="93" t="s">
        <v>88</v>
      </c>
      <c r="C158" s="97">
        <v>1219101</v>
      </c>
      <c r="D158" s="97">
        <v>1020323</v>
      </c>
      <c r="E158" s="95">
        <v>3.320054931467125</v>
      </c>
      <c r="F158" s="95">
        <v>-16.305293818969879</v>
      </c>
      <c r="G158" s="141"/>
      <c r="H158" s="98">
        <v>1735.3109999999999</v>
      </c>
      <c r="I158" s="98">
        <v>722.226</v>
      </c>
      <c r="J158" s="95">
        <v>7.1883264554712806E-2</v>
      </c>
      <c r="K158" s="95">
        <v>-58.380601517537777</v>
      </c>
      <c r="L158" s="141"/>
      <c r="M158" s="98" t="s">
        <v>70</v>
      </c>
      <c r="N158" s="98" t="s">
        <v>70</v>
      </c>
      <c r="O158" s="95" t="s">
        <v>70</v>
      </c>
      <c r="P158" s="95" t="s">
        <v>69</v>
      </c>
    </row>
    <row r="159" spans="1:16" s="93" customFormat="1" ht="12.75" customHeight="1" x14ac:dyDescent="0.2">
      <c r="B159" s="93" t="s">
        <v>89</v>
      </c>
      <c r="C159" s="97">
        <v>32100</v>
      </c>
      <c r="D159" s="97">
        <v>20050</v>
      </c>
      <c r="E159" s="95">
        <v>6.5241204379315035E-2</v>
      </c>
      <c r="F159" s="95">
        <v>-37.53894080996885</v>
      </c>
      <c r="G159" s="141"/>
      <c r="H159" s="98">
        <v>217.23400000000001</v>
      </c>
      <c r="I159" s="98">
        <v>52.652000000000001</v>
      </c>
      <c r="J159" s="95">
        <v>5.2404616357410823E-3</v>
      </c>
      <c r="K159" s="95">
        <v>-75.762541775228556</v>
      </c>
      <c r="L159" s="141"/>
      <c r="M159" s="98" t="s">
        <v>70</v>
      </c>
      <c r="N159" s="98" t="s">
        <v>70</v>
      </c>
      <c r="O159" s="95" t="s">
        <v>70</v>
      </c>
      <c r="P159" s="95" t="s">
        <v>69</v>
      </c>
    </row>
    <row r="160" spans="1:16" s="93" customFormat="1" ht="12.75" customHeight="1" x14ac:dyDescent="0.2">
      <c r="B160" s="93" t="s">
        <v>120</v>
      </c>
      <c r="C160" s="97">
        <v>13561</v>
      </c>
      <c r="D160" s="97">
        <v>9779</v>
      </c>
      <c r="E160" s="95">
        <v>3.1820136539916291E-2</v>
      </c>
      <c r="F160" s="95">
        <v>-27.888798761153311</v>
      </c>
      <c r="G160" s="141"/>
      <c r="H160" s="98">
        <v>164.16499999999999</v>
      </c>
      <c r="I160" s="98">
        <v>99.784999999999997</v>
      </c>
      <c r="J160" s="95">
        <v>9.9316163549803219E-3</v>
      </c>
      <c r="K160" s="95">
        <v>-39.216641793317699</v>
      </c>
      <c r="L160" s="141"/>
      <c r="M160" s="98" t="s">
        <v>70</v>
      </c>
      <c r="N160" s="98" t="s">
        <v>70</v>
      </c>
      <c r="O160" s="95" t="s">
        <v>70</v>
      </c>
      <c r="P160" s="95" t="s">
        <v>69</v>
      </c>
    </row>
    <row r="161" spans="1:17" s="93" customFormat="1" ht="12.75" customHeight="1" x14ac:dyDescent="0.2">
      <c r="B161" s="93" t="s">
        <v>132</v>
      </c>
      <c r="C161" s="97">
        <v>24725</v>
      </c>
      <c r="D161" s="97">
        <v>18494</v>
      </c>
      <c r="E161" s="95">
        <v>6.0178096448431535E-2</v>
      </c>
      <c r="F161" s="95">
        <v>-25.201213346814967</v>
      </c>
      <c r="G161" s="141"/>
      <c r="H161" s="98">
        <v>26.695</v>
      </c>
      <c r="I161" s="98">
        <v>15.147</v>
      </c>
      <c r="J161" s="95">
        <v>1.507583233240336E-3</v>
      </c>
      <c r="K161" s="95">
        <v>-43.259037272897551</v>
      </c>
      <c r="L161" s="141"/>
      <c r="M161" s="98" t="s">
        <v>70</v>
      </c>
      <c r="N161" s="98" t="s">
        <v>70</v>
      </c>
      <c r="O161" s="95" t="s">
        <v>70</v>
      </c>
      <c r="P161" s="95" t="s">
        <v>69</v>
      </c>
    </row>
    <row r="162" spans="1:17" s="93" customFormat="1" ht="12.75" customHeight="1" x14ac:dyDescent="0.2">
      <c r="B162" s="93" t="s">
        <v>108</v>
      </c>
      <c r="C162" s="97">
        <v>501952</v>
      </c>
      <c r="D162" s="97">
        <v>364627</v>
      </c>
      <c r="E162" s="95">
        <v>1.1864690588137905</v>
      </c>
      <c r="F162" s="95">
        <v>-27.358193612138216</v>
      </c>
      <c r="G162" s="141"/>
      <c r="H162" s="98">
        <v>17218.861000000001</v>
      </c>
      <c r="I162" s="98">
        <v>11074.705</v>
      </c>
      <c r="J162" s="95">
        <v>1.1022670872834828</v>
      </c>
      <c r="K162" s="95">
        <v>-35.682708629798455</v>
      </c>
      <c r="L162" s="141"/>
      <c r="M162" s="98" t="s">
        <v>70</v>
      </c>
      <c r="N162" s="98" t="s">
        <v>70</v>
      </c>
      <c r="O162" s="95" t="s">
        <v>70</v>
      </c>
      <c r="P162" s="95" t="s">
        <v>69</v>
      </c>
    </row>
    <row r="163" spans="1:17" s="93" customFormat="1" ht="12.75" customHeight="1" x14ac:dyDescent="0.2">
      <c r="B163" s="93" t="s">
        <v>92</v>
      </c>
      <c r="C163" s="97">
        <v>54029</v>
      </c>
      <c r="D163" s="97">
        <v>36461</v>
      </c>
      <c r="E163" s="95">
        <v>0.11864137420818979</v>
      </c>
      <c r="F163" s="95">
        <v>-32.515871106257755</v>
      </c>
      <c r="G163" s="141"/>
      <c r="H163" s="98">
        <v>280.92500000000001</v>
      </c>
      <c r="I163" s="98">
        <v>88.141000000000005</v>
      </c>
      <c r="J163" s="95">
        <v>8.7726872490286184E-3</v>
      </c>
      <c r="K163" s="95">
        <v>-68.624721900863221</v>
      </c>
      <c r="L163" s="141"/>
      <c r="M163" s="98" t="s">
        <v>70</v>
      </c>
      <c r="N163" s="98" t="s">
        <v>70</v>
      </c>
      <c r="O163" s="95" t="s">
        <v>70</v>
      </c>
      <c r="P163" s="95" t="s">
        <v>69</v>
      </c>
    </row>
    <row r="164" spans="1:17" s="93" customFormat="1" ht="12.75" customHeight="1" x14ac:dyDescent="0.2">
      <c r="B164" s="93" t="s">
        <v>115</v>
      </c>
      <c r="C164" s="97">
        <v>42174</v>
      </c>
      <c r="D164" s="97">
        <v>29277</v>
      </c>
      <c r="E164" s="95">
        <v>9.5265174095421762E-2</v>
      </c>
      <c r="F164" s="95">
        <v>-30.58045241143833</v>
      </c>
      <c r="G164" s="141"/>
      <c r="H164" s="98">
        <v>30.69</v>
      </c>
      <c r="I164" s="98">
        <v>11.62</v>
      </c>
      <c r="J164" s="95">
        <v>1.1565403822705951E-3</v>
      </c>
      <c r="K164" s="95">
        <v>-62.137504072987952</v>
      </c>
      <c r="L164" s="141"/>
      <c r="M164" s="98" t="s">
        <v>70</v>
      </c>
      <c r="N164" s="98" t="s">
        <v>70</v>
      </c>
      <c r="O164" s="95" t="s">
        <v>70</v>
      </c>
      <c r="P164" s="95" t="s">
        <v>69</v>
      </c>
    </row>
    <row r="165" spans="1:17" s="93" customFormat="1" ht="12.75" customHeight="1" x14ac:dyDescent="0.2">
      <c r="A165" s="93" t="s">
        <v>321</v>
      </c>
      <c r="B165" s="93" t="s">
        <v>96</v>
      </c>
      <c r="C165" s="97">
        <v>2742442</v>
      </c>
      <c r="D165" s="97">
        <v>2093076</v>
      </c>
      <c r="E165" s="95">
        <v>6.8107131719421039</v>
      </c>
      <c r="F165" s="95">
        <v>-23.678385905700104</v>
      </c>
      <c r="G165" s="141"/>
      <c r="H165" s="98">
        <v>32545.899999999998</v>
      </c>
      <c r="I165" s="98">
        <v>19565.368999999999</v>
      </c>
      <c r="J165" s="95">
        <v>1.9473441774978699</v>
      </c>
      <c r="K165" s="95">
        <v>-39.88376723335351</v>
      </c>
      <c r="L165" s="141"/>
      <c r="M165" s="98" t="s">
        <v>70</v>
      </c>
      <c r="N165" s="98" t="s">
        <v>70</v>
      </c>
      <c r="O165" s="95" t="s">
        <v>70</v>
      </c>
      <c r="P165" s="95" t="s">
        <v>69</v>
      </c>
    </row>
    <row r="166" spans="1:17" s="93" customFormat="1" ht="12.75" customHeight="1" x14ac:dyDescent="0.2">
      <c r="A166" s="93" t="s">
        <v>360</v>
      </c>
      <c r="B166" s="93" t="s">
        <v>86</v>
      </c>
      <c r="C166" s="97">
        <v>208726</v>
      </c>
      <c r="D166" s="97">
        <v>142887</v>
      </c>
      <c r="E166" s="95">
        <v>0.46494363940883721</v>
      </c>
      <c r="F166" s="95">
        <v>-31.543267249887407</v>
      </c>
      <c r="G166" s="141"/>
      <c r="H166" s="98">
        <v>11524.794</v>
      </c>
      <c r="I166" s="98">
        <v>9635.9809999999998</v>
      </c>
      <c r="J166" s="95">
        <v>0.95907066689261533</v>
      </c>
      <c r="K166" s="95">
        <v>-16.389125914094429</v>
      </c>
      <c r="L166" s="141"/>
      <c r="M166" s="98">
        <v>175.33500000000001</v>
      </c>
      <c r="N166" s="98">
        <v>178.49199999999999</v>
      </c>
      <c r="O166" s="95">
        <v>0.53472699720048122</v>
      </c>
      <c r="P166" s="95">
        <v>1.8005532266803348</v>
      </c>
    </row>
    <row r="167" spans="1:17" s="105" customFormat="1" ht="22.5" customHeight="1" thickBot="1" x14ac:dyDescent="0.25">
      <c r="A167" s="69" t="s">
        <v>62</v>
      </c>
      <c r="B167" s="69"/>
      <c r="C167" s="125">
        <v>42121004</v>
      </c>
      <c r="D167" s="125">
        <v>30732112</v>
      </c>
      <c r="E167" s="138">
        <v>100</v>
      </c>
      <c r="F167" s="138">
        <v>-27.038510288121344</v>
      </c>
      <c r="G167" s="142"/>
      <c r="H167" s="126">
        <v>1141390.77</v>
      </c>
      <c r="I167" s="126">
        <v>1004720.6460000006</v>
      </c>
      <c r="J167" s="138">
        <v>100</v>
      </c>
      <c r="K167" s="138">
        <v>-11.973999404253055</v>
      </c>
      <c r="L167" s="142"/>
      <c r="M167" s="126">
        <v>37934.697999999997</v>
      </c>
      <c r="N167" s="126">
        <v>33380.024000000005</v>
      </c>
      <c r="O167" s="138">
        <v>100</v>
      </c>
      <c r="P167" s="138">
        <v>-12.006617266334885</v>
      </c>
      <c r="Q167" s="72"/>
    </row>
    <row r="168" spans="1:17" s="93" customFormat="1" ht="12.75" customHeight="1" x14ac:dyDescent="0.2">
      <c r="C168" s="97"/>
      <c r="D168" s="97"/>
      <c r="E168" s="95"/>
      <c r="F168" s="95"/>
      <c r="G168" s="96"/>
      <c r="H168" s="98"/>
      <c r="I168" s="98"/>
      <c r="J168" s="95"/>
      <c r="K168" s="95"/>
      <c r="L168" s="96"/>
      <c r="M168" s="98"/>
      <c r="N168" s="98"/>
      <c r="O168" s="95"/>
      <c r="P168" s="95"/>
    </row>
    <row r="169" spans="1:17" s="93" customFormat="1" ht="12.75" customHeight="1" x14ac:dyDescent="0.2">
      <c r="A169" s="178" t="s">
        <v>432</v>
      </c>
      <c r="B169" s="91"/>
      <c r="D169" s="97"/>
      <c r="E169" s="95"/>
      <c r="F169" s="95"/>
      <c r="G169" s="96"/>
      <c r="H169" s="98"/>
      <c r="I169" s="98"/>
      <c r="J169" s="95"/>
      <c r="K169" s="95"/>
      <c r="L169" s="96"/>
      <c r="M169" s="98"/>
      <c r="N169" s="98"/>
      <c r="O169" s="95"/>
      <c r="P169" s="95"/>
    </row>
    <row r="170" spans="1:17" s="93" customFormat="1" ht="12.75" customHeight="1" x14ac:dyDescent="0.2">
      <c r="A170" s="109" t="s">
        <v>463</v>
      </c>
      <c r="B170" s="109"/>
      <c r="C170" s="109"/>
      <c r="D170" s="109"/>
      <c r="E170" s="109"/>
      <c r="F170" s="109"/>
      <c r="G170" s="109"/>
      <c r="H170" s="109"/>
      <c r="I170" s="109"/>
      <c r="J170" s="109"/>
      <c r="K170" s="109"/>
      <c r="L170" s="109"/>
      <c r="M170" s="109"/>
      <c r="N170" s="109"/>
      <c r="O170" s="109"/>
      <c r="P170" s="109"/>
    </row>
    <row r="171" spans="1:17" s="93" customFormat="1" ht="12.75" customHeight="1" x14ac:dyDescent="0.2">
      <c r="A171" s="178" t="s">
        <v>437</v>
      </c>
      <c r="B171" s="109"/>
      <c r="C171" s="109"/>
      <c r="D171" s="109"/>
      <c r="E171" s="109"/>
      <c r="F171" s="109"/>
      <c r="G171" s="109"/>
      <c r="H171" s="109"/>
      <c r="I171" s="109"/>
      <c r="J171" s="109"/>
      <c r="K171" s="109"/>
      <c r="L171" s="109"/>
      <c r="M171" s="109"/>
      <c r="N171" s="109"/>
      <c r="O171" s="109"/>
      <c r="P171" s="109"/>
    </row>
    <row r="172" spans="1:17" s="93" customFormat="1" ht="12.75" customHeight="1" x14ac:dyDescent="0.2">
      <c r="A172" s="178" t="s">
        <v>434</v>
      </c>
      <c r="B172" s="91"/>
      <c r="D172" s="97"/>
      <c r="E172" s="95"/>
      <c r="F172" s="95"/>
      <c r="G172" s="96"/>
      <c r="H172" s="98"/>
      <c r="I172" s="98"/>
      <c r="J172" s="95"/>
      <c r="K172" s="95"/>
      <c r="L172" s="96"/>
      <c r="M172" s="98"/>
      <c r="N172" s="98"/>
      <c r="O172" s="95"/>
      <c r="P172" s="95"/>
    </row>
    <row r="173" spans="1:17" s="93" customFormat="1" ht="12.75" customHeight="1" x14ac:dyDescent="0.2">
      <c r="A173" s="178" t="s">
        <v>438</v>
      </c>
      <c r="B173" s="91"/>
      <c r="D173" s="97"/>
      <c r="E173" s="95"/>
      <c r="F173" s="95"/>
      <c r="G173" s="96"/>
      <c r="H173" s="98"/>
      <c r="I173" s="98"/>
      <c r="J173" s="95"/>
      <c r="K173" s="95"/>
      <c r="L173" s="96"/>
      <c r="M173" s="98"/>
      <c r="N173" s="98"/>
      <c r="O173" s="95"/>
      <c r="P173" s="95"/>
    </row>
    <row r="174" spans="1:17" s="93" customFormat="1" ht="12.75" customHeight="1" x14ac:dyDescent="0.2">
      <c r="A174" s="93" t="s">
        <v>461</v>
      </c>
      <c r="B174" s="91"/>
      <c r="D174" s="97"/>
      <c r="E174" s="95"/>
      <c r="F174" s="95"/>
      <c r="G174" s="96"/>
      <c r="H174" s="98"/>
      <c r="I174" s="98"/>
      <c r="J174" s="95"/>
      <c r="K174" s="95"/>
      <c r="L174" s="96"/>
      <c r="M174" s="98"/>
      <c r="N174" s="98"/>
      <c r="O174" s="95"/>
      <c r="P174" s="95"/>
    </row>
    <row r="175" spans="1:17" s="93" customFormat="1" ht="12.75" customHeight="1" x14ac:dyDescent="0.2">
      <c r="A175" s="178" t="s">
        <v>459</v>
      </c>
      <c r="C175" s="97"/>
      <c r="D175" s="97"/>
      <c r="E175" s="95"/>
      <c r="F175" s="95"/>
      <c r="G175" s="96"/>
      <c r="H175" s="98"/>
      <c r="I175" s="98"/>
      <c r="J175" s="95"/>
      <c r="K175" s="95"/>
      <c r="L175" s="96"/>
      <c r="M175" s="98"/>
      <c r="N175" s="98"/>
      <c r="O175" s="95"/>
      <c r="P175" s="95"/>
    </row>
    <row r="176" spans="1:17" s="93" customFormat="1" ht="12.75" customHeight="1" x14ac:dyDescent="0.2">
      <c r="C176" s="97"/>
      <c r="D176" s="97"/>
      <c r="E176" s="95"/>
      <c r="F176" s="95"/>
      <c r="G176" s="96"/>
      <c r="H176" s="98"/>
      <c r="I176" s="98"/>
      <c r="J176" s="95"/>
      <c r="K176" s="95"/>
      <c r="L176" s="96"/>
      <c r="M176" s="98"/>
      <c r="N176" s="98"/>
      <c r="O176" s="95"/>
      <c r="P176" s="95"/>
    </row>
    <row r="177" spans="3:16" s="93" customFormat="1" ht="12.75" customHeight="1" x14ac:dyDescent="0.2">
      <c r="C177" s="97"/>
      <c r="D177" s="97"/>
      <c r="E177" s="95"/>
      <c r="F177" s="95"/>
      <c r="G177" s="96"/>
      <c r="H177" s="98"/>
      <c r="I177" s="98"/>
      <c r="J177" s="95"/>
      <c r="K177" s="95"/>
      <c r="L177" s="96"/>
      <c r="M177" s="98"/>
      <c r="N177" s="98"/>
      <c r="O177" s="95"/>
      <c r="P177" s="95"/>
    </row>
    <row r="178" spans="3:16" s="93" customFormat="1" ht="12.75" customHeight="1" x14ac:dyDescent="0.2">
      <c r="C178" s="97"/>
      <c r="D178" s="97"/>
      <c r="E178" s="95"/>
      <c r="F178" s="95"/>
      <c r="G178" s="96"/>
      <c r="H178" s="98"/>
      <c r="I178" s="98"/>
      <c r="J178" s="95"/>
      <c r="K178" s="95"/>
      <c r="L178" s="96"/>
      <c r="M178" s="98"/>
      <c r="N178" s="98"/>
      <c r="O178" s="95"/>
      <c r="P178" s="95"/>
    </row>
    <row r="179" spans="3:16" s="93" customFormat="1" ht="12.75" customHeight="1" x14ac:dyDescent="0.2">
      <c r="C179" s="97"/>
      <c r="D179" s="97"/>
      <c r="E179" s="95"/>
      <c r="F179" s="95"/>
      <c r="G179" s="96"/>
      <c r="H179" s="98"/>
      <c r="I179" s="98"/>
      <c r="J179" s="95"/>
      <c r="K179" s="95"/>
      <c r="L179" s="96"/>
      <c r="M179" s="98"/>
      <c r="N179" s="98"/>
      <c r="O179" s="95"/>
      <c r="P179" s="95"/>
    </row>
    <row r="180" spans="3:16" s="93" customFormat="1" ht="12.75" customHeight="1" x14ac:dyDescent="0.2">
      <c r="C180" s="97"/>
      <c r="D180" s="97"/>
      <c r="E180" s="95"/>
      <c r="F180" s="95"/>
      <c r="G180" s="96"/>
      <c r="H180" s="98"/>
      <c r="I180" s="98"/>
      <c r="J180" s="95"/>
      <c r="K180" s="95"/>
      <c r="L180" s="96"/>
      <c r="M180" s="98"/>
      <c r="N180" s="98"/>
      <c r="O180" s="95"/>
      <c r="P180" s="95"/>
    </row>
    <row r="181" spans="3:16" s="93" customFormat="1" ht="12.75" customHeight="1" x14ac:dyDescent="0.2">
      <c r="C181" s="97"/>
      <c r="D181" s="97"/>
      <c r="E181" s="95"/>
      <c r="F181" s="95"/>
      <c r="G181" s="96"/>
      <c r="H181" s="98"/>
      <c r="I181" s="98"/>
      <c r="J181" s="95"/>
      <c r="K181" s="95"/>
      <c r="L181" s="96"/>
      <c r="M181" s="98"/>
      <c r="N181" s="98"/>
      <c r="O181" s="95"/>
      <c r="P181" s="95"/>
    </row>
    <row r="182" spans="3:16" s="93" customFormat="1" ht="12.75" customHeight="1" x14ac:dyDescent="0.2">
      <c r="C182" s="97"/>
      <c r="D182" s="97"/>
      <c r="E182" s="95"/>
      <c r="F182" s="95"/>
      <c r="G182" s="96"/>
      <c r="H182" s="98"/>
      <c r="I182" s="98"/>
      <c r="J182" s="95"/>
      <c r="K182" s="95"/>
      <c r="L182" s="96"/>
      <c r="M182" s="98"/>
      <c r="N182" s="98"/>
      <c r="O182" s="95"/>
      <c r="P182" s="95"/>
    </row>
    <row r="183" spans="3:16" s="93" customFormat="1" ht="12.75" customHeight="1" x14ac:dyDescent="0.2">
      <c r="C183" s="97"/>
      <c r="D183" s="97"/>
      <c r="E183" s="95"/>
      <c r="F183" s="95"/>
      <c r="G183" s="96"/>
      <c r="H183" s="98"/>
      <c r="I183" s="98"/>
      <c r="J183" s="95"/>
      <c r="K183" s="95"/>
      <c r="L183" s="96"/>
      <c r="M183" s="98"/>
      <c r="N183" s="98"/>
      <c r="O183" s="95"/>
      <c r="P183" s="95"/>
    </row>
    <row r="184" spans="3:16" s="93" customFormat="1" ht="12.75" customHeight="1" x14ac:dyDescent="0.2">
      <c r="C184" s="97"/>
      <c r="D184" s="97"/>
      <c r="E184" s="95"/>
      <c r="F184" s="95"/>
      <c r="G184" s="96"/>
      <c r="H184" s="98"/>
      <c r="I184" s="98"/>
      <c r="J184" s="95"/>
      <c r="K184" s="95"/>
      <c r="L184" s="96"/>
      <c r="M184" s="98"/>
      <c r="N184" s="98"/>
      <c r="O184" s="95"/>
      <c r="P184" s="95"/>
    </row>
    <row r="185" spans="3:16" s="93" customFormat="1" ht="12.75" customHeight="1" x14ac:dyDescent="0.2">
      <c r="C185" s="97"/>
      <c r="D185" s="97"/>
      <c r="E185" s="95"/>
      <c r="F185" s="95"/>
      <c r="G185" s="96"/>
      <c r="H185" s="98"/>
      <c r="I185" s="98"/>
      <c r="J185" s="95"/>
      <c r="K185" s="95"/>
      <c r="L185" s="96"/>
      <c r="M185" s="98"/>
      <c r="N185" s="98"/>
      <c r="O185" s="95"/>
      <c r="P185" s="95"/>
    </row>
    <row r="186" spans="3:16" s="93" customFormat="1" ht="12.75" customHeight="1" x14ac:dyDescent="0.2">
      <c r="C186" s="97"/>
      <c r="D186" s="97"/>
      <c r="E186" s="95"/>
      <c r="F186" s="95"/>
      <c r="G186" s="96"/>
      <c r="H186" s="98"/>
      <c r="I186" s="98"/>
      <c r="J186" s="95"/>
      <c r="K186" s="95"/>
      <c r="L186" s="96"/>
      <c r="M186" s="98"/>
      <c r="N186" s="98"/>
      <c r="O186" s="95"/>
      <c r="P186" s="95"/>
    </row>
    <row r="187" spans="3:16" s="93" customFormat="1" ht="12.75" customHeight="1" x14ac:dyDescent="0.2">
      <c r="C187" s="97"/>
      <c r="D187" s="97"/>
      <c r="E187" s="95"/>
      <c r="F187" s="95"/>
      <c r="G187" s="96"/>
      <c r="H187" s="98"/>
      <c r="I187" s="98"/>
      <c r="J187" s="95"/>
      <c r="K187" s="95"/>
      <c r="L187" s="96"/>
      <c r="M187" s="98"/>
      <c r="N187" s="98"/>
      <c r="O187" s="95"/>
      <c r="P187" s="95"/>
    </row>
    <row r="188" spans="3:16" s="93" customFormat="1" ht="12.75" customHeight="1" x14ac:dyDescent="0.2">
      <c r="C188" s="97"/>
      <c r="D188" s="97"/>
      <c r="E188" s="95"/>
      <c r="F188" s="95"/>
      <c r="G188" s="96"/>
      <c r="H188" s="98"/>
      <c r="I188" s="98"/>
      <c r="J188" s="95"/>
      <c r="K188" s="95"/>
      <c r="L188" s="96"/>
      <c r="M188" s="98"/>
      <c r="N188" s="98"/>
      <c r="O188" s="95"/>
      <c r="P188" s="95"/>
    </row>
    <row r="189" spans="3:16" s="93" customFormat="1" ht="12.75" customHeight="1" x14ac:dyDescent="0.2">
      <c r="C189" s="97"/>
      <c r="D189" s="97"/>
      <c r="E189" s="95"/>
      <c r="F189" s="95"/>
      <c r="G189" s="96"/>
      <c r="H189" s="98"/>
      <c r="I189" s="98"/>
      <c r="J189" s="95"/>
      <c r="K189" s="95"/>
      <c r="L189" s="96"/>
      <c r="M189" s="98"/>
      <c r="N189" s="98"/>
      <c r="O189" s="95"/>
      <c r="P189" s="95"/>
    </row>
    <row r="190" spans="3:16" s="93" customFormat="1" ht="12.75" customHeight="1" x14ac:dyDescent="0.2">
      <c r="C190" s="97"/>
      <c r="D190" s="97"/>
      <c r="E190" s="95"/>
      <c r="F190" s="95"/>
      <c r="G190" s="96"/>
      <c r="H190" s="98"/>
      <c r="I190" s="98"/>
      <c r="J190" s="95"/>
      <c r="K190" s="95"/>
      <c r="L190" s="96"/>
      <c r="M190" s="98"/>
      <c r="N190" s="98"/>
      <c r="O190" s="95"/>
      <c r="P190" s="95"/>
    </row>
    <row r="191" spans="3:16" s="93" customFormat="1" ht="12.75" customHeight="1" x14ac:dyDescent="0.2">
      <c r="C191" s="97"/>
      <c r="D191" s="97"/>
      <c r="E191" s="95"/>
      <c r="F191" s="95"/>
      <c r="G191" s="96"/>
      <c r="H191" s="98"/>
      <c r="I191" s="98"/>
      <c r="J191" s="95"/>
      <c r="K191" s="95"/>
      <c r="L191" s="96"/>
      <c r="M191" s="98"/>
      <c r="N191" s="98"/>
      <c r="O191" s="95"/>
      <c r="P191" s="95"/>
    </row>
    <row r="192" spans="3:16" s="93" customFormat="1" ht="12.75" customHeight="1" x14ac:dyDescent="0.2">
      <c r="C192" s="97"/>
      <c r="D192" s="97"/>
      <c r="E192" s="95"/>
      <c r="F192" s="95"/>
      <c r="G192" s="96"/>
      <c r="H192" s="98"/>
      <c r="I192" s="98"/>
      <c r="J192" s="95"/>
      <c r="K192" s="95"/>
      <c r="L192" s="96"/>
      <c r="M192" s="98"/>
      <c r="N192" s="98"/>
      <c r="O192" s="95"/>
      <c r="P192" s="95"/>
    </row>
    <row r="193" spans="3:16" s="93" customFormat="1" ht="12.75" customHeight="1" x14ac:dyDescent="0.2">
      <c r="C193" s="97"/>
      <c r="D193" s="97"/>
      <c r="E193" s="95"/>
      <c r="F193" s="95"/>
      <c r="G193" s="96"/>
      <c r="H193" s="98"/>
      <c r="I193" s="98"/>
      <c r="J193" s="95"/>
      <c r="K193" s="95"/>
      <c r="L193" s="96"/>
      <c r="M193" s="98"/>
      <c r="N193" s="98"/>
      <c r="O193" s="95"/>
      <c r="P193" s="95"/>
    </row>
    <row r="194" spans="3:16" s="93" customFormat="1" ht="12.75" customHeight="1" x14ac:dyDescent="0.2">
      <c r="C194" s="97"/>
      <c r="D194" s="97"/>
      <c r="E194" s="95"/>
      <c r="F194" s="95"/>
      <c r="G194" s="96"/>
      <c r="H194" s="98"/>
      <c r="I194" s="98"/>
      <c r="J194" s="95"/>
      <c r="K194" s="95"/>
      <c r="L194" s="96"/>
      <c r="M194" s="98"/>
      <c r="N194" s="98"/>
      <c r="O194" s="95"/>
      <c r="P194" s="95"/>
    </row>
    <row r="195" spans="3:16" s="93" customFormat="1" ht="12.75" customHeight="1" x14ac:dyDescent="0.2">
      <c r="C195" s="97"/>
      <c r="D195" s="97"/>
      <c r="E195" s="95"/>
      <c r="F195" s="95"/>
      <c r="G195" s="96"/>
      <c r="H195" s="98"/>
      <c r="I195" s="98"/>
      <c r="J195" s="95"/>
      <c r="K195" s="95"/>
      <c r="L195" s="96"/>
      <c r="M195" s="98"/>
      <c r="N195" s="98"/>
      <c r="O195" s="95"/>
      <c r="P195" s="95"/>
    </row>
    <row r="196" spans="3:16" s="93" customFormat="1" ht="12.75" customHeight="1" x14ac:dyDescent="0.2">
      <c r="C196" s="97"/>
      <c r="D196" s="97"/>
      <c r="E196" s="95"/>
      <c r="F196" s="95"/>
      <c r="G196" s="96"/>
      <c r="H196" s="98"/>
      <c r="I196" s="98"/>
      <c r="J196" s="95"/>
      <c r="K196" s="95"/>
      <c r="L196" s="96"/>
      <c r="M196" s="98"/>
      <c r="N196" s="98"/>
      <c r="O196" s="95"/>
      <c r="P196" s="95"/>
    </row>
    <row r="197" spans="3:16" s="93" customFormat="1" ht="12.75" customHeight="1" x14ac:dyDescent="0.2">
      <c r="C197" s="97"/>
      <c r="D197" s="97"/>
      <c r="E197" s="95"/>
      <c r="F197" s="95"/>
      <c r="G197" s="96"/>
      <c r="H197" s="98"/>
      <c r="I197" s="98"/>
      <c r="J197" s="95"/>
      <c r="K197" s="95"/>
      <c r="L197" s="96"/>
      <c r="M197" s="98"/>
      <c r="N197" s="98"/>
      <c r="O197" s="95"/>
      <c r="P197" s="95"/>
    </row>
    <row r="198" spans="3:16" s="93" customFormat="1" ht="12.75" customHeight="1" x14ac:dyDescent="0.2">
      <c r="C198" s="97"/>
      <c r="D198" s="97"/>
      <c r="E198" s="95"/>
      <c r="F198" s="95"/>
      <c r="G198" s="96"/>
      <c r="H198" s="98"/>
      <c r="I198" s="98"/>
      <c r="J198" s="95"/>
      <c r="K198" s="95"/>
      <c r="L198" s="96"/>
      <c r="M198" s="98"/>
      <c r="N198" s="98"/>
      <c r="O198" s="95"/>
      <c r="P198" s="95"/>
    </row>
    <row r="199" spans="3:16" s="93" customFormat="1" ht="12.75" customHeight="1" x14ac:dyDescent="0.2">
      <c r="C199" s="97"/>
      <c r="D199" s="97"/>
      <c r="E199" s="95"/>
      <c r="F199" s="95"/>
      <c r="G199" s="96"/>
      <c r="H199" s="98"/>
      <c r="I199" s="98"/>
      <c r="J199" s="95"/>
      <c r="K199" s="95"/>
      <c r="L199" s="96"/>
      <c r="M199" s="98"/>
      <c r="N199" s="98"/>
      <c r="O199" s="95"/>
      <c r="P199" s="95"/>
    </row>
    <row r="200" spans="3:16" s="93" customFormat="1" ht="12.75" customHeight="1" x14ac:dyDescent="0.2">
      <c r="C200" s="97"/>
      <c r="D200" s="97"/>
      <c r="E200" s="95"/>
      <c r="F200" s="95"/>
      <c r="G200" s="96"/>
      <c r="H200" s="98"/>
      <c r="I200" s="98"/>
      <c r="J200" s="95"/>
      <c r="K200" s="95"/>
      <c r="L200" s="96"/>
      <c r="M200" s="98"/>
      <c r="N200" s="98"/>
      <c r="O200" s="95"/>
      <c r="P200" s="95"/>
    </row>
    <row r="201" spans="3:16" s="93" customFormat="1" ht="12.75" customHeight="1" x14ac:dyDescent="0.2">
      <c r="C201" s="97"/>
      <c r="D201" s="97"/>
      <c r="E201" s="95"/>
      <c r="F201" s="95"/>
      <c r="G201" s="96"/>
      <c r="H201" s="98"/>
      <c r="I201" s="98"/>
      <c r="J201" s="95"/>
      <c r="K201" s="95"/>
      <c r="L201" s="96"/>
      <c r="M201" s="98"/>
      <c r="N201" s="98"/>
      <c r="O201" s="95"/>
      <c r="P201" s="95"/>
    </row>
    <row r="202" spans="3:16" s="93" customFormat="1" ht="12.75" customHeight="1" x14ac:dyDescent="0.2">
      <c r="C202" s="97"/>
      <c r="D202" s="97"/>
      <c r="E202" s="95"/>
      <c r="F202" s="95"/>
      <c r="G202" s="96"/>
      <c r="H202" s="98"/>
      <c r="I202" s="98"/>
      <c r="J202" s="95"/>
      <c r="K202" s="95"/>
      <c r="L202" s="96"/>
      <c r="M202" s="98"/>
      <c r="N202" s="98"/>
      <c r="O202" s="95"/>
      <c r="P202" s="95"/>
    </row>
    <row r="203" spans="3:16" s="93" customFormat="1" ht="12.75" customHeight="1" x14ac:dyDescent="0.2">
      <c r="C203" s="97"/>
      <c r="D203" s="97"/>
      <c r="E203" s="95"/>
      <c r="F203" s="95"/>
      <c r="G203" s="96"/>
      <c r="H203" s="98"/>
      <c r="I203" s="98"/>
      <c r="J203" s="95"/>
      <c r="K203" s="95"/>
      <c r="L203" s="96"/>
      <c r="M203" s="98"/>
      <c r="N203" s="98"/>
      <c r="O203" s="95"/>
      <c r="P203" s="95"/>
    </row>
    <row r="204" spans="3:16" s="93" customFormat="1" ht="12.75" customHeight="1" x14ac:dyDescent="0.2">
      <c r="C204" s="97"/>
      <c r="D204" s="97"/>
      <c r="E204" s="95"/>
      <c r="F204" s="95"/>
      <c r="G204" s="96"/>
      <c r="H204" s="98"/>
      <c r="I204" s="98"/>
      <c r="J204" s="95"/>
      <c r="K204" s="95"/>
      <c r="L204" s="96"/>
      <c r="M204" s="98"/>
      <c r="N204" s="98"/>
      <c r="O204" s="95"/>
      <c r="P204" s="95"/>
    </row>
    <row r="205" spans="3:16" s="93" customFormat="1" ht="12.75" customHeight="1" x14ac:dyDescent="0.2">
      <c r="C205" s="97"/>
      <c r="D205" s="97"/>
      <c r="E205" s="95"/>
      <c r="F205" s="95"/>
      <c r="G205" s="96"/>
      <c r="H205" s="98"/>
      <c r="I205" s="98"/>
      <c r="J205" s="95"/>
      <c r="K205" s="95"/>
      <c r="L205" s="96"/>
      <c r="M205" s="98"/>
      <c r="N205" s="98"/>
      <c r="O205" s="95"/>
      <c r="P205" s="95"/>
    </row>
    <row r="206" spans="3:16" s="93" customFormat="1" ht="12.75" customHeight="1" x14ac:dyDescent="0.2">
      <c r="C206" s="97"/>
      <c r="D206" s="97"/>
      <c r="E206" s="95"/>
      <c r="F206" s="95"/>
      <c r="G206" s="96"/>
      <c r="H206" s="98"/>
      <c r="I206" s="98"/>
      <c r="J206" s="95"/>
      <c r="K206" s="95"/>
      <c r="L206" s="96"/>
      <c r="M206" s="98"/>
      <c r="N206" s="98"/>
      <c r="O206" s="95"/>
      <c r="P206" s="95"/>
    </row>
    <row r="207" spans="3:16" s="93" customFormat="1" ht="12.75" customHeight="1" x14ac:dyDescent="0.2">
      <c r="C207" s="97"/>
      <c r="D207" s="97"/>
      <c r="E207" s="95"/>
      <c r="F207" s="95"/>
      <c r="G207" s="96"/>
      <c r="H207" s="98"/>
      <c r="I207" s="98"/>
      <c r="J207" s="95"/>
      <c r="K207" s="95"/>
      <c r="L207" s="96"/>
      <c r="M207" s="98"/>
      <c r="N207" s="98"/>
      <c r="O207" s="95"/>
      <c r="P207" s="95"/>
    </row>
    <row r="208" spans="3:16" s="93" customFormat="1" ht="12.75" customHeight="1" x14ac:dyDescent="0.2">
      <c r="C208" s="97"/>
      <c r="D208" s="97"/>
      <c r="E208" s="95"/>
      <c r="F208" s="95"/>
      <c r="G208" s="96"/>
      <c r="H208" s="98"/>
      <c r="I208" s="98"/>
      <c r="J208" s="95"/>
      <c r="K208" s="95"/>
      <c r="L208" s="96"/>
      <c r="M208" s="98"/>
      <c r="N208" s="98"/>
      <c r="O208" s="95"/>
      <c r="P208" s="95"/>
    </row>
    <row r="209" spans="3:16" s="93" customFormat="1" ht="12.75" customHeight="1" x14ac:dyDescent="0.2">
      <c r="C209" s="97"/>
      <c r="D209" s="97"/>
      <c r="E209" s="95"/>
      <c r="F209" s="95"/>
      <c r="G209" s="96"/>
      <c r="H209" s="98"/>
      <c r="I209" s="98"/>
      <c r="J209" s="95"/>
      <c r="K209" s="95"/>
      <c r="L209" s="96"/>
      <c r="M209" s="98"/>
      <c r="N209" s="98"/>
      <c r="O209" s="95"/>
      <c r="P209" s="95"/>
    </row>
    <row r="210" spans="3:16" s="93" customFormat="1" ht="12.75" customHeight="1" x14ac:dyDescent="0.2">
      <c r="C210" s="97"/>
      <c r="D210" s="97"/>
      <c r="E210" s="95"/>
      <c r="F210" s="95"/>
      <c r="G210" s="96"/>
      <c r="H210" s="98"/>
      <c r="I210" s="98"/>
      <c r="J210" s="95"/>
      <c r="K210" s="95"/>
      <c r="L210" s="96"/>
      <c r="M210" s="98"/>
      <c r="N210" s="98"/>
      <c r="O210" s="95"/>
      <c r="P210" s="95"/>
    </row>
    <row r="211" spans="3:16" s="93" customFormat="1" ht="12.75" customHeight="1" x14ac:dyDescent="0.2">
      <c r="C211" s="97"/>
      <c r="D211" s="97"/>
      <c r="E211" s="95"/>
      <c r="F211" s="95"/>
      <c r="G211" s="96"/>
      <c r="H211" s="98"/>
      <c r="I211" s="98"/>
      <c r="J211" s="95"/>
      <c r="K211" s="95"/>
      <c r="L211" s="96"/>
      <c r="M211" s="98"/>
      <c r="N211" s="98"/>
      <c r="O211" s="95"/>
      <c r="P211" s="95"/>
    </row>
    <row r="212" spans="3:16" s="93" customFormat="1" ht="12.75" customHeight="1" x14ac:dyDescent="0.2">
      <c r="C212" s="97"/>
      <c r="D212" s="97"/>
      <c r="E212" s="95"/>
      <c r="F212" s="95"/>
      <c r="G212" s="96"/>
      <c r="H212" s="98"/>
      <c r="I212" s="98"/>
      <c r="J212" s="95"/>
      <c r="K212" s="95"/>
      <c r="L212" s="96"/>
      <c r="M212" s="98"/>
      <c r="N212" s="98"/>
      <c r="O212" s="95"/>
      <c r="P212" s="95"/>
    </row>
    <row r="213" spans="3:16" s="93" customFormat="1" ht="12.75" customHeight="1" x14ac:dyDescent="0.2">
      <c r="C213" s="97"/>
      <c r="D213" s="97"/>
      <c r="E213" s="95"/>
      <c r="F213" s="95"/>
      <c r="G213" s="96"/>
      <c r="H213" s="98"/>
      <c r="I213" s="98"/>
      <c r="J213" s="95"/>
      <c r="K213" s="95"/>
      <c r="L213" s="96"/>
      <c r="M213" s="98"/>
      <c r="N213" s="98"/>
      <c r="O213" s="95"/>
      <c r="P213" s="95"/>
    </row>
    <row r="214" spans="3:16" s="93" customFormat="1" ht="12.75" customHeight="1" x14ac:dyDescent="0.2">
      <c r="C214" s="97"/>
      <c r="D214" s="97"/>
      <c r="E214" s="95"/>
      <c r="F214" s="95"/>
      <c r="G214" s="96"/>
      <c r="H214" s="98"/>
      <c r="I214" s="98"/>
      <c r="J214" s="95"/>
      <c r="K214" s="95"/>
      <c r="L214" s="96"/>
      <c r="M214" s="98"/>
      <c r="N214" s="98"/>
      <c r="O214" s="95"/>
      <c r="P214" s="95"/>
    </row>
    <row r="215" spans="3:16" s="93" customFormat="1" ht="12.75" customHeight="1" x14ac:dyDescent="0.2">
      <c r="C215" s="97"/>
      <c r="D215" s="97"/>
      <c r="E215" s="95"/>
      <c r="F215" s="95"/>
      <c r="G215" s="96"/>
      <c r="H215" s="98"/>
      <c r="I215" s="98"/>
      <c r="J215" s="95"/>
      <c r="K215" s="95"/>
      <c r="L215" s="96"/>
      <c r="M215" s="98"/>
      <c r="N215" s="98"/>
      <c r="O215" s="95"/>
      <c r="P215" s="95"/>
    </row>
    <row r="216" spans="3:16" s="93" customFormat="1" ht="12.75" customHeight="1" x14ac:dyDescent="0.2">
      <c r="C216" s="97"/>
      <c r="D216" s="97"/>
      <c r="E216" s="95"/>
      <c r="F216" s="95"/>
      <c r="G216" s="96"/>
      <c r="H216" s="98"/>
      <c r="I216" s="98"/>
      <c r="J216" s="95"/>
      <c r="K216" s="95"/>
      <c r="L216" s="96"/>
      <c r="M216" s="98"/>
      <c r="N216" s="98"/>
      <c r="O216" s="95"/>
      <c r="P216" s="95"/>
    </row>
    <row r="217" spans="3:16" s="93" customFormat="1" ht="12.75" customHeight="1" x14ac:dyDescent="0.2">
      <c r="C217" s="97"/>
      <c r="D217" s="97"/>
      <c r="E217" s="95"/>
      <c r="F217" s="95"/>
      <c r="G217" s="96"/>
      <c r="H217" s="98"/>
      <c r="I217" s="98"/>
      <c r="J217" s="95"/>
      <c r="K217" s="95"/>
      <c r="L217" s="96"/>
      <c r="M217" s="98"/>
      <c r="N217" s="98"/>
      <c r="O217" s="95"/>
      <c r="P217" s="95"/>
    </row>
    <row r="218" spans="3:16" s="93" customFormat="1" ht="12.75" customHeight="1" x14ac:dyDescent="0.2">
      <c r="C218" s="97"/>
      <c r="D218" s="97"/>
      <c r="E218" s="95"/>
      <c r="F218" s="95"/>
      <c r="G218" s="96"/>
      <c r="H218" s="98"/>
      <c r="I218" s="98"/>
      <c r="J218" s="95"/>
      <c r="K218" s="95"/>
      <c r="L218" s="96"/>
      <c r="M218" s="98"/>
      <c r="N218" s="98"/>
      <c r="O218" s="95"/>
      <c r="P218" s="95"/>
    </row>
    <row r="219" spans="3:16" s="93" customFormat="1" ht="12.75" customHeight="1" x14ac:dyDescent="0.2">
      <c r="C219" s="97"/>
      <c r="D219" s="97"/>
      <c r="E219" s="95"/>
      <c r="F219" s="95"/>
      <c r="G219" s="96"/>
      <c r="H219" s="98"/>
      <c r="I219" s="98"/>
      <c r="J219" s="95"/>
      <c r="K219" s="95"/>
      <c r="L219" s="96"/>
      <c r="M219" s="98"/>
      <c r="N219" s="98"/>
      <c r="O219" s="95"/>
      <c r="P219" s="95"/>
    </row>
    <row r="220" spans="3:16" s="93" customFormat="1" ht="12.75" customHeight="1" x14ac:dyDescent="0.2">
      <c r="C220" s="97"/>
      <c r="D220" s="97"/>
      <c r="E220" s="95"/>
      <c r="F220" s="95"/>
      <c r="G220" s="96"/>
      <c r="H220" s="98"/>
      <c r="I220" s="98"/>
      <c r="J220" s="95"/>
      <c r="K220" s="95"/>
      <c r="L220" s="96"/>
      <c r="M220" s="98"/>
      <c r="N220" s="98"/>
      <c r="O220" s="95"/>
      <c r="P220" s="95"/>
    </row>
    <row r="221" spans="3:16" s="93" customFormat="1" ht="12.75" customHeight="1" x14ac:dyDescent="0.2">
      <c r="C221" s="97"/>
      <c r="D221" s="97"/>
      <c r="E221" s="95"/>
      <c r="F221" s="95"/>
      <c r="G221" s="96"/>
      <c r="H221" s="98"/>
      <c r="I221" s="98"/>
      <c r="J221" s="95"/>
      <c r="K221" s="95"/>
      <c r="L221" s="96"/>
      <c r="M221" s="98"/>
      <c r="N221" s="98"/>
      <c r="O221" s="95"/>
      <c r="P221" s="95"/>
    </row>
    <row r="222" spans="3:16" s="93" customFormat="1" ht="12.75" customHeight="1" x14ac:dyDescent="0.2">
      <c r="C222" s="97"/>
      <c r="D222" s="97"/>
      <c r="E222" s="95"/>
      <c r="F222" s="95"/>
      <c r="G222" s="96"/>
      <c r="H222" s="98"/>
      <c r="I222" s="98"/>
      <c r="J222" s="95"/>
      <c r="K222" s="95"/>
      <c r="L222" s="96"/>
      <c r="M222" s="98"/>
      <c r="N222" s="98"/>
      <c r="O222" s="95"/>
      <c r="P222" s="95"/>
    </row>
    <row r="223" spans="3:16" s="93" customFormat="1" ht="12.75" customHeight="1" x14ac:dyDescent="0.2">
      <c r="C223" s="97"/>
      <c r="D223" s="97"/>
      <c r="E223" s="95"/>
      <c r="F223" s="95"/>
      <c r="G223" s="96"/>
      <c r="H223" s="98"/>
      <c r="I223" s="98"/>
      <c r="J223" s="95"/>
      <c r="K223" s="95"/>
      <c r="L223" s="96"/>
      <c r="M223" s="98"/>
      <c r="N223" s="98"/>
      <c r="O223" s="95"/>
      <c r="P223" s="95"/>
    </row>
    <row r="224" spans="3:16" s="93" customFormat="1" ht="12.75" customHeight="1" x14ac:dyDescent="0.2">
      <c r="C224" s="97"/>
      <c r="D224" s="97"/>
      <c r="E224" s="95"/>
      <c r="F224" s="95"/>
      <c r="G224" s="96"/>
      <c r="H224" s="98"/>
      <c r="I224" s="98"/>
      <c r="J224" s="95"/>
      <c r="K224" s="95"/>
      <c r="L224" s="96"/>
      <c r="M224" s="98"/>
      <c r="N224" s="98"/>
      <c r="O224" s="95"/>
      <c r="P224" s="95"/>
    </row>
    <row r="225" spans="3:16" s="93" customFormat="1" ht="12.75" customHeight="1" x14ac:dyDescent="0.2">
      <c r="C225" s="97"/>
      <c r="D225" s="97"/>
      <c r="E225" s="95"/>
      <c r="F225" s="95"/>
      <c r="G225" s="96"/>
      <c r="H225" s="98"/>
      <c r="I225" s="98"/>
      <c r="J225" s="95"/>
      <c r="K225" s="95"/>
      <c r="L225" s="96"/>
      <c r="M225" s="98"/>
      <c r="N225" s="98"/>
      <c r="O225" s="95"/>
      <c r="P225" s="95"/>
    </row>
    <row r="226" spans="3:16" s="93" customFormat="1" ht="12.75" customHeight="1" x14ac:dyDescent="0.2">
      <c r="C226" s="97"/>
      <c r="D226" s="97"/>
      <c r="E226" s="95"/>
      <c r="F226" s="95"/>
      <c r="G226" s="96"/>
      <c r="H226" s="98"/>
      <c r="I226" s="98"/>
      <c r="J226" s="95"/>
      <c r="K226" s="95"/>
      <c r="L226" s="96"/>
      <c r="M226" s="98"/>
      <c r="N226" s="98"/>
      <c r="O226" s="95"/>
      <c r="P226" s="95"/>
    </row>
    <row r="227" spans="3:16" s="93" customFormat="1" ht="12.75" customHeight="1" x14ac:dyDescent="0.2">
      <c r="C227" s="97"/>
      <c r="D227" s="97"/>
      <c r="E227" s="95"/>
      <c r="F227" s="95"/>
      <c r="G227" s="96"/>
      <c r="H227" s="98"/>
      <c r="I227" s="98"/>
      <c r="J227" s="95"/>
      <c r="K227" s="95"/>
      <c r="L227" s="96"/>
      <c r="M227" s="98"/>
      <c r="N227" s="98"/>
      <c r="O227" s="95"/>
      <c r="P227" s="95"/>
    </row>
    <row r="228" spans="3:16" s="93" customFormat="1" ht="12.75" customHeight="1" x14ac:dyDescent="0.2">
      <c r="C228" s="97"/>
      <c r="D228" s="97"/>
      <c r="E228" s="95"/>
      <c r="F228" s="95"/>
      <c r="G228" s="96"/>
      <c r="H228" s="98"/>
      <c r="I228" s="98"/>
      <c r="J228" s="95"/>
      <c r="K228" s="95"/>
      <c r="L228" s="96"/>
      <c r="M228" s="98"/>
      <c r="N228" s="98"/>
      <c r="O228" s="95"/>
      <c r="P228" s="95"/>
    </row>
    <row r="229" spans="3:16" s="93" customFormat="1" ht="12.75" customHeight="1" x14ac:dyDescent="0.2">
      <c r="C229" s="97"/>
      <c r="D229" s="97"/>
      <c r="E229" s="95"/>
      <c r="F229" s="95"/>
      <c r="G229" s="96"/>
      <c r="H229" s="98"/>
      <c r="I229" s="98"/>
      <c r="J229" s="95"/>
      <c r="K229" s="95"/>
      <c r="L229" s="96"/>
      <c r="M229" s="98"/>
      <c r="N229" s="98"/>
      <c r="O229" s="95"/>
      <c r="P229" s="95"/>
    </row>
    <row r="230" spans="3:16" s="93" customFormat="1" ht="12.75" customHeight="1" x14ac:dyDescent="0.2">
      <c r="C230" s="97"/>
      <c r="D230" s="97"/>
      <c r="E230" s="95"/>
      <c r="F230" s="95"/>
      <c r="G230" s="96"/>
      <c r="H230" s="98"/>
      <c r="I230" s="98"/>
      <c r="J230" s="95"/>
      <c r="K230" s="95"/>
      <c r="L230" s="96"/>
      <c r="M230" s="98"/>
      <c r="N230" s="98"/>
      <c r="O230" s="95"/>
      <c r="P230" s="95"/>
    </row>
    <row r="231" spans="3:16" s="93" customFormat="1" ht="12.75" customHeight="1" x14ac:dyDescent="0.2">
      <c r="C231" s="97"/>
      <c r="D231" s="97"/>
      <c r="E231" s="95"/>
      <c r="F231" s="95"/>
      <c r="G231" s="96"/>
      <c r="H231" s="98"/>
      <c r="I231" s="98"/>
      <c r="J231" s="95"/>
      <c r="K231" s="95"/>
      <c r="L231" s="96"/>
      <c r="M231" s="98"/>
      <c r="N231" s="98"/>
      <c r="O231" s="95"/>
      <c r="P231" s="95"/>
    </row>
    <row r="232" spans="3:16" s="93" customFormat="1" ht="12.75" customHeight="1" x14ac:dyDescent="0.2">
      <c r="C232" s="97"/>
      <c r="D232" s="97"/>
      <c r="E232" s="95"/>
      <c r="F232" s="95"/>
      <c r="G232" s="96"/>
      <c r="H232" s="98"/>
      <c r="I232" s="98"/>
      <c r="J232" s="95"/>
      <c r="K232" s="95"/>
      <c r="L232" s="96"/>
      <c r="M232" s="98"/>
      <c r="N232" s="98"/>
      <c r="O232" s="95"/>
      <c r="P232" s="95"/>
    </row>
    <row r="233" spans="3:16" s="93" customFormat="1" ht="12.75" customHeight="1" x14ac:dyDescent="0.2">
      <c r="C233" s="97"/>
      <c r="D233" s="97"/>
      <c r="E233" s="95"/>
      <c r="F233" s="95"/>
      <c r="G233" s="96"/>
      <c r="H233" s="98"/>
      <c r="I233" s="98"/>
      <c r="J233" s="95"/>
      <c r="K233" s="95"/>
      <c r="L233" s="96"/>
      <c r="M233" s="98"/>
      <c r="N233" s="98"/>
      <c r="O233" s="95"/>
      <c r="P233" s="95"/>
    </row>
    <row r="234" spans="3:16" s="93" customFormat="1" ht="12.75" customHeight="1" x14ac:dyDescent="0.2">
      <c r="C234" s="97"/>
      <c r="D234" s="97"/>
      <c r="E234" s="95"/>
      <c r="F234" s="95"/>
      <c r="G234" s="96"/>
      <c r="H234" s="98"/>
      <c r="I234" s="98"/>
      <c r="J234" s="95"/>
      <c r="K234" s="95"/>
      <c r="L234" s="96"/>
      <c r="M234" s="98"/>
      <c r="N234" s="98"/>
      <c r="O234" s="95"/>
      <c r="P234" s="95"/>
    </row>
    <row r="235" spans="3:16" s="93" customFormat="1" ht="12.75" customHeight="1" x14ac:dyDescent="0.2">
      <c r="C235" s="97"/>
      <c r="D235" s="97"/>
      <c r="E235" s="95"/>
      <c r="F235" s="95"/>
      <c r="G235" s="96"/>
      <c r="H235" s="98"/>
      <c r="I235" s="98"/>
      <c r="J235" s="95"/>
      <c r="K235" s="95"/>
      <c r="L235" s="96"/>
      <c r="M235" s="98"/>
      <c r="N235" s="98"/>
      <c r="O235" s="95"/>
      <c r="P235" s="95"/>
    </row>
    <row r="236" spans="3:16" s="93" customFormat="1" ht="12.75" customHeight="1" x14ac:dyDescent="0.2">
      <c r="C236" s="97"/>
      <c r="D236" s="97"/>
      <c r="E236" s="95"/>
      <c r="F236" s="95"/>
      <c r="G236" s="96"/>
      <c r="H236" s="98"/>
      <c r="I236" s="98"/>
      <c r="J236" s="95"/>
      <c r="K236" s="95"/>
      <c r="L236" s="96"/>
      <c r="M236" s="98"/>
      <c r="N236" s="98"/>
      <c r="O236" s="95"/>
      <c r="P236" s="95"/>
    </row>
    <row r="237" spans="3:16" s="93" customFormat="1" ht="12.75" customHeight="1" x14ac:dyDescent="0.2">
      <c r="C237" s="97"/>
      <c r="D237" s="97"/>
      <c r="E237" s="95"/>
      <c r="F237" s="95"/>
      <c r="G237" s="96"/>
      <c r="H237" s="98"/>
      <c r="I237" s="98"/>
      <c r="J237" s="95"/>
      <c r="K237" s="95"/>
      <c r="L237" s="96"/>
      <c r="M237" s="98"/>
      <c r="N237" s="98"/>
      <c r="O237" s="95"/>
      <c r="P237" s="95"/>
    </row>
    <row r="238" spans="3:16" s="93" customFormat="1" ht="12.75" customHeight="1" x14ac:dyDescent="0.2">
      <c r="C238" s="97"/>
      <c r="D238" s="97"/>
      <c r="E238" s="95"/>
      <c r="F238" s="95"/>
      <c r="G238" s="96"/>
      <c r="H238" s="98"/>
      <c r="I238" s="98"/>
      <c r="J238" s="95"/>
      <c r="K238" s="95"/>
      <c r="L238" s="96"/>
      <c r="M238" s="98"/>
      <c r="N238" s="98"/>
      <c r="O238" s="95"/>
      <c r="P238" s="95"/>
    </row>
    <row r="239" spans="3:16" s="93" customFormat="1" ht="12.75" customHeight="1" x14ac:dyDescent="0.2">
      <c r="C239" s="97"/>
      <c r="D239" s="97"/>
      <c r="E239" s="95"/>
      <c r="F239" s="95"/>
      <c r="G239" s="96"/>
      <c r="H239" s="98"/>
      <c r="I239" s="98"/>
      <c r="J239" s="95"/>
      <c r="K239" s="95"/>
      <c r="L239" s="96"/>
      <c r="M239" s="98"/>
      <c r="N239" s="98"/>
      <c r="O239" s="95"/>
      <c r="P239" s="95"/>
    </row>
    <row r="240" spans="3:16" s="93" customFormat="1" ht="12.75" customHeight="1" x14ac:dyDescent="0.2">
      <c r="C240" s="97"/>
      <c r="D240" s="97"/>
      <c r="E240" s="95"/>
      <c r="F240" s="95"/>
      <c r="G240" s="96"/>
      <c r="H240" s="98"/>
      <c r="I240" s="98"/>
      <c r="J240" s="95"/>
      <c r="K240" s="95"/>
      <c r="L240" s="96"/>
      <c r="M240" s="98"/>
      <c r="N240" s="98"/>
      <c r="O240" s="95"/>
      <c r="P240" s="95"/>
    </row>
    <row r="241" spans="3:16" s="93" customFormat="1" ht="12.75" customHeight="1" x14ac:dyDescent="0.2">
      <c r="C241" s="97"/>
      <c r="D241" s="97"/>
      <c r="E241" s="95"/>
      <c r="F241" s="95"/>
      <c r="G241" s="96"/>
      <c r="H241" s="98"/>
      <c r="I241" s="98"/>
      <c r="J241" s="95"/>
      <c r="K241" s="95"/>
      <c r="L241" s="96"/>
      <c r="M241" s="98"/>
      <c r="N241" s="98"/>
      <c r="O241" s="95"/>
      <c r="P241" s="95"/>
    </row>
    <row r="242" spans="3:16" s="93" customFormat="1" ht="12.75" customHeight="1" x14ac:dyDescent="0.2">
      <c r="C242" s="97"/>
      <c r="D242" s="97"/>
      <c r="E242" s="95"/>
      <c r="F242" s="95"/>
      <c r="G242" s="96"/>
      <c r="H242" s="98"/>
      <c r="I242" s="98"/>
      <c r="J242" s="95"/>
      <c r="K242" s="95"/>
      <c r="L242" s="96"/>
      <c r="M242" s="98"/>
      <c r="N242" s="98"/>
      <c r="O242" s="95"/>
      <c r="P242" s="95"/>
    </row>
    <row r="243" spans="3:16" s="93" customFormat="1" ht="12.75" customHeight="1" x14ac:dyDescent="0.2">
      <c r="C243" s="97"/>
      <c r="D243" s="97"/>
      <c r="E243" s="95"/>
      <c r="F243" s="95"/>
      <c r="G243" s="96"/>
      <c r="H243" s="98"/>
      <c r="I243" s="98"/>
      <c r="J243" s="95"/>
      <c r="K243" s="95"/>
      <c r="L243" s="96"/>
      <c r="M243" s="98"/>
      <c r="N243" s="98"/>
      <c r="O243" s="95"/>
      <c r="P243" s="95"/>
    </row>
    <row r="244" spans="3:16" s="93" customFormat="1" ht="12.75" customHeight="1" x14ac:dyDescent="0.2">
      <c r="C244" s="97"/>
      <c r="D244" s="97"/>
      <c r="E244" s="95"/>
      <c r="F244" s="95"/>
      <c r="G244" s="96"/>
      <c r="H244" s="98"/>
      <c r="I244" s="98"/>
      <c r="J244" s="95"/>
      <c r="K244" s="95"/>
      <c r="L244" s="96"/>
      <c r="M244" s="98"/>
      <c r="N244" s="98"/>
      <c r="O244" s="95"/>
      <c r="P244" s="95"/>
    </row>
    <row r="245" spans="3:16" s="93" customFormat="1" ht="12.75" customHeight="1" x14ac:dyDescent="0.2">
      <c r="C245" s="97"/>
      <c r="D245" s="97"/>
      <c r="E245" s="95"/>
      <c r="F245" s="95"/>
      <c r="G245" s="96"/>
      <c r="H245" s="98"/>
      <c r="I245" s="98"/>
      <c r="J245" s="95"/>
      <c r="K245" s="95"/>
      <c r="L245" s="96"/>
      <c r="M245" s="98"/>
      <c r="N245" s="98"/>
      <c r="O245" s="95"/>
      <c r="P245" s="95"/>
    </row>
    <row r="246" spans="3:16" s="93" customFormat="1" ht="12.75" customHeight="1" x14ac:dyDescent="0.2">
      <c r="C246" s="97"/>
      <c r="D246" s="97"/>
      <c r="E246" s="95"/>
      <c r="F246" s="95"/>
      <c r="G246" s="96"/>
      <c r="H246" s="98"/>
      <c r="I246" s="98"/>
      <c r="J246" s="95"/>
      <c r="K246" s="95"/>
      <c r="L246" s="96"/>
      <c r="M246" s="98"/>
      <c r="N246" s="98"/>
      <c r="O246" s="95"/>
      <c r="P246" s="95"/>
    </row>
    <row r="247" spans="3:16" s="93" customFormat="1" ht="12.75" customHeight="1" x14ac:dyDescent="0.2">
      <c r="C247" s="97"/>
      <c r="D247" s="97"/>
      <c r="E247" s="95"/>
      <c r="F247" s="95"/>
      <c r="G247" s="96"/>
      <c r="H247" s="98"/>
      <c r="I247" s="98"/>
      <c r="J247" s="95"/>
      <c r="K247" s="95"/>
      <c r="L247" s="96"/>
      <c r="M247" s="98"/>
      <c r="N247" s="98"/>
      <c r="O247" s="95"/>
      <c r="P247" s="95"/>
    </row>
    <row r="248" spans="3:16" s="93" customFormat="1" ht="12.75" customHeight="1" x14ac:dyDescent="0.2">
      <c r="C248" s="97"/>
      <c r="D248" s="97"/>
      <c r="E248" s="95"/>
      <c r="F248" s="95"/>
      <c r="G248" s="96"/>
      <c r="H248" s="98"/>
      <c r="I248" s="98"/>
      <c r="J248" s="95"/>
      <c r="K248" s="95"/>
      <c r="L248" s="96"/>
      <c r="M248" s="98"/>
      <c r="N248" s="98"/>
      <c r="O248" s="95"/>
      <c r="P248" s="95"/>
    </row>
    <row r="249" spans="3:16" s="93" customFormat="1" ht="12.75" customHeight="1" x14ac:dyDescent="0.2">
      <c r="C249" s="97"/>
      <c r="D249" s="97"/>
      <c r="E249" s="95"/>
      <c r="F249" s="95"/>
      <c r="G249" s="96"/>
      <c r="H249" s="98"/>
      <c r="I249" s="98"/>
      <c r="J249" s="95"/>
      <c r="K249" s="95"/>
      <c r="L249" s="96"/>
      <c r="M249" s="98"/>
      <c r="N249" s="98"/>
      <c r="O249" s="95"/>
      <c r="P249" s="95"/>
    </row>
    <row r="250" spans="3:16" s="93" customFormat="1" ht="12.75" customHeight="1" x14ac:dyDescent="0.2">
      <c r="C250" s="97"/>
      <c r="D250" s="97"/>
      <c r="E250" s="95"/>
      <c r="F250" s="95"/>
      <c r="G250" s="96"/>
      <c r="H250" s="98"/>
      <c r="I250" s="98"/>
      <c r="J250" s="95"/>
      <c r="K250" s="95"/>
      <c r="L250" s="96"/>
      <c r="M250" s="98"/>
      <c r="N250" s="98"/>
      <c r="O250" s="95"/>
      <c r="P250" s="95"/>
    </row>
    <row r="251" spans="3:16" s="93" customFormat="1" ht="12.75" customHeight="1" x14ac:dyDescent="0.2">
      <c r="C251" s="97"/>
      <c r="D251" s="97"/>
      <c r="E251" s="95"/>
      <c r="F251" s="95"/>
      <c r="G251" s="96"/>
      <c r="H251" s="98"/>
      <c r="I251" s="98"/>
      <c r="J251" s="95"/>
      <c r="K251" s="95"/>
      <c r="L251" s="96"/>
      <c r="M251" s="98"/>
      <c r="N251" s="98"/>
      <c r="O251" s="95"/>
      <c r="P251" s="95"/>
    </row>
    <row r="252" spans="3:16" s="93" customFormat="1" ht="12.75" customHeight="1" x14ac:dyDescent="0.2">
      <c r="C252" s="97"/>
      <c r="D252" s="97"/>
      <c r="E252" s="95"/>
      <c r="F252" s="95"/>
      <c r="G252" s="96"/>
      <c r="H252" s="98"/>
      <c r="I252" s="98"/>
      <c r="J252" s="95"/>
      <c r="K252" s="95"/>
      <c r="L252" s="96"/>
      <c r="M252" s="98"/>
      <c r="N252" s="98"/>
      <c r="O252" s="95"/>
      <c r="P252" s="95"/>
    </row>
    <row r="253" spans="3:16" s="93" customFormat="1" ht="12.75" customHeight="1" x14ac:dyDescent="0.2">
      <c r="C253" s="97"/>
      <c r="D253" s="97"/>
      <c r="E253" s="95"/>
      <c r="F253" s="95"/>
      <c r="G253" s="96"/>
      <c r="H253" s="98"/>
      <c r="I253" s="98"/>
      <c r="J253" s="95"/>
      <c r="K253" s="95"/>
      <c r="L253" s="96"/>
      <c r="M253" s="98"/>
      <c r="N253" s="98"/>
      <c r="O253" s="95"/>
      <c r="P253" s="95"/>
    </row>
    <row r="254" spans="3:16" s="93" customFormat="1" ht="12.75" customHeight="1" x14ac:dyDescent="0.2">
      <c r="C254" s="97"/>
      <c r="D254" s="97"/>
      <c r="E254" s="95"/>
      <c r="F254" s="95"/>
      <c r="G254" s="96"/>
      <c r="H254" s="98"/>
      <c r="I254" s="98"/>
      <c r="J254" s="95"/>
      <c r="K254" s="95"/>
      <c r="L254" s="96"/>
      <c r="M254" s="98"/>
      <c r="N254" s="98"/>
      <c r="O254" s="95"/>
      <c r="P254" s="95"/>
    </row>
    <row r="255" spans="3:16" s="93" customFormat="1" ht="12.75" customHeight="1" x14ac:dyDescent="0.2">
      <c r="C255" s="97"/>
      <c r="D255" s="97"/>
      <c r="E255" s="95"/>
      <c r="F255" s="95"/>
      <c r="G255" s="96"/>
      <c r="H255" s="98"/>
      <c r="I255" s="98"/>
      <c r="J255" s="95"/>
      <c r="K255" s="95"/>
      <c r="L255" s="96"/>
      <c r="M255" s="98"/>
      <c r="N255" s="98"/>
      <c r="O255" s="95"/>
      <c r="P255" s="95"/>
    </row>
    <row r="256" spans="3:16" s="93" customFormat="1" ht="12.75" customHeight="1" x14ac:dyDescent="0.2">
      <c r="C256" s="97"/>
      <c r="D256" s="97"/>
      <c r="E256" s="95"/>
      <c r="F256" s="95"/>
      <c r="G256" s="96"/>
      <c r="H256" s="98"/>
      <c r="I256" s="98"/>
      <c r="J256" s="95"/>
      <c r="K256" s="95"/>
      <c r="L256" s="96"/>
      <c r="M256" s="98"/>
      <c r="N256" s="98"/>
      <c r="O256" s="95"/>
      <c r="P256" s="95"/>
    </row>
    <row r="257" spans="3:16" s="93" customFormat="1" ht="12.75" customHeight="1" x14ac:dyDescent="0.2">
      <c r="C257" s="97"/>
      <c r="D257" s="97"/>
      <c r="E257" s="95"/>
      <c r="F257" s="95"/>
      <c r="G257" s="96"/>
      <c r="H257" s="98"/>
      <c r="I257" s="98"/>
      <c r="J257" s="95"/>
      <c r="K257" s="95"/>
      <c r="L257" s="96"/>
      <c r="M257" s="98"/>
      <c r="N257" s="98"/>
      <c r="O257" s="95"/>
      <c r="P257" s="95"/>
    </row>
    <row r="258" spans="3:16" s="93" customFormat="1" ht="12.75" customHeight="1" x14ac:dyDescent="0.2">
      <c r="C258" s="97"/>
      <c r="D258" s="97"/>
      <c r="E258" s="95"/>
      <c r="F258" s="95"/>
      <c r="G258" s="96"/>
      <c r="H258" s="98"/>
      <c r="I258" s="98"/>
      <c r="J258" s="95"/>
      <c r="K258" s="95"/>
      <c r="L258" s="96"/>
      <c r="M258" s="98"/>
      <c r="N258" s="98"/>
      <c r="O258" s="95"/>
      <c r="P258" s="95"/>
    </row>
    <row r="259" spans="3:16" s="93" customFormat="1" ht="12.75" customHeight="1" x14ac:dyDescent="0.2">
      <c r="C259" s="97"/>
      <c r="D259" s="97"/>
      <c r="E259" s="95"/>
      <c r="F259" s="95"/>
      <c r="G259" s="96"/>
      <c r="H259" s="98"/>
      <c r="I259" s="98"/>
      <c r="J259" s="95"/>
      <c r="K259" s="95"/>
      <c r="L259" s="96"/>
      <c r="M259" s="98"/>
      <c r="N259" s="98"/>
      <c r="O259" s="95"/>
      <c r="P259" s="95"/>
    </row>
    <row r="260" spans="3:16" s="93" customFormat="1" ht="12.75" customHeight="1" x14ac:dyDescent="0.2">
      <c r="C260" s="97"/>
      <c r="D260" s="97"/>
      <c r="E260" s="95"/>
      <c r="F260" s="95"/>
      <c r="G260" s="96"/>
      <c r="H260" s="98"/>
      <c r="I260" s="98"/>
      <c r="J260" s="95"/>
      <c r="K260" s="95"/>
      <c r="L260" s="96"/>
      <c r="M260" s="98"/>
      <c r="N260" s="98"/>
      <c r="O260" s="95"/>
      <c r="P260" s="95"/>
    </row>
    <row r="261" spans="3:16" s="93" customFormat="1" ht="12.75" customHeight="1" x14ac:dyDescent="0.2">
      <c r="C261" s="97"/>
      <c r="D261" s="97"/>
      <c r="E261" s="95"/>
      <c r="F261" s="95"/>
      <c r="G261" s="96"/>
      <c r="H261" s="98"/>
      <c r="I261" s="98"/>
      <c r="J261" s="95"/>
      <c r="K261" s="95"/>
      <c r="L261" s="96"/>
      <c r="M261" s="98"/>
      <c r="N261" s="98"/>
      <c r="O261" s="95"/>
      <c r="P261" s="95"/>
    </row>
    <row r="262" spans="3:16" s="93" customFormat="1" ht="12.75" customHeight="1" x14ac:dyDescent="0.2">
      <c r="C262" s="97"/>
      <c r="D262" s="97"/>
      <c r="E262" s="95"/>
      <c r="F262" s="95"/>
      <c r="G262" s="96"/>
      <c r="H262" s="98"/>
      <c r="I262" s="98"/>
      <c r="J262" s="95"/>
      <c r="K262" s="95"/>
      <c r="L262" s="96"/>
      <c r="M262" s="98"/>
      <c r="N262" s="98"/>
      <c r="O262" s="95"/>
      <c r="P262" s="95"/>
    </row>
    <row r="263" spans="3:16" s="93" customFormat="1" ht="12.75" customHeight="1" x14ac:dyDescent="0.2">
      <c r="C263" s="97"/>
      <c r="D263" s="97"/>
      <c r="E263" s="95"/>
      <c r="F263" s="95"/>
      <c r="G263" s="96"/>
      <c r="H263" s="98"/>
      <c r="I263" s="98"/>
      <c r="J263" s="95"/>
      <c r="K263" s="95"/>
      <c r="L263" s="96"/>
      <c r="M263" s="98"/>
      <c r="N263" s="98"/>
      <c r="O263" s="95"/>
      <c r="P263" s="95"/>
    </row>
    <row r="264" spans="3:16" s="93" customFormat="1" ht="12.75" customHeight="1" x14ac:dyDescent="0.2">
      <c r="C264" s="97"/>
      <c r="D264" s="97"/>
      <c r="E264" s="95"/>
      <c r="F264" s="95"/>
      <c r="G264" s="96"/>
      <c r="H264" s="98"/>
      <c r="I264" s="98"/>
      <c r="J264" s="95"/>
      <c r="K264" s="95"/>
      <c r="L264" s="96"/>
      <c r="M264" s="98"/>
      <c r="N264" s="98"/>
      <c r="O264" s="95"/>
      <c r="P264" s="95"/>
    </row>
    <row r="265" spans="3:16" s="93" customFormat="1" ht="12.75" customHeight="1" x14ac:dyDescent="0.2">
      <c r="C265" s="97"/>
      <c r="D265" s="97"/>
      <c r="E265" s="95"/>
      <c r="F265" s="95"/>
      <c r="G265" s="96"/>
      <c r="H265" s="98"/>
      <c r="I265" s="98"/>
      <c r="J265" s="95"/>
      <c r="K265" s="95"/>
      <c r="L265" s="96"/>
      <c r="M265" s="98"/>
      <c r="N265" s="98"/>
      <c r="O265" s="95"/>
      <c r="P265" s="95"/>
    </row>
    <row r="266" spans="3:16" s="93" customFormat="1" ht="12.75" customHeight="1" x14ac:dyDescent="0.2">
      <c r="C266" s="97"/>
      <c r="D266" s="97"/>
      <c r="E266" s="95"/>
      <c r="F266" s="95"/>
      <c r="G266" s="96"/>
      <c r="H266" s="98"/>
      <c r="I266" s="98"/>
      <c r="J266" s="95"/>
      <c r="K266" s="95"/>
      <c r="L266" s="96"/>
      <c r="M266" s="98"/>
      <c r="N266" s="98"/>
      <c r="O266" s="95"/>
      <c r="P266" s="95"/>
    </row>
    <row r="267" spans="3:16" s="93" customFormat="1" ht="12.75" customHeight="1" x14ac:dyDescent="0.2">
      <c r="C267" s="97"/>
      <c r="D267" s="97"/>
      <c r="E267" s="95"/>
      <c r="F267" s="95"/>
      <c r="G267" s="96"/>
      <c r="H267" s="98"/>
      <c r="I267" s="98"/>
      <c r="J267" s="95"/>
      <c r="K267" s="95"/>
      <c r="L267" s="96"/>
      <c r="M267" s="98"/>
      <c r="N267" s="98"/>
      <c r="O267" s="95"/>
      <c r="P267" s="95"/>
    </row>
    <row r="268" spans="3:16" s="93" customFormat="1" ht="12.75" customHeight="1" x14ac:dyDescent="0.2">
      <c r="C268" s="97"/>
      <c r="D268" s="97"/>
      <c r="E268" s="95"/>
      <c r="F268" s="95"/>
      <c r="G268" s="96"/>
      <c r="H268" s="98"/>
      <c r="I268" s="98"/>
      <c r="J268" s="95"/>
      <c r="K268" s="95"/>
      <c r="L268" s="96"/>
      <c r="M268" s="98"/>
      <c r="N268" s="98"/>
      <c r="O268" s="95"/>
      <c r="P268" s="95"/>
    </row>
    <row r="269" spans="3:16" s="93" customFormat="1" ht="12.75" customHeight="1" x14ac:dyDescent="0.2">
      <c r="C269" s="97"/>
      <c r="D269" s="97"/>
      <c r="E269" s="95"/>
      <c r="F269" s="95"/>
      <c r="G269" s="96"/>
      <c r="H269" s="98"/>
      <c r="I269" s="98"/>
      <c r="J269" s="95"/>
      <c r="K269" s="95"/>
      <c r="L269" s="96"/>
      <c r="M269" s="98"/>
      <c r="N269" s="98"/>
      <c r="O269" s="95"/>
      <c r="P269" s="95"/>
    </row>
    <row r="270" spans="3:16" s="93" customFormat="1" ht="12.75" customHeight="1" x14ac:dyDescent="0.2">
      <c r="C270" s="97"/>
      <c r="D270" s="97"/>
      <c r="E270" s="95"/>
      <c r="F270" s="95"/>
      <c r="G270" s="96"/>
      <c r="H270" s="98"/>
      <c r="I270" s="98"/>
      <c r="J270" s="95"/>
      <c r="K270" s="95"/>
      <c r="L270" s="96"/>
      <c r="M270" s="98"/>
      <c r="N270" s="98"/>
      <c r="O270" s="95"/>
      <c r="P270" s="95"/>
    </row>
    <row r="271" spans="3:16" s="93" customFormat="1" ht="12.75" customHeight="1" x14ac:dyDescent="0.2">
      <c r="C271" s="97"/>
      <c r="D271" s="97"/>
      <c r="E271" s="95"/>
      <c r="F271" s="95"/>
      <c r="G271" s="96"/>
      <c r="H271" s="98"/>
      <c r="I271" s="98"/>
      <c r="J271" s="95"/>
      <c r="K271" s="95"/>
      <c r="L271" s="96"/>
      <c r="M271" s="98"/>
      <c r="N271" s="98"/>
      <c r="O271" s="95"/>
      <c r="P271" s="95"/>
    </row>
    <row r="272" spans="3:16" s="93" customFormat="1" ht="12.75" customHeight="1" x14ac:dyDescent="0.2">
      <c r="C272" s="97"/>
      <c r="D272" s="97"/>
      <c r="E272" s="95"/>
      <c r="F272" s="95"/>
      <c r="G272" s="96"/>
      <c r="H272" s="98"/>
      <c r="I272" s="98"/>
      <c r="J272" s="95"/>
      <c r="K272" s="95"/>
      <c r="L272" s="96"/>
      <c r="M272" s="98"/>
      <c r="N272" s="98"/>
      <c r="O272" s="95"/>
      <c r="P272" s="95"/>
    </row>
    <row r="273" spans="3:16" s="93" customFormat="1" ht="12.75" customHeight="1" x14ac:dyDescent="0.2">
      <c r="C273" s="97"/>
      <c r="D273" s="97"/>
      <c r="E273" s="95"/>
      <c r="F273" s="95"/>
      <c r="G273" s="96"/>
      <c r="H273" s="98"/>
      <c r="I273" s="98"/>
      <c r="J273" s="95"/>
      <c r="K273" s="95"/>
      <c r="L273" s="96"/>
      <c r="M273" s="98"/>
      <c r="N273" s="98"/>
      <c r="O273" s="95"/>
      <c r="P273" s="95"/>
    </row>
    <row r="274" spans="3:16" s="93" customFormat="1" ht="12.75" customHeight="1" x14ac:dyDescent="0.2">
      <c r="C274" s="97"/>
      <c r="D274" s="97"/>
      <c r="E274" s="95"/>
      <c r="F274" s="95"/>
      <c r="G274" s="96"/>
      <c r="H274" s="98"/>
      <c r="I274" s="98"/>
      <c r="J274" s="95"/>
      <c r="K274" s="95"/>
      <c r="L274" s="96"/>
      <c r="M274" s="98"/>
      <c r="N274" s="98"/>
      <c r="O274" s="95"/>
      <c r="P274" s="95"/>
    </row>
    <row r="275" spans="3:16" s="93" customFormat="1" ht="12.75" customHeight="1" x14ac:dyDescent="0.2">
      <c r="C275" s="97"/>
      <c r="D275" s="97"/>
      <c r="E275" s="95"/>
      <c r="F275" s="95"/>
      <c r="G275" s="96"/>
      <c r="H275" s="98"/>
      <c r="I275" s="98"/>
      <c r="J275" s="95"/>
      <c r="K275" s="95"/>
      <c r="L275" s="96"/>
      <c r="M275" s="98"/>
      <c r="N275" s="98"/>
      <c r="O275" s="95"/>
      <c r="P275" s="95"/>
    </row>
    <row r="276" spans="3:16" s="93" customFormat="1" ht="12.75" customHeight="1" x14ac:dyDescent="0.2">
      <c r="C276" s="97"/>
      <c r="D276" s="97"/>
      <c r="E276" s="95"/>
      <c r="F276" s="95"/>
      <c r="G276" s="96"/>
      <c r="H276" s="98"/>
      <c r="I276" s="98"/>
      <c r="J276" s="95"/>
      <c r="K276" s="95"/>
      <c r="L276" s="96"/>
      <c r="M276" s="98"/>
      <c r="N276" s="98"/>
      <c r="O276" s="95"/>
      <c r="P276" s="95"/>
    </row>
    <row r="277" spans="3:16" s="93" customFormat="1" ht="12.75" customHeight="1" x14ac:dyDescent="0.2">
      <c r="C277" s="97"/>
      <c r="D277" s="97"/>
      <c r="E277" s="95"/>
      <c r="F277" s="95"/>
      <c r="G277" s="96"/>
      <c r="H277" s="98"/>
      <c r="I277" s="98"/>
      <c r="J277" s="95"/>
      <c r="K277" s="95"/>
      <c r="L277" s="96"/>
      <c r="M277" s="98"/>
      <c r="N277" s="98"/>
      <c r="O277" s="95"/>
      <c r="P277" s="95"/>
    </row>
    <row r="278" spans="3:16" s="93" customFormat="1" ht="12.75" customHeight="1" x14ac:dyDescent="0.2">
      <c r="C278" s="97"/>
      <c r="D278" s="97"/>
      <c r="E278" s="95"/>
      <c r="F278" s="95"/>
      <c r="G278" s="96"/>
      <c r="H278" s="98"/>
      <c r="I278" s="98"/>
      <c r="J278" s="95"/>
      <c r="K278" s="95"/>
      <c r="L278" s="96"/>
      <c r="M278" s="98"/>
      <c r="N278" s="98"/>
      <c r="O278" s="95"/>
      <c r="P278" s="95"/>
    </row>
    <row r="279" spans="3:16" s="93" customFormat="1" ht="12.75" customHeight="1" x14ac:dyDescent="0.2">
      <c r="C279" s="97"/>
      <c r="D279" s="97"/>
      <c r="E279" s="95"/>
      <c r="F279" s="95"/>
      <c r="G279" s="96"/>
      <c r="H279" s="98"/>
      <c r="I279" s="98"/>
      <c r="J279" s="95"/>
      <c r="K279" s="95"/>
      <c r="L279" s="96"/>
      <c r="M279" s="98"/>
      <c r="N279" s="98"/>
      <c r="O279" s="95"/>
      <c r="P279" s="95"/>
    </row>
    <row r="280" spans="3:16" s="93" customFormat="1" ht="12.75" customHeight="1" x14ac:dyDescent="0.2">
      <c r="C280" s="97"/>
      <c r="D280" s="97"/>
      <c r="E280" s="95"/>
      <c r="F280" s="95"/>
      <c r="G280" s="96"/>
      <c r="H280" s="98"/>
      <c r="I280" s="98"/>
      <c r="J280" s="95"/>
      <c r="K280" s="95"/>
      <c r="L280" s="96"/>
      <c r="M280" s="98"/>
      <c r="N280" s="98"/>
      <c r="O280" s="95"/>
      <c r="P280" s="95"/>
    </row>
    <row r="281" spans="3:16" s="93" customFormat="1" ht="12.75" customHeight="1" x14ac:dyDescent="0.2">
      <c r="C281" s="97"/>
      <c r="D281" s="97"/>
      <c r="E281" s="95"/>
      <c r="F281" s="95"/>
      <c r="G281" s="96"/>
      <c r="H281" s="98"/>
      <c r="I281" s="98"/>
      <c r="J281" s="95"/>
      <c r="K281" s="95"/>
      <c r="L281" s="96"/>
      <c r="M281" s="98"/>
      <c r="N281" s="98"/>
      <c r="O281" s="95"/>
      <c r="P281" s="95"/>
    </row>
    <row r="282" spans="3:16" s="93" customFormat="1" ht="12.75" customHeight="1" x14ac:dyDescent="0.2">
      <c r="C282" s="97"/>
      <c r="D282" s="97"/>
      <c r="E282" s="95"/>
      <c r="F282" s="95"/>
      <c r="G282" s="96"/>
      <c r="H282" s="98"/>
      <c r="I282" s="98"/>
      <c r="J282" s="95"/>
      <c r="K282" s="95"/>
      <c r="L282" s="96"/>
      <c r="M282" s="98"/>
      <c r="N282" s="98"/>
      <c r="O282" s="95"/>
      <c r="P282" s="95"/>
    </row>
    <row r="283" spans="3:16" s="93" customFormat="1" ht="12.75" customHeight="1" x14ac:dyDescent="0.2">
      <c r="C283" s="97"/>
      <c r="D283" s="97"/>
      <c r="E283" s="95"/>
      <c r="F283" s="95"/>
      <c r="G283" s="96"/>
      <c r="H283" s="98"/>
      <c r="I283" s="98"/>
      <c r="J283" s="95"/>
      <c r="K283" s="95"/>
      <c r="L283" s="96"/>
      <c r="M283" s="98"/>
      <c r="N283" s="98"/>
      <c r="O283" s="95"/>
      <c r="P283" s="95"/>
    </row>
    <row r="284" spans="3:16" s="93" customFormat="1" ht="12.75" customHeight="1" x14ac:dyDescent="0.2">
      <c r="C284" s="97"/>
      <c r="D284" s="97"/>
      <c r="E284" s="95"/>
      <c r="F284" s="95"/>
      <c r="G284" s="96"/>
      <c r="H284" s="98"/>
      <c r="I284" s="98"/>
      <c r="J284" s="95"/>
      <c r="K284" s="95"/>
      <c r="L284" s="96"/>
      <c r="M284" s="98"/>
      <c r="N284" s="98"/>
      <c r="O284" s="95"/>
      <c r="P284" s="95"/>
    </row>
    <row r="285" spans="3:16" s="93" customFormat="1" ht="12.75" customHeight="1" x14ac:dyDescent="0.2">
      <c r="C285" s="97"/>
      <c r="D285" s="97"/>
      <c r="E285" s="95"/>
      <c r="F285" s="95"/>
      <c r="G285" s="96"/>
      <c r="H285" s="98"/>
      <c r="I285" s="98"/>
      <c r="J285" s="95"/>
      <c r="K285" s="95"/>
      <c r="L285" s="96"/>
      <c r="M285" s="98"/>
      <c r="N285" s="98"/>
      <c r="O285" s="95"/>
      <c r="P285" s="95"/>
    </row>
    <row r="286" spans="3:16" s="93" customFormat="1" ht="12.75" customHeight="1" x14ac:dyDescent="0.2">
      <c r="C286" s="97"/>
      <c r="D286" s="97"/>
      <c r="E286" s="95"/>
      <c r="F286" s="95"/>
      <c r="G286" s="96"/>
      <c r="H286" s="98"/>
      <c r="I286" s="98"/>
      <c r="J286" s="95"/>
      <c r="K286" s="95"/>
      <c r="L286" s="96"/>
      <c r="M286" s="98"/>
      <c r="N286" s="98"/>
      <c r="O286" s="95"/>
      <c r="P286" s="95"/>
    </row>
    <row r="287" spans="3:16" s="93" customFormat="1" ht="12.75" customHeight="1" x14ac:dyDescent="0.2">
      <c r="C287" s="97"/>
      <c r="D287" s="97"/>
      <c r="E287" s="95"/>
      <c r="F287" s="95"/>
      <c r="G287" s="96"/>
      <c r="H287" s="98"/>
      <c r="I287" s="98"/>
      <c r="J287" s="95"/>
      <c r="K287" s="95"/>
      <c r="L287" s="96"/>
      <c r="M287" s="98"/>
      <c r="N287" s="98"/>
      <c r="O287" s="95"/>
      <c r="P287" s="95"/>
    </row>
    <row r="288" spans="3:16" s="93" customFormat="1" ht="12.75" customHeight="1" x14ac:dyDescent="0.2">
      <c r="C288" s="97"/>
      <c r="D288" s="97"/>
      <c r="E288" s="95"/>
      <c r="F288" s="95"/>
      <c r="G288" s="96"/>
      <c r="H288" s="98"/>
      <c r="I288" s="98"/>
      <c r="J288" s="95"/>
      <c r="K288" s="95"/>
      <c r="L288" s="96"/>
      <c r="M288" s="98"/>
      <c r="N288" s="98"/>
      <c r="O288" s="95"/>
      <c r="P288" s="95"/>
    </row>
    <row r="289" spans="3:16" s="93" customFormat="1" ht="12.75" customHeight="1" x14ac:dyDescent="0.2">
      <c r="C289" s="97"/>
      <c r="D289" s="97"/>
      <c r="E289" s="95"/>
      <c r="F289" s="95"/>
      <c r="G289" s="96"/>
      <c r="H289" s="98"/>
      <c r="I289" s="98"/>
      <c r="J289" s="95"/>
      <c r="K289" s="95"/>
      <c r="L289" s="96"/>
      <c r="M289" s="98"/>
      <c r="N289" s="98"/>
      <c r="O289" s="95"/>
      <c r="P289" s="95"/>
    </row>
    <row r="290" spans="3:16" s="93" customFormat="1" ht="12.75" customHeight="1" x14ac:dyDescent="0.2">
      <c r="C290" s="97"/>
      <c r="D290" s="97"/>
      <c r="E290" s="95"/>
      <c r="F290" s="95"/>
      <c r="G290" s="96"/>
      <c r="H290" s="98"/>
      <c r="I290" s="98"/>
      <c r="J290" s="95"/>
      <c r="K290" s="95"/>
      <c r="L290" s="96"/>
      <c r="M290" s="98"/>
      <c r="N290" s="98"/>
      <c r="O290" s="95"/>
      <c r="P290" s="95"/>
    </row>
    <row r="291" spans="3:16" s="93" customFormat="1" ht="12.75" customHeight="1" x14ac:dyDescent="0.2">
      <c r="C291" s="97"/>
      <c r="D291" s="97"/>
      <c r="E291" s="95"/>
      <c r="F291" s="95"/>
      <c r="G291" s="96"/>
      <c r="H291" s="98"/>
      <c r="I291" s="98"/>
      <c r="J291" s="95"/>
      <c r="K291" s="95"/>
      <c r="L291" s="96"/>
      <c r="M291" s="98"/>
      <c r="N291" s="98"/>
      <c r="O291" s="95"/>
      <c r="P291" s="95"/>
    </row>
    <row r="292" spans="3:16" s="93" customFormat="1" ht="12.75" customHeight="1" x14ac:dyDescent="0.2">
      <c r="C292" s="97"/>
      <c r="D292" s="97"/>
      <c r="E292" s="95"/>
      <c r="F292" s="95"/>
      <c r="G292" s="96"/>
      <c r="H292" s="98"/>
      <c r="I292" s="98"/>
      <c r="J292" s="95"/>
      <c r="K292" s="95"/>
      <c r="L292" s="96"/>
      <c r="M292" s="98"/>
      <c r="N292" s="98"/>
      <c r="O292" s="95"/>
      <c r="P292" s="95"/>
    </row>
    <row r="293" spans="3:16" s="93" customFormat="1" ht="12.75" customHeight="1" x14ac:dyDescent="0.2">
      <c r="C293" s="97"/>
      <c r="D293" s="97"/>
      <c r="E293" s="95"/>
      <c r="F293" s="95"/>
      <c r="G293" s="96"/>
      <c r="H293" s="98"/>
      <c r="I293" s="98"/>
      <c r="J293" s="95"/>
      <c r="K293" s="95"/>
      <c r="L293" s="96"/>
      <c r="M293" s="98"/>
      <c r="N293" s="98"/>
      <c r="O293" s="95"/>
      <c r="P293" s="95"/>
    </row>
    <row r="294" spans="3:16" s="93" customFormat="1" ht="12.75" customHeight="1" x14ac:dyDescent="0.2">
      <c r="C294" s="97"/>
      <c r="D294" s="97"/>
      <c r="E294" s="95"/>
      <c r="F294" s="95"/>
      <c r="G294" s="96"/>
      <c r="H294" s="98"/>
      <c r="I294" s="98"/>
      <c r="J294" s="95"/>
      <c r="K294" s="95"/>
      <c r="L294" s="96"/>
      <c r="M294" s="98"/>
      <c r="N294" s="98"/>
      <c r="O294" s="95"/>
      <c r="P294" s="95"/>
    </row>
    <row r="295" spans="3:16" s="93" customFormat="1" ht="12.75" customHeight="1" x14ac:dyDescent="0.2">
      <c r="C295" s="97"/>
      <c r="D295" s="97"/>
      <c r="E295" s="95"/>
      <c r="F295" s="95"/>
      <c r="G295" s="96"/>
      <c r="H295" s="98"/>
      <c r="I295" s="98"/>
      <c r="J295" s="95"/>
      <c r="K295" s="95"/>
      <c r="L295" s="96"/>
      <c r="M295" s="98"/>
      <c r="N295" s="98"/>
      <c r="O295" s="95"/>
      <c r="P295" s="95"/>
    </row>
    <row r="296" spans="3:16" s="93" customFormat="1" ht="12.75" customHeight="1" x14ac:dyDescent="0.2">
      <c r="C296" s="97"/>
      <c r="D296" s="97"/>
      <c r="E296" s="95"/>
      <c r="F296" s="95"/>
      <c r="G296" s="96"/>
      <c r="H296" s="98"/>
      <c r="I296" s="98"/>
      <c r="J296" s="95"/>
      <c r="K296" s="95"/>
      <c r="L296" s="96"/>
      <c r="M296" s="98"/>
      <c r="N296" s="98"/>
      <c r="O296" s="95"/>
      <c r="P296" s="95"/>
    </row>
    <row r="297" spans="3:16" s="93" customFormat="1" ht="12.75" customHeight="1" x14ac:dyDescent="0.2">
      <c r="C297" s="97"/>
      <c r="D297" s="97"/>
      <c r="E297" s="95"/>
      <c r="F297" s="95"/>
      <c r="G297" s="96"/>
      <c r="H297" s="98"/>
      <c r="I297" s="98"/>
      <c r="J297" s="95"/>
      <c r="K297" s="95"/>
      <c r="L297" s="96"/>
      <c r="M297" s="98"/>
      <c r="N297" s="98"/>
      <c r="O297" s="95"/>
      <c r="P297" s="95"/>
    </row>
    <row r="298" spans="3:16" s="93" customFormat="1" ht="12.75" customHeight="1" x14ac:dyDescent="0.2">
      <c r="C298" s="97"/>
      <c r="D298" s="97"/>
      <c r="E298" s="95"/>
      <c r="F298" s="95"/>
      <c r="G298" s="96"/>
      <c r="H298" s="98"/>
      <c r="I298" s="98"/>
      <c r="J298" s="95"/>
      <c r="K298" s="95"/>
      <c r="L298" s="96"/>
      <c r="M298" s="98"/>
      <c r="N298" s="98"/>
      <c r="O298" s="95"/>
      <c r="P298" s="95"/>
    </row>
    <row r="299" spans="3:16" s="93" customFormat="1" ht="12.75" customHeight="1" x14ac:dyDescent="0.2">
      <c r="C299" s="97"/>
      <c r="D299" s="97"/>
      <c r="E299" s="95"/>
      <c r="F299" s="95"/>
      <c r="G299" s="96"/>
      <c r="H299" s="98"/>
      <c r="I299" s="98"/>
      <c r="J299" s="95"/>
      <c r="K299" s="95"/>
      <c r="L299" s="96"/>
      <c r="M299" s="98"/>
      <c r="N299" s="98"/>
      <c r="O299" s="95"/>
      <c r="P299" s="95"/>
    </row>
    <row r="300" spans="3:16" s="93" customFormat="1" ht="12.75" customHeight="1" x14ac:dyDescent="0.2">
      <c r="C300" s="97"/>
      <c r="D300" s="97"/>
      <c r="E300" s="95"/>
      <c r="F300" s="95"/>
      <c r="G300" s="96"/>
      <c r="H300" s="98"/>
      <c r="I300" s="98"/>
      <c r="J300" s="95"/>
      <c r="K300" s="95"/>
      <c r="L300" s="96"/>
      <c r="M300" s="98"/>
      <c r="N300" s="98"/>
      <c r="O300" s="95"/>
      <c r="P300" s="95"/>
    </row>
    <row r="301" spans="3:16" s="93" customFormat="1" ht="12.75" customHeight="1" x14ac:dyDescent="0.2">
      <c r="C301" s="97"/>
      <c r="D301" s="97"/>
      <c r="E301" s="95"/>
      <c r="F301" s="95"/>
      <c r="G301" s="96"/>
      <c r="H301" s="98"/>
      <c r="I301" s="98"/>
      <c r="J301" s="95"/>
      <c r="K301" s="95"/>
      <c r="L301" s="96"/>
      <c r="M301" s="98"/>
      <c r="N301" s="98"/>
      <c r="O301" s="95"/>
      <c r="P301" s="95"/>
    </row>
    <row r="302" spans="3:16" s="93" customFormat="1" ht="12.75" customHeight="1" x14ac:dyDescent="0.2">
      <c r="C302" s="97"/>
      <c r="D302" s="97"/>
      <c r="E302" s="95"/>
      <c r="F302" s="95"/>
      <c r="G302" s="96"/>
      <c r="H302" s="98"/>
      <c r="I302" s="98"/>
      <c r="J302" s="95"/>
      <c r="K302" s="95"/>
      <c r="L302" s="96"/>
      <c r="M302" s="98"/>
      <c r="N302" s="98"/>
      <c r="O302" s="95"/>
      <c r="P302" s="95"/>
    </row>
    <row r="303" spans="3:16" s="93" customFormat="1" ht="12.75" customHeight="1" x14ac:dyDescent="0.2">
      <c r="C303" s="97"/>
      <c r="D303" s="97"/>
      <c r="E303" s="95"/>
      <c r="F303" s="95"/>
      <c r="G303" s="96"/>
      <c r="H303" s="98"/>
      <c r="I303" s="98"/>
      <c r="J303" s="95"/>
      <c r="K303" s="95"/>
      <c r="L303" s="96"/>
      <c r="M303" s="98"/>
      <c r="N303" s="98"/>
      <c r="O303" s="95"/>
      <c r="P303" s="95"/>
    </row>
    <row r="304" spans="3:16" s="93" customFormat="1" ht="12.75" customHeight="1" x14ac:dyDescent="0.2">
      <c r="C304" s="97"/>
      <c r="D304" s="97"/>
      <c r="E304" s="95"/>
      <c r="F304" s="95"/>
      <c r="G304" s="96"/>
      <c r="H304" s="98"/>
      <c r="I304" s="98"/>
      <c r="J304" s="95"/>
      <c r="K304" s="95"/>
      <c r="L304" s="96"/>
      <c r="M304" s="98"/>
      <c r="N304" s="98"/>
      <c r="O304" s="95"/>
      <c r="P304" s="95"/>
    </row>
    <row r="305" spans="3:16" s="93" customFormat="1" ht="12.75" customHeight="1" x14ac:dyDescent="0.2">
      <c r="C305" s="97"/>
      <c r="D305" s="97"/>
      <c r="E305" s="95"/>
      <c r="F305" s="95"/>
      <c r="G305" s="96"/>
      <c r="H305" s="98"/>
      <c r="I305" s="98"/>
      <c r="J305" s="95"/>
      <c r="K305" s="95"/>
      <c r="L305" s="96"/>
      <c r="M305" s="98"/>
      <c r="N305" s="98"/>
      <c r="O305" s="95"/>
      <c r="P305" s="95"/>
    </row>
    <row r="306" spans="3:16" s="93" customFormat="1" ht="12.75" customHeight="1" x14ac:dyDescent="0.2">
      <c r="C306" s="97"/>
      <c r="D306" s="97"/>
      <c r="E306" s="95"/>
      <c r="F306" s="95"/>
      <c r="G306" s="96"/>
      <c r="H306" s="98"/>
      <c r="I306" s="98"/>
      <c r="J306" s="95"/>
      <c r="K306" s="95"/>
      <c r="L306" s="96"/>
      <c r="M306" s="98"/>
      <c r="N306" s="98"/>
      <c r="O306" s="95"/>
      <c r="P306" s="95"/>
    </row>
    <row r="307" spans="3:16" s="93" customFormat="1" ht="12.75" customHeight="1" x14ac:dyDescent="0.2">
      <c r="C307" s="97"/>
      <c r="D307" s="97"/>
      <c r="E307" s="95"/>
      <c r="F307" s="95"/>
      <c r="G307" s="96"/>
      <c r="H307" s="98"/>
      <c r="I307" s="98"/>
      <c r="J307" s="95"/>
      <c r="K307" s="95"/>
      <c r="L307" s="96"/>
      <c r="M307" s="98"/>
      <c r="N307" s="98"/>
      <c r="O307" s="95"/>
      <c r="P307" s="95"/>
    </row>
    <row r="308" spans="3:16" s="93" customFormat="1" ht="12.75" customHeight="1" x14ac:dyDescent="0.2">
      <c r="C308" s="97"/>
      <c r="D308" s="97"/>
      <c r="E308" s="95"/>
      <c r="F308" s="95"/>
      <c r="G308" s="96"/>
      <c r="H308" s="98"/>
      <c r="I308" s="98"/>
      <c r="J308" s="95"/>
      <c r="K308" s="95"/>
      <c r="L308" s="96"/>
      <c r="M308" s="98"/>
      <c r="N308" s="98"/>
      <c r="O308" s="95"/>
      <c r="P308" s="95"/>
    </row>
    <row r="309" spans="3:16" s="93" customFormat="1" ht="12.75" customHeight="1" x14ac:dyDescent="0.2">
      <c r="C309" s="97"/>
      <c r="D309" s="97"/>
      <c r="E309" s="95"/>
      <c r="F309" s="95"/>
      <c r="G309" s="96"/>
      <c r="H309" s="98"/>
      <c r="I309" s="98"/>
      <c r="J309" s="95"/>
      <c r="K309" s="95"/>
      <c r="L309" s="96"/>
      <c r="M309" s="98"/>
      <c r="N309" s="98"/>
      <c r="O309" s="95"/>
      <c r="P309" s="95"/>
    </row>
    <row r="310" spans="3:16" s="93" customFormat="1" ht="12.75" customHeight="1" x14ac:dyDescent="0.2">
      <c r="C310" s="97"/>
      <c r="D310" s="97"/>
      <c r="E310" s="95"/>
      <c r="F310" s="95"/>
      <c r="G310" s="96"/>
      <c r="H310" s="98"/>
      <c r="I310" s="98"/>
      <c r="J310" s="95"/>
      <c r="K310" s="95"/>
      <c r="L310" s="96"/>
      <c r="M310" s="98"/>
      <c r="N310" s="98"/>
      <c r="O310" s="95"/>
      <c r="P310" s="95"/>
    </row>
    <row r="311" spans="3:16" s="93" customFormat="1" ht="12.75" customHeight="1" x14ac:dyDescent="0.2">
      <c r="C311" s="97"/>
      <c r="D311" s="97"/>
      <c r="E311" s="95"/>
      <c r="F311" s="95"/>
      <c r="G311" s="96"/>
      <c r="H311" s="98"/>
      <c r="I311" s="98"/>
      <c r="J311" s="95"/>
      <c r="K311" s="95"/>
      <c r="L311" s="96"/>
      <c r="M311" s="98"/>
      <c r="N311" s="98"/>
      <c r="O311" s="95"/>
      <c r="P311" s="95"/>
    </row>
    <row r="312" spans="3:16" s="93" customFormat="1" ht="12.75" customHeight="1" x14ac:dyDescent="0.2">
      <c r="C312" s="97"/>
      <c r="D312" s="97"/>
      <c r="E312" s="95"/>
      <c r="F312" s="95"/>
      <c r="G312" s="96"/>
      <c r="H312" s="98"/>
      <c r="I312" s="98"/>
      <c r="J312" s="95"/>
      <c r="K312" s="95"/>
      <c r="L312" s="96"/>
      <c r="M312" s="98"/>
      <c r="N312" s="98"/>
      <c r="O312" s="95"/>
      <c r="P312" s="95"/>
    </row>
    <row r="313" spans="3:16" s="93" customFormat="1" ht="12.75" customHeight="1" x14ac:dyDescent="0.2">
      <c r="C313" s="97"/>
      <c r="D313" s="97"/>
      <c r="E313" s="95"/>
      <c r="F313" s="95"/>
      <c r="G313" s="96"/>
      <c r="H313" s="98"/>
      <c r="I313" s="98"/>
      <c r="J313" s="95"/>
      <c r="K313" s="95"/>
      <c r="L313" s="96"/>
      <c r="M313" s="98"/>
      <c r="N313" s="98"/>
      <c r="O313" s="95"/>
      <c r="P313" s="95"/>
    </row>
    <row r="314" spans="3:16" s="93" customFormat="1" ht="12.75" customHeight="1" x14ac:dyDescent="0.2">
      <c r="C314" s="97"/>
      <c r="D314" s="97"/>
      <c r="E314" s="95"/>
      <c r="F314" s="95"/>
      <c r="G314" s="96"/>
      <c r="H314" s="98"/>
      <c r="I314" s="98"/>
      <c r="J314" s="95"/>
      <c r="K314" s="95"/>
      <c r="L314" s="96"/>
      <c r="M314" s="98"/>
      <c r="N314" s="98"/>
      <c r="O314" s="95"/>
      <c r="P314" s="95"/>
    </row>
    <row r="315" spans="3:16" s="93" customFormat="1" ht="12.75" customHeight="1" x14ac:dyDescent="0.2">
      <c r="C315" s="97"/>
      <c r="D315" s="97"/>
      <c r="E315" s="95"/>
      <c r="F315" s="95"/>
      <c r="G315" s="96"/>
      <c r="H315" s="98"/>
      <c r="I315" s="98"/>
      <c r="J315" s="95"/>
      <c r="K315" s="95"/>
      <c r="L315" s="96"/>
      <c r="M315" s="98"/>
      <c r="N315" s="98"/>
      <c r="O315" s="95"/>
      <c r="P315" s="95"/>
    </row>
    <row r="316" spans="3:16" s="93" customFormat="1" ht="12.75" customHeight="1" x14ac:dyDescent="0.2">
      <c r="C316" s="97"/>
      <c r="D316" s="97"/>
      <c r="E316" s="95"/>
      <c r="F316" s="95"/>
      <c r="G316" s="96"/>
      <c r="H316" s="98"/>
      <c r="I316" s="98"/>
      <c r="J316" s="95"/>
      <c r="K316" s="95"/>
      <c r="L316" s="96"/>
      <c r="M316" s="98"/>
      <c r="N316" s="98"/>
      <c r="O316" s="95"/>
      <c r="P316" s="95"/>
    </row>
    <row r="317" spans="3:16" s="93" customFormat="1" ht="12.75" customHeight="1" x14ac:dyDescent="0.2">
      <c r="C317" s="97"/>
      <c r="D317" s="97"/>
      <c r="E317" s="95"/>
      <c r="F317" s="95"/>
      <c r="G317" s="96"/>
      <c r="H317" s="98"/>
      <c r="I317" s="98"/>
      <c r="J317" s="95"/>
      <c r="K317" s="95"/>
      <c r="L317" s="96"/>
      <c r="M317" s="98"/>
      <c r="N317" s="98"/>
      <c r="O317" s="95"/>
      <c r="P317" s="95"/>
    </row>
    <row r="318" spans="3:16" s="93" customFormat="1" ht="12.75" customHeight="1" x14ac:dyDescent="0.2">
      <c r="C318" s="97"/>
      <c r="D318" s="97"/>
      <c r="E318" s="95"/>
      <c r="F318" s="95"/>
      <c r="G318" s="96"/>
      <c r="H318" s="98"/>
      <c r="I318" s="98"/>
      <c r="J318" s="95"/>
      <c r="K318" s="95"/>
      <c r="L318" s="96"/>
      <c r="M318" s="98"/>
      <c r="N318" s="98"/>
      <c r="O318" s="95"/>
      <c r="P318" s="95"/>
    </row>
    <row r="319" spans="3:16" s="93" customFormat="1" ht="12.75" customHeight="1" x14ac:dyDescent="0.2">
      <c r="C319" s="97"/>
      <c r="D319" s="97"/>
      <c r="E319" s="95"/>
      <c r="F319" s="95"/>
      <c r="G319" s="96"/>
      <c r="H319" s="98"/>
      <c r="I319" s="98"/>
      <c r="J319" s="95"/>
      <c r="K319" s="95"/>
      <c r="L319" s="96"/>
      <c r="M319" s="98"/>
      <c r="N319" s="98"/>
      <c r="O319" s="95"/>
      <c r="P319" s="95"/>
    </row>
    <row r="320" spans="3:16" s="93" customFormat="1" ht="12.75" customHeight="1" x14ac:dyDescent="0.2">
      <c r="C320" s="97"/>
      <c r="D320" s="97"/>
      <c r="E320" s="95"/>
      <c r="F320" s="95"/>
      <c r="G320" s="96"/>
      <c r="H320" s="98"/>
      <c r="I320" s="98"/>
      <c r="J320" s="95"/>
      <c r="K320" s="95"/>
      <c r="L320" s="96"/>
      <c r="M320" s="98"/>
      <c r="N320" s="98"/>
      <c r="O320" s="95"/>
      <c r="P320" s="95"/>
    </row>
    <row r="321" spans="3:16" s="93" customFormat="1" ht="12.75" customHeight="1" x14ac:dyDescent="0.2">
      <c r="C321" s="97"/>
      <c r="D321" s="97"/>
      <c r="E321" s="95"/>
      <c r="F321" s="95"/>
      <c r="G321" s="96"/>
      <c r="H321" s="98"/>
      <c r="I321" s="98"/>
      <c r="J321" s="95"/>
      <c r="K321" s="95"/>
      <c r="L321" s="96"/>
      <c r="M321" s="98"/>
      <c r="N321" s="98"/>
      <c r="O321" s="95"/>
      <c r="P321" s="95"/>
    </row>
    <row r="322" spans="3:16" s="93" customFormat="1" ht="12.75" customHeight="1" x14ac:dyDescent="0.2">
      <c r="C322" s="97"/>
      <c r="D322" s="97"/>
      <c r="E322" s="95"/>
      <c r="F322" s="95"/>
      <c r="G322" s="96"/>
      <c r="H322" s="98"/>
      <c r="I322" s="98"/>
      <c r="J322" s="95"/>
      <c r="K322" s="95"/>
      <c r="L322" s="96"/>
      <c r="M322" s="98"/>
      <c r="N322" s="98"/>
      <c r="O322" s="95"/>
      <c r="P322" s="95"/>
    </row>
    <row r="323" spans="3:16" s="93" customFormat="1" ht="12.75" customHeight="1" x14ac:dyDescent="0.2">
      <c r="C323" s="97"/>
      <c r="D323" s="97"/>
      <c r="E323" s="95"/>
      <c r="F323" s="95"/>
      <c r="G323" s="96"/>
      <c r="H323" s="98"/>
      <c r="I323" s="98"/>
      <c r="J323" s="95"/>
      <c r="K323" s="95"/>
      <c r="L323" s="96"/>
      <c r="M323" s="98"/>
      <c r="N323" s="98"/>
      <c r="O323" s="95"/>
      <c r="P323" s="95"/>
    </row>
    <row r="324" spans="3:16" s="93" customFormat="1" ht="12.75" customHeight="1" x14ac:dyDescent="0.2">
      <c r="C324" s="97"/>
      <c r="D324" s="97"/>
      <c r="E324" s="95"/>
      <c r="F324" s="95"/>
      <c r="G324" s="96"/>
      <c r="H324" s="98"/>
      <c r="I324" s="98"/>
      <c r="J324" s="95"/>
      <c r="K324" s="95"/>
      <c r="L324" s="96"/>
      <c r="M324" s="98"/>
      <c r="N324" s="98"/>
      <c r="O324" s="95"/>
      <c r="P324" s="95"/>
    </row>
    <row r="325" spans="3:16" s="93" customFormat="1" ht="12.75" customHeight="1" x14ac:dyDescent="0.2">
      <c r="C325" s="97"/>
      <c r="D325" s="97"/>
      <c r="E325" s="95"/>
      <c r="F325" s="95"/>
      <c r="G325" s="96"/>
      <c r="H325" s="98"/>
      <c r="I325" s="98"/>
      <c r="J325" s="95"/>
      <c r="K325" s="95"/>
      <c r="L325" s="96"/>
      <c r="M325" s="98"/>
      <c r="N325" s="98"/>
      <c r="O325" s="95"/>
      <c r="P325" s="95"/>
    </row>
    <row r="326" spans="3:16" s="93" customFormat="1" ht="12.75" customHeight="1" x14ac:dyDescent="0.2">
      <c r="C326" s="97"/>
      <c r="D326" s="97"/>
      <c r="E326" s="95"/>
      <c r="F326" s="95"/>
      <c r="G326" s="96"/>
      <c r="H326" s="98"/>
      <c r="I326" s="98"/>
      <c r="J326" s="95"/>
      <c r="K326" s="95"/>
      <c r="L326" s="96"/>
      <c r="M326" s="98"/>
      <c r="N326" s="98"/>
      <c r="O326" s="95"/>
      <c r="P326" s="95"/>
    </row>
    <row r="327" spans="3:16" s="93" customFormat="1" ht="12.75" customHeight="1" x14ac:dyDescent="0.2">
      <c r="C327" s="97"/>
      <c r="D327" s="97"/>
      <c r="E327" s="95"/>
      <c r="F327" s="95"/>
      <c r="G327" s="96"/>
      <c r="H327" s="98"/>
      <c r="I327" s="98"/>
      <c r="J327" s="95"/>
      <c r="K327" s="95"/>
      <c r="L327" s="96"/>
      <c r="M327" s="98"/>
      <c r="N327" s="98"/>
      <c r="O327" s="95"/>
      <c r="P327" s="95"/>
    </row>
    <row r="328" spans="3:16" s="93" customFormat="1" ht="12.75" customHeight="1" x14ac:dyDescent="0.2">
      <c r="C328" s="97"/>
      <c r="D328" s="97"/>
      <c r="E328" s="95"/>
      <c r="F328" s="95"/>
      <c r="G328" s="96"/>
      <c r="H328" s="98"/>
      <c r="I328" s="98"/>
      <c r="J328" s="95"/>
      <c r="K328" s="95"/>
      <c r="L328" s="96"/>
      <c r="M328" s="98"/>
      <c r="N328" s="98"/>
      <c r="O328" s="95"/>
      <c r="P328" s="95"/>
    </row>
    <row r="329" spans="3:16" s="93" customFormat="1" ht="12.75" customHeight="1" x14ac:dyDescent="0.2">
      <c r="C329" s="97"/>
      <c r="D329" s="97"/>
      <c r="E329" s="95"/>
      <c r="F329" s="95"/>
      <c r="G329" s="96"/>
      <c r="H329" s="98"/>
      <c r="I329" s="98"/>
      <c r="J329" s="95"/>
      <c r="K329" s="95"/>
      <c r="L329" s="96"/>
      <c r="M329" s="98"/>
      <c r="N329" s="98"/>
      <c r="O329" s="95"/>
      <c r="P329" s="95"/>
    </row>
    <row r="330" spans="3:16" s="93" customFormat="1" ht="12.75" customHeight="1" x14ac:dyDescent="0.2">
      <c r="C330" s="97"/>
      <c r="D330" s="97"/>
      <c r="E330" s="95"/>
      <c r="F330" s="95"/>
      <c r="G330" s="96"/>
      <c r="H330" s="98"/>
      <c r="I330" s="98"/>
      <c r="J330" s="95"/>
      <c r="K330" s="95"/>
      <c r="L330" s="96"/>
      <c r="M330" s="98"/>
      <c r="N330" s="98"/>
      <c r="O330" s="95"/>
      <c r="P330" s="95"/>
    </row>
    <row r="331" spans="3:16" s="93" customFormat="1" ht="12.75" customHeight="1" x14ac:dyDescent="0.2">
      <c r="C331" s="97"/>
      <c r="D331" s="97"/>
      <c r="E331" s="95"/>
      <c r="F331" s="95"/>
      <c r="G331" s="96"/>
      <c r="H331" s="98"/>
      <c r="I331" s="98"/>
      <c r="J331" s="95"/>
      <c r="K331" s="95"/>
      <c r="L331" s="96"/>
      <c r="M331" s="98"/>
      <c r="N331" s="98"/>
      <c r="O331" s="95"/>
      <c r="P331" s="95"/>
    </row>
    <row r="332" spans="3:16" s="93" customFormat="1" ht="12.75" customHeight="1" x14ac:dyDescent="0.2">
      <c r="C332" s="97"/>
      <c r="D332" s="97"/>
      <c r="E332" s="95"/>
      <c r="F332" s="95"/>
      <c r="G332" s="96"/>
      <c r="H332" s="98"/>
      <c r="I332" s="98"/>
      <c r="J332" s="95"/>
      <c r="K332" s="95"/>
      <c r="L332" s="96"/>
      <c r="M332" s="98"/>
      <c r="N332" s="98"/>
      <c r="O332" s="95"/>
      <c r="P332" s="95"/>
    </row>
    <row r="333" spans="3:16" s="93" customFormat="1" ht="12.75" customHeight="1" x14ac:dyDescent="0.2">
      <c r="C333" s="97"/>
      <c r="D333" s="97"/>
      <c r="E333" s="95"/>
      <c r="F333" s="95"/>
      <c r="G333" s="96"/>
      <c r="H333" s="98"/>
      <c r="I333" s="98"/>
      <c r="J333" s="95"/>
      <c r="K333" s="95"/>
      <c r="L333" s="96"/>
      <c r="M333" s="98"/>
      <c r="N333" s="98"/>
      <c r="O333" s="95"/>
      <c r="P333" s="95"/>
    </row>
    <row r="334" spans="3:16" s="93" customFormat="1" ht="12.75" customHeight="1" x14ac:dyDescent="0.2">
      <c r="C334" s="97"/>
      <c r="D334" s="97"/>
      <c r="E334" s="95"/>
      <c r="F334" s="95"/>
      <c r="G334" s="96"/>
      <c r="H334" s="98"/>
      <c r="I334" s="98"/>
      <c r="J334" s="95"/>
      <c r="K334" s="95"/>
      <c r="L334" s="96"/>
      <c r="M334" s="98"/>
      <c r="N334" s="98"/>
      <c r="O334" s="95"/>
      <c r="P334" s="95"/>
    </row>
    <row r="335" spans="3:16" s="93" customFormat="1" ht="12.75" customHeight="1" x14ac:dyDescent="0.2">
      <c r="C335" s="97"/>
      <c r="D335" s="97"/>
      <c r="E335" s="95"/>
      <c r="F335" s="95"/>
      <c r="G335" s="96"/>
      <c r="H335" s="98"/>
      <c r="I335" s="98"/>
      <c r="J335" s="95"/>
      <c r="K335" s="95"/>
      <c r="L335" s="96"/>
      <c r="M335" s="98"/>
      <c r="N335" s="98"/>
      <c r="O335" s="95"/>
      <c r="P335" s="95"/>
    </row>
    <row r="336" spans="3:16" s="93" customFormat="1" ht="12.75" customHeight="1" x14ac:dyDescent="0.2">
      <c r="C336" s="97"/>
      <c r="D336" s="97"/>
      <c r="E336" s="95"/>
      <c r="F336" s="95"/>
      <c r="G336" s="96"/>
      <c r="H336" s="98"/>
      <c r="I336" s="98"/>
      <c r="J336" s="95"/>
      <c r="K336" s="95"/>
      <c r="L336" s="96"/>
      <c r="M336" s="98"/>
      <c r="N336" s="98"/>
      <c r="O336" s="95"/>
      <c r="P336" s="95"/>
    </row>
    <row r="337" spans="3:16" s="93" customFormat="1" ht="12.75" customHeight="1" x14ac:dyDescent="0.2">
      <c r="C337" s="97"/>
      <c r="D337" s="97"/>
      <c r="E337" s="95"/>
      <c r="F337" s="95"/>
      <c r="G337" s="96"/>
      <c r="H337" s="98"/>
      <c r="I337" s="98"/>
      <c r="J337" s="95"/>
      <c r="K337" s="95"/>
      <c r="L337" s="96"/>
      <c r="M337" s="98"/>
      <c r="N337" s="98"/>
      <c r="O337" s="95"/>
      <c r="P337" s="95"/>
    </row>
    <row r="338" spans="3:16" s="93" customFormat="1" ht="12.75" customHeight="1" x14ac:dyDescent="0.2">
      <c r="C338" s="97"/>
      <c r="D338" s="97"/>
      <c r="E338" s="95"/>
      <c r="F338" s="95"/>
      <c r="G338" s="96"/>
      <c r="H338" s="98"/>
      <c r="I338" s="98"/>
      <c r="J338" s="95"/>
      <c r="K338" s="95"/>
      <c r="L338" s="96"/>
      <c r="M338" s="98"/>
      <c r="N338" s="98"/>
      <c r="O338" s="95"/>
      <c r="P338" s="95"/>
    </row>
    <row r="339" spans="3:16" s="93" customFormat="1" ht="12.75" customHeight="1" x14ac:dyDescent="0.2">
      <c r="C339" s="97"/>
      <c r="D339" s="97"/>
      <c r="E339" s="95"/>
      <c r="F339" s="95"/>
      <c r="G339" s="96"/>
      <c r="H339" s="98"/>
      <c r="I339" s="98"/>
      <c r="J339" s="95"/>
      <c r="K339" s="95"/>
      <c r="L339" s="96"/>
      <c r="M339" s="98"/>
      <c r="N339" s="98"/>
      <c r="O339" s="95"/>
      <c r="P339" s="95"/>
    </row>
    <row r="340" spans="3:16" s="93" customFormat="1" ht="12.75" customHeight="1" x14ac:dyDescent="0.2">
      <c r="C340" s="97"/>
      <c r="D340" s="97"/>
      <c r="E340" s="95"/>
      <c r="F340" s="95"/>
      <c r="G340" s="96"/>
      <c r="H340" s="98"/>
      <c r="I340" s="98"/>
      <c r="J340" s="95"/>
      <c r="K340" s="95"/>
      <c r="L340" s="96"/>
      <c r="M340" s="98"/>
      <c r="N340" s="98"/>
      <c r="O340" s="95"/>
      <c r="P340" s="95"/>
    </row>
    <row r="341" spans="3:16" s="93" customFormat="1" ht="12.75" customHeight="1" x14ac:dyDescent="0.2">
      <c r="C341" s="97"/>
      <c r="D341" s="97"/>
      <c r="E341" s="95"/>
      <c r="F341" s="95"/>
      <c r="G341" s="96"/>
      <c r="H341" s="98"/>
      <c r="I341" s="98"/>
      <c r="J341" s="95"/>
      <c r="K341" s="95"/>
      <c r="L341" s="96"/>
      <c r="M341" s="98"/>
      <c r="N341" s="98"/>
      <c r="O341" s="95"/>
      <c r="P341" s="95"/>
    </row>
    <row r="342" spans="3:16" s="93" customFormat="1" ht="12.75" customHeight="1" x14ac:dyDescent="0.2">
      <c r="C342" s="97"/>
      <c r="D342" s="97"/>
      <c r="E342" s="95"/>
      <c r="F342" s="95"/>
      <c r="G342" s="96"/>
      <c r="H342" s="98"/>
      <c r="I342" s="98"/>
      <c r="J342" s="95"/>
      <c r="K342" s="95"/>
      <c r="L342" s="96"/>
      <c r="M342" s="98"/>
      <c r="N342" s="98"/>
      <c r="O342" s="95"/>
      <c r="P342" s="95"/>
    </row>
    <row r="343" spans="3:16" s="93" customFormat="1" ht="12.75" customHeight="1" x14ac:dyDescent="0.2">
      <c r="C343" s="97"/>
      <c r="D343" s="97"/>
      <c r="E343" s="95"/>
      <c r="F343" s="95"/>
      <c r="G343" s="96"/>
      <c r="H343" s="98"/>
      <c r="I343" s="98"/>
      <c r="J343" s="95"/>
      <c r="K343" s="95"/>
      <c r="L343" s="96"/>
      <c r="M343" s="98"/>
      <c r="N343" s="98"/>
      <c r="O343" s="95"/>
      <c r="P343" s="95"/>
    </row>
    <row r="344" spans="3:16" s="93" customFormat="1" ht="12.75" customHeight="1" x14ac:dyDescent="0.2">
      <c r="C344" s="97"/>
      <c r="D344" s="97"/>
      <c r="E344" s="95"/>
      <c r="F344" s="95"/>
      <c r="G344" s="96"/>
      <c r="H344" s="98"/>
      <c r="I344" s="98"/>
      <c r="J344" s="95"/>
      <c r="K344" s="95"/>
      <c r="L344" s="96"/>
      <c r="M344" s="98"/>
      <c r="N344" s="98"/>
      <c r="O344" s="95"/>
      <c r="P344" s="95"/>
    </row>
    <row r="345" spans="3:16" s="93" customFormat="1" ht="12.75" customHeight="1" x14ac:dyDescent="0.2">
      <c r="C345" s="97"/>
      <c r="D345" s="97"/>
      <c r="E345" s="95"/>
      <c r="F345" s="95"/>
      <c r="G345" s="96"/>
      <c r="H345" s="98"/>
      <c r="I345" s="98"/>
      <c r="J345" s="95"/>
      <c r="K345" s="95"/>
      <c r="L345" s="96"/>
      <c r="M345" s="98"/>
      <c r="N345" s="98"/>
      <c r="O345" s="95"/>
      <c r="P345" s="95"/>
    </row>
    <row r="346" spans="3:16" s="93" customFormat="1" ht="12.75" customHeight="1" x14ac:dyDescent="0.2">
      <c r="C346" s="97"/>
      <c r="D346" s="97"/>
      <c r="E346" s="95"/>
      <c r="F346" s="95"/>
      <c r="G346" s="96"/>
      <c r="H346" s="98"/>
      <c r="I346" s="98"/>
      <c r="J346" s="95"/>
      <c r="K346" s="95"/>
      <c r="L346" s="96"/>
      <c r="M346" s="98"/>
      <c r="N346" s="98"/>
      <c r="O346" s="95"/>
      <c r="P346" s="95"/>
    </row>
    <row r="347" spans="3:16" s="93" customFormat="1" ht="12.75" customHeight="1" x14ac:dyDescent="0.2">
      <c r="C347" s="97"/>
      <c r="D347" s="97"/>
      <c r="E347" s="95"/>
      <c r="F347" s="95"/>
      <c r="G347" s="96"/>
      <c r="H347" s="98"/>
      <c r="I347" s="98"/>
      <c r="J347" s="95"/>
      <c r="K347" s="95"/>
      <c r="L347" s="96"/>
      <c r="M347" s="98"/>
      <c r="N347" s="98"/>
      <c r="O347" s="95"/>
      <c r="P347" s="95"/>
    </row>
    <row r="348" spans="3:16" s="93" customFormat="1" ht="12.75" customHeight="1" x14ac:dyDescent="0.2">
      <c r="C348" s="97"/>
      <c r="D348" s="97"/>
      <c r="E348" s="95"/>
      <c r="F348" s="95"/>
      <c r="G348" s="96"/>
      <c r="H348" s="98"/>
      <c r="I348" s="98"/>
      <c r="J348" s="95"/>
      <c r="K348" s="95"/>
      <c r="L348" s="96"/>
      <c r="M348" s="98"/>
      <c r="N348" s="98"/>
      <c r="O348" s="95"/>
      <c r="P348" s="95"/>
    </row>
    <row r="349" spans="3:16" s="93" customFormat="1" ht="12.75" customHeight="1" x14ac:dyDescent="0.2">
      <c r="C349" s="97"/>
      <c r="D349" s="97"/>
      <c r="E349" s="95"/>
      <c r="F349" s="95"/>
      <c r="G349" s="96"/>
      <c r="H349" s="98"/>
      <c r="I349" s="98"/>
      <c r="J349" s="95"/>
      <c r="K349" s="95"/>
      <c r="L349" s="96"/>
      <c r="M349" s="98"/>
      <c r="N349" s="98"/>
      <c r="O349" s="95"/>
      <c r="P349" s="95"/>
    </row>
    <row r="350" spans="3:16" s="93" customFormat="1" ht="12.75" customHeight="1" x14ac:dyDescent="0.2">
      <c r="C350" s="97"/>
      <c r="D350" s="97"/>
      <c r="E350" s="95"/>
      <c r="F350" s="95"/>
      <c r="G350" s="96"/>
      <c r="H350" s="98"/>
      <c r="I350" s="98"/>
      <c r="J350" s="95"/>
      <c r="K350" s="95"/>
      <c r="L350" s="96"/>
      <c r="M350" s="98"/>
      <c r="N350" s="98"/>
      <c r="O350" s="95"/>
      <c r="P350" s="95"/>
    </row>
    <row r="351" spans="3:16" s="93" customFormat="1" ht="12.75" customHeight="1" x14ac:dyDescent="0.2">
      <c r="C351" s="97"/>
      <c r="D351" s="97"/>
      <c r="E351" s="95"/>
      <c r="F351" s="95"/>
      <c r="G351" s="96"/>
      <c r="H351" s="98"/>
      <c r="I351" s="98"/>
      <c r="J351" s="95"/>
      <c r="K351" s="95"/>
      <c r="L351" s="96"/>
      <c r="M351" s="98"/>
      <c r="N351" s="98"/>
      <c r="O351" s="95"/>
      <c r="P351" s="95"/>
    </row>
    <row r="352" spans="3:16" s="93" customFormat="1" ht="12.75" customHeight="1" x14ac:dyDescent="0.2">
      <c r="C352" s="97"/>
      <c r="D352" s="97"/>
      <c r="E352" s="95"/>
      <c r="F352" s="95"/>
      <c r="G352" s="96"/>
      <c r="H352" s="98"/>
      <c r="I352" s="98"/>
      <c r="J352" s="95"/>
      <c r="K352" s="95"/>
      <c r="L352" s="96"/>
      <c r="M352" s="98"/>
      <c r="N352" s="98"/>
      <c r="O352" s="95"/>
      <c r="P352" s="95"/>
    </row>
    <row r="353" spans="3:16" s="93" customFormat="1" ht="12.75" customHeight="1" x14ac:dyDescent="0.2">
      <c r="C353" s="97"/>
      <c r="D353" s="97"/>
      <c r="E353" s="95"/>
      <c r="F353" s="95"/>
      <c r="G353" s="96"/>
      <c r="H353" s="98"/>
      <c r="I353" s="98"/>
      <c r="J353" s="95"/>
      <c r="K353" s="95"/>
      <c r="L353" s="96"/>
      <c r="M353" s="98"/>
      <c r="N353" s="98"/>
      <c r="O353" s="95"/>
      <c r="P353" s="95"/>
    </row>
    <row r="354" spans="3:16" s="93" customFormat="1" ht="12.75" customHeight="1" x14ac:dyDescent="0.2">
      <c r="C354" s="97"/>
      <c r="D354" s="97"/>
      <c r="E354" s="95"/>
      <c r="F354" s="95"/>
      <c r="G354" s="96"/>
      <c r="H354" s="98"/>
      <c r="I354" s="98"/>
      <c r="J354" s="95"/>
      <c r="K354" s="95"/>
      <c r="L354" s="96"/>
      <c r="M354" s="98"/>
      <c r="N354" s="98"/>
      <c r="O354" s="95"/>
      <c r="P354" s="95"/>
    </row>
    <row r="355" spans="3:16" s="93" customFormat="1" ht="12.75" customHeight="1" x14ac:dyDescent="0.2">
      <c r="C355" s="97"/>
      <c r="D355" s="97"/>
      <c r="E355" s="95"/>
      <c r="F355" s="95"/>
      <c r="G355" s="96"/>
      <c r="H355" s="98"/>
      <c r="I355" s="98"/>
      <c r="J355" s="95"/>
      <c r="K355" s="95"/>
      <c r="L355" s="96"/>
      <c r="M355" s="98"/>
      <c r="N355" s="98"/>
      <c r="O355" s="95"/>
      <c r="P355" s="95"/>
    </row>
    <row r="356" spans="3:16" s="93" customFormat="1" ht="12.75" customHeight="1" x14ac:dyDescent="0.2">
      <c r="C356" s="97"/>
      <c r="D356" s="97"/>
      <c r="E356" s="95"/>
      <c r="F356" s="95"/>
      <c r="G356" s="96"/>
      <c r="H356" s="98"/>
      <c r="I356" s="98"/>
      <c r="J356" s="95"/>
      <c r="K356" s="95"/>
      <c r="L356" s="96"/>
      <c r="M356" s="98"/>
      <c r="N356" s="98"/>
      <c r="O356" s="95"/>
      <c r="P356" s="95"/>
    </row>
    <row r="357" spans="3:16" s="93" customFormat="1" ht="12.75" customHeight="1" x14ac:dyDescent="0.2">
      <c r="C357" s="97"/>
      <c r="D357" s="97"/>
      <c r="E357" s="95"/>
      <c r="F357" s="95"/>
      <c r="G357" s="96"/>
      <c r="H357" s="98"/>
      <c r="I357" s="98"/>
      <c r="J357" s="95"/>
      <c r="K357" s="95"/>
      <c r="L357" s="96"/>
      <c r="M357" s="98"/>
      <c r="N357" s="98"/>
      <c r="O357" s="95"/>
      <c r="P357" s="95"/>
    </row>
    <row r="358" spans="3:16" s="93" customFormat="1" ht="12.75" customHeight="1" x14ac:dyDescent="0.2">
      <c r="C358" s="97"/>
      <c r="D358" s="97"/>
      <c r="E358" s="95"/>
      <c r="F358" s="95"/>
      <c r="G358" s="96"/>
      <c r="H358" s="98"/>
      <c r="I358" s="98"/>
      <c r="J358" s="95"/>
      <c r="K358" s="95"/>
      <c r="L358" s="96"/>
      <c r="M358" s="98"/>
      <c r="N358" s="98"/>
      <c r="O358" s="95"/>
      <c r="P358" s="95"/>
    </row>
    <row r="359" spans="3:16" s="93" customFormat="1" ht="12.75" customHeight="1" x14ac:dyDescent="0.2">
      <c r="C359" s="97"/>
      <c r="D359" s="97"/>
      <c r="E359" s="95"/>
      <c r="F359" s="95"/>
      <c r="G359" s="96"/>
      <c r="H359" s="98"/>
      <c r="I359" s="98"/>
      <c r="J359" s="95"/>
      <c r="K359" s="95"/>
      <c r="L359" s="96"/>
      <c r="M359" s="98"/>
      <c r="N359" s="98"/>
      <c r="O359" s="95"/>
      <c r="P359" s="95"/>
    </row>
    <row r="360" spans="3:16" s="93" customFormat="1" ht="12.75" customHeight="1" x14ac:dyDescent="0.2">
      <c r="C360" s="97"/>
      <c r="D360" s="97"/>
      <c r="E360" s="95"/>
      <c r="F360" s="95"/>
      <c r="G360" s="96"/>
      <c r="H360" s="98"/>
      <c r="I360" s="98"/>
      <c r="J360" s="95"/>
      <c r="K360" s="95"/>
      <c r="L360" s="96"/>
      <c r="M360" s="98"/>
      <c r="N360" s="98"/>
      <c r="O360" s="95"/>
      <c r="P360" s="95"/>
    </row>
    <row r="361" spans="3:16" s="93" customFormat="1" ht="12.75" customHeight="1" x14ac:dyDescent="0.2">
      <c r="C361" s="97"/>
      <c r="D361" s="97"/>
      <c r="E361" s="95"/>
      <c r="F361" s="95"/>
      <c r="G361" s="96"/>
      <c r="H361" s="98"/>
      <c r="I361" s="98"/>
      <c r="J361" s="95"/>
      <c r="K361" s="95"/>
      <c r="L361" s="96"/>
      <c r="M361" s="98"/>
      <c r="N361" s="98"/>
      <c r="O361" s="95"/>
      <c r="P361" s="95"/>
    </row>
    <row r="362" spans="3:16" s="93" customFormat="1" ht="12.75" customHeight="1" x14ac:dyDescent="0.2">
      <c r="C362" s="97"/>
      <c r="D362" s="97"/>
      <c r="E362" s="95"/>
      <c r="F362" s="95"/>
      <c r="G362" s="96"/>
      <c r="H362" s="98"/>
      <c r="I362" s="98"/>
      <c r="J362" s="95"/>
      <c r="K362" s="95"/>
      <c r="L362" s="96"/>
      <c r="M362" s="98"/>
      <c r="N362" s="98"/>
      <c r="O362" s="95"/>
      <c r="P362" s="95"/>
    </row>
    <row r="363" spans="3:16" s="93" customFormat="1" ht="12.75" customHeight="1" x14ac:dyDescent="0.2">
      <c r="C363" s="97"/>
      <c r="D363" s="97"/>
      <c r="E363" s="95"/>
      <c r="F363" s="95"/>
      <c r="G363" s="96"/>
      <c r="H363" s="98"/>
      <c r="I363" s="98"/>
      <c r="J363" s="95"/>
      <c r="K363" s="95"/>
      <c r="L363" s="96"/>
      <c r="M363" s="98"/>
      <c r="N363" s="98"/>
      <c r="O363" s="95"/>
      <c r="P363" s="95"/>
    </row>
    <row r="364" spans="3:16" s="93" customFormat="1" ht="12.75" customHeight="1" x14ac:dyDescent="0.2">
      <c r="C364" s="97"/>
      <c r="D364" s="97"/>
      <c r="E364" s="95"/>
      <c r="F364" s="95"/>
      <c r="G364" s="96"/>
      <c r="H364" s="98"/>
      <c r="I364" s="98"/>
      <c r="J364" s="95"/>
      <c r="K364" s="95"/>
      <c r="L364" s="96"/>
      <c r="M364" s="98"/>
      <c r="N364" s="98"/>
      <c r="O364" s="95"/>
      <c r="P364" s="95"/>
    </row>
    <row r="365" spans="3:16" s="93" customFormat="1" ht="12.75" customHeight="1" x14ac:dyDescent="0.2">
      <c r="C365" s="97"/>
      <c r="D365" s="97"/>
      <c r="E365" s="95"/>
      <c r="F365" s="95"/>
      <c r="G365" s="96"/>
      <c r="H365" s="98"/>
      <c r="I365" s="98"/>
      <c r="J365" s="95"/>
      <c r="K365" s="95"/>
      <c r="L365" s="96"/>
      <c r="M365" s="98"/>
      <c r="N365" s="98"/>
      <c r="O365" s="95"/>
      <c r="P365" s="95"/>
    </row>
    <row r="366" spans="3:16" s="93" customFormat="1" ht="12.75" customHeight="1" x14ac:dyDescent="0.2">
      <c r="C366" s="97"/>
      <c r="D366" s="97"/>
      <c r="E366" s="95"/>
      <c r="F366" s="95"/>
      <c r="G366" s="96"/>
      <c r="H366" s="98"/>
      <c r="I366" s="98"/>
      <c r="J366" s="95"/>
      <c r="K366" s="95"/>
      <c r="L366" s="96"/>
      <c r="M366" s="98"/>
      <c r="N366" s="98"/>
      <c r="O366" s="95"/>
      <c r="P366" s="95"/>
    </row>
    <row r="367" spans="3:16" s="93" customFormat="1" ht="12.75" customHeight="1" x14ac:dyDescent="0.2">
      <c r="C367" s="97"/>
      <c r="D367" s="97"/>
      <c r="E367" s="95"/>
      <c r="F367" s="95"/>
      <c r="G367" s="96"/>
      <c r="H367" s="98"/>
      <c r="I367" s="98"/>
      <c r="J367" s="95"/>
      <c r="K367" s="95"/>
      <c r="L367" s="96"/>
      <c r="M367" s="98"/>
      <c r="N367" s="98"/>
      <c r="O367" s="95"/>
      <c r="P367" s="95"/>
    </row>
    <row r="368" spans="3:16" s="93" customFormat="1" ht="12.75" customHeight="1" x14ac:dyDescent="0.2">
      <c r="C368" s="97"/>
      <c r="D368" s="97"/>
      <c r="E368" s="95"/>
      <c r="F368" s="95"/>
      <c r="G368" s="96"/>
      <c r="H368" s="98"/>
      <c r="I368" s="98"/>
      <c r="J368" s="95"/>
      <c r="K368" s="95"/>
      <c r="L368" s="96"/>
      <c r="M368" s="98"/>
      <c r="N368" s="98"/>
      <c r="O368" s="95"/>
      <c r="P368" s="95"/>
    </row>
    <row r="369" spans="3:16" s="93" customFormat="1" ht="12.75" customHeight="1" x14ac:dyDescent="0.2">
      <c r="C369" s="97"/>
      <c r="D369" s="97"/>
      <c r="E369" s="95"/>
      <c r="F369" s="95"/>
      <c r="G369" s="96"/>
      <c r="H369" s="98"/>
      <c r="I369" s="98"/>
      <c r="J369" s="95"/>
      <c r="K369" s="95"/>
      <c r="L369" s="96"/>
      <c r="M369" s="98"/>
      <c r="N369" s="98"/>
      <c r="O369" s="95"/>
      <c r="P369" s="95"/>
    </row>
    <row r="370" spans="3:16" s="93" customFormat="1" ht="12.75" customHeight="1" x14ac:dyDescent="0.2">
      <c r="C370" s="97"/>
      <c r="D370" s="97"/>
      <c r="E370" s="95"/>
      <c r="F370" s="95"/>
      <c r="G370" s="96"/>
      <c r="H370" s="98"/>
      <c r="I370" s="98"/>
      <c r="J370" s="95"/>
      <c r="K370" s="95"/>
      <c r="L370" s="96"/>
      <c r="M370" s="98"/>
      <c r="N370" s="98"/>
      <c r="O370" s="95"/>
      <c r="P370" s="95"/>
    </row>
    <row r="371" spans="3:16" s="93" customFormat="1" ht="12.75" customHeight="1" x14ac:dyDescent="0.2">
      <c r="C371" s="97"/>
      <c r="D371" s="97"/>
      <c r="E371" s="95"/>
      <c r="F371" s="95"/>
      <c r="G371" s="96"/>
      <c r="H371" s="98"/>
      <c r="I371" s="98"/>
      <c r="J371" s="95"/>
      <c r="K371" s="95"/>
      <c r="L371" s="96"/>
      <c r="M371" s="98"/>
      <c r="N371" s="98"/>
      <c r="O371" s="95"/>
      <c r="P371" s="95"/>
    </row>
    <row r="372" spans="3:16" s="93" customFormat="1" ht="12.75" customHeight="1" x14ac:dyDescent="0.2">
      <c r="C372" s="97"/>
      <c r="D372" s="97"/>
      <c r="E372" s="95"/>
      <c r="F372" s="95"/>
      <c r="G372" s="96"/>
      <c r="H372" s="98"/>
      <c r="I372" s="98"/>
      <c r="J372" s="95"/>
      <c r="K372" s="95"/>
      <c r="L372" s="96"/>
      <c r="M372" s="98"/>
      <c r="N372" s="98"/>
      <c r="O372" s="95"/>
      <c r="P372" s="95"/>
    </row>
    <row r="373" spans="3:16" s="93" customFormat="1" ht="12.75" customHeight="1" x14ac:dyDescent="0.2">
      <c r="C373" s="97"/>
      <c r="D373" s="97"/>
      <c r="E373" s="95"/>
      <c r="F373" s="95"/>
      <c r="G373" s="96"/>
      <c r="H373" s="98"/>
      <c r="I373" s="98"/>
      <c r="J373" s="95"/>
      <c r="K373" s="95"/>
      <c r="L373" s="96"/>
      <c r="M373" s="98"/>
      <c r="N373" s="98"/>
      <c r="O373" s="95"/>
      <c r="P373" s="95"/>
    </row>
    <row r="374" spans="3:16" s="93" customFormat="1" ht="12.75" customHeight="1" x14ac:dyDescent="0.2">
      <c r="C374" s="97"/>
      <c r="D374" s="97"/>
      <c r="E374" s="95"/>
      <c r="F374" s="95"/>
      <c r="G374" s="96"/>
      <c r="H374" s="98"/>
      <c r="I374" s="98"/>
      <c r="J374" s="95"/>
      <c r="K374" s="95"/>
      <c r="L374" s="96"/>
      <c r="M374" s="98"/>
      <c r="N374" s="98"/>
      <c r="O374" s="95"/>
      <c r="P374" s="95"/>
    </row>
    <row r="375" spans="3:16" s="93" customFormat="1" ht="12.75" customHeight="1" x14ac:dyDescent="0.2">
      <c r="C375" s="97"/>
      <c r="D375" s="97"/>
      <c r="E375" s="95"/>
      <c r="F375" s="95"/>
      <c r="G375" s="96"/>
      <c r="H375" s="98"/>
      <c r="I375" s="98"/>
      <c r="J375" s="95"/>
      <c r="K375" s="95"/>
      <c r="L375" s="96"/>
      <c r="M375" s="98"/>
      <c r="N375" s="98"/>
      <c r="O375" s="95"/>
      <c r="P375" s="95"/>
    </row>
    <row r="376" spans="3:16" s="93" customFormat="1" ht="12.75" customHeight="1" x14ac:dyDescent="0.2">
      <c r="C376" s="97"/>
      <c r="D376" s="97"/>
      <c r="E376" s="95"/>
      <c r="F376" s="95"/>
      <c r="G376" s="96"/>
      <c r="H376" s="98"/>
      <c r="I376" s="98"/>
      <c r="J376" s="95"/>
      <c r="K376" s="95"/>
      <c r="L376" s="96"/>
      <c r="M376" s="98"/>
      <c r="N376" s="98"/>
      <c r="O376" s="95"/>
      <c r="P376" s="95"/>
    </row>
    <row r="377" spans="3:16" s="93" customFormat="1" ht="12.75" customHeight="1" x14ac:dyDescent="0.2">
      <c r="C377" s="97"/>
      <c r="D377" s="97"/>
      <c r="E377" s="95"/>
      <c r="F377" s="95"/>
      <c r="G377" s="96"/>
      <c r="H377" s="98"/>
      <c r="I377" s="98"/>
      <c r="J377" s="95"/>
      <c r="K377" s="95"/>
      <c r="L377" s="96"/>
      <c r="M377" s="98"/>
      <c r="N377" s="98"/>
      <c r="O377" s="95"/>
      <c r="P377" s="95"/>
    </row>
    <row r="378" spans="3:16" s="93" customFormat="1" ht="12.75" customHeight="1" x14ac:dyDescent="0.2">
      <c r="C378" s="97"/>
      <c r="D378" s="97"/>
      <c r="E378" s="95"/>
      <c r="F378" s="95"/>
      <c r="G378" s="96"/>
      <c r="H378" s="98"/>
      <c r="I378" s="98"/>
      <c r="J378" s="95"/>
      <c r="K378" s="95"/>
      <c r="L378" s="96"/>
      <c r="M378" s="98"/>
      <c r="N378" s="98"/>
      <c r="O378" s="95"/>
      <c r="P378" s="95"/>
    </row>
    <row r="379" spans="3:16" s="93" customFormat="1" ht="12.75" customHeight="1" x14ac:dyDescent="0.2">
      <c r="C379" s="97"/>
      <c r="D379" s="97"/>
      <c r="E379" s="95"/>
      <c r="F379" s="95"/>
      <c r="G379" s="96"/>
      <c r="H379" s="98"/>
      <c r="I379" s="98"/>
      <c r="J379" s="95"/>
      <c r="K379" s="95"/>
      <c r="L379" s="96"/>
      <c r="M379" s="98"/>
      <c r="N379" s="98"/>
      <c r="O379" s="95"/>
      <c r="P379" s="95"/>
    </row>
    <row r="380" spans="3:16" s="93" customFormat="1" ht="12.75" customHeight="1" x14ac:dyDescent="0.2">
      <c r="C380" s="97"/>
      <c r="D380" s="97"/>
      <c r="E380" s="95"/>
      <c r="F380" s="95"/>
      <c r="G380" s="96"/>
      <c r="H380" s="98"/>
      <c r="I380" s="98"/>
      <c r="J380" s="95"/>
      <c r="K380" s="95"/>
      <c r="L380" s="96"/>
      <c r="M380" s="98"/>
      <c r="N380" s="98"/>
      <c r="O380" s="95"/>
      <c r="P380" s="95"/>
    </row>
    <row r="381" spans="3:16" s="93" customFormat="1" ht="12.75" customHeight="1" x14ac:dyDescent="0.2">
      <c r="C381" s="97"/>
      <c r="D381" s="97"/>
      <c r="E381" s="95"/>
      <c r="F381" s="95"/>
      <c r="G381" s="96"/>
      <c r="H381" s="98"/>
      <c r="I381" s="98"/>
      <c r="J381" s="95"/>
      <c r="K381" s="95"/>
      <c r="L381" s="96"/>
      <c r="M381" s="98"/>
      <c r="N381" s="98"/>
      <c r="O381" s="95"/>
      <c r="P381" s="95"/>
    </row>
    <row r="382" spans="3:16" s="93" customFormat="1" ht="12.75" customHeight="1" x14ac:dyDescent="0.2">
      <c r="C382" s="97"/>
      <c r="D382" s="97"/>
      <c r="E382" s="95"/>
      <c r="F382" s="95"/>
      <c r="G382" s="96"/>
      <c r="H382" s="98"/>
      <c r="I382" s="98"/>
      <c r="J382" s="95"/>
      <c r="K382" s="95"/>
      <c r="L382" s="96"/>
      <c r="M382" s="98"/>
      <c r="N382" s="98"/>
      <c r="O382" s="95"/>
      <c r="P382" s="95"/>
    </row>
    <row r="383" spans="3:16" s="93" customFormat="1" ht="12.75" customHeight="1" x14ac:dyDescent="0.2">
      <c r="C383" s="97"/>
      <c r="D383" s="97"/>
      <c r="E383" s="95"/>
      <c r="F383" s="95"/>
      <c r="G383" s="96"/>
      <c r="H383" s="98"/>
      <c r="I383" s="98"/>
      <c r="J383" s="95"/>
      <c r="K383" s="95"/>
      <c r="L383" s="96"/>
      <c r="M383" s="98"/>
      <c r="N383" s="98"/>
      <c r="O383" s="95"/>
      <c r="P383" s="95"/>
    </row>
    <row r="384" spans="3:16" s="93" customFormat="1" ht="12.75" customHeight="1" x14ac:dyDescent="0.2">
      <c r="C384" s="97"/>
      <c r="D384" s="97"/>
      <c r="E384" s="95"/>
      <c r="F384" s="95"/>
      <c r="G384" s="96"/>
      <c r="H384" s="98"/>
      <c r="I384" s="98"/>
      <c r="J384" s="95"/>
      <c r="K384" s="95"/>
      <c r="L384" s="96"/>
      <c r="M384" s="98"/>
      <c r="N384" s="98"/>
      <c r="O384" s="95"/>
      <c r="P384" s="95"/>
    </row>
    <row r="385" spans="3:16" s="93" customFormat="1" ht="12.75" customHeight="1" x14ac:dyDescent="0.2">
      <c r="C385" s="97"/>
      <c r="D385" s="97"/>
      <c r="E385" s="95"/>
      <c r="F385" s="95"/>
      <c r="G385" s="96"/>
      <c r="H385" s="98"/>
      <c r="I385" s="98"/>
      <c r="J385" s="95"/>
      <c r="K385" s="95"/>
      <c r="L385" s="96"/>
      <c r="M385" s="98"/>
      <c r="N385" s="98"/>
      <c r="O385" s="95"/>
      <c r="P385" s="95"/>
    </row>
    <row r="386" spans="3:16" s="93" customFormat="1" ht="12.75" customHeight="1" x14ac:dyDescent="0.2">
      <c r="C386" s="97"/>
      <c r="D386" s="97"/>
      <c r="E386" s="95"/>
      <c r="F386" s="95"/>
      <c r="G386" s="96"/>
      <c r="H386" s="98"/>
      <c r="I386" s="98"/>
      <c r="J386" s="95"/>
      <c r="K386" s="95"/>
      <c r="L386" s="96"/>
      <c r="M386" s="98"/>
      <c r="N386" s="98"/>
      <c r="O386" s="95"/>
      <c r="P386" s="95"/>
    </row>
    <row r="387" spans="3:16" s="93" customFormat="1" ht="12.75" customHeight="1" x14ac:dyDescent="0.2">
      <c r="C387" s="97"/>
      <c r="D387" s="97"/>
      <c r="E387" s="95"/>
      <c r="F387" s="95"/>
      <c r="G387" s="96"/>
      <c r="H387" s="98"/>
      <c r="I387" s="98"/>
      <c r="J387" s="95"/>
      <c r="K387" s="95"/>
      <c r="L387" s="96"/>
      <c r="M387" s="98"/>
      <c r="N387" s="98"/>
      <c r="O387" s="95"/>
      <c r="P387" s="95"/>
    </row>
    <row r="388" spans="3:16" s="93" customFormat="1" ht="12.75" customHeight="1" x14ac:dyDescent="0.2">
      <c r="C388" s="97"/>
      <c r="D388" s="97"/>
      <c r="E388" s="95"/>
      <c r="F388" s="95"/>
      <c r="G388" s="96"/>
      <c r="H388" s="98"/>
      <c r="I388" s="98"/>
      <c r="J388" s="95"/>
      <c r="K388" s="95"/>
      <c r="L388" s="96"/>
      <c r="M388" s="98"/>
      <c r="N388" s="98"/>
      <c r="O388" s="95"/>
      <c r="P388" s="95"/>
    </row>
    <row r="389" spans="3:16" s="93" customFormat="1" ht="12.75" customHeight="1" x14ac:dyDescent="0.2">
      <c r="C389" s="97"/>
      <c r="D389" s="97"/>
      <c r="E389" s="95"/>
      <c r="F389" s="95"/>
      <c r="G389" s="96"/>
      <c r="H389" s="98"/>
      <c r="I389" s="98"/>
      <c r="J389" s="95"/>
      <c r="K389" s="95"/>
      <c r="L389" s="96"/>
      <c r="M389" s="98"/>
      <c r="N389" s="98"/>
      <c r="O389" s="95"/>
      <c r="P389" s="95"/>
    </row>
    <row r="390" spans="3:16" s="93" customFormat="1" ht="12.75" customHeight="1" x14ac:dyDescent="0.2">
      <c r="C390" s="97"/>
      <c r="D390" s="97"/>
      <c r="E390" s="95"/>
      <c r="F390" s="95"/>
      <c r="G390" s="96"/>
      <c r="H390" s="98"/>
      <c r="I390" s="98"/>
      <c r="J390" s="95"/>
      <c r="K390" s="95"/>
      <c r="L390" s="96"/>
      <c r="M390" s="98"/>
      <c r="N390" s="98"/>
      <c r="O390" s="95"/>
      <c r="P390" s="95"/>
    </row>
    <row r="391" spans="3:16" s="93" customFormat="1" ht="12.75" customHeight="1" x14ac:dyDescent="0.2">
      <c r="C391" s="97"/>
      <c r="D391" s="97"/>
      <c r="E391" s="95"/>
      <c r="F391" s="95"/>
      <c r="G391" s="96"/>
      <c r="H391" s="98"/>
      <c r="I391" s="98"/>
      <c r="J391" s="95"/>
      <c r="K391" s="95"/>
      <c r="L391" s="96"/>
      <c r="M391" s="98"/>
      <c r="N391" s="98"/>
      <c r="O391" s="95"/>
      <c r="P391" s="95"/>
    </row>
    <row r="392" spans="3:16" s="93" customFormat="1" ht="12.75" customHeight="1" x14ac:dyDescent="0.2">
      <c r="C392" s="97"/>
      <c r="D392" s="97"/>
      <c r="E392" s="95"/>
      <c r="F392" s="95"/>
      <c r="G392" s="96"/>
      <c r="H392" s="98"/>
      <c r="I392" s="98"/>
      <c r="J392" s="95"/>
      <c r="K392" s="95"/>
      <c r="L392" s="96"/>
      <c r="M392" s="98"/>
      <c r="N392" s="98"/>
      <c r="O392" s="95"/>
      <c r="P392" s="95"/>
    </row>
    <row r="393" spans="3:16" s="93" customFormat="1" ht="12.75" customHeight="1" x14ac:dyDescent="0.2">
      <c r="C393" s="97"/>
      <c r="D393" s="97"/>
      <c r="E393" s="95"/>
      <c r="F393" s="95"/>
      <c r="G393" s="96"/>
      <c r="H393" s="98"/>
      <c r="I393" s="98"/>
      <c r="J393" s="95"/>
      <c r="K393" s="95"/>
      <c r="L393" s="96"/>
      <c r="M393" s="98"/>
      <c r="N393" s="98"/>
      <c r="O393" s="95"/>
      <c r="P393" s="95"/>
    </row>
    <row r="394" spans="3:16" s="93" customFormat="1" ht="12.75" customHeight="1" x14ac:dyDescent="0.2">
      <c r="C394" s="97"/>
      <c r="D394" s="97"/>
      <c r="E394" s="95"/>
      <c r="F394" s="95"/>
      <c r="G394" s="96"/>
      <c r="H394" s="98"/>
      <c r="I394" s="98"/>
      <c r="J394" s="95"/>
      <c r="K394" s="95"/>
      <c r="L394" s="96"/>
      <c r="M394" s="98"/>
      <c r="N394" s="98"/>
      <c r="O394" s="95"/>
      <c r="P394" s="95"/>
    </row>
    <row r="395" spans="3:16" s="93" customFormat="1" ht="12.75" customHeight="1" x14ac:dyDescent="0.2">
      <c r="C395" s="97"/>
      <c r="D395" s="97"/>
      <c r="E395" s="95"/>
      <c r="F395" s="95"/>
      <c r="G395" s="96"/>
      <c r="H395" s="98"/>
      <c r="I395" s="98"/>
      <c r="J395" s="95"/>
      <c r="K395" s="95"/>
      <c r="L395" s="96"/>
      <c r="M395" s="98"/>
      <c r="N395" s="98"/>
      <c r="O395" s="95"/>
      <c r="P395" s="95"/>
    </row>
    <row r="396" spans="3:16" s="93" customFormat="1" ht="12.75" customHeight="1" x14ac:dyDescent="0.2">
      <c r="C396" s="97"/>
      <c r="D396" s="97"/>
      <c r="E396" s="95"/>
      <c r="F396" s="95"/>
      <c r="G396" s="96"/>
      <c r="H396" s="98"/>
      <c r="I396" s="98"/>
      <c r="J396" s="95"/>
      <c r="K396" s="95"/>
      <c r="L396" s="96"/>
      <c r="M396" s="98"/>
      <c r="N396" s="98"/>
      <c r="O396" s="95"/>
      <c r="P396" s="95"/>
    </row>
    <row r="397" spans="3:16" s="93" customFormat="1" ht="12.75" customHeight="1" x14ac:dyDescent="0.2">
      <c r="C397" s="97"/>
      <c r="D397" s="97"/>
      <c r="E397" s="95"/>
      <c r="F397" s="95"/>
      <c r="G397" s="96"/>
      <c r="H397" s="98"/>
      <c r="I397" s="98"/>
      <c r="J397" s="95"/>
      <c r="K397" s="95"/>
      <c r="L397" s="96"/>
      <c r="M397" s="98"/>
      <c r="N397" s="98"/>
      <c r="O397" s="95"/>
      <c r="P397" s="95"/>
    </row>
    <row r="398" spans="3:16" s="93" customFormat="1" ht="12.75" customHeight="1" x14ac:dyDescent="0.2">
      <c r="C398" s="97"/>
      <c r="D398" s="97"/>
      <c r="E398" s="95"/>
      <c r="F398" s="95"/>
      <c r="G398" s="96"/>
      <c r="H398" s="98"/>
      <c r="I398" s="98"/>
      <c r="J398" s="95"/>
      <c r="K398" s="95"/>
      <c r="L398" s="96"/>
      <c r="M398" s="98"/>
      <c r="N398" s="98"/>
      <c r="O398" s="95"/>
      <c r="P398" s="95"/>
    </row>
    <row r="399" spans="3:16" s="93" customFormat="1" ht="12.75" customHeight="1" x14ac:dyDescent="0.2">
      <c r="C399" s="97"/>
      <c r="D399" s="97"/>
      <c r="E399" s="95"/>
      <c r="F399" s="95"/>
      <c r="G399" s="96"/>
      <c r="H399" s="98"/>
      <c r="I399" s="98"/>
      <c r="J399" s="95"/>
      <c r="K399" s="95"/>
      <c r="L399" s="96"/>
      <c r="M399" s="98"/>
      <c r="N399" s="98"/>
      <c r="O399" s="95"/>
      <c r="P399" s="95"/>
    </row>
    <row r="400" spans="3:16" s="93" customFormat="1" ht="12.75" customHeight="1" x14ac:dyDescent="0.2">
      <c r="C400" s="97"/>
      <c r="D400" s="97"/>
      <c r="E400" s="95"/>
      <c r="F400" s="95"/>
      <c r="G400" s="96"/>
      <c r="H400" s="98"/>
      <c r="I400" s="98"/>
      <c r="J400" s="95"/>
      <c r="K400" s="95"/>
      <c r="L400" s="96"/>
      <c r="M400" s="98"/>
      <c r="N400" s="98"/>
      <c r="O400" s="95"/>
      <c r="P400" s="95"/>
    </row>
    <row r="401" spans="3:16" s="93" customFormat="1" ht="12.75" customHeight="1" x14ac:dyDescent="0.2">
      <c r="C401" s="97"/>
      <c r="D401" s="97"/>
      <c r="E401" s="95"/>
      <c r="F401" s="95"/>
      <c r="G401" s="96"/>
      <c r="H401" s="98"/>
      <c r="I401" s="98"/>
      <c r="J401" s="95"/>
      <c r="K401" s="95"/>
      <c r="L401" s="96"/>
      <c r="M401" s="98"/>
      <c r="N401" s="98"/>
      <c r="O401" s="95"/>
      <c r="P401" s="95"/>
    </row>
    <row r="402" spans="3:16" s="93" customFormat="1" ht="12.75" customHeight="1" x14ac:dyDescent="0.2">
      <c r="C402" s="97"/>
      <c r="D402" s="97"/>
      <c r="E402" s="95"/>
      <c r="F402" s="95"/>
      <c r="G402" s="96"/>
      <c r="H402" s="98"/>
      <c r="I402" s="98"/>
      <c r="J402" s="95"/>
      <c r="K402" s="95"/>
      <c r="L402" s="96"/>
      <c r="M402" s="98"/>
      <c r="N402" s="98"/>
      <c r="O402" s="95"/>
      <c r="P402" s="95"/>
    </row>
    <row r="403" spans="3:16" s="93" customFormat="1" ht="12.75" customHeight="1" x14ac:dyDescent="0.2">
      <c r="C403" s="97"/>
      <c r="D403" s="97"/>
      <c r="E403" s="95"/>
      <c r="F403" s="95"/>
      <c r="G403" s="96"/>
      <c r="H403" s="98"/>
      <c r="I403" s="98"/>
      <c r="J403" s="95"/>
      <c r="K403" s="95"/>
      <c r="L403" s="96"/>
      <c r="M403" s="98"/>
      <c r="N403" s="98"/>
      <c r="O403" s="95"/>
      <c r="P403" s="95"/>
    </row>
    <row r="404" spans="3:16" s="93" customFormat="1" ht="12.75" customHeight="1" x14ac:dyDescent="0.2">
      <c r="C404" s="97"/>
      <c r="D404" s="97"/>
      <c r="E404" s="95"/>
      <c r="F404" s="95"/>
      <c r="G404" s="96"/>
      <c r="H404" s="98"/>
      <c r="I404" s="98"/>
      <c r="J404" s="95"/>
      <c r="K404" s="95"/>
      <c r="L404" s="96"/>
      <c r="M404" s="98"/>
      <c r="N404" s="98"/>
      <c r="O404" s="95"/>
      <c r="P404" s="95"/>
    </row>
    <row r="405" spans="3:16" s="93" customFormat="1" ht="12.75" customHeight="1" x14ac:dyDescent="0.2">
      <c r="C405" s="97"/>
      <c r="D405" s="97"/>
      <c r="E405" s="95"/>
      <c r="F405" s="95"/>
      <c r="G405" s="96"/>
      <c r="H405" s="98"/>
      <c r="I405" s="98"/>
      <c r="J405" s="95"/>
      <c r="K405" s="95"/>
      <c r="L405" s="96"/>
      <c r="M405" s="98"/>
      <c r="N405" s="98"/>
      <c r="O405" s="95"/>
      <c r="P405" s="95"/>
    </row>
    <row r="406" spans="3:16" s="93" customFormat="1" ht="12.75" customHeight="1" x14ac:dyDescent="0.2">
      <c r="C406" s="97"/>
      <c r="D406" s="97"/>
      <c r="E406" s="95"/>
      <c r="F406" s="95"/>
      <c r="G406" s="96"/>
      <c r="H406" s="98"/>
      <c r="I406" s="98"/>
      <c r="J406" s="95"/>
      <c r="K406" s="95"/>
      <c r="L406" s="96"/>
      <c r="M406" s="98"/>
      <c r="N406" s="98"/>
      <c r="O406" s="95"/>
      <c r="P406" s="95"/>
    </row>
    <row r="407" spans="3:16" s="93" customFormat="1" ht="12.75" customHeight="1" x14ac:dyDescent="0.2">
      <c r="C407" s="97"/>
      <c r="D407" s="97"/>
      <c r="E407" s="95"/>
      <c r="F407" s="95"/>
      <c r="G407" s="96"/>
      <c r="H407" s="98"/>
      <c r="I407" s="98"/>
      <c r="J407" s="95"/>
      <c r="K407" s="95"/>
      <c r="L407" s="96"/>
      <c r="M407" s="98"/>
      <c r="N407" s="98"/>
      <c r="O407" s="95"/>
      <c r="P407" s="95"/>
    </row>
    <row r="408" spans="3:16" s="93" customFormat="1" ht="12.75" customHeight="1" x14ac:dyDescent="0.2">
      <c r="C408" s="97"/>
      <c r="D408" s="97"/>
      <c r="E408" s="95"/>
      <c r="F408" s="95"/>
      <c r="G408" s="96"/>
      <c r="H408" s="98"/>
      <c r="I408" s="98"/>
      <c r="J408" s="95"/>
      <c r="K408" s="95"/>
      <c r="L408" s="96"/>
      <c r="M408" s="98"/>
      <c r="N408" s="98"/>
      <c r="O408" s="95"/>
      <c r="P408" s="95"/>
    </row>
    <row r="409" spans="3:16" s="93" customFormat="1" ht="12.75" customHeight="1" x14ac:dyDescent="0.2">
      <c r="C409" s="97"/>
      <c r="D409" s="97"/>
      <c r="E409" s="95"/>
      <c r="F409" s="95"/>
      <c r="G409" s="96"/>
      <c r="H409" s="98"/>
      <c r="I409" s="98"/>
      <c r="J409" s="95"/>
      <c r="K409" s="95"/>
      <c r="L409" s="96"/>
      <c r="M409" s="98"/>
      <c r="N409" s="98"/>
      <c r="O409" s="95"/>
      <c r="P409" s="95"/>
    </row>
    <row r="410" spans="3:16" s="93" customFormat="1" ht="12.75" customHeight="1" x14ac:dyDescent="0.2">
      <c r="C410" s="97"/>
      <c r="D410" s="97"/>
      <c r="E410" s="95"/>
      <c r="F410" s="95"/>
      <c r="G410" s="96"/>
      <c r="H410" s="98"/>
      <c r="I410" s="98"/>
      <c r="J410" s="95"/>
      <c r="K410" s="95"/>
      <c r="L410" s="96"/>
      <c r="M410" s="98"/>
      <c r="N410" s="98"/>
      <c r="O410" s="95"/>
      <c r="P410" s="95"/>
    </row>
    <row r="411" spans="3:16" s="93" customFormat="1" ht="12.75" customHeight="1" x14ac:dyDescent="0.2">
      <c r="C411" s="97"/>
      <c r="D411" s="97"/>
      <c r="E411" s="95"/>
      <c r="F411" s="95"/>
      <c r="G411" s="96"/>
      <c r="H411" s="98"/>
      <c r="I411" s="98"/>
      <c r="J411" s="95"/>
      <c r="K411" s="95"/>
      <c r="L411" s="96"/>
      <c r="M411" s="98"/>
      <c r="N411" s="98"/>
      <c r="O411" s="95"/>
      <c r="P411" s="95"/>
    </row>
    <row r="412" spans="3:16" s="93" customFormat="1" ht="12.75" customHeight="1" x14ac:dyDescent="0.2">
      <c r="C412" s="97"/>
      <c r="D412" s="97"/>
      <c r="E412" s="95"/>
      <c r="F412" s="95"/>
      <c r="G412" s="96"/>
      <c r="H412" s="98"/>
      <c r="I412" s="98"/>
      <c r="J412" s="95"/>
      <c r="K412" s="95"/>
      <c r="L412" s="96"/>
      <c r="M412" s="98"/>
      <c r="N412" s="98"/>
      <c r="O412" s="95"/>
      <c r="P412" s="95"/>
    </row>
    <row r="413" spans="3:16" s="93" customFormat="1" ht="12.75" customHeight="1" x14ac:dyDescent="0.2">
      <c r="C413" s="97"/>
      <c r="D413" s="97"/>
      <c r="E413" s="95"/>
      <c r="F413" s="95"/>
      <c r="G413" s="96"/>
      <c r="H413" s="98"/>
      <c r="I413" s="98"/>
      <c r="J413" s="95"/>
      <c r="K413" s="95"/>
      <c r="L413" s="96"/>
      <c r="M413" s="98"/>
      <c r="N413" s="98"/>
      <c r="O413" s="95"/>
      <c r="P413" s="95"/>
    </row>
    <row r="414" spans="3:16" s="93" customFormat="1" ht="12.75" customHeight="1" x14ac:dyDescent="0.2">
      <c r="C414" s="97"/>
      <c r="D414" s="97"/>
      <c r="E414" s="95"/>
      <c r="F414" s="95"/>
      <c r="G414" s="96"/>
      <c r="H414" s="98"/>
      <c r="I414" s="98"/>
      <c r="J414" s="95"/>
      <c r="K414" s="95"/>
      <c r="L414" s="96"/>
      <c r="M414" s="98"/>
      <c r="N414" s="98"/>
      <c r="O414" s="95"/>
      <c r="P414" s="95"/>
    </row>
    <row r="415" spans="3:16" s="93" customFormat="1" ht="12.75" customHeight="1" x14ac:dyDescent="0.2">
      <c r="C415" s="97"/>
      <c r="D415" s="97"/>
      <c r="E415" s="95"/>
      <c r="F415" s="95"/>
      <c r="G415" s="96"/>
      <c r="H415" s="98"/>
      <c r="I415" s="98"/>
      <c r="J415" s="95"/>
      <c r="K415" s="95"/>
      <c r="L415" s="96"/>
      <c r="M415" s="98"/>
      <c r="N415" s="98"/>
      <c r="O415" s="95"/>
      <c r="P415" s="95"/>
    </row>
    <row r="416" spans="3:16" s="93" customFormat="1" ht="12.75" customHeight="1" x14ac:dyDescent="0.2">
      <c r="C416" s="97"/>
      <c r="D416" s="97"/>
      <c r="E416" s="95"/>
      <c r="F416" s="95"/>
      <c r="G416" s="96"/>
      <c r="H416" s="98"/>
      <c r="I416" s="98"/>
      <c r="J416" s="95"/>
      <c r="K416" s="95"/>
      <c r="L416" s="96"/>
      <c r="M416" s="98"/>
      <c r="N416" s="98"/>
      <c r="O416" s="95"/>
      <c r="P416" s="95"/>
    </row>
    <row r="417" spans="3:16" s="93" customFormat="1" ht="12.75" customHeight="1" x14ac:dyDescent="0.2">
      <c r="C417" s="97"/>
      <c r="D417" s="97"/>
      <c r="E417" s="95"/>
      <c r="F417" s="95"/>
      <c r="G417" s="96"/>
      <c r="H417" s="98"/>
      <c r="I417" s="98"/>
      <c r="J417" s="95"/>
      <c r="K417" s="95"/>
      <c r="L417" s="96"/>
      <c r="M417" s="98"/>
      <c r="N417" s="98"/>
      <c r="O417" s="95"/>
      <c r="P417" s="95"/>
    </row>
    <row r="418" spans="3:16" s="93" customFormat="1" ht="12.75" customHeight="1" x14ac:dyDescent="0.2">
      <c r="C418" s="97"/>
      <c r="D418" s="97"/>
      <c r="E418" s="95"/>
      <c r="F418" s="95"/>
      <c r="G418" s="96"/>
      <c r="H418" s="98"/>
      <c r="I418" s="98"/>
      <c r="J418" s="95"/>
      <c r="K418" s="95"/>
      <c r="L418" s="96"/>
      <c r="M418" s="98"/>
      <c r="N418" s="98"/>
      <c r="O418" s="95"/>
      <c r="P418" s="95"/>
    </row>
    <row r="419" spans="3:16" s="93" customFormat="1" ht="12.75" customHeight="1" x14ac:dyDescent="0.2">
      <c r="C419" s="97"/>
      <c r="D419" s="97"/>
      <c r="E419" s="95"/>
      <c r="F419" s="95"/>
      <c r="G419" s="96"/>
      <c r="H419" s="98"/>
      <c r="I419" s="98"/>
      <c r="J419" s="95"/>
      <c r="K419" s="95"/>
      <c r="L419" s="96"/>
      <c r="M419" s="98"/>
      <c r="N419" s="98"/>
      <c r="O419" s="95"/>
      <c r="P419" s="95"/>
    </row>
    <row r="420" spans="3:16" s="93" customFormat="1" ht="12.75" customHeight="1" x14ac:dyDescent="0.2">
      <c r="C420" s="97"/>
      <c r="D420" s="97"/>
      <c r="E420" s="95"/>
      <c r="F420" s="95"/>
      <c r="G420" s="96"/>
      <c r="H420" s="98"/>
      <c r="I420" s="98"/>
      <c r="J420" s="95"/>
      <c r="K420" s="95"/>
      <c r="L420" s="96"/>
      <c r="M420" s="98"/>
      <c r="N420" s="98"/>
      <c r="O420" s="95"/>
      <c r="P420" s="95"/>
    </row>
    <row r="421" spans="3:16" s="93" customFormat="1" ht="12.75" customHeight="1" x14ac:dyDescent="0.2">
      <c r="C421" s="97"/>
      <c r="D421" s="97"/>
      <c r="E421" s="95"/>
      <c r="F421" s="95"/>
      <c r="G421" s="96"/>
      <c r="H421" s="98"/>
      <c r="I421" s="98"/>
      <c r="J421" s="95"/>
      <c r="K421" s="95"/>
      <c r="L421" s="96"/>
      <c r="M421" s="98"/>
      <c r="N421" s="98"/>
      <c r="O421" s="95"/>
      <c r="P421" s="95"/>
    </row>
    <row r="422" spans="3:16" s="93" customFormat="1" ht="12.75" customHeight="1" x14ac:dyDescent="0.2">
      <c r="C422" s="97"/>
      <c r="D422" s="97"/>
      <c r="E422" s="95"/>
      <c r="F422" s="95"/>
      <c r="G422" s="96"/>
      <c r="H422" s="98"/>
      <c r="I422" s="98"/>
      <c r="J422" s="95"/>
      <c r="K422" s="95"/>
      <c r="L422" s="96"/>
      <c r="M422" s="98"/>
      <c r="N422" s="98"/>
      <c r="O422" s="95"/>
      <c r="P422" s="95"/>
    </row>
    <row r="423" spans="3:16" s="93" customFormat="1" ht="12.75" customHeight="1" x14ac:dyDescent="0.2">
      <c r="C423" s="97"/>
      <c r="D423" s="97"/>
      <c r="E423" s="95"/>
      <c r="F423" s="95"/>
      <c r="G423" s="96"/>
      <c r="H423" s="98"/>
      <c r="I423" s="98"/>
      <c r="J423" s="95"/>
      <c r="K423" s="95"/>
      <c r="L423" s="96"/>
      <c r="M423" s="98"/>
      <c r="N423" s="98"/>
      <c r="O423" s="95"/>
      <c r="P423" s="95"/>
    </row>
    <row r="424" spans="3:16" s="93" customFormat="1" ht="12.75" customHeight="1" x14ac:dyDescent="0.2">
      <c r="C424" s="97"/>
      <c r="D424" s="97"/>
      <c r="E424" s="95"/>
      <c r="F424" s="95"/>
      <c r="G424" s="96"/>
      <c r="H424" s="98"/>
      <c r="I424" s="98"/>
      <c r="J424" s="95"/>
      <c r="K424" s="95"/>
      <c r="L424" s="96"/>
      <c r="M424" s="98"/>
      <c r="N424" s="98"/>
      <c r="O424" s="95"/>
      <c r="P424" s="95"/>
    </row>
    <row r="425" spans="3:16" s="93" customFormat="1" ht="12.75" customHeight="1" x14ac:dyDescent="0.2">
      <c r="C425" s="97"/>
      <c r="D425" s="97"/>
      <c r="E425" s="95"/>
      <c r="F425" s="95"/>
      <c r="G425" s="96"/>
      <c r="H425" s="98"/>
      <c r="I425" s="98"/>
      <c r="J425" s="95"/>
      <c r="K425" s="95"/>
      <c r="L425" s="96"/>
      <c r="M425" s="98"/>
      <c r="N425" s="98"/>
      <c r="O425" s="95"/>
      <c r="P425" s="95"/>
    </row>
    <row r="426" spans="3:16" s="93" customFormat="1" ht="12.75" customHeight="1" x14ac:dyDescent="0.2">
      <c r="C426" s="97"/>
      <c r="D426" s="97"/>
      <c r="E426" s="95"/>
      <c r="F426" s="95"/>
      <c r="G426" s="96"/>
      <c r="H426" s="98"/>
      <c r="I426" s="98"/>
      <c r="J426" s="95"/>
      <c r="K426" s="95"/>
      <c r="L426" s="96"/>
      <c r="M426" s="98"/>
      <c r="N426" s="98"/>
      <c r="O426" s="95"/>
      <c r="P426" s="95"/>
    </row>
    <row r="427" spans="3:16" s="93" customFormat="1" ht="12.75" customHeight="1" x14ac:dyDescent="0.2">
      <c r="C427" s="97"/>
      <c r="D427" s="97"/>
      <c r="E427" s="95"/>
      <c r="F427" s="95"/>
      <c r="G427" s="96"/>
      <c r="H427" s="98"/>
      <c r="I427" s="98"/>
      <c r="J427" s="95"/>
      <c r="K427" s="95"/>
      <c r="L427" s="96"/>
      <c r="M427" s="98"/>
      <c r="N427" s="98"/>
      <c r="O427" s="95"/>
      <c r="P427" s="95"/>
    </row>
    <row r="428" spans="3:16" s="93" customFormat="1" ht="12.75" customHeight="1" x14ac:dyDescent="0.2">
      <c r="C428" s="97"/>
      <c r="D428" s="97"/>
      <c r="E428" s="95"/>
      <c r="F428" s="95"/>
      <c r="G428" s="96"/>
      <c r="H428" s="98"/>
      <c r="I428" s="98"/>
      <c r="J428" s="95"/>
      <c r="K428" s="95"/>
      <c r="L428" s="96"/>
      <c r="M428" s="98"/>
      <c r="N428" s="98"/>
      <c r="O428" s="95"/>
      <c r="P428" s="95"/>
    </row>
    <row r="429" spans="3:16" s="93" customFormat="1" ht="12.75" customHeight="1" x14ac:dyDescent="0.2">
      <c r="C429" s="97"/>
      <c r="D429" s="97"/>
      <c r="E429" s="95"/>
      <c r="F429" s="95"/>
      <c r="G429" s="96"/>
      <c r="H429" s="98"/>
      <c r="I429" s="98"/>
      <c r="J429" s="95"/>
      <c r="K429" s="95"/>
      <c r="L429" s="96"/>
      <c r="M429" s="98"/>
      <c r="N429" s="98"/>
      <c r="O429" s="95"/>
      <c r="P429" s="95"/>
    </row>
    <row r="430" spans="3:16" s="93" customFormat="1" ht="12.75" customHeight="1" x14ac:dyDescent="0.2">
      <c r="C430" s="97"/>
      <c r="D430" s="97"/>
      <c r="E430" s="95"/>
      <c r="F430" s="95"/>
      <c r="G430" s="96"/>
      <c r="H430" s="98"/>
      <c r="I430" s="98"/>
      <c r="J430" s="95"/>
      <c r="K430" s="95"/>
      <c r="L430" s="96"/>
      <c r="M430" s="98"/>
      <c r="N430" s="98"/>
      <c r="O430" s="95"/>
      <c r="P430" s="95"/>
    </row>
    <row r="431" spans="3:16" s="93" customFormat="1" ht="12.75" customHeight="1" x14ac:dyDescent="0.2">
      <c r="C431" s="97"/>
      <c r="D431" s="97"/>
      <c r="E431" s="95"/>
      <c r="F431" s="95"/>
      <c r="G431" s="96"/>
      <c r="H431" s="98"/>
      <c r="I431" s="98"/>
      <c r="J431" s="95"/>
      <c r="K431" s="95"/>
      <c r="L431" s="96"/>
      <c r="M431" s="98"/>
      <c r="N431" s="98"/>
      <c r="O431" s="95"/>
      <c r="P431" s="95"/>
    </row>
    <row r="432" spans="3:16" s="93" customFormat="1" ht="12.75" customHeight="1" x14ac:dyDescent="0.2">
      <c r="C432" s="97"/>
      <c r="D432" s="97"/>
      <c r="E432" s="95"/>
      <c r="F432" s="95"/>
      <c r="G432" s="96"/>
      <c r="H432" s="98"/>
      <c r="I432" s="98"/>
      <c r="J432" s="95"/>
      <c r="K432" s="95"/>
      <c r="L432" s="96"/>
      <c r="M432" s="98"/>
      <c r="N432" s="98"/>
      <c r="O432" s="95"/>
      <c r="P432" s="95"/>
    </row>
    <row r="433" spans="3:16" s="93" customFormat="1" ht="12.75" customHeight="1" x14ac:dyDescent="0.2">
      <c r="C433" s="97"/>
      <c r="D433" s="97"/>
      <c r="E433" s="95"/>
      <c r="F433" s="95"/>
      <c r="G433" s="96"/>
      <c r="H433" s="98"/>
      <c r="I433" s="98"/>
      <c r="J433" s="95"/>
      <c r="K433" s="95"/>
      <c r="L433" s="96"/>
      <c r="M433" s="98"/>
      <c r="N433" s="98"/>
      <c r="O433" s="95"/>
      <c r="P433" s="95"/>
    </row>
    <row r="434" spans="3:16" s="93" customFormat="1" ht="12.75" customHeight="1" x14ac:dyDescent="0.2">
      <c r="C434" s="97"/>
      <c r="D434" s="97"/>
      <c r="E434" s="95"/>
      <c r="F434" s="95"/>
      <c r="G434" s="96"/>
      <c r="H434" s="98"/>
      <c r="I434" s="98"/>
      <c r="J434" s="95"/>
      <c r="K434" s="95"/>
      <c r="L434" s="96"/>
      <c r="M434" s="98"/>
      <c r="N434" s="98"/>
      <c r="O434" s="95"/>
      <c r="P434" s="95"/>
    </row>
    <row r="435" spans="3:16" s="93" customFormat="1" ht="12.75" customHeight="1" x14ac:dyDescent="0.2">
      <c r="C435" s="97"/>
      <c r="D435" s="97"/>
      <c r="E435" s="95"/>
      <c r="F435" s="95"/>
      <c r="G435" s="96"/>
      <c r="H435" s="98"/>
      <c r="I435" s="98"/>
      <c r="J435" s="95"/>
      <c r="K435" s="95"/>
      <c r="L435" s="96"/>
      <c r="M435" s="98"/>
      <c r="N435" s="98"/>
      <c r="O435" s="95"/>
      <c r="P435" s="95"/>
    </row>
    <row r="436" spans="3:16" s="93" customFormat="1" ht="12.75" customHeight="1" x14ac:dyDescent="0.2">
      <c r="C436" s="97"/>
      <c r="D436" s="97"/>
      <c r="E436" s="95"/>
      <c r="F436" s="95"/>
      <c r="G436" s="96"/>
      <c r="H436" s="98"/>
      <c r="I436" s="98"/>
      <c r="J436" s="95"/>
      <c r="K436" s="95"/>
      <c r="L436" s="96"/>
      <c r="M436" s="98"/>
      <c r="N436" s="98"/>
      <c r="O436" s="95"/>
      <c r="P436" s="95"/>
    </row>
    <row r="437" spans="3:16" s="93" customFormat="1" ht="12.75" customHeight="1" x14ac:dyDescent="0.2">
      <c r="C437" s="97"/>
      <c r="D437" s="97"/>
      <c r="E437" s="95"/>
      <c r="F437" s="95"/>
      <c r="G437" s="96"/>
      <c r="H437" s="98"/>
      <c r="I437" s="98"/>
      <c r="J437" s="95"/>
      <c r="K437" s="95"/>
      <c r="L437" s="96"/>
      <c r="M437" s="98"/>
      <c r="N437" s="98"/>
      <c r="O437" s="95"/>
      <c r="P437" s="95"/>
    </row>
    <row r="438" spans="3:16" s="93" customFormat="1" ht="12.75" customHeight="1" x14ac:dyDescent="0.2">
      <c r="C438" s="97"/>
      <c r="D438" s="97"/>
      <c r="E438" s="95"/>
      <c r="F438" s="95"/>
      <c r="G438" s="96"/>
      <c r="H438" s="98"/>
      <c r="I438" s="98"/>
      <c r="J438" s="95"/>
      <c r="K438" s="95"/>
      <c r="L438" s="96"/>
      <c r="M438" s="98"/>
      <c r="N438" s="98"/>
      <c r="O438" s="95"/>
      <c r="P438" s="95"/>
    </row>
    <row r="439" spans="3:16" s="93" customFormat="1" ht="12.75" customHeight="1" x14ac:dyDescent="0.2">
      <c r="C439" s="97"/>
      <c r="D439" s="97"/>
      <c r="E439" s="95"/>
      <c r="F439" s="95"/>
      <c r="G439" s="96"/>
      <c r="H439" s="98"/>
      <c r="I439" s="98"/>
      <c r="J439" s="95"/>
      <c r="K439" s="95"/>
      <c r="L439" s="96"/>
      <c r="M439" s="98"/>
      <c r="N439" s="98"/>
      <c r="O439" s="95"/>
      <c r="P439" s="95"/>
    </row>
    <row r="440" spans="3:16" s="93" customFormat="1" ht="12.75" customHeight="1" x14ac:dyDescent="0.2">
      <c r="C440" s="97"/>
      <c r="D440" s="97"/>
      <c r="E440" s="95"/>
      <c r="F440" s="95"/>
      <c r="G440" s="96"/>
      <c r="H440" s="98"/>
      <c r="I440" s="98"/>
      <c r="J440" s="95"/>
      <c r="K440" s="95"/>
      <c r="L440" s="96"/>
      <c r="M440" s="98"/>
      <c r="N440" s="98"/>
      <c r="O440" s="95"/>
      <c r="P440" s="95"/>
    </row>
    <row r="441" spans="3:16" s="93" customFormat="1" ht="12.75" customHeight="1" x14ac:dyDescent="0.2">
      <c r="C441" s="97"/>
      <c r="D441" s="97"/>
      <c r="E441" s="95"/>
      <c r="F441" s="95"/>
      <c r="G441" s="96"/>
      <c r="H441" s="98"/>
      <c r="I441" s="98"/>
      <c r="J441" s="95"/>
      <c r="K441" s="95"/>
      <c r="L441" s="96"/>
      <c r="M441" s="98"/>
      <c r="N441" s="98"/>
      <c r="O441" s="95"/>
      <c r="P441" s="95"/>
    </row>
    <row r="442" spans="3:16" s="93" customFormat="1" ht="12.75" customHeight="1" x14ac:dyDescent="0.2">
      <c r="C442" s="97"/>
      <c r="D442" s="97"/>
      <c r="E442" s="95"/>
      <c r="F442" s="95"/>
      <c r="G442" s="96"/>
      <c r="H442" s="98"/>
      <c r="I442" s="98"/>
      <c r="J442" s="95"/>
      <c r="K442" s="95"/>
      <c r="L442" s="96"/>
      <c r="M442" s="98"/>
      <c r="N442" s="98"/>
      <c r="O442" s="95"/>
      <c r="P442" s="95"/>
    </row>
    <row r="443" spans="3:16" s="93" customFormat="1" ht="12.75" customHeight="1" x14ac:dyDescent="0.2">
      <c r="C443" s="97"/>
      <c r="D443" s="97"/>
      <c r="E443" s="95"/>
      <c r="F443" s="95"/>
      <c r="G443" s="96"/>
      <c r="H443" s="98"/>
      <c r="I443" s="98"/>
      <c r="J443" s="95"/>
      <c r="K443" s="95"/>
      <c r="L443" s="96"/>
      <c r="M443" s="98"/>
      <c r="N443" s="98"/>
      <c r="O443" s="95"/>
      <c r="P443" s="95"/>
    </row>
    <row r="444" spans="3:16" s="93" customFormat="1" ht="12.75" customHeight="1" x14ac:dyDescent="0.2">
      <c r="C444" s="97"/>
      <c r="D444" s="97"/>
      <c r="E444" s="95"/>
      <c r="F444" s="95"/>
      <c r="G444" s="96"/>
      <c r="H444" s="98"/>
      <c r="I444" s="98"/>
      <c r="J444" s="95"/>
      <c r="K444" s="95"/>
      <c r="L444" s="96"/>
      <c r="M444" s="98"/>
      <c r="N444" s="98"/>
      <c r="O444" s="95"/>
      <c r="P444" s="95"/>
    </row>
    <row r="445" spans="3:16" s="93" customFormat="1" ht="12.75" customHeight="1" x14ac:dyDescent="0.2">
      <c r="C445" s="97"/>
      <c r="D445" s="97"/>
      <c r="E445" s="95"/>
      <c r="F445" s="95"/>
      <c r="G445" s="96"/>
      <c r="H445" s="98"/>
      <c r="I445" s="98"/>
      <c r="J445" s="95"/>
      <c r="K445" s="95"/>
      <c r="L445" s="96"/>
      <c r="M445" s="98"/>
      <c r="N445" s="98"/>
      <c r="O445" s="95"/>
      <c r="P445" s="95"/>
    </row>
    <row r="446" spans="3:16" s="93" customFormat="1" ht="12.75" customHeight="1" x14ac:dyDescent="0.2">
      <c r="C446" s="97"/>
      <c r="D446" s="97"/>
      <c r="E446" s="95"/>
      <c r="F446" s="95"/>
      <c r="G446" s="96"/>
      <c r="H446" s="98"/>
      <c r="I446" s="98"/>
      <c r="J446" s="95"/>
      <c r="K446" s="95"/>
      <c r="L446" s="96"/>
      <c r="M446" s="98"/>
      <c r="N446" s="98"/>
      <c r="O446" s="95"/>
      <c r="P446" s="95"/>
    </row>
    <row r="447" spans="3:16" s="93" customFormat="1" ht="12.75" customHeight="1" x14ac:dyDescent="0.2">
      <c r="C447" s="97"/>
      <c r="D447" s="97"/>
      <c r="E447" s="95"/>
      <c r="F447" s="95"/>
      <c r="G447" s="96"/>
      <c r="H447" s="98"/>
      <c r="I447" s="98"/>
      <c r="J447" s="95"/>
      <c r="K447" s="95"/>
      <c r="L447" s="96"/>
      <c r="M447" s="98"/>
      <c r="N447" s="98"/>
      <c r="O447" s="95"/>
      <c r="P447" s="95"/>
    </row>
    <row r="448" spans="3:16" s="93" customFormat="1" ht="12.75" customHeight="1" x14ac:dyDescent="0.2">
      <c r="C448" s="97"/>
      <c r="D448" s="97"/>
      <c r="E448" s="95"/>
      <c r="F448" s="95"/>
      <c r="G448" s="96"/>
      <c r="H448" s="98"/>
      <c r="I448" s="98"/>
      <c r="J448" s="95"/>
      <c r="K448" s="95"/>
      <c r="L448" s="96"/>
      <c r="M448" s="98"/>
      <c r="N448" s="98"/>
      <c r="O448" s="95"/>
      <c r="P448" s="95"/>
    </row>
    <row r="449" spans="3:16" s="93" customFormat="1" ht="12.75" customHeight="1" x14ac:dyDescent="0.2">
      <c r="C449" s="97"/>
      <c r="D449" s="97"/>
      <c r="E449" s="95"/>
      <c r="F449" s="95"/>
      <c r="G449" s="96"/>
      <c r="H449" s="98"/>
      <c r="I449" s="98"/>
      <c r="J449" s="95"/>
      <c r="K449" s="95"/>
      <c r="L449" s="96"/>
      <c r="M449" s="98"/>
      <c r="N449" s="98"/>
      <c r="O449" s="95"/>
      <c r="P449" s="95"/>
    </row>
    <row r="450" spans="3:16" s="93" customFormat="1" ht="12.75" customHeight="1" x14ac:dyDescent="0.2">
      <c r="C450" s="97"/>
      <c r="D450" s="97"/>
      <c r="E450" s="95"/>
      <c r="F450" s="95"/>
      <c r="G450" s="96"/>
      <c r="H450" s="98"/>
      <c r="I450" s="98"/>
      <c r="J450" s="95"/>
      <c r="K450" s="95"/>
      <c r="L450" s="96"/>
      <c r="M450" s="98"/>
      <c r="N450" s="98"/>
      <c r="O450" s="95"/>
      <c r="P450" s="95"/>
    </row>
    <row r="451" spans="3:16" s="93" customFormat="1" ht="12.75" customHeight="1" x14ac:dyDescent="0.2">
      <c r="C451" s="97"/>
      <c r="D451" s="97"/>
      <c r="E451" s="95"/>
      <c r="F451" s="95"/>
      <c r="G451" s="96"/>
      <c r="H451" s="98"/>
      <c r="I451" s="98"/>
      <c r="J451" s="95"/>
      <c r="K451" s="95"/>
      <c r="L451" s="96"/>
      <c r="M451" s="98"/>
      <c r="N451" s="98"/>
      <c r="O451" s="95"/>
      <c r="P451" s="95"/>
    </row>
    <row r="452" spans="3:16" s="93" customFormat="1" ht="12.75" customHeight="1" x14ac:dyDescent="0.2">
      <c r="C452" s="97"/>
      <c r="D452" s="97"/>
      <c r="E452" s="95"/>
      <c r="F452" s="95"/>
      <c r="G452" s="96"/>
      <c r="H452" s="98"/>
      <c r="I452" s="98"/>
      <c r="J452" s="95"/>
      <c r="K452" s="95"/>
      <c r="L452" s="96"/>
      <c r="M452" s="98"/>
      <c r="N452" s="98"/>
      <c r="O452" s="95"/>
      <c r="P452" s="95"/>
    </row>
    <row r="453" spans="3:16" s="93" customFormat="1" ht="12.75" customHeight="1" x14ac:dyDescent="0.2">
      <c r="C453" s="97"/>
      <c r="D453" s="97"/>
      <c r="E453" s="95"/>
      <c r="F453" s="95"/>
      <c r="G453" s="96"/>
      <c r="H453" s="98"/>
      <c r="I453" s="98"/>
      <c r="J453" s="95"/>
      <c r="K453" s="95"/>
      <c r="L453" s="96"/>
      <c r="M453" s="98"/>
      <c r="N453" s="98"/>
      <c r="O453" s="95"/>
      <c r="P453" s="95"/>
    </row>
    <row r="454" spans="3:16" s="93" customFormat="1" ht="12.75" customHeight="1" x14ac:dyDescent="0.2">
      <c r="C454" s="97"/>
      <c r="D454" s="97"/>
      <c r="E454" s="95"/>
      <c r="F454" s="95"/>
      <c r="G454" s="96"/>
      <c r="H454" s="98"/>
      <c r="I454" s="98"/>
      <c r="J454" s="95"/>
      <c r="K454" s="95"/>
      <c r="L454" s="96"/>
      <c r="M454" s="98"/>
      <c r="N454" s="98"/>
      <c r="O454" s="95"/>
      <c r="P454" s="95"/>
    </row>
    <row r="455" spans="3:16" s="93" customFormat="1" ht="12.75" customHeight="1" x14ac:dyDescent="0.2">
      <c r="C455" s="97"/>
      <c r="D455" s="97"/>
      <c r="E455" s="95"/>
      <c r="F455" s="95"/>
      <c r="G455" s="96"/>
      <c r="H455" s="98"/>
      <c r="I455" s="98"/>
      <c r="J455" s="95"/>
      <c r="K455" s="95"/>
      <c r="L455" s="96"/>
      <c r="M455" s="98"/>
      <c r="N455" s="98"/>
      <c r="O455" s="95"/>
      <c r="P455" s="95"/>
    </row>
    <row r="456" spans="3:16" s="93" customFormat="1" ht="12.75" customHeight="1" x14ac:dyDescent="0.2">
      <c r="C456" s="97"/>
      <c r="D456" s="97"/>
      <c r="E456" s="95"/>
      <c r="F456" s="95"/>
      <c r="G456" s="96"/>
      <c r="H456" s="98"/>
      <c r="I456" s="98"/>
      <c r="J456" s="95"/>
      <c r="K456" s="95"/>
      <c r="L456" s="96"/>
      <c r="M456" s="98"/>
      <c r="N456" s="98"/>
      <c r="O456" s="95"/>
      <c r="P456" s="95"/>
    </row>
    <row r="457" spans="3:16" s="93" customFormat="1" ht="12.75" customHeight="1" x14ac:dyDescent="0.2">
      <c r="C457" s="97"/>
      <c r="D457" s="97"/>
      <c r="E457" s="95"/>
      <c r="F457" s="95"/>
      <c r="G457" s="96"/>
      <c r="H457" s="98"/>
      <c r="I457" s="98"/>
      <c r="J457" s="95"/>
      <c r="K457" s="95"/>
      <c r="L457" s="96"/>
      <c r="M457" s="98"/>
      <c r="N457" s="98"/>
      <c r="O457" s="95"/>
      <c r="P457" s="95"/>
    </row>
    <row r="458" spans="3:16" s="93" customFormat="1" ht="12.75" customHeight="1" x14ac:dyDescent="0.2">
      <c r="C458" s="97"/>
      <c r="D458" s="97"/>
      <c r="E458" s="95"/>
      <c r="F458" s="95"/>
      <c r="G458" s="96"/>
      <c r="H458" s="98"/>
      <c r="I458" s="98"/>
      <c r="J458" s="95"/>
      <c r="K458" s="95"/>
      <c r="L458" s="96"/>
      <c r="M458" s="98"/>
      <c r="N458" s="98"/>
      <c r="O458" s="95"/>
      <c r="P458" s="95"/>
    </row>
    <row r="459" spans="3:16" s="93" customFormat="1" ht="12.75" customHeight="1" x14ac:dyDescent="0.2">
      <c r="C459" s="97"/>
      <c r="D459" s="97"/>
      <c r="E459" s="95"/>
      <c r="F459" s="95"/>
      <c r="G459" s="96"/>
      <c r="H459" s="98"/>
      <c r="I459" s="98"/>
      <c r="J459" s="95"/>
      <c r="K459" s="95"/>
      <c r="L459" s="96"/>
      <c r="M459" s="98"/>
      <c r="N459" s="98"/>
      <c r="O459" s="95"/>
      <c r="P459" s="95"/>
    </row>
    <row r="460" spans="3:16" s="93" customFormat="1" ht="12.75" customHeight="1" x14ac:dyDescent="0.2">
      <c r="C460" s="97"/>
      <c r="D460" s="97"/>
      <c r="E460" s="95"/>
      <c r="F460" s="95"/>
      <c r="G460" s="96"/>
      <c r="H460" s="98"/>
      <c r="I460" s="98"/>
      <c r="J460" s="95"/>
      <c r="K460" s="95"/>
      <c r="L460" s="96"/>
      <c r="M460" s="98"/>
      <c r="N460" s="98"/>
      <c r="O460" s="95"/>
      <c r="P460" s="95"/>
    </row>
    <row r="461" spans="3:16" s="93" customFormat="1" ht="12.75" customHeight="1" x14ac:dyDescent="0.2">
      <c r="C461" s="97"/>
      <c r="D461" s="97"/>
      <c r="E461" s="95"/>
      <c r="F461" s="95"/>
      <c r="G461" s="96"/>
      <c r="H461" s="98"/>
      <c r="I461" s="98"/>
      <c r="J461" s="95"/>
      <c r="K461" s="95"/>
      <c r="L461" s="96"/>
      <c r="M461" s="98"/>
      <c r="N461" s="98"/>
      <c r="O461" s="95"/>
      <c r="P461" s="95"/>
    </row>
    <row r="462" spans="3:16" s="93" customFormat="1" ht="12.75" customHeight="1" x14ac:dyDescent="0.2">
      <c r="C462" s="97"/>
      <c r="D462" s="97"/>
      <c r="E462" s="95"/>
      <c r="F462" s="95"/>
      <c r="G462" s="96"/>
      <c r="H462" s="98"/>
      <c r="I462" s="98"/>
      <c r="J462" s="95"/>
      <c r="K462" s="95"/>
      <c r="L462" s="96"/>
      <c r="M462" s="98"/>
      <c r="N462" s="98"/>
      <c r="O462" s="95"/>
      <c r="P462" s="95"/>
    </row>
    <row r="463" spans="3:16" s="93" customFormat="1" ht="12.75" customHeight="1" x14ac:dyDescent="0.2">
      <c r="C463" s="97"/>
      <c r="D463" s="97"/>
      <c r="E463" s="95"/>
      <c r="F463" s="95"/>
      <c r="G463" s="96"/>
      <c r="H463" s="98"/>
      <c r="I463" s="98"/>
      <c r="J463" s="95"/>
      <c r="K463" s="95"/>
      <c r="L463" s="96"/>
      <c r="M463" s="98"/>
      <c r="N463" s="98"/>
      <c r="O463" s="95"/>
      <c r="P463" s="95"/>
    </row>
    <row r="464" spans="3:16" s="93" customFormat="1" ht="12.75" customHeight="1" x14ac:dyDescent="0.2">
      <c r="C464" s="97"/>
      <c r="D464" s="97"/>
      <c r="E464" s="95"/>
      <c r="F464" s="95"/>
      <c r="G464" s="96"/>
      <c r="H464" s="98"/>
      <c r="I464" s="98"/>
      <c r="J464" s="95"/>
      <c r="K464" s="95"/>
      <c r="L464" s="96"/>
      <c r="M464" s="98"/>
      <c r="N464" s="98"/>
      <c r="O464" s="95"/>
      <c r="P464" s="95"/>
    </row>
    <row r="465" spans="3:16" s="93" customFormat="1" ht="12.75" customHeight="1" x14ac:dyDescent="0.2">
      <c r="C465" s="97"/>
      <c r="D465" s="97"/>
      <c r="E465" s="95"/>
      <c r="F465" s="95"/>
      <c r="G465" s="96"/>
      <c r="H465" s="98"/>
      <c r="I465" s="98"/>
      <c r="J465" s="95"/>
      <c r="K465" s="95"/>
      <c r="L465" s="96"/>
      <c r="M465" s="98"/>
      <c r="N465" s="98"/>
      <c r="O465" s="95"/>
      <c r="P465" s="95"/>
    </row>
    <row r="466" spans="3:16" s="93" customFormat="1" ht="12.75" customHeight="1" x14ac:dyDescent="0.2">
      <c r="C466" s="97"/>
      <c r="D466" s="97"/>
      <c r="E466" s="95"/>
      <c r="F466" s="95"/>
      <c r="G466" s="96"/>
      <c r="H466" s="98"/>
      <c r="I466" s="98"/>
      <c r="J466" s="95"/>
      <c r="K466" s="95"/>
      <c r="L466" s="96"/>
      <c r="M466" s="98"/>
      <c r="N466" s="98"/>
      <c r="O466" s="95"/>
      <c r="P466" s="95"/>
    </row>
    <row r="467" spans="3:16" s="93" customFormat="1" ht="12.75" customHeight="1" x14ac:dyDescent="0.2">
      <c r="C467" s="97"/>
      <c r="D467" s="97"/>
      <c r="E467" s="95"/>
      <c r="F467" s="95"/>
      <c r="G467" s="96"/>
      <c r="H467" s="98"/>
      <c r="I467" s="98"/>
      <c r="J467" s="95"/>
      <c r="K467" s="95"/>
      <c r="L467" s="96"/>
      <c r="M467" s="98"/>
      <c r="N467" s="98"/>
      <c r="O467" s="95"/>
      <c r="P467" s="95"/>
    </row>
    <row r="468" spans="3:16" s="93" customFormat="1" ht="12.75" customHeight="1" x14ac:dyDescent="0.2">
      <c r="C468" s="97"/>
      <c r="D468" s="97"/>
      <c r="E468" s="95"/>
      <c r="F468" s="95"/>
      <c r="G468" s="96"/>
      <c r="H468" s="98"/>
      <c r="I468" s="98"/>
      <c r="J468" s="95"/>
      <c r="K468" s="95"/>
      <c r="L468" s="96"/>
      <c r="M468" s="98"/>
      <c r="N468" s="98"/>
      <c r="O468" s="95"/>
      <c r="P468" s="95"/>
    </row>
    <row r="469" spans="3:16" s="93" customFormat="1" ht="12.75" customHeight="1" x14ac:dyDescent="0.2">
      <c r="C469" s="97"/>
      <c r="D469" s="97"/>
      <c r="E469" s="95"/>
      <c r="F469" s="95"/>
      <c r="G469" s="96"/>
      <c r="H469" s="98"/>
      <c r="I469" s="98"/>
      <c r="J469" s="95"/>
      <c r="K469" s="95"/>
      <c r="L469" s="96"/>
      <c r="M469" s="98"/>
      <c r="N469" s="98"/>
      <c r="O469" s="95"/>
      <c r="P469" s="95"/>
    </row>
    <row r="470" spans="3:16" s="93" customFormat="1" ht="12.75" customHeight="1" x14ac:dyDescent="0.2">
      <c r="C470" s="97"/>
      <c r="D470" s="97"/>
      <c r="E470" s="95"/>
      <c r="F470" s="95"/>
      <c r="G470" s="96"/>
      <c r="H470" s="98"/>
      <c r="I470" s="98"/>
      <c r="J470" s="95"/>
      <c r="K470" s="95"/>
      <c r="L470" s="96"/>
      <c r="M470" s="98"/>
      <c r="N470" s="98"/>
      <c r="O470" s="95"/>
      <c r="P470" s="95"/>
    </row>
    <row r="471" spans="3:16" s="93" customFormat="1" ht="12.75" customHeight="1" x14ac:dyDescent="0.2">
      <c r="C471" s="97"/>
      <c r="D471" s="97"/>
      <c r="E471" s="95"/>
      <c r="F471" s="95"/>
      <c r="G471" s="96"/>
      <c r="H471" s="98"/>
      <c r="I471" s="98"/>
      <c r="J471" s="95"/>
      <c r="K471" s="95"/>
      <c r="L471" s="96"/>
      <c r="M471" s="98"/>
      <c r="N471" s="98"/>
      <c r="O471" s="95"/>
      <c r="P471" s="95"/>
    </row>
    <row r="472" spans="3:16" s="93" customFormat="1" ht="12.75" customHeight="1" x14ac:dyDescent="0.2">
      <c r="C472" s="97"/>
      <c r="D472" s="97"/>
      <c r="E472" s="95"/>
      <c r="F472" s="95"/>
      <c r="G472" s="96"/>
      <c r="H472" s="98"/>
      <c r="I472" s="98"/>
      <c r="J472" s="95"/>
      <c r="K472" s="95"/>
      <c r="L472" s="96"/>
      <c r="M472" s="98"/>
      <c r="N472" s="98"/>
      <c r="O472" s="95"/>
      <c r="P472" s="95"/>
    </row>
    <row r="473" spans="3:16" s="93" customFormat="1" ht="12.75" customHeight="1" x14ac:dyDescent="0.2">
      <c r="C473" s="97"/>
      <c r="D473" s="97"/>
      <c r="E473" s="95"/>
      <c r="F473" s="95"/>
      <c r="G473" s="96"/>
      <c r="H473" s="98"/>
      <c r="I473" s="98"/>
      <c r="J473" s="95"/>
      <c r="K473" s="95"/>
      <c r="L473" s="96"/>
      <c r="M473" s="98"/>
      <c r="N473" s="98"/>
      <c r="O473" s="95"/>
      <c r="P473" s="95"/>
    </row>
    <row r="474" spans="3:16" s="93" customFormat="1" ht="12.75" customHeight="1" x14ac:dyDescent="0.2">
      <c r="C474" s="97"/>
      <c r="D474" s="97"/>
      <c r="E474" s="95"/>
      <c r="F474" s="95"/>
      <c r="G474" s="96"/>
      <c r="H474" s="98"/>
      <c r="I474" s="98"/>
      <c r="J474" s="95"/>
      <c r="K474" s="95"/>
      <c r="L474" s="96"/>
      <c r="M474" s="98"/>
      <c r="N474" s="98"/>
      <c r="O474" s="95"/>
      <c r="P474" s="95"/>
    </row>
    <row r="475" spans="3:16" s="93" customFormat="1" ht="12.75" customHeight="1" x14ac:dyDescent="0.2">
      <c r="C475" s="97"/>
      <c r="D475" s="97"/>
      <c r="E475" s="95"/>
      <c r="F475" s="95"/>
      <c r="G475" s="96"/>
      <c r="H475" s="98"/>
      <c r="I475" s="98"/>
      <c r="J475" s="95"/>
      <c r="K475" s="95"/>
      <c r="L475" s="96"/>
      <c r="M475" s="98"/>
      <c r="N475" s="98"/>
      <c r="O475" s="95"/>
      <c r="P475" s="95"/>
    </row>
    <row r="476" spans="3:16" s="93" customFormat="1" ht="12.75" customHeight="1" x14ac:dyDescent="0.2">
      <c r="C476" s="97"/>
      <c r="D476" s="97"/>
      <c r="E476" s="95"/>
      <c r="F476" s="95"/>
      <c r="G476" s="96"/>
      <c r="H476" s="98"/>
      <c r="I476" s="98"/>
      <c r="J476" s="95"/>
      <c r="K476" s="95"/>
      <c r="L476" s="96"/>
      <c r="M476" s="98"/>
      <c r="N476" s="98"/>
      <c r="O476" s="95"/>
      <c r="P476" s="95"/>
    </row>
    <row r="477" spans="3:16" s="93" customFormat="1" ht="12.75" customHeight="1" x14ac:dyDescent="0.2">
      <c r="C477" s="97"/>
      <c r="D477" s="97"/>
      <c r="E477" s="95"/>
      <c r="F477" s="95"/>
      <c r="G477" s="96"/>
      <c r="H477" s="98"/>
      <c r="I477" s="98"/>
      <c r="J477" s="95"/>
      <c r="K477" s="95"/>
      <c r="L477" s="96"/>
      <c r="M477" s="98"/>
      <c r="N477" s="98"/>
      <c r="O477" s="95"/>
      <c r="P477" s="95"/>
    </row>
    <row r="478" spans="3:16" s="93" customFormat="1" ht="12.75" customHeight="1" x14ac:dyDescent="0.2">
      <c r="C478" s="97"/>
      <c r="D478" s="97"/>
      <c r="E478" s="95"/>
      <c r="F478" s="95"/>
      <c r="G478" s="96"/>
      <c r="H478" s="98"/>
      <c r="I478" s="98"/>
      <c r="J478" s="95"/>
      <c r="K478" s="95"/>
      <c r="L478" s="96"/>
      <c r="M478" s="98"/>
      <c r="N478" s="98"/>
      <c r="O478" s="95"/>
      <c r="P478" s="95"/>
    </row>
    <row r="479" spans="3:16" s="93" customFormat="1" ht="12.75" customHeight="1" x14ac:dyDescent="0.2">
      <c r="C479" s="97"/>
      <c r="D479" s="97"/>
      <c r="E479" s="95"/>
      <c r="F479" s="95"/>
      <c r="G479" s="96"/>
      <c r="H479" s="98"/>
      <c r="I479" s="98"/>
      <c r="J479" s="95"/>
      <c r="K479" s="95"/>
      <c r="L479" s="96"/>
      <c r="M479" s="98"/>
      <c r="N479" s="98"/>
      <c r="O479" s="95"/>
      <c r="P479" s="95"/>
    </row>
    <row r="480" spans="3:16" s="93" customFormat="1" ht="12.75" customHeight="1" x14ac:dyDescent="0.2">
      <c r="C480" s="97"/>
      <c r="D480" s="97"/>
      <c r="E480" s="95"/>
      <c r="F480" s="95"/>
      <c r="G480" s="96"/>
      <c r="H480" s="98"/>
      <c r="I480" s="98"/>
      <c r="J480" s="95"/>
      <c r="K480" s="95"/>
      <c r="L480" s="96"/>
      <c r="M480" s="98"/>
      <c r="N480" s="98"/>
      <c r="O480" s="95"/>
      <c r="P480" s="95"/>
    </row>
    <row r="481" spans="3:16" s="93" customFormat="1" ht="12.75" customHeight="1" x14ac:dyDescent="0.2">
      <c r="C481" s="97"/>
      <c r="D481" s="97"/>
      <c r="E481" s="95"/>
      <c r="F481" s="95"/>
      <c r="G481" s="96"/>
      <c r="H481" s="98"/>
      <c r="I481" s="98"/>
      <c r="J481" s="95"/>
      <c r="K481" s="95"/>
      <c r="L481" s="96"/>
      <c r="M481" s="98"/>
      <c r="N481" s="98"/>
      <c r="O481" s="95"/>
      <c r="P481" s="95"/>
    </row>
    <row r="482" spans="3:16" s="93" customFormat="1" ht="12.75" customHeight="1" x14ac:dyDescent="0.2">
      <c r="C482" s="97"/>
      <c r="D482" s="97"/>
      <c r="E482" s="95"/>
      <c r="F482" s="95"/>
      <c r="G482" s="96"/>
      <c r="H482" s="98"/>
      <c r="I482" s="98"/>
      <c r="J482" s="95"/>
      <c r="K482" s="95"/>
      <c r="L482" s="96"/>
      <c r="M482" s="98"/>
      <c r="N482" s="98"/>
      <c r="O482" s="95"/>
      <c r="P482" s="95"/>
    </row>
    <row r="483" spans="3:16" s="93" customFormat="1" ht="12.75" customHeight="1" x14ac:dyDescent="0.2">
      <c r="C483" s="97"/>
      <c r="D483" s="97"/>
      <c r="E483" s="95"/>
      <c r="F483" s="95"/>
      <c r="G483" s="96"/>
      <c r="H483" s="98"/>
      <c r="I483" s="98"/>
      <c r="J483" s="95"/>
      <c r="K483" s="95"/>
      <c r="L483" s="96"/>
      <c r="M483" s="98"/>
      <c r="N483" s="98"/>
      <c r="O483" s="95"/>
      <c r="P483" s="95"/>
    </row>
    <row r="484" spans="3:16" s="93" customFormat="1" ht="12.75" customHeight="1" x14ac:dyDescent="0.2">
      <c r="C484" s="97"/>
      <c r="D484" s="97"/>
      <c r="E484" s="95"/>
      <c r="F484" s="95"/>
      <c r="G484" s="96"/>
      <c r="H484" s="98"/>
      <c r="I484" s="98"/>
      <c r="J484" s="95"/>
      <c r="K484" s="95"/>
      <c r="L484" s="96"/>
      <c r="M484" s="98"/>
      <c r="N484" s="98"/>
      <c r="O484" s="95"/>
      <c r="P484" s="95"/>
    </row>
    <row r="485" spans="3:16" s="93" customFormat="1" ht="12.75" customHeight="1" x14ac:dyDescent="0.2">
      <c r="C485" s="97"/>
      <c r="D485" s="97"/>
      <c r="E485" s="95"/>
      <c r="F485" s="95"/>
      <c r="G485" s="96"/>
      <c r="H485" s="98"/>
      <c r="I485" s="98"/>
      <c r="J485" s="95"/>
      <c r="K485" s="95"/>
      <c r="L485" s="96"/>
      <c r="M485" s="98"/>
      <c r="N485" s="98"/>
      <c r="O485" s="95"/>
      <c r="P485" s="95"/>
    </row>
    <row r="486" spans="3:16" s="93" customFormat="1" ht="12.75" customHeight="1" x14ac:dyDescent="0.2">
      <c r="C486" s="97"/>
      <c r="D486" s="97"/>
      <c r="E486" s="95"/>
      <c r="F486" s="95"/>
      <c r="G486" s="96"/>
      <c r="H486" s="98"/>
      <c r="I486" s="98"/>
      <c r="J486" s="95"/>
      <c r="K486" s="95"/>
      <c r="L486" s="96"/>
      <c r="M486" s="98"/>
      <c r="N486" s="98"/>
      <c r="O486" s="95"/>
      <c r="P486" s="95"/>
    </row>
    <row r="487" spans="3:16" s="93" customFormat="1" ht="12.75" customHeight="1" x14ac:dyDescent="0.2">
      <c r="C487" s="97"/>
      <c r="D487" s="97"/>
      <c r="E487" s="95"/>
      <c r="F487" s="95"/>
      <c r="G487" s="96"/>
      <c r="H487" s="98"/>
      <c r="I487" s="98"/>
      <c r="J487" s="95"/>
      <c r="K487" s="95"/>
      <c r="L487" s="96"/>
      <c r="M487" s="98"/>
      <c r="N487" s="98"/>
      <c r="O487" s="95"/>
      <c r="P487" s="95"/>
    </row>
    <row r="488" spans="3:16" s="93" customFormat="1" ht="12.75" customHeight="1" x14ac:dyDescent="0.2">
      <c r="C488" s="97"/>
      <c r="D488" s="97"/>
      <c r="E488" s="95"/>
      <c r="F488" s="95"/>
      <c r="G488" s="96"/>
      <c r="H488" s="98"/>
      <c r="I488" s="98"/>
      <c r="J488" s="95"/>
      <c r="K488" s="95"/>
      <c r="L488" s="96"/>
      <c r="M488" s="98"/>
      <c r="N488" s="98"/>
      <c r="O488" s="95"/>
      <c r="P488" s="95"/>
    </row>
    <row r="489" spans="3:16" s="93" customFormat="1" ht="12.75" customHeight="1" x14ac:dyDescent="0.2">
      <c r="C489" s="97"/>
      <c r="D489" s="97"/>
      <c r="E489" s="95"/>
      <c r="F489" s="95"/>
      <c r="G489" s="96"/>
      <c r="H489" s="98"/>
      <c r="I489" s="98"/>
      <c r="J489" s="95"/>
      <c r="K489" s="95"/>
      <c r="L489" s="96"/>
      <c r="M489" s="98"/>
      <c r="N489" s="98"/>
      <c r="O489" s="95"/>
      <c r="P489" s="95"/>
    </row>
    <row r="490" spans="3:16" s="93" customFormat="1" ht="12.75" customHeight="1" x14ac:dyDescent="0.2">
      <c r="C490" s="97"/>
      <c r="D490" s="97"/>
      <c r="E490" s="95"/>
      <c r="F490" s="95"/>
      <c r="G490" s="96"/>
      <c r="H490" s="98"/>
      <c r="I490" s="98"/>
      <c r="J490" s="95"/>
      <c r="K490" s="95"/>
      <c r="L490" s="96"/>
      <c r="M490" s="98"/>
      <c r="N490" s="98"/>
      <c r="O490" s="95"/>
      <c r="P490" s="95"/>
    </row>
    <row r="491" spans="3:16" s="93" customFormat="1" ht="12.75" customHeight="1" x14ac:dyDescent="0.2">
      <c r="C491" s="97"/>
      <c r="D491" s="97"/>
      <c r="E491" s="95"/>
      <c r="F491" s="95"/>
      <c r="G491" s="96"/>
      <c r="H491" s="98"/>
      <c r="I491" s="98"/>
      <c r="J491" s="95"/>
      <c r="K491" s="95"/>
      <c r="L491" s="96"/>
      <c r="M491" s="98"/>
      <c r="N491" s="98"/>
      <c r="O491" s="95"/>
      <c r="P491" s="95"/>
    </row>
    <row r="492" spans="3:16" s="93" customFormat="1" ht="12.75" customHeight="1" x14ac:dyDescent="0.2">
      <c r="C492" s="97"/>
      <c r="D492" s="97"/>
      <c r="E492" s="95"/>
      <c r="F492" s="95"/>
      <c r="G492" s="96"/>
      <c r="H492" s="98"/>
      <c r="I492" s="98"/>
      <c r="J492" s="95"/>
      <c r="K492" s="95"/>
      <c r="L492" s="96"/>
      <c r="M492" s="98"/>
      <c r="N492" s="98"/>
      <c r="O492" s="95"/>
      <c r="P492" s="95"/>
    </row>
    <row r="493" spans="3:16" s="93" customFormat="1" ht="12.75" customHeight="1" x14ac:dyDescent="0.2">
      <c r="C493" s="97"/>
      <c r="D493" s="97"/>
      <c r="E493" s="95"/>
      <c r="F493" s="95"/>
      <c r="G493" s="96"/>
      <c r="H493" s="98"/>
      <c r="I493" s="98"/>
      <c r="J493" s="95"/>
      <c r="K493" s="95"/>
      <c r="L493" s="96"/>
      <c r="M493" s="98"/>
      <c r="N493" s="98"/>
      <c r="O493" s="95"/>
      <c r="P493" s="95"/>
    </row>
    <row r="494" spans="3:16" s="93" customFormat="1" ht="12.75" customHeight="1" x14ac:dyDescent="0.2">
      <c r="C494" s="97"/>
      <c r="D494" s="97"/>
      <c r="E494" s="95"/>
      <c r="F494" s="95"/>
      <c r="G494" s="96"/>
      <c r="H494" s="98"/>
      <c r="I494" s="98"/>
      <c r="J494" s="95"/>
      <c r="K494" s="95"/>
      <c r="L494" s="96"/>
      <c r="M494" s="98"/>
      <c r="N494" s="98"/>
      <c r="O494" s="95"/>
      <c r="P494" s="95"/>
    </row>
    <row r="495" spans="3:16" s="93" customFormat="1" ht="12.75" customHeight="1" x14ac:dyDescent="0.2">
      <c r="C495" s="97"/>
      <c r="D495" s="97"/>
      <c r="E495" s="95"/>
      <c r="F495" s="95"/>
      <c r="G495" s="96"/>
      <c r="H495" s="98"/>
      <c r="I495" s="98"/>
      <c r="J495" s="95"/>
      <c r="K495" s="95"/>
      <c r="L495" s="96"/>
      <c r="M495" s="98"/>
      <c r="N495" s="98"/>
      <c r="O495" s="95"/>
      <c r="P495" s="95"/>
    </row>
    <row r="496" spans="3:16" s="93" customFormat="1" ht="12.75" customHeight="1" x14ac:dyDescent="0.2">
      <c r="C496" s="97"/>
      <c r="D496" s="97"/>
      <c r="E496" s="95"/>
      <c r="F496" s="95"/>
      <c r="G496" s="96"/>
      <c r="H496" s="98"/>
      <c r="I496" s="98"/>
      <c r="J496" s="95"/>
      <c r="K496" s="95"/>
      <c r="L496" s="96"/>
      <c r="M496" s="98"/>
      <c r="N496" s="98"/>
      <c r="O496" s="95"/>
      <c r="P496" s="95"/>
    </row>
    <row r="497" spans="3:16" s="93" customFormat="1" ht="12.75" customHeight="1" x14ac:dyDescent="0.2">
      <c r="C497" s="97"/>
      <c r="D497" s="97"/>
      <c r="E497" s="95"/>
      <c r="F497" s="95"/>
      <c r="G497" s="96"/>
      <c r="H497" s="98"/>
      <c r="I497" s="98"/>
      <c r="J497" s="95"/>
      <c r="K497" s="95"/>
      <c r="L497" s="96"/>
      <c r="M497" s="98"/>
      <c r="N497" s="98"/>
      <c r="O497" s="95"/>
      <c r="P497" s="95"/>
    </row>
    <row r="498" spans="3:16" s="93" customFormat="1" ht="12.75" customHeight="1" x14ac:dyDescent="0.2">
      <c r="C498" s="97"/>
      <c r="D498" s="97"/>
      <c r="E498" s="95"/>
      <c r="F498" s="95"/>
      <c r="G498" s="96"/>
      <c r="H498" s="98"/>
      <c r="I498" s="98"/>
      <c r="J498" s="95"/>
      <c r="K498" s="95"/>
      <c r="L498" s="96"/>
      <c r="M498" s="98"/>
      <c r="N498" s="98"/>
      <c r="O498" s="95"/>
      <c r="P498" s="95"/>
    </row>
    <row r="499" spans="3:16" s="93" customFormat="1" ht="12.75" customHeight="1" x14ac:dyDescent="0.2">
      <c r="C499" s="97"/>
      <c r="D499" s="97"/>
      <c r="E499" s="95"/>
      <c r="F499" s="95"/>
      <c r="G499" s="96"/>
      <c r="H499" s="98"/>
      <c r="I499" s="98"/>
      <c r="J499" s="95"/>
      <c r="K499" s="95"/>
      <c r="L499" s="96"/>
      <c r="M499" s="98"/>
      <c r="N499" s="98"/>
      <c r="O499" s="95"/>
      <c r="P499" s="95"/>
    </row>
    <row r="500" spans="3:16" s="93" customFormat="1" ht="12.75" customHeight="1" x14ac:dyDescent="0.2">
      <c r="C500" s="97"/>
      <c r="D500" s="97"/>
      <c r="E500" s="95"/>
      <c r="F500" s="95"/>
      <c r="G500" s="96"/>
      <c r="H500" s="98"/>
      <c r="I500" s="98"/>
      <c r="J500" s="95"/>
      <c r="K500" s="95"/>
      <c r="L500" s="96"/>
      <c r="M500" s="98"/>
      <c r="N500" s="98"/>
      <c r="O500" s="95"/>
      <c r="P500" s="95"/>
    </row>
  </sheetData>
  <sortState ref="A159:C165">
    <sortCondition ref="A159:A165"/>
  </sortState>
  <phoneticPr fontId="0" type="noConversion"/>
  <printOptions horizontalCentered="1"/>
  <pageMargins left="0.39370078740157483" right="0.39370078740157483" top="0.59055118110236227" bottom="0.59055118110236227" header="0.51181102362204722" footer="0.39370078740157483"/>
  <pageSetup paperSize="9" scale="80" firstPageNumber="19" orientation="landscape" useFirstPageNumber="1" horizontalDpi="1200" verticalDpi="1200"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500"/>
  <sheetViews>
    <sheetView workbookViewId="0"/>
  </sheetViews>
  <sheetFormatPr defaultRowHeight="12.75" x14ac:dyDescent="0.2"/>
  <cols>
    <col min="1" max="1" width="30.7109375" style="53" customWidth="1"/>
    <col min="2" max="2" width="22.7109375" style="53" customWidth="1"/>
    <col min="3" max="3" width="9.7109375" style="97" customWidth="1"/>
    <col min="4" max="5" width="11.7109375" style="97" customWidth="1"/>
    <col min="6" max="6" width="12.7109375" style="95" customWidth="1"/>
    <col min="7" max="7" width="2.5703125" style="96" customWidth="1"/>
    <col min="8" max="8" width="9.7109375" style="97" customWidth="1"/>
    <col min="9" max="10" width="11.7109375" style="97" customWidth="1"/>
    <col min="11" max="11" width="12.7109375" style="95" customWidth="1"/>
    <col min="12" max="193" width="9.140625" style="53"/>
    <col min="194" max="194" width="27.7109375" style="53" customWidth="1"/>
    <col min="195" max="195" width="20.7109375" style="53" customWidth="1"/>
    <col min="196" max="196" width="8.7109375" style="53" customWidth="1"/>
    <col min="197" max="199" width="10.7109375" style="53" customWidth="1"/>
    <col min="200" max="200" width="2.5703125" style="53" customWidth="1"/>
    <col min="201" max="201" width="8.7109375" style="53" customWidth="1"/>
    <col min="202" max="204" width="10.7109375" style="53" customWidth="1"/>
    <col min="205" max="449" width="9.140625" style="53"/>
    <col min="450" max="450" width="27.7109375" style="53" customWidth="1"/>
    <col min="451" max="451" width="20.7109375" style="53" customWidth="1"/>
    <col min="452" max="452" width="8.7109375" style="53" customWidth="1"/>
    <col min="453" max="455" width="10.7109375" style="53" customWidth="1"/>
    <col min="456" max="456" width="2.5703125" style="53" customWidth="1"/>
    <col min="457" max="457" width="8.7109375" style="53" customWidth="1"/>
    <col min="458" max="460" width="10.7109375" style="53" customWidth="1"/>
    <col min="461" max="705" width="9.140625" style="53"/>
    <col min="706" max="706" width="27.7109375" style="53" customWidth="1"/>
    <col min="707" max="707" width="20.7109375" style="53" customWidth="1"/>
    <col min="708" max="708" width="8.7109375" style="53" customWidth="1"/>
    <col min="709" max="711" width="10.7109375" style="53" customWidth="1"/>
    <col min="712" max="712" width="2.5703125" style="53" customWidth="1"/>
    <col min="713" max="713" width="8.7109375" style="53" customWidth="1"/>
    <col min="714" max="716" width="10.7109375" style="53" customWidth="1"/>
    <col min="717" max="961" width="9.140625" style="53"/>
    <col min="962" max="962" width="27.7109375" style="53" customWidth="1"/>
    <col min="963" max="963" width="20.7109375" style="53" customWidth="1"/>
    <col min="964" max="964" width="8.7109375" style="53" customWidth="1"/>
    <col min="965" max="967" width="10.7109375" style="53" customWidth="1"/>
    <col min="968" max="968" width="2.5703125" style="53" customWidth="1"/>
    <col min="969" max="969" width="8.7109375" style="53" customWidth="1"/>
    <col min="970" max="972" width="10.7109375" style="53" customWidth="1"/>
    <col min="973" max="1217" width="9.140625" style="53"/>
    <col min="1218" max="1218" width="27.7109375" style="53" customWidth="1"/>
    <col min="1219" max="1219" width="20.7109375" style="53" customWidth="1"/>
    <col min="1220" max="1220" width="8.7109375" style="53" customWidth="1"/>
    <col min="1221" max="1223" width="10.7109375" style="53" customWidth="1"/>
    <col min="1224" max="1224" width="2.5703125" style="53" customWidth="1"/>
    <col min="1225" max="1225" width="8.7109375" style="53" customWidth="1"/>
    <col min="1226" max="1228" width="10.7109375" style="53" customWidth="1"/>
    <col min="1229" max="1473" width="9.140625" style="53"/>
    <col min="1474" max="1474" width="27.7109375" style="53" customWidth="1"/>
    <col min="1475" max="1475" width="20.7109375" style="53" customWidth="1"/>
    <col min="1476" max="1476" width="8.7109375" style="53" customWidth="1"/>
    <col min="1477" max="1479" width="10.7109375" style="53" customWidth="1"/>
    <col min="1480" max="1480" width="2.5703125" style="53" customWidth="1"/>
    <col min="1481" max="1481" width="8.7109375" style="53" customWidth="1"/>
    <col min="1482" max="1484" width="10.7109375" style="53" customWidth="1"/>
    <col min="1485" max="1729" width="9.140625" style="53"/>
    <col min="1730" max="1730" width="27.7109375" style="53" customWidth="1"/>
    <col min="1731" max="1731" width="20.7109375" style="53" customWidth="1"/>
    <col min="1732" max="1732" width="8.7109375" style="53" customWidth="1"/>
    <col min="1733" max="1735" width="10.7109375" style="53" customWidth="1"/>
    <col min="1736" max="1736" width="2.5703125" style="53" customWidth="1"/>
    <col min="1737" max="1737" width="8.7109375" style="53" customWidth="1"/>
    <col min="1738" max="1740" width="10.7109375" style="53" customWidth="1"/>
    <col min="1741" max="1985" width="9.140625" style="53"/>
    <col min="1986" max="1986" width="27.7109375" style="53" customWidth="1"/>
    <col min="1987" max="1987" width="20.7109375" style="53" customWidth="1"/>
    <col min="1988" max="1988" width="8.7109375" style="53" customWidth="1"/>
    <col min="1989" max="1991" width="10.7109375" style="53" customWidth="1"/>
    <col min="1992" max="1992" width="2.5703125" style="53" customWidth="1"/>
    <col min="1993" max="1993" width="8.7109375" style="53" customWidth="1"/>
    <col min="1994" max="1996" width="10.7109375" style="53" customWidth="1"/>
    <col min="1997" max="2241" width="9.140625" style="53"/>
    <col min="2242" max="2242" width="27.7109375" style="53" customWidth="1"/>
    <col min="2243" max="2243" width="20.7109375" style="53" customWidth="1"/>
    <col min="2244" max="2244" width="8.7109375" style="53" customWidth="1"/>
    <col min="2245" max="2247" width="10.7109375" style="53" customWidth="1"/>
    <col min="2248" max="2248" width="2.5703125" style="53" customWidth="1"/>
    <col min="2249" max="2249" width="8.7109375" style="53" customWidth="1"/>
    <col min="2250" max="2252" width="10.7109375" style="53" customWidth="1"/>
    <col min="2253" max="2497" width="9.140625" style="53"/>
    <col min="2498" max="2498" width="27.7109375" style="53" customWidth="1"/>
    <col min="2499" max="2499" width="20.7109375" style="53" customWidth="1"/>
    <col min="2500" max="2500" width="8.7109375" style="53" customWidth="1"/>
    <col min="2501" max="2503" width="10.7109375" style="53" customWidth="1"/>
    <col min="2504" max="2504" width="2.5703125" style="53" customWidth="1"/>
    <col min="2505" max="2505" width="8.7109375" style="53" customWidth="1"/>
    <col min="2506" max="2508" width="10.7109375" style="53" customWidth="1"/>
    <col min="2509" max="2753" width="9.140625" style="53"/>
    <col min="2754" max="2754" width="27.7109375" style="53" customWidth="1"/>
    <col min="2755" max="2755" width="20.7109375" style="53" customWidth="1"/>
    <col min="2756" max="2756" width="8.7109375" style="53" customWidth="1"/>
    <col min="2757" max="2759" width="10.7109375" style="53" customWidth="1"/>
    <col min="2760" max="2760" width="2.5703125" style="53" customWidth="1"/>
    <col min="2761" max="2761" width="8.7109375" style="53" customWidth="1"/>
    <col min="2762" max="2764" width="10.7109375" style="53" customWidth="1"/>
    <col min="2765" max="3009" width="9.140625" style="53"/>
    <col min="3010" max="3010" width="27.7109375" style="53" customWidth="1"/>
    <col min="3011" max="3011" width="20.7109375" style="53" customWidth="1"/>
    <col min="3012" max="3012" width="8.7109375" style="53" customWidth="1"/>
    <col min="3013" max="3015" width="10.7109375" style="53" customWidth="1"/>
    <col min="3016" max="3016" width="2.5703125" style="53" customWidth="1"/>
    <col min="3017" max="3017" width="8.7109375" style="53" customWidth="1"/>
    <col min="3018" max="3020" width="10.7109375" style="53" customWidth="1"/>
    <col min="3021" max="3265" width="9.140625" style="53"/>
    <col min="3266" max="3266" width="27.7109375" style="53" customWidth="1"/>
    <col min="3267" max="3267" width="20.7109375" style="53" customWidth="1"/>
    <col min="3268" max="3268" width="8.7109375" style="53" customWidth="1"/>
    <col min="3269" max="3271" width="10.7109375" style="53" customWidth="1"/>
    <col min="3272" max="3272" width="2.5703125" style="53" customWidth="1"/>
    <col min="3273" max="3273" width="8.7109375" style="53" customWidth="1"/>
    <col min="3274" max="3276" width="10.7109375" style="53" customWidth="1"/>
    <col min="3277" max="3521" width="9.140625" style="53"/>
    <col min="3522" max="3522" width="27.7109375" style="53" customWidth="1"/>
    <col min="3523" max="3523" width="20.7109375" style="53" customWidth="1"/>
    <col min="3524" max="3524" width="8.7109375" style="53" customWidth="1"/>
    <col min="3525" max="3527" width="10.7109375" style="53" customWidth="1"/>
    <col min="3528" max="3528" width="2.5703125" style="53" customWidth="1"/>
    <col min="3529" max="3529" width="8.7109375" style="53" customWidth="1"/>
    <col min="3530" max="3532" width="10.7109375" style="53" customWidth="1"/>
    <col min="3533" max="3777" width="9.140625" style="53"/>
    <col min="3778" max="3778" width="27.7109375" style="53" customWidth="1"/>
    <col min="3779" max="3779" width="20.7109375" style="53" customWidth="1"/>
    <col min="3780" max="3780" width="8.7109375" style="53" customWidth="1"/>
    <col min="3781" max="3783" width="10.7109375" style="53" customWidth="1"/>
    <col min="3784" max="3784" width="2.5703125" style="53" customWidth="1"/>
    <col min="3785" max="3785" width="8.7109375" style="53" customWidth="1"/>
    <col min="3786" max="3788" width="10.7109375" style="53" customWidth="1"/>
    <col min="3789" max="4033" width="9.140625" style="53"/>
    <col min="4034" max="4034" width="27.7109375" style="53" customWidth="1"/>
    <col min="4035" max="4035" width="20.7109375" style="53" customWidth="1"/>
    <col min="4036" max="4036" width="8.7109375" style="53" customWidth="1"/>
    <col min="4037" max="4039" width="10.7109375" style="53" customWidth="1"/>
    <col min="4040" max="4040" width="2.5703125" style="53" customWidth="1"/>
    <col min="4041" max="4041" width="8.7109375" style="53" customWidth="1"/>
    <col min="4042" max="4044" width="10.7109375" style="53" customWidth="1"/>
    <col min="4045" max="4289" width="9.140625" style="53"/>
    <col min="4290" max="4290" width="27.7109375" style="53" customWidth="1"/>
    <col min="4291" max="4291" width="20.7109375" style="53" customWidth="1"/>
    <col min="4292" max="4292" width="8.7109375" style="53" customWidth="1"/>
    <col min="4293" max="4295" width="10.7109375" style="53" customWidth="1"/>
    <col min="4296" max="4296" width="2.5703125" style="53" customWidth="1"/>
    <col min="4297" max="4297" width="8.7109375" style="53" customWidth="1"/>
    <col min="4298" max="4300" width="10.7109375" style="53" customWidth="1"/>
    <col min="4301" max="4545" width="9.140625" style="53"/>
    <col min="4546" max="4546" width="27.7109375" style="53" customWidth="1"/>
    <col min="4547" max="4547" width="20.7109375" style="53" customWidth="1"/>
    <col min="4548" max="4548" width="8.7109375" style="53" customWidth="1"/>
    <col min="4549" max="4551" width="10.7109375" style="53" customWidth="1"/>
    <col min="4552" max="4552" width="2.5703125" style="53" customWidth="1"/>
    <col min="4553" max="4553" width="8.7109375" style="53" customWidth="1"/>
    <col min="4554" max="4556" width="10.7109375" style="53" customWidth="1"/>
    <col min="4557" max="4801" width="9.140625" style="53"/>
    <col min="4802" max="4802" width="27.7109375" style="53" customWidth="1"/>
    <col min="4803" max="4803" width="20.7109375" style="53" customWidth="1"/>
    <col min="4804" max="4804" width="8.7109375" style="53" customWidth="1"/>
    <col min="4805" max="4807" width="10.7109375" style="53" customWidth="1"/>
    <col min="4808" max="4808" width="2.5703125" style="53" customWidth="1"/>
    <col min="4809" max="4809" width="8.7109375" style="53" customWidth="1"/>
    <col min="4810" max="4812" width="10.7109375" style="53" customWidth="1"/>
    <col min="4813" max="5057" width="9.140625" style="53"/>
    <col min="5058" max="5058" width="27.7109375" style="53" customWidth="1"/>
    <col min="5059" max="5059" width="20.7109375" style="53" customWidth="1"/>
    <col min="5060" max="5060" width="8.7109375" style="53" customWidth="1"/>
    <col min="5061" max="5063" width="10.7109375" style="53" customWidth="1"/>
    <col min="5064" max="5064" width="2.5703125" style="53" customWidth="1"/>
    <col min="5065" max="5065" width="8.7109375" style="53" customWidth="1"/>
    <col min="5066" max="5068" width="10.7109375" style="53" customWidth="1"/>
    <col min="5069" max="5313" width="9.140625" style="53"/>
    <col min="5314" max="5314" width="27.7109375" style="53" customWidth="1"/>
    <col min="5315" max="5315" width="20.7109375" style="53" customWidth="1"/>
    <col min="5316" max="5316" width="8.7109375" style="53" customWidth="1"/>
    <col min="5317" max="5319" width="10.7109375" style="53" customWidth="1"/>
    <col min="5320" max="5320" width="2.5703125" style="53" customWidth="1"/>
    <col min="5321" max="5321" width="8.7109375" style="53" customWidth="1"/>
    <col min="5322" max="5324" width="10.7109375" style="53" customWidth="1"/>
    <col min="5325" max="5569" width="9.140625" style="53"/>
    <col min="5570" max="5570" width="27.7109375" style="53" customWidth="1"/>
    <col min="5571" max="5571" width="20.7109375" style="53" customWidth="1"/>
    <col min="5572" max="5572" width="8.7109375" style="53" customWidth="1"/>
    <col min="5573" max="5575" width="10.7109375" style="53" customWidth="1"/>
    <col min="5576" max="5576" width="2.5703125" style="53" customWidth="1"/>
    <col min="5577" max="5577" width="8.7109375" style="53" customWidth="1"/>
    <col min="5578" max="5580" width="10.7109375" style="53" customWidth="1"/>
    <col min="5581" max="5825" width="9.140625" style="53"/>
    <col min="5826" max="5826" width="27.7109375" style="53" customWidth="1"/>
    <col min="5827" max="5827" width="20.7109375" style="53" customWidth="1"/>
    <col min="5828" max="5828" width="8.7109375" style="53" customWidth="1"/>
    <col min="5829" max="5831" width="10.7109375" style="53" customWidth="1"/>
    <col min="5832" max="5832" width="2.5703125" style="53" customWidth="1"/>
    <col min="5833" max="5833" width="8.7109375" style="53" customWidth="1"/>
    <col min="5834" max="5836" width="10.7109375" style="53" customWidth="1"/>
    <col min="5837" max="6081" width="9.140625" style="53"/>
    <col min="6082" max="6082" width="27.7109375" style="53" customWidth="1"/>
    <col min="6083" max="6083" width="20.7109375" style="53" customWidth="1"/>
    <col min="6084" max="6084" width="8.7109375" style="53" customWidth="1"/>
    <col min="6085" max="6087" width="10.7109375" style="53" customWidth="1"/>
    <col min="6088" max="6088" width="2.5703125" style="53" customWidth="1"/>
    <col min="6089" max="6089" width="8.7109375" style="53" customWidth="1"/>
    <col min="6090" max="6092" width="10.7109375" style="53" customWidth="1"/>
    <col min="6093" max="6337" width="9.140625" style="53"/>
    <col min="6338" max="6338" width="27.7109375" style="53" customWidth="1"/>
    <col min="6339" max="6339" width="20.7109375" style="53" customWidth="1"/>
    <col min="6340" max="6340" width="8.7109375" style="53" customWidth="1"/>
    <col min="6341" max="6343" width="10.7109375" style="53" customWidth="1"/>
    <col min="6344" max="6344" width="2.5703125" style="53" customWidth="1"/>
    <col min="6345" max="6345" width="8.7109375" style="53" customWidth="1"/>
    <col min="6346" max="6348" width="10.7109375" style="53" customWidth="1"/>
    <col min="6349" max="6593" width="9.140625" style="53"/>
    <col min="6594" max="6594" width="27.7109375" style="53" customWidth="1"/>
    <col min="6595" max="6595" width="20.7109375" style="53" customWidth="1"/>
    <col min="6596" max="6596" width="8.7109375" style="53" customWidth="1"/>
    <col min="6597" max="6599" width="10.7109375" style="53" customWidth="1"/>
    <col min="6600" max="6600" width="2.5703125" style="53" customWidth="1"/>
    <col min="6601" max="6601" width="8.7109375" style="53" customWidth="1"/>
    <col min="6602" max="6604" width="10.7109375" style="53" customWidth="1"/>
    <col min="6605" max="6849" width="9.140625" style="53"/>
    <col min="6850" max="6850" width="27.7109375" style="53" customWidth="1"/>
    <col min="6851" max="6851" width="20.7109375" style="53" customWidth="1"/>
    <col min="6852" max="6852" width="8.7109375" style="53" customWidth="1"/>
    <col min="6853" max="6855" width="10.7109375" style="53" customWidth="1"/>
    <col min="6856" max="6856" width="2.5703125" style="53" customWidth="1"/>
    <col min="6857" max="6857" width="8.7109375" style="53" customWidth="1"/>
    <col min="6858" max="6860" width="10.7109375" style="53" customWidth="1"/>
    <col min="6861" max="7105" width="9.140625" style="53"/>
    <col min="7106" max="7106" width="27.7109375" style="53" customWidth="1"/>
    <col min="7107" max="7107" width="20.7109375" style="53" customWidth="1"/>
    <col min="7108" max="7108" width="8.7109375" style="53" customWidth="1"/>
    <col min="7109" max="7111" width="10.7109375" style="53" customWidth="1"/>
    <col min="7112" max="7112" width="2.5703125" style="53" customWidth="1"/>
    <col min="7113" max="7113" width="8.7109375" style="53" customWidth="1"/>
    <col min="7114" max="7116" width="10.7109375" style="53" customWidth="1"/>
    <col min="7117" max="7361" width="9.140625" style="53"/>
    <col min="7362" max="7362" width="27.7109375" style="53" customWidth="1"/>
    <col min="7363" max="7363" width="20.7109375" style="53" customWidth="1"/>
    <col min="7364" max="7364" width="8.7109375" style="53" customWidth="1"/>
    <col min="7365" max="7367" width="10.7109375" style="53" customWidth="1"/>
    <col min="7368" max="7368" width="2.5703125" style="53" customWidth="1"/>
    <col min="7369" max="7369" width="8.7109375" style="53" customWidth="1"/>
    <col min="7370" max="7372" width="10.7109375" style="53" customWidth="1"/>
    <col min="7373" max="7617" width="9.140625" style="53"/>
    <col min="7618" max="7618" width="27.7109375" style="53" customWidth="1"/>
    <col min="7619" max="7619" width="20.7109375" style="53" customWidth="1"/>
    <col min="7620" max="7620" width="8.7109375" style="53" customWidth="1"/>
    <col min="7621" max="7623" width="10.7109375" style="53" customWidth="1"/>
    <col min="7624" max="7624" width="2.5703125" style="53" customWidth="1"/>
    <col min="7625" max="7625" width="8.7109375" style="53" customWidth="1"/>
    <col min="7626" max="7628" width="10.7109375" style="53" customWidth="1"/>
    <col min="7629" max="7873" width="9.140625" style="53"/>
    <col min="7874" max="7874" width="27.7109375" style="53" customWidth="1"/>
    <col min="7875" max="7875" width="20.7109375" style="53" customWidth="1"/>
    <col min="7876" max="7876" width="8.7109375" style="53" customWidth="1"/>
    <col min="7877" max="7879" width="10.7109375" style="53" customWidth="1"/>
    <col min="7880" max="7880" width="2.5703125" style="53" customWidth="1"/>
    <col min="7881" max="7881" width="8.7109375" style="53" customWidth="1"/>
    <col min="7882" max="7884" width="10.7109375" style="53" customWidth="1"/>
    <col min="7885" max="8129" width="9.140625" style="53"/>
    <col min="8130" max="8130" width="27.7109375" style="53" customWidth="1"/>
    <col min="8131" max="8131" width="20.7109375" style="53" customWidth="1"/>
    <col min="8132" max="8132" width="8.7109375" style="53" customWidth="1"/>
    <col min="8133" max="8135" width="10.7109375" style="53" customWidth="1"/>
    <col min="8136" max="8136" width="2.5703125" style="53" customWidth="1"/>
    <col min="8137" max="8137" width="8.7109375" style="53" customWidth="1"/>
    <col min="8138" max="8140" width="10.7109375" style="53" customWidth="1"/>
    <col min="8141" max="8385" width="9.140625" style="53"/>
    <col min="8386" max="8386" width="27.7109375" style="53" customWidth="1"/>
    <col min="8387" max="8387" width="20.7109375" style="53" customWidth="1"/>
    <col min="8388" max="8388" width="8.7109375" style="53" customWidth="1"/>
    <col min="8389" max="8391" width="10.7109375" style="53" customWidth="1"/>
    <col min="8392" max="8392" width="2.5703125" style="53" customWidth="1"/>
    <col min="8393" max="8393" width="8.7109375" style="53" customWidth="1"/>
    <col min="8394" max="8396" width="10.7109375" style="53" customWidth="1"/>
    <col min="8397" max="8641" width="9.140625" style="53"/>
    <col min="8642" max="8642" width="27.7109375" style="53" customWidth="1"/>
    <col min="8643" max="8643" width="20.7109375" style="53" customWidth="1"/>
    <col min="8644" max="8644" width="8.7109375" style="53" customWidth="1"/>
    <col min="8645" max="8647" width="10.7109375" style="53" customWidth="1"/>
    <col min="8648" max="8648" width="2.5703125" style="53" customWidth="1"/>
    <col min="8649" max="8649" width="8.7109375" style="53" customWidth="1"/>
    <col min="8650" max="8652" width="10.7109375" style="53" customWidth="1"/>
    <col min="8653" max="8897" width="9.140625" style="53"/>
    <col min="8898" max="8898" width="27.7109375" style="53" customWidth="1"/>
    <col min="8899" max="8899" width="20.7109375" style="53" customWidth="1"/>
    <col min="8900" max="8900" width="8.7109375" style="53" customWidth="1"/>
    <col min="8901" max="8903" width="10.7109375" style="53" customWidth="1"/>
    <col min="8904" max="8904" width="2.5703125" style="53" customWidth="1"/>
    <col min="8905" max="8905" width="8.7109375" style="53" customWidth="1"/>
    <col min="8906" max="8908" width="10.7109375" style="53" customWidth="1"/>
    <col min="8909" max="9153" width="9.140625" style="53"/>
    <col min="9154" max="9154" width="27.7109375" style="53" customWidth="1"/>
    <col min="9155" max="9155" width="20.7109375" style="53" customWidth="1"/>
    <col min="9156" max="9156" width="8.7109375" style="53" customWidth="1"/>
    <col min="9157" max="9159" width="10.7109375" style="53" customWidth="1"/>
    <col min="9160" max="9160" width="2.5703125" style="53" customWidth="1"/>
    <col min="9161" max="9161" width="8.7109375" style="53" customWidth="1"/>
    <col min="9162" max="9164" width="10.7109375" style="53" customWidth="1"/>
    <col min="9165" max="9409" width="9.140625" style="53"/>
    <col min="9410" max="9410" width="27.7109375" style="53" customWidth="1"/>
    <col min="9411" max="9411" width="20.7109375" style="53" customWidth="1"/>
    <col min="9412" max="9412" width="8.7109375" style="53" customWidth="1"/>
    <col min="9413" max="9415" width="10.7109375" style="53" customWidth="1"/>
    <col min="9416" max="9416" width="2.5703125" style="53" customWidth="1"/>
    <col min="9417" max="9417" width="8.7109375" style="53" customWidth="1"/>
    <col min="9418" max="9420" width="10.7109375" style="53" customWidth="1"/>
    <col min="9421" max="9665" width="9.140625" style="53"/>
    <col min="9666" max="9666" width="27.7109375" style="53" customWidth="1"/>
    <col min="9667" max="9667" width="20.7109375" style="53" customWidth="1"/>
    <col min="9668" max="9668" width="8.7109375" style="53" customWidth="1"/>
    <col min="9669" max="9671" width="10.7109375" style="53" customWidth="1"/>
    <col min="9672" max="9672" width="2.5703125" style="53" customWidth="1"/>
    <col min="9673" max="9673" width="8.7109375" style="53" customWidth="1"/>
    <col min="9674" max="9676" width="10.7109375" style="53" customWidth="1"/>
    <col min="9677" max="9921" width="9.140625" style="53"/>
    <col min="9922" max="9922" width="27.7109375" style="53" customWidth="1"/>
    <col min="9923" max="9923" width="20.7109375" style="53" customWidth="1"/>
    <col min="9924" max="9924" width="8.7109375" style="53" customWidth="1"/>
    <col min="9925" max="9927" width="10.7109375" style="53" customWidth="1"/>
    <col min="9928" max="9928" width="2.5703125" style="53" customWidth="1"/>
    <col min="9929" max="9929" width="8.7109375" style="53" customWidth="1"/>
    <col min="9930" max="9932" width="10.7109375" style="53" customWidth="1"/>
    <col min="9933" max="10177" width="9.140625" style="53"/>
    <col min="10178" max="10178" width="27.7109375" style="53" customWidth="1"/>
    <col min="10179" max="10179" width="20.7109375" style="53" customWidth="1"/>
    <col min="10180" max="10180" width="8.7109375" style="53" customWidth="1"/>
    <col min="10181" max="10183" width="10.7109375" style="53" customWidth="1"/>
    <col min="10184" max="10184" width="2.5703125" style="53" customWidth="1"/>
    <col min="10185" max="10185" width="8.7109375" style="53" customWidth="1"/>
    <col min="10186" max="10188" width="10.7109375" style="53" customWidth="1"/>
    <col min="10189" max="10433" width="9.140625" style="53"/>
    <col min="10434" max="10434" width="27.7109375" style="53" customWidth="1"/>
    <col min="10435" max="10435" width="20.7109375" style="53" customWidth="1"/>
    <col min="10436" max="10436" width="8.7109375" style="53" customWidth="1"/>
    <col min="10437" max="10439" width="10.7109375" style="53" customWidth="1"/>
    <col min="10440" max="10440" width="2.5703125" style="53" customWidth="1"/>
    <col min="10441" max="10441" width="8.7109375" style="53" customWidth="1"/>
    <col min="10442" max="10444" width="10.7109375" style="53" customWidth="1"/>
    <col min="10445" max="10689" width="9.140625" style="53"/>
    <col min="10690" max="10690" width="27.7109375" style="53" customWidth="1"/>
    <col min="10691" max="10691" width="20.7109375" style="53" customWidth="1"/>
    <col min="10692" max="10692" width="8.7109375" style="53" customWidth="1"/>
    <col min="10693" max="10695" width="10.7109375" style="53" customWidth="1"/>
    <col min="10696" max="10696" width="2.5703125" style="53" customWidth="1"/>
    <col min="10697" max="10697" width="8.7109375" style="53" customWidth="1"/>
    <col min="10698" max="10700" width="10.7109375" style="53" customWidth="1"/>
    <col min="10701" max="10945" width="9.140625" style="53"/>
    <col min="10946" max="10946" width="27.7109375" style="53" customWidth="1"/>
    <col min="10947" max="10947" width="20.7109375" style="53" customWidth="1"/>
    <col min="10948" max="10948" width="8.7109375" style="53" customWidth="1"/>
    <col min="10949" max="10951" width="10.7109375" style="53" customWidth="1"/>
    <col min="10952" max="10952" width="2.5703125" style="53" customWidth="1"/>
    <col min="10953" max="10953" width="8.7109375" style="53" customWidth="1"/>
    <col min="10954" max="10956" width="10.7109375" style="53" customWidth="1"/>
    <col min="10957" max="11201" width="9.140625" style="53"/>
    <col min="11202" max="11202" width="27.7109375" style="53" customWidth="1"/>
    <col min="11203" max="11203" width="20.7109375" style="53" customWidth="1"/>
    <col min="11204" max="11204" width="8.7109375" style="53" customWidth="1"/>
    <col min="11205" max="11207" width="10.7109375" style="53" customWidth="1"/>
    <col min="11208" max="11208" width="2.5703125" style="53" customWidth="1"/>
    <col min="11209" max="11209" width="8.7109375" style="53" customWidth="1"/>
    <col min="11210" max="11212" width="10.7109375" style="53" customWidth="1"/>
    <col min="11213" max="11457" width="9.140625" style="53"/>
    <col min="11458" max="11458" width="27.7109375" style="53" customWidth="1"/>
    <col min="11459" max="11459" width="20.7109375" style="53" customWidth="1"/>
    <col min="11460" max="11460" width="8.7109375" style="53" customWidth="1"/>
    <col min="11461" max="11463" width="10.7109375" style="53" customWidth="1"/>
    <col min="11464" max="11464" width="2.5703125" style="53" customWidth="1"/>
    <col min="11465" max="11465" width="8.7109375" style="53" customWidth="1"/>
    <col min="11466" max="11468" width="10.7109375" style="53" customWidth="1"/>
    <col min="11469" max="11713" width="9.140625" style="53"/>
    <col min="11714" max="11714" width="27.7109375" style="53" customWidth="1"/>
    <col min="11715" max="11715" width="20.7109375" style="53" customWidth="1"/>
    <col min="11716" max="11716" width="8.7109375" style="53" customWidth="1"/>
    <col min="11717" max="11719" width="10.7109375" style="53" customWidth="1"/>
    <col min="11720" max="11720" width="2.5703125" style="53" customWidth="1"/>
    <col min="11721" max="11721" width="8.7109375" style="53" customWidth="1"/>
    <col min="11722" max="11724" width="10.7109375" style="53" customWidth="1"/>
    <col min="11725" max="11969" width="9.140625" style="53"/>
    <col min="11970" max="11970" width="27.7109375" style="53" customWidth="1"/>
    <col min="11971" max="11971" width="20.7109375" style="53" customWidth="1"/>
    <col min="11972" max="11972" width="8.7109375" style="53" customWidth="1"/>
    <col min="11973" max="11975" width="10.7109375" style="53" customWidth="1"/>
    <col min="11976" max="11976" width="2.5703125" style="53" customWidth="1"/>
    <col min="11977" max="11977" width="8.7109375" style="53" customWidth="1"/>
    <col min="11978" max="11980" width="10.7109375" style="53" customWidth="1"/>
    <col min="11981" max="12225" width="9.140625" style="53"/>
    <col min="12226" max="12226" width="27.7109375" style="53" customWidth="1"/>
    <col min="12227" max="12227" width="20.7109375" style="53" customWidth="1"/>
    <col min="12228" max="12228" width="8.7109375" style="53" customWidth="1"/>
    <col min="12229" max="12231" width="10.7109375" style="53" customWidth="1"/>
    <col min="12232" max="12232" width="2.5703125" style="53" customWidth="1"/>
    <col min="12233" max="12233" width="8.7109375" style="53" customWidth="1"/>
    <col min="12234" max="12236" width="10.7109375" style="53" customWidth="1"/>
    <col min="12237" max="12481" width="9.140625" style="53"/>
    <col min="12482" max="12482" width="27.7109375" style="53" customWidth="1"/>
    <col min="12483" max="12483" width="20.7109375" style="53" customWidth="1"/>
    <col min="12484" max="12484" width="8.7109375" style="53" customWidth="1"/>
    <col min="12485" max="12487" width="10.7109375" style="53" customWidth="1"/>
    <col min="12488" max="12488" width="2.5703125" style="53" customWidth="1"/>
    <col min="12489" max="12489" width="8.7109375" style="53" customWidth="1"/>
    <col min="12490" max="12492" width="10.7109375" style="53" customWidth="1"/>
    <col min="12493" max="12737" width="9.140625" style="53"/>
    <col min="12738" max="12738" width="27.7109375" style="53" customWidth="1"/>
    <col min="12739" max="12739" width="20.7109375" style="53" customWidth="1"/>
    <col min="12740" max="12740" width="8.7109375" style="53" customWidth="1"/>
    <col min="12741" max="12743" width="10.7109375" style="53" customWidth="1"/>
    <col min="12744" max="12744" width="2.5703125" style="53" customWidth="1"/>
    <col min="12745" max="12745" width="8.7109375" style="53" customWidth="1"/>
    <col min="12746" max="12748" width="10.7109375" style="53" customWidth="1"/>
    <col min="12749" max="12993" width="9.140625" style="53"/>
    <col min="12994" max="12994" width="27.7109375" style="53" customWidth="1"/>
    <col min="12995" max="12995" width="20.7109375" style="53" customWidth="1"/>
    <col min="12996" max="12996" width="8.7109375" style="53" customWidth="1"/>
    <col min="12997" max="12999" width="10.7109375" style="53" customWidth="1"/>
    <col min="13000" max="13000" width="2.5703125" style="53" customWidth="1"/>
    <col min="13001" max="13001" width="8.7109375" style="53" customWidth="1"/>
    <col min="13002" max="13004" width="10.7109375" style="53" customWidth="1"/>
    <col min="13005" max="13249" width="9.140625" style="53"/>
    <col min="13250" max="13250" width="27.7109375" style="53" customWidth="1"/>
    <col min="13251" max="13251" width="20.7109375" style="53" customWidth="1"/>
    <col min="13252" max="13252" width="8.7109375" style="53" customWidth="1"/>
    <col min="13253" max="13255" width="10.7109375" style="53" customWidth="1"/>
    <col min="13256" max="13256" width="2.5703125" style="53" customWidth="1"/>
    <col min="13257" max="13257" width="8.7109375" style="53" customWidth="1"/>
    <col min="13258" max="13260" width="10.7109375" style="53" customWidth="1"/>
    <col min="13261" max="13505" width="9.140625" style="53"/>
    <col min="13506" max="13506" width="27.7109375" style="53" customWidth="1"/>
    <col min="13507" max="13507" width="20.7109375" style="53" customWidth="1"/>
    <col min="13508" max="13508" width="8.7109375" style="53" customWidth="1"/>
    <col min="13509" max="13511" width="10.7109375" style="53" customWidth="1"/>
    <col min="13512" max="13512" width="2.5703125" style="53" customWidth="1"/>
    <col min="13513" max="13513" width="8.7109375" style="53" customWidth="1"/>
    <col min="13514" max="13516" width="10.7109375" style="53" customWidth="1"/>
    <col min="13517" max="13761" width="9.140625" style="53"/>
    <col min="13762" max="13762" width="27.7109375" style="53" customWidth="1"/>
    <col min="13763" max="13763" width="20.7109375" style="53" customWidth="1"/>
    <col min="13764" max="13764" width="8.7109375" style="53" customWidth="1"/>
    <col min="13765" max="13767" width="10.7109375" style="53" customWidth="1"/>
    <col min="13768" max="13768" width="2.5703125" style="53" customWidth="1"/>
    <col min="13769" max="13769" width="8.7109375" style="53" customWidth="1"/>
    <col min="13770" max="13772" width="10.7109375" style="53" customWidth="1"/>
    <col min="13773" max="14017" width="9.140625" style="53"/>
    <col min="14018" max="14018" width="27.7109375" style="53" customWidth="1"/>
    <col min="14019" max="14019" width="20.7109375" style="53" customWidth="1"/>
    <col min="14020" max="14020" width="8.7109375" style="53" customWidth="1"/>
    <col min="14021" max="14023" width="10.7109375" style="53" customWidth="1"/>
    <col min="14024" max="14024" width="2.5703125" style="53" customWidth="1"/>
    <col min="14025" max="14025" width="8.7109375" style="53" customWidth="1"/>
    <col min="14026" max="14028" width="10.7109375" style="53" customWidth="1"/>
    <col min="14029" max="14273" width="9.140625" style="53"/>
    <col min="14274" max="14274" width="27.7109375" style="53" customWidth="1"/>
    <col min="14275" max="14275" width="20.7109375" style="53" customWidth="1"/>
    <col min="14276" max="14276" width="8.7109375" style="53" customWidth="1"/>
    <col min="14277" max="14279" width="10.7109375" style="53" customWidth="1"/>
    <col min="14280" max="14280" width="2.5703125" style="53" customWidth="1"/>
    <col min="14281" max="14281" width="8.7109375" style="53" customWidth="1"/>
    <col min="14282" max="14284" width="10.7109375" style="53" customWidth="1"/>
    <col min="14285" max="14529" width="9.140625" style="53"/>
    <col min="14530" max="14530" width="27.7109375" style="53" customWidth="1"/>
    <col min="14531" max="14531" width="20.7109375" style="53" customWidth="1"/>
    <col min="14532" max="14532" width="8.7109375" style="53" customWidth="1"/>
    <col min="14533" max="14535" width="10.7109375" style="53" customWidth="1"/>
    <col min="14536" max="14536" width="2.5703125" style="53" customWidth="1"/>
    <col min="14537" max="14537" width="8.7109375" style="53" customWidth="1"/>
    <col min="14538" max="14540" width="10.7109375" style="53" customWidth="1"/>
    <col min="14541" max="14785" width="9.140625" style="53"/>
    <col min="14786" max="14786" width="27.7109375" style="53" customWidth="1"/>
    <col min="14787" max="14787" width="20.7109375" style="53" customWidth="1"/>
    <col min="14788" max="14788" width="8.7109375" style="53" customWidth="1"/>
    <col min="14789" max="14791" width="10.7109375" style="53" customWidth="1"/>
    <col min="14792" max="14792" width="2.5703125" style="53" customWidth="1"/>
    <col min="14793" max="14793" width="8.7109375" style="53" customWidth="1"/>
    <col min="14794" max="14796" width="10.7109375" style="53" customWidth="1"/>
    <col min="14797" max="15041" width="9.140625" style="53"/>
    <col min="15042" max="15042" width="27.7109375" style="53" customWidth="1"/>
    <col min="15043" max="15043" width="20.7109375" style="53" customWidth="1"/>
    <col min="15044" max="15044" width="8.7109375" style="53" customWidth="1"/>
    <col min="15045" max="15047" width="10.7109375" style="53" customWidth="1"/>
    <col min="15048" max="15048" width="2.5703125" style="53" customWidth="1"/>
    <col min="15049" max="15049" width="8.7109375" style="53" customWidth="1"/>
    <col min="15050" max="15052" width="10.7109375" style="53" customWidth="1"/>
    <col min="15053" max="15297" width="9.140625" style="53"/>
    <col min="15298" max="15298" width="27.7109375" style="53" customWidth="1"/>
    <col min="15299" max="15299" width="20.7109375" style="53" customWidth="1"/>
    <col min="15300" max="15300" width="8.7109375" style="53" customWidth="1"/>
    <col min="15301" max="15303" width="10.7109375" style="53" customWidth="1"/>
    <col min="15304" max="15304" width="2.5703125" style="53" customWidth="1"/>
    <col min="15305" max="15305" width="8.7109375" style="53" customWidth="1"/>
    <col min="15306" max="15308" width="10.7109375" style="53" customWidth="1"/>
    <col min="15309" max="15553" width="9.140625" style="53"/>
    <col min="15554" max="15554" width="27.7109375" style="53" customWidth="1"/>
    <col min="15555" max="15555" width="20.7109375" style="53" customWidth="1"/>
    <col min="15556" max="15556" width="8.7109375" style="53" customWidth="1"/>
    <col min="15557" max="15559" width="10.7109375" style="53" customWidth="1"/>
    <col min="15560" max="15560" width="2.5703125" style="53" customWidth="1"/>
    <col min="15561" max="15561" width="8.7109375" style="53" customWidth="1"/>
    <col min="15562" max="15564" width="10.7109375" style="53" customWidth="1"/>
    <col min="15565" max="15809" width="9.140625" style="53"/>
    <col min="15810" max="15810" width="27.7109375" style="53" customWidth="1"/>
    <col min="15811" max="15811" width="20.7109375" style="53" customWidth="1"/>
    <col min="15812" max="15812" width="8.7109375" style="53" customWidth="1"/>
    <col min="15813" max="15815" width="10.7109375" style="53" customWidth="1"/>
    <col min="15816" max="15816" width="2.5703125" style="53" customWidth="1"/>
    <col min="15817" max="15817" width="8.7109375" style="53" customWidth="1"/>
    <col min="15818" max="15820" width="10.7109375" style="53" customWidth="1"/>
    <col min="15821" max="16065" width="9.140625" style="53"/>
    <col min="16066" max="16066" width="27.7109375" style="53" customWidth="1"/>
    <col min="16067" max="16067" width="20.7109375" style="53" customWidth="1"/>
    <col min="16068" max="16068" width="8.7109375" style="53" customWidth="1"/>
    <col min="16069" max="16071" width="10.7109375" style="53" customWidth="1"/>
    <col min="16072" max="16072" width="2.5703125" style="53" customWidth="1"/>
    <col min="16073" max="16073" width="8.7109375" style="53" customWidth="1"/>
    <col min="16074" max="16076" width="10.7109375" style="53" customWidth="1"/>
    <col min="16077" max="16384" width="9.140625" style="53"/>
  </cols>
  <sheetData>
    <row r="1" spans="1:16" ht="22.5" customHeight="1" thickBot="1" x14ac:dyDescent="0.25">
      <c r="A1" s="29" t="s">
        <v>431</v>
      </c>
      <c r="B1" s="143"/>
      <c r="C1" s="144"/>
      <c r="D1" s="144"/>
      <c r="E1" s="144"/>
      <c r="F1" s="145"/>
      <c r="G1" s="146"/>
      <c r="H1" s="144"/>
      <c r="I1" s="144"/>
      <c r="J1" s="144"/>
      <c r="K1" s="145"/>
    </row>
    <row r="2" spans="1:16" s="105" customFormat="1" ht="15" customHeight="1" x14ac:dyDescent="0.2">
      <c r="A2" s="129"/>
      <c r="B2" s="129"/>
      <c r="C2" s="130" t="s">
        <v>6</v>
      </c>
      <c r="D2" s="130"/>
      <c r="E2" s="130"/>
      <c r="F2" s="131"/>
      <c r="G2" s="132"/>
      <c r="H2" s="130" t="s">
        <v>7</v>
      </c>
      <c r="I2" s="130"/>
      <c r="J2" s="130"/>
      <c r="K2" s="131"/>
    </row>
    <row r="3" spans="1:16" s="105" customFormat="1" ht="15" customHeight="1" x14ac:dyDescent="0.2">
      <c r="A3" s="105" t="s">
        <v>71</v>
      </c>
      <c r="B3" s="105" t="s">
        <v>72</v>
      </c>
      <c r="C3" s="133" t="s">
        <v>73</v>
      </c>
      <c r="D3" s="133" t="s">
        <v>74</v>
      </c>
      <c r="E3" s="133" t="s">
        <v>75</v>
      </c>
      <c r="F3" s="134" t="s">
        <v>76</v>
      </c>
      <c r="G3" s="121"/>
      <c r="H3" s="133" t="s">
        <v>73</v>
      </c>
      <c r="I3" s="133" t="s">
        <v>74</v>
      </c>
      <c r="J3" s="133" t="s">
        <v>75</v>
      </c>
      <c r="K3" s="134" t="s">
        <v>76</v>
      </c>
      <c r="L3" s="53"/>
      <c r="M3" s="53"/>
      <c r="N3" s="53"/>
      <c r="O3" s="53"/>
      <c r="P3" s="53"/>
    </row>
    <row r="4" spans="1:16" s="105" customFormat="1" ht="15" customHeight="1" thickBot="1" x14ac:dyDescent="0.25">
      <c r="A4" s="69"/>
      <c r="B4" s="69"/>
      <c r="C4" s="125" t="s">
        <v>77</v>
      </c>
      <c r="D4" s="125" t="s">
        <v>78</v>
      </c>
      <c r="E4" s="125" t="s">
        <v>79</v>
      </c>
      <c r="F4" s="138" t="s">
        <v>80</v>
      </c>
      <c r="G4" s="70"/>
      <c r="H4" s="125" t="s">
        <v>77</v>
      </c>
      <c r="I4" s="125" t="s">
        <v>78</v>
      </c>
      <c r="J4" s="125" t="s">
        <v>79</v>
      </c>
      <c r="K4" s="138" t="s">
        <v>80</v>
      </c>
      <c r="L4" s="53"/>
      <c r="M4" s="53"/>
      <c r="N4" s="53"/>
      <c r="O4" s="53"/>
      <c r="P4" s="53"/>
    </row>
    <row r="5" spans="1:16" s="105" customFormat="1" ht="6" customHeight="1" x14ac:dyDescent="0.2">
      <c r="A5" s="72"/>
      <c r="B5" s="72"/>
      <c r="C5" s="147"/>
      <c r="D5" s="147"/>
      <c r="E5" s="147"/>
      <c r="F5" s="148"/>
      <c r="G5" s="149"/>
      <c r="H5" s="147"/>
      <c r="I5" s="147"/>
      <c r="J5" s="147"/>
      <c r="K5" s="148"/>
      <c r="L5" s="53"/>
      <c r="M5" s="53"/>
      <c r="N5" s="53"/>
      <c r="O5" s="53"/>
      <c r="P5" s="53"/>
    </row>
    <row r="6" spans="1:16" x14ac:dyDescent="0.2">
      <c r="A6" s="53" t="s">
        <v>356</v>
      </c>
      <c r="B6" s="53" t="s">
        <v>82</v>
      </c>
      <c r="C6" s="150">
        <v>375</v>
      </c>
      <c r="D6" s="150">
        <v>45996</v>
      </c>
      <c r="E6" s="150">
        <v>65347</v>
      </c>
      <c r="F6" s="151">
        <v>70.387316938803608</v>
      </c>
      <c r="G6" s="152"/>
      <c r="H6" s="150">
        <v>378</v>
      </c>
      <c r="I6" s="150">
        <v>47199</v>
      </c>
      <c r="J6" s="150">
        <v>65553</v>
      </c>
      <c r="K6" s="151">
        <v>72.001281405885308</v>
      </c>
    </row>
    <row r="7" spans="1:16" x14ac:dyDescent="0.2">
      <c r="A7" s="53" t="s">
        <v>83</v>
      </c>
      <c r="B7" s="53" t="s">
        <v>84</v>
      </c>
      <c r="C7" s="150">
        <v>716</v>
      </c>
      <c r="D7" s="150">
        <v>157054</v>
      </c>
      <c r="E7" s="150">
        <v>194469</v>
      </c>
      <c r="F7" s="151">
        <v>80.760429682880059</v>
      </c>
      <c r="G7" s="152"/>
      <c r="H7" s="150">
        <v>694</v>
      </c>
      <c r="I7" s="150">
        <v>152752</v>
      </c>
      <c r="J7" s="150">
        <v>196451</v>
      </c>
      <c r="K7" s="151">
        <v>77.755776249548234</v>
      </c>
      <c r="L7" s="93"/>
      <c r="M7" s="93"/>
      <c r="N7" s="93"/>
      <c r="O7" s="93"/>
      <c r="P7" s="93"/>
    </row>
    <row r="8" spans="1:16" x14ac:dyDescent="0.2">
      <c r="B8" s="53" t="s">
        <v>88</v>
      </c>
      <c r="C8" s="150" t="s">
        <v>70</v>
      </c>
      <c r="D8" s="150" t="s">
        <v>69</v>
      </c>
      <c r="E8" s="150" t="s">
        <v>69</v>
      </c>
      <c r="F8" s="151" t="s">
        <v>69</v>
      </c>
      <c r="G8" s="152"/>
      <c r="H8" s="150">
        <v>13</v>
      </c>
      <c r="I8" s="150" t="s">
        <v>69</v>
      </c>
      <c r="J8" s="150" t="s">
        <v>69</v>
      </c>
      <c r="K8" s="151" t="s">
        <v>69</v>
      </c>
      <c r="L8" s="93"/>
      <c r="M8" s="93"/>
      <c r="N8" s="93"/>
      <c r="O8" s="93"/>
      <c r="P8" s="93"/>
    </row>
    <row r="9" spans="1:16" x14ac:dyDescent="0.2">
      <c r="A9" s="53" t="s">
        <v>83</v>
      </c>
      <c r="B9" s="53" t="s">
        <v>96</v>
      </c>
      <c r="C9" s="150">
        <v>716</v>
      </c>
      <c r="D9" s="150">
        <v>157054</v>
      </c>
      <c r="E9" s="150">
        <v>194469</v>
      </c>
      <c r="F9" s="151">
        <v>80.760429682880059</v>
      </c>
      <c r="G9" s="152"/>
      <c r="H9" s="150">
        <v>707</v>
      </c>
      <c r="I9" s="150">
        <v>152752</v>
      </c>
      <c r="J9" s="150">
        <v>196451</v>
      </c>
      <c r="K9" s="151">
        <v>77.755776249548234</v>
      </c>
      <c r="L9" s="93"/>
      <c r="M9" s="93"/>
      <c r="N9" s="93"/>
      <c r="O9" s="93"/>
      <c r="P9" s="93"/>
    </row>
    <row r="10" spans="1:16" s="93" customFormat="1" ht="12.75" customHeight="1" x14ac:dyDescent="0.2">
      <c r="A10" s="93" t="s">
        <v>435</v>
      </c>
      <c r="B10" s="93" t="s">
        <v>88</v>
      </c>
      <c r="C10" s="150">
        <v>30</v>
      </c>
      <c r="D10" s="150">
        <v>933</v>
      </c>
      <c r="E10" s="150">
        <v>1347</v>
      </c>
      <c r="F10" s="151">
        <v>69.265033407572389</v>
      </c>
      <c r="G10" s="152"/>
      <c r="H10" s="150">
        <v>30</v>
      </c>
      <c r="I10" s="150">
        <v>945</v>
      </c>
      <c r="J10" s="150">
        <v>1437</v>
      </c>
      <c r="K10" s="151">
        <v>65.762004175365334</v>
      </c>
    </row>
    <row r="11" spans="1:16" s="93" customFormat="1" ht="12.75" customHeight="1" x14ac:dyDescent="0.2">
      <c r="A11" s="93" t="s">
        <v>85</v>
      </c>
      <c r="B11" s="93" t="s">
        <v>86</v>
      </c>
      <c r="C11" s="150">
        <v>621</v>
      </c>
      <c r="D11" s="150">
        <v>100262</v>
      </c>
      <c r="E11" s="150">
        <v>141574</v>
      </c>
      <c r="F11" s="151">
        <v>70.819500755788482</v>
      </c>
      <c r="G11" s="152"/>
      <c r="H11" s="150">
        <v>627</v>
      </c>
      <c r="I11" s="150">
        <v>121669</v>
      </c>
      <c r="J11" s="150">
        <v>141574</v>
      </c>
      <c r="K11" s="151">
        <v>85.940215011230876</v>
      </c>
    </row>
    <row r="12" spans="1:16" s="93" customFormat="1" ht="12.75" customHeight="1" x14ac:dyDescent="0.2">
      <c r="A12" s="93" t="s">
        <v>341</v>
      </c>
      <c r="B12" s="93" t="s">
        <v>228</v>
      </c>
      <c r="C12" s="150">
        <v>319</v>
      </c>
      <c r="D12" s="150">
        <v>71821</v>
      </c>
      <c r="E12" s="150">
        <v>81664</v>
      </c>
      <c r="F12" s="151">
        <v>87.946953369905955</v>
      </c>
      <c r="G12" s="152"/>
      <c r="H12" s="150">
        <v>319</v>
      </c>
      <c r="I12" s="150">
        <v>68895</v>
      </c>
      <c r="J12" s="150">
        <v>81664</v>
      </c>
      <c r="K12" s="151">
        <v>84.363979231974923</v>
      </c>
    </row>
    <row r="13" spans="1:16" s="93" customFormat="1" ht="12.75" customHeight="1" x14ac:dyDescent="0.2">
      <c r="A13" s="93" t="s">
        <v>333</v>
      </c>
      <c r="B13" s="93" t="s">
        <v>45</v>
      </c>
      <c r="C13" s="150">
        <v>82</v>
      </c>
      <c r="D13" s="150">
        <v>20398</v>
      </c>
      <c r="E13" s="150">
        <v>22508</v>
      </c>
      <c r="F13" s="151">
        <v>90.6255553580949</v>
      </c>
      <c r="G13" s="152"/>
      <c r="H13" s="150">
        <v>82</v>
      </c>
      <c r="I13" s="150">
        <v>18894</v>
      </c>
      <c r="J13" s="150">
        <v>22572</v>
      </c>
      <c r="K13" s="151">
        <v>83.705475810738974</v>
      </c>
    </row>
    <row r="14" spans="1:16" s="93" customFormat="1" ht="12.75" customHeight="1" x14ac:dyDescent="0.2">
      <c r="A14" s="93" t="s">
        <v>87</v>
      </c>
      <c r="B14" s="93" t="s">
        <v>232</v>
      </c>
      <c r="C14" s="150">
        <v>38</v>
      </c>
      <c r="D14" s="150">
        <v>8652</v>
      </c>
      <c r="E14" s="150">
        <v>11611</v>
      </c>
      <c r="F14" s="151">
        <v>74.515545603307203</v>
      </c>
      <c r="G14" s="152"/>
      <c r="H14" s="150">
        <v>37</v>
      </c>
      <c r="I14" s="150">
        <v>9683</v>
      </c>
      <c r="J14" s="150">
        <v>11293</v>
      </c>
      <c r="K14" s="151">
        <v>85.743380855397149</v>
      </c>
    </row>
    <row r="15" spans="1:16" s="93" customFormat="1" ht="12.75" customHeight="1" x14ac:dyDescent="0.2">
      <c r="B15" s="93" t="s">
        <v>88</v>
      </c>
      <c r="C15" s="150">
        <v>6158</v>
      </c>
      <c r="D15" s="150">
        <v>1042776</v>
      </c>
      <c r="E15" s="150">
        <v>1379825</v>
      </c>
      <c r="F15" s="151">
        <v>75.57306180131539</v>
      </c>
      <c r="G15" s="152"/>
      <c r="H15" s="150">
        <v>6135</v>
      </c>
      <c r="I15" s="150">
        <v>1051014</v>
      </c>
      <c r="J15" s="150">
        <v>1377010</v>
      </c>
      <c r="K15" s="151">
        <v>76.325807365233374</v>
      </c>
    </row>
    <row r="16" spans="1:16" s="93" customFormat="1" ht="12.75" customHeight="1" x14ac:dyDescent="0.2">
      <c r="A16" s="93" t="s">
        <v>87</v>
      </c>
      <c r="B16" s="93" t="s">
        <v>96</v>
      </c>
      <c r="C16" s="150">
        <v>6196</v>
      </c>
      <c r="D16" s="150">
        <v>1051428</v>
      </c>
      <c r="E16" s="150">
        <v>1391436</v>
      </c>
      <c r="F16" s="151">
        <v>75.564237234051717</v>
      </c>
      <c r="G16" s="152"/>
      <c r="H16" s="150">
        <v>6172</v>
      </c>
      <c r="I16" s="150">
        <v>1060697</v>
      </c>
      <c r="J16" s="150">
        <v>1388303</v>
      </c>
      <c r="K16" s="151">
        <v>76.402413594150559</v>
      </c>
    </row>
    <row r="17" spans="1:11" s="93" customFormat="1" ht="12.75" customHeight="1" x14ac:dyDescent="0.2">
      <c r="A17" s="93" t="s">
        <v>323</v>
      </c>
      <c r="B17" s="93" t="s">
        <v>89</v>
      </c>
      <c r="C17" s="150">
        <v>802</v>
      </c>
      <c r="D17" s="150">
        <v>55155</v>
      </c>
      <c r="E17" s="150">
        <v>115439</v>
      </c>
      <c r="F17" s="151">
        <v>47.77848040956696</v>
      </c>
      <c r="G17" s="152"/>
      <c r="H17" s="150">
        <v>797</v>
      </c>
      <c r="I17" s="150">
        <v>55195</v>
      </c>
      <c r="J17" s="150">
        <v>112104</v>
      </c>
      <c r="K17" s="151">
        <v>49.23553129237137</v>
      </c>
    </row>
    <row r="18" spans="1:11" s="93" customFormat="1" ht="12.75" customHeight="1" x14ac:dyDescent="0.2">
      <c r="A18" s="93" t="s">
        <v>318</v>
      </c>
      <c r="B18" s="93" t="s">
        <v>92</v>
      </c>
      <c r="C18" s="150">
        <v>532</v>
      </c>
      <c r="D18" s="150">
        <v>55102</v>
      </c>
      <c r="E18" s="150">
        <v>82124</v>
      </c>
      <c r="F18" s="151">
        <v>67.096098582631143</v>
      </c>
      <c r="G18" s="152"/>
      <c r="H18" s="150">
        <v>527</v>
      </c>
      <c r="I18" s="150">
        <v>52076</v>
      </c>
      <c r="J18" s="150">
        <v>81274</v>
      </c>
      <c r="K18" s="151">
        <v>64.074611806973934</v>
      </c>
    </row>
    <row r="19" spans="1:11" s="93" customFormat="1" ht="12.75" customHeight="1" x14ac:dyDescent="0.2">
      <c r="A19" s="93" t="s">
        <v>283</v>
      </c>
      <c r="B19" s="93" t="s">
        <v>95</v>
      </c>
      <c r="C19" s="150">
        <v>1403</v>
      </c>
      <c r="D19" s="150">
        <v>405834</v>
      </c>
      <c r="E19" s="150">
        <v>527046</v>
      </c>
      <c r="F19" s="151">
        <v>77.001627941394119</v>
      </c>
      <c r="G19" s="152"/>
      <c r="H19" s="150">
        <v>1405</v>
      </c>
      <c r="I19" s="150">
        <v>366946</v>
      </c>
      <c r="J19" s="150">
        <v>527800</v>
      </c>
      <c r="K19" s="151">
        <v>69.523683213338387</v>
      </c>
    </row>
    <row r="20" spans="1:11" s="93" customFormat="1" ht="12.75" customHeight="1" x14ac:dyDescent="0.2">
      <c r="A20" s="93" t="s">
        <v>357</v>
      </c>
      <c r="B20" s="93" t="s">
        <v>94</v>
      </c>
      <c r="C20" s="150">
        <v>527</v>
      </c>
      <c r="D20" s="150">
        <v>75802</v>
      </c>
      <c r="E20" s="150">
        <v>114776</v>
      </c>
      <c r="F20" s="151">
        <v>66.043423712274347</v>
      </c>
      <c r="G20" s="152"/>
      <c r="H20" s="150">
        <v>529</v>
      </c>
      <c r="I20" s="150">
        <v>83998</v>
      </c>
      <c r="J20" s="150">
        <v>115256</v>
      </c>
      <c r="K20" s="151">
        <v>72.879503019365586</v>
      </c>
    </row>
    <row r="21" spans="1:11" s="93" customFormat="1" ht="12.75" customHeight="1" x14ac:dyDescent="0.2">
      <c r="A21" s="93" t="s">
        <v>358</v>
      </c>
      <c r="B21" s="93" t="s">
        <v>108</v>
      </c>
      <c r="C21" s="150">
        <v>273</v>
      </c>
      <c r="D21" s="150">
        <v>62564</v>
      </c>
      <c r="E21" s="150">
        <v>74408</v>
      </c>
      <c r="F21" s="151">
        <v>84.08235673583485</v>
      </c>
      <c r="G21" s="152"/>
      <c r="H21" s="150">
        <v>272</v>
      </c>
      <c r="I21" s="150">
        <v>60141</v>
      </c>
      <c r="J21" s="150">
        <v>74124</v>
      </c>
      <c r="K21" s="151">
        <v>81.135664562085154</v>
      </c>
    </row>
    <row r="22" spans="1:11" s="93" customFormat="1" ht="12.75" customHeight="1" x14ac:dyDescent="0.2">
      <c r="A22" s="93" t="s">
        <v>270</v>
      </c>
      <c r="B22" s="93" t="s">
        <v>93</v>
      </c>
      <c r="C22" s="150">
        <v>258</v>
      </c>
      <c r="D22" s="150">
        <v>80463</v>
      </c>
      <c r="E22" s="150">
        <v>103325</v>
      </c>
      <c r="F22" s="151">
        <v>77.873699491894513</v>
      </c>
      <c r="G22" s="152"/>
      <c r="H22" s="150">
        <v>268</v>
      </c>
      <c r="I22" s="150">
        <v>79820</v>
      </c>
      <c r="J22" s="150">
        <v>106515</v>
      </c>
      <c r="K22" s="151">
        <v>74.937802187485332</v>
      </c>
    </row>
    <row r="23" spans="1:11" s="93" customFormat="1" ht="12.75" customHeight="1" x14ac:dyDescent="0.2">
      <c r="A23" s="93" t="s">
        <v>376</v>
      </c>
      <c r="B23" s="93" t="s">
        <v>91</v>
      </c>
      <c r="C23" s="150">
        <v>258</v>
      </c>
      <c r="D23" s="150">
        <v>32025</v>
      </c>
      <c r="E23" s="150">
        <v>46440</v>
      </c>
      <c r="F23" s="151">
        <v>68.959948320413432</v>
      </c>
      <c r="G23" s="152"/>
      <c r="H23" s="150">
        <v>259</v>
      </c>
      <c r="I23" s="150">
        <v>28608</v>
      </c>
      <c r="J23" s="150">
        <v>46620</v>
      </c>
      <c r="K23" s="151">
        <v>61.364221364221358</v>
      </c>
    </row>
    <row r="24" spans="1:11" s="93" customFormat="1" ht="12.75" customHeight="1" x14ac:dyDescent="0.2">
      <c r="A24" s="93" t="s">
        <v>370</v>
      </c>
      <c r="B24" s="93" t="s">
        <v>86</v>
      </c>
      <c r="C24" s="150">
        <v>191</v>
      </c>
      <c r="D24" s="150">
        <v>33288</v>
      </c>
      <c r="E24" s="150">
        <v>44246</v>
      </c>
      <c r="F24" s="151">
        <v>75.233919450345795</v>
      </c>
      <c r="G24" s="152"/>
      <c r="H24" s="150">
        <v>189</v>
      </c>
      <c r="I24" s="150">
        <v>33397</v>
      </c>
      <c r="J24" s="150">
        <v>44024</v>
      </c>
      <c r="K24" s="151">
        <v>75.860894057786666</v>
      </c>
    </row>
    <row r="25" spans="1:11" s="93" customFormat="1" ht="12.75" customHeight="1" x14ac:dyDescent="0.2">
      <c r="A25" s="93" t="s">
        <v>97</v>
      </c>
      <c r="B25" s="93" t="s">
        <v>98</v>
      </c>
      <c r="C25" s="150">
        <v>280</v>
      </c>
      <c r="D25" s="150">
        <v>64163</v>
      </c>
      <c r="E25" s="150">
        <v>83160</v>
      </c>
      <c r="F25" s="151">
        <v>77.156084656084658</v>
      </c>
      <c r="G25" s="152"/>
      <c r="H25" s="150">
        <v>281</v>
      </c>
      <c r="I25" s="150">
        <v>65678</v>
      </c>
      <c r="J25" s="150">
        <v>83457</v>
      </c>
      <c r="K25" s="151">
        <v>78.696813928130652</v>
      </c>
    </row>
    <row r="26" spans="1:11" s="93" customFormat="1" ht="12.75" customHeight="1" x14ac:dyDescent="0.2">
      <c r="A26" s="93" t="s">
        <v>99</v>
      </c>
      <c r="B26" s="93" t="s">
        <v>300</v>
      </c>
      <c r="C26" s="150">
        <v>3037</v>
      </c>
      <c r="D26" s="150">
        <v>639352</v>
      </c>
      <c r="E26" s="150">
        <v>789257</v>
      </c>
      <c r="F26" s="151">
        <v>81.006820338622276</v>
      </c>
      <c r="G26" s="152"/>
      <c r="H26" s="150">
        <v>3038</v>
      </c>
      <c r="I26" s="150">
        <v>627792</v>
      </c>
      <c r="J26" s="150">
        <v>791187</v>
      </c>
      <c r="K26" s="151">
        <v>79.348118712769548</v>
      </c>
    </row>
    <row r="27" spans="1:11" s="93" customFormat="1" ht="12.75" customHeight="1" x14ac:dyDescent="0.2">
      <c r="A27" s="93" t="s">
        <v>350</v>
      </c>
      <c r="B27" s="93" t="s">
        <v>107</v>
      </c>
      <c r="C27" s="150">
        <v>290</v>
      </c>
      <c r="D27" s="150">
        <v>99320</v>
      </c>
      <c r="E27" s="150">
        <v>126440</v>
      </c>
      <c r="F27" s="151">
        <v>78.551091426763691</v>
      </c>
      <c r="G27" s="152"/>
      <c r="H27" s="150">
        <v>290</v>
      </c>
      <c r="I27" s="150">
        <v>85645</v>
      </c>
      <c r="J27" s="150">
        <v>126440</v>
      </c>
      <c r="K27" s="151">
        <v>67.735684909838653</v>
      </c>
    </row>
    <row r="28" spans="1:11" s="93" customFormat="1" ht="12.75" customHeight="1" x14ac:dyDescent="0.2">
      <c r="A28" s="93" t="s">
        <v>100</v>
      </c>
      <c r="B28" s="93" t="s">
        <v>88</v>
      </c>
      <c r="C28" s="150">
        <v>248</v>
      </c>
      <c r="D28" s="150">
        <v>59506</v>
      </c>
      <c r="E28" s="150">
        <v>80100</v>
      </c>
      <c r="F28" s="151">
        <v>74.289637952559289</v>
      </c>
      <c r="G28" s="152"/>
      <c r="H28" s="150">
        <v>248</v>
      </c>
      <c r="I28" s="150">
        <v>63672</v>
      </c>
      <c r="J28" s="150">
        <v>80100</v>
      </c>
      <c r="K28" s="151">
        <v>79.490636704119851</v>
      </c>
    </row>
    <row r="29" spans="1:11" s="93" customFormat="1" ht="12.75" customHeight="1" x14ac:dyDescent="0.2">
      <c r="B29" s="93" t="s">
        <v>101</v>
      </c>
      <c r="C29" s="150">
        <v>882</v>
      </c>
      <c r="D29" s="150">
        <v>177605</v>
      </c>
      <c r="E29" s="150">
        <v>249780</v>
      </c>
      <c r="F29" s="151">
        <v>71.10457202338057</v>
      </c>
      <c r="G29" s="152"/>
      <c r="H29" s="150">
        <v>883</v>
      </c>
      <c r="I29" s="150">
        <v>191654</v>
      </c>
      <c r="J29" s="150">
        <v>249782</v>
      </c>
      <c r="K29" s="151">
        <v>76.728507258329259</v>
      </c>
    </row>
    <row r="30" spans="1:11" s="93" customFormat="1" ht="12.75" customHeight="1" x14ac:dyDescent="0.2">
      <c r="A30" s="93" t="s">
        <v>100</v>
      </c>
      <c r="B30" s="93" t="s">
        <v>96</v>
      </c>
      <c r="C30" s="150">
        <v>1130</v>
      </c>
      <c r="D30" s="150">
        <v>237111</v>
      </c>
      <c r="E30" s="150">
        <v>329880</v>
      </c>
      <c r="F30" s="151">
        <v>71.877955620225549</v>
      </c>
      <c r="G30" s="152"/>
      <c r="H30" s="150">
        <v>1131</v>
      </c>
      <c r="I30" s="150">
        <v>255326</v>
      </c>
      <c r="J30" s="150">
        <v>329882</v>
      </c>
      <c r="K30" s="151">
        <v>77.39919122595353</v>
      </c>
    </row>
    <row r="31" spans="1:11" s="93" customFormat="1" ht="12.75" customHeight="1" x14ac:dyDescent="0.2">
      <c r="A31" s="93" t="s">
        <v>102</v>
      </c>
      <c r="B31" s="93" t="s">
        <v>86</v>
      </c>
      <c r="C31" s="150">
        <v>1445</v>
      </c>
      <c r="D31" s="150">
        <v>277801</v>
      </c>
      <c r="E31" s="150">
        <v>353731</v>
      </c>
      <c r="F31" s="151">
        <v>78.534536130562486</v>
      </c>
      <c r="G31" s="152"/>
      <c r="H31" s="150">
        <v>1446</v>
      </c>
      <c r="I31" s="150">
        <v>297267</v>
      </c>
      <c r="J31" s="150">
        <v>354020</v>
      </c>
      <c r="K31" s="151">
        <v>83.96898480311846</v>
      </c>
    </row>
    <row r="32" spans="1:11" s="93" customFormat="1" ht="12.75" customHeight="1" x14ac:dyDescent="0.2">
      <c r="A32" s="93" t="s">
        <v>103</v>
      </c>
      <c r="B32" s="93" t="s">
        <v>86</v>
      </c>
      <c r="C32" s="150">
        <v>1813</v>
      </c>
      <c r="D32" s="150">
        <v>400578</v>
      </c>
      <c r="E32" s="150">
        <v>468502</v>
      </c>
      <c r="F32" s="151">
        <v>85.501876192630974</v>
      </c>
      <c r="G32" s="152"/>
      <c r="H32" s="150">
        <v>1807</v>
      </c>
      <c r="I32" s="150">
        <v>410157</v>
      </c>
      <c r="J32" s="150">
        <v>468532</v>
      </c>
      <c r="K32" s="151">
        <v>87.540872341697039</v>
      </c>
    </row>
    <row r="33" spans="1:11" s="93" customFormat="1" ht="12.75" customHeight="1" x14ac:dyDescent="0.2">
      <c r="A33" s="93" t="s">
        <v>436</v>
      </c>
      <c r="B33" s="93" t="s">
        <v>91</v>
      </c>
      <c r="C33" s="150">
        <v>158</v>
      </c>
      <c r="D33" s="150">
        <v>11418</v>
      </c>
      <c r="E33" s="150">
        <v>28440</v>
      </c>
      <c r="F33" s="151">
        <v>40.147679324894511</v>
      </c>
      <c r="G33" s="152"/>
      <c r="H33" s="150">
        <v>158</v>
      </c>
      <c r="I33" s="150">
        <v>11675</v>
      </c>
      <c r="J33" s="150">
        <v>28440</v>
      </c>
      <c r="K33" s="151">
        <v>41.051336146272853</v>
      </c>
    </row>
    <row r="34" spans="1:11" s="93" customFormat="1" ht="12.75" customHeight="1" x14ac:dyDescent="0.2">
      <c r="A34" s="93" t="s">
        <v>311</v>
      </c>
      <c r="B34" s="93" t="s">
        <v>108</v>
      </c>
      <c r="C34" s="150">
        <v>265</v>
      </c>
      <c r="D34" s="150">
        <v>68997</v>
      </c>
      <c r="E34" s="150">
        <v>75744</v>
      </c>
      <c r="F34" s="151">
        <v>91.092363751584287</v>
      </c>
      <c r="G34" s="152"/>
      <c r="H34" s="150">
        <v>264</v>
      </c>
      <c r="I34" s="150">
        <v>63363</v>
      </c>
      <c r="J34" s="150">
        <v>76032</v>
      </c>
      <c r="K34" s="151">
        <v>83.337279040404042</v>
      </c>
    </row>
    <row r="35" spans="1:11" s="93" customFormat="1" ht="12.75" customHeight="1" x14ac:dyDescent="0.2">
      <c r="A35" s="93" t="s">
        <v>388</v>
      </c>
      <c r="B35" s="93" t="s">
        <v>86</v>
      </c>
      <c r="C35" s="150">
        <v>66</v>
      </c>
      <c r="D35" s="150">
        <v>2359</v>
      </c>
      <c r="E35" s="150">
        <v>7128</v>
      </c>
      <c r="F35" s="151">
        <v>33.094837261503926</v>
      </c>
      <c r="G35" s="152"/>
      <c r="H35" s="150">
        <v>66</v>
      </c>
      <c r="I35" s="150">
        <v>2086</v>
      </c>
      <c r="J35" s="150">
        <v>7128</v>
      </c>
      <c r="K35" s="151">
        <v>29.264870931537594</v>
      </c>
    </row>
    <row r="36" spans="1:11" s="93" customFormat="1" ht="12.75" customHeight="1" x14ac:dyDescent="0.2">
      <c r="A36" s="93" t="s">
        <v>104</v>
      </c>
      <c r="B36" s="93" t="s">
        <v>88</v>
      </c>
      <c r="C36" s="150">
        <v>269</v>
      </c>
      <c r="D36" s="150">
        <v>93318</v>
      </c>
      <c r="E36" s="150">
        <v>138128</v>
      </c>
      <c r="F36" s="151">
        <v>67.559075639986105</v>
      </c>
      <c r="G36" s="152"/>
      <c r="H36" s="150">
        <v>269</v>
      </c>
      <c r="I36" s="150">
        <v>94792</v>
      </c>
      <c r="J36" s="150">
        <v>138071</v>
      </c>
      <c r="K36" s="151">
        <v>68.65453281282818</v>
      </c>
    </row>
    <row r="37" spans="1:11" s="93" customFormat="1" ht="12.75" customHeight="1" x14ac:dyDescent="0.2">
      <c r="B37" s="93" t="s">
        <v>13</v>
      </c>
      <c r="C37" s="150" t="s">
        <v>70</v>
      </c>
      <c r="D37" s="150" t="s">
        <v>69</v>
      </c>
      <c r="E37" s="150" t="s">
        <v>69</v>
      </c>
      <c r="F37" s="151" t="s">
        <v>69</v>
      </c>
      <c r="G37" s="152"/>
      <c r="H37" s="150">
        <v>1</v>
      </c>
      <c r="I37" s="150" t="s">
        <v>69</v>
      </c>
      <c r="J37" s="150" t="s">
        <v>69</v>
      </c>
      <c r="K37" s="151" t="s">
        <v>69</v>
      </c>
    </row>
    <row r="38" spans="1:11" s="93" customFormat="1" ht="12.75" customHeight="1" x14ac:dyDescent="0.2">
      <c r="B38" s="93" t="s">
        <v>105</v>
      </c>
      <c r="C38" s="150">
        <v>3320</v>
      </c>
      <c r="D38" s="150">
        <v>1070519</v>
      </c>
      <c r="E38" s="150">
        <v>1283625</v>
      </c>
      <c r="F38" s="151">
        <v>83.398110818969712</v>
      </c>
      <c r="G38" s="152"/>
      <c r="H38" s="150">
        <v>3338</v>
      </c>
      <c r="I38" s="150">
        <v>930136</v>
      </c>
      <c r="J38" s="150">
        <v>1283347</v>
      </c>
      <c r="K38" s="151">
        <v>72.477358033330034</v>
      </c>
    </row>
    <row r="39" spans="1:11" s="93" customFormat="1" ht="12.75" customHeight="1" x14ac:dyDescent="0.2">
      <c r="B39" s="93" t="s">
        <v>108</v>
      </c>
      <c r="C39" s="150">
        <v>30</v>
      </c>
      <c r="D39" s="150" t="s">
        <v>69</v>
      </c>
      <c r="E39" s="150" t="s">
        <v>69</v>
      </c>
      <c r="F39" s="151" t="s">
        <v>69</v>
      </c>
      <c r="G39" s="152"/>
      <c r="H39" s="150" t="s">
        <v>70</v>
      </c>
      <c r="I39" s="150" t="s">
        <v>69</v>
      </c>
      <c r="J39" s="150" t="s">
        <v>69</v>
      </c>
      <c r="K39" s="151" t="s">
        <v>69</v>
      </c>
    </row>
    <row r="40" spans="1:11" s="93" customFormat="1" ht="12.75" customHeight="1" x14ac:dyDescent="0.2">
      <c r="A40" s="93" t="s">
        <v>104</v>
      </c>
      <c r="B40" s="93" t="s">
        <v>96</v>
      </c>
      <c r="C40" s="150">
        <v>3619</v>
      </c>
      <c r="D40" s="150">
        <v>1163837</v>
      </c>
      <c r="E40" s="150">
        <v>1421753</v>
      </c>
      <c r="F40" s="151">
        <v>81.859296235000031</v>
      </c>
      <c r="G40" s="152"/>
      <c r="H40" s="150">
        <v>3608</v>
      </c>
      <c r="I40" s="150">
        <v>1024928</v>
      </c>
      <c r="J40" s="150">
        <v>1421418</v>
      </c>
      <c r="K40" s="151">
        <v>72.106023703090855</v>
      </c>
    </row>
    <row r="41" spans="1:11" s="93" customFormat="1" ht="12.75" customHeight="1" x14ac:dyDescent="0.2">
      <c r="A41" s="93" t="s">
        <v>284</v>
      </c>
      <c r="B41" s="93" t="s">
        <v>105</v>
      </c>
      <c r="C41" s="150">
        <v>1394</v>
      </c>
      <c r="D41" s="150">
        <v>409491</v>
      </c>
      <c r="E41" s="150">
        <v>475623</v>
      </c>
      <c r="F41" s="151">
        <v>86.095710257914362</v>
      </c>
      <c r="G41" s="152"/>
      <c r="H41" s="150">
        <v>1392</v>
      </c>
      <c r="I41" s="150">
        <v>371440</v>
      </c>
      <c r="J41" s="150">
        <v>473695</v>
      </c>
      <c r="K41" s="151">
        <v>78.413325029818765</v>
      </c>
    </row>
    <row r="42" spans="1:11" s="93" customFormat="1" ht="12.75" customHeight="1" x14ac:dyDescent="0.2">
      <c r="A42" s="93" t="s">
        <v>106</v>
      </c>
      <c r="B42" s="93" t="s">
        <v>101</v>
      </c>
      <c r="C42" s="150">
        <v>213</v>
      </c>
      <c r="D42" s="150">
        <v>45281</v>
      </c>
      <c r="E42" s="150">
        <v>57484</v>
      </c>
      <c r="F42" s="151">
        <v>78.771484239092615</v>
      </c>
      <c r="G42" s="152"/>
      <c r="H42" s="150">
        <v>213</v>
      </c>
      <c r="I42" s="150">
        <v>43720</v>
      </c>
      <c r="J42" s="150">
        <v>57484</v>
      </c>
      <c r="K42" s="151">
        <v>76.055946002365872</v>
      </c>
    </row>
    <row r="43" spans="1:11" s="93" customFormat="1" ht="12.75" customHeight="1" x14ac:dyDescent="0.2">
      <c r="A43" s="93" t="s">
        <v>447</v>
      </c>
      <c r="B43" s="93" t="s">
        <v>86</v>
      </c>
      <c r="C43" s="150" t="s">
        <v>70</v>
      </c>
      <c r="D43" s="150" t="s">
        <v>69</v>
      </c>
      <c r="E43" s="150" t="s">
        <v>69</v>
      </c>
      <c r="F43" s="151" t="s">
        <v>69</v>
      </c>
      <c r="G43" s="152"/>
      <c r="H43" s="150">
        <v>494</v>
      </c>
      <c r="I43" s="150" t="s">
        <v>69</v>
      </c>
      <c r="J43" s="150" t="s">
        <v>69</v>
      </c>
      <c r="K43" s="151" t="s">
        <v>69</v>
      </c>
    </row>
    <row r="44" spans="1:11" s="93" customFormat="1" ht="12.75" customHeight="1" x14ac:dyDescent="0.2">
      <c r="B44" s="93" t="s">
        <v>13</v>
      </c>
      <c r="C44" s="150">
        <v>243</v>
      </c>
      <c r="D44" s="150" t="s">
        <v>69</v>
      </c>
      <c r="E44" s="150" t="s">
        <v>69</v>
      </c>
      <c r="F44" s="151" t="s">
        <v>69</v>
      </c>
      <c r="G44" s="152"/>
      <c r="H44" s="150">
        <v>40</v>
      </c>
      <c r="I44" s="150" t="s">
        <v>69</v>
      </c>
      <c r="J44" s="150" t="s">
        <v>69</v>
      </c>
      <c r="K44" s="151" t="s">
        <v>69</v>
      </c>
    </row>
    <row r="45" spans="1:11" s="93" customFormat="1" ht="12.75" customHeight="1" x14ac:dyDescent="0.2">
      <c r="A45" s="93" t="s">
        <v>131</v>
      </c>
      <c r="B45" s="93" t="s">
        <v>108</v>
      </c>
      <c r="C45" s="150">
        <v>322</v>
      </c>
      <c r="D45" s="150" t="s">
        <v>69</v>
      </c>
      <c r="E45" s="150" t="s">
        <v>69</v>
      </c>
      <c r="F45" s="151" t="s">
        <v>69</v>
      </c>
      <c r="G45" s="152"/>
      <c r="H45" s="150">
        <v>32</v>
      </c>
      <c r="I45" s="150" t="s">
        <v>69</v>
      </c>
      <c r="J45" s="150" t="s">
        <v>69</v>
      </c>
      <c r="K45" s="151" t="s">
        <v>69</v>
      </c>
    </row>
    <row r="46" spans="1:11" s="93" customFormat="1" ht="12.75" customHeight="1" x14ac:dyDescent="0.2">
      <c r="A46" s="93" t="s">
        <v>131</v>
      </c>
      <c r="B46" s="93" t="s">
        <v>96</v>
      </c>
      <c r="C46" s="150">
        <v>565</v>
      </c>
      <c r="D46" s="150" t="s">
        <v>69</v>
      </c>
      <c r="E46" s="150" t="s">
        <v>69</v>
      </c>
      <c r="F46" s="151" t="s">
        <v>69</v>
      </c>
      <c r="G46" s="152"/>
      <c r="H46" s="150">
        <v>566</v>
      </c>
      <c r="I46" s="150" t="s">
        <v>69</v>
      </c>
      <c r="J46" s="150" t="s">
        <v>69</v>
      </c>
      <c r="K46" s="151" t="s">
        <v>69</v>
      </c>
    </row>
    <row r="47" spans="1:11" s="93" customFormat="1" ht="12.75" customHeight="1" x14ac:dyDescent="0.2">
      <c r="A47" s="93" t="s">
        <v>339</v>
      </c>
      <c r="B47" s="93" t="s">
        <v>90</v>
      </c>
      <c r="C47" s="150">
        <v>1091</v>
      </c>
      <c r="D47" s="150">
        <v>180577</v>
      </c>
      <c r="E47" s="150">
        <v>232742</v>
      </c>
      <c r="F47" s="151">
        <v>77.586769899717282</v>
      </c>
      <c r="G47" s="152"/>
      <c r="H47" s="150">
        <v>1096</v>
      </c>
      <c r="I47" s="150">
        <v>175963</v>
      </c>
      <c r="J47" s="150">
        <v>233360</v>
      </c>
      <c r="K47" s="151">
        <v>75.404096674665752</v>
      </c>
    </row>
    <row r="48" spans="1:11" s="93" customFormat="1" ht="12.75" customHeight="1" x14ac:dyDescent="0.2">
      <c r="A48" s="93" t="s">
        <v>109</v>
      </c>
      <c r="B48" s="93" t="s">
        <v>91</v>
      </c>
      <c r="C48" s="150">
        <v>1266</v>
      </c>
      <c r="D48" s="150">
        <v>221769</v>
      </c>
      <c r="E48" s="150">
        <v>283890</v>
      </c>
      <c r="F48" s="151">
        <v>78.117933002219161</v>
      </c>
      <c r="G48" s="152"/>
      <c r="H48" s="150">
        <v>1269</v>
      </c>
      <c r="I48" s="150">
        <v>216990</v>
      </c>
      <c r="J48" s="150">
        <v>284779</v>
      </c>
      <c r="K48" s="151">
        <v>76.195927368239936</v>
      </c>
    </row>
    <row r="49" spans="1:11" s="93" customFormat="1" ht="12.75" customHeight="1" x14ac:dyDescent="0.2">
      <c r="A49" s="93" t="s">
        <v>340</v>
      </c>
      <c r="B49" s="93" t="s">
        <v>86</v>
      </c>
      <c r="C49" s="150">
        <v>349</v>
      </c>
      <c r="D49" s="150">
        <v>65927</v>
      </c>
      <c r="E49" s="150">
        <v>94763</v>
      </c>
      <c r="F49" s="151">
        <v>69.570401950128215</v>
      </c>
      <c r="G49" s="152"/>
      <c r="H49" s="150">
        <v>349</v>
      </c>
      <c r="I49" s="150">
        <v>69704</v>
      </c>
      <c r="J49" s="150">
        <v>94678</v>
      </c>
      <c r="K49" s="151">
        <v>73.622171993493737</v>
      </c>
    </row>
    <row r="50" spans="1:11" s="93" customFormat="1" ht="12.75" customHeight="1" x14ac:dyDescent="0.2">
      <c r="A50" s="93" t="s">
        <v>110</v>
      </c>
      <c r="B50" s="93" t="s">
        <v>108</v>
      </c>
      <c r="C50" s="150">
        <v>360</v>
      </c>
      <c r="D50" s="150">
        <v>79660</v>
      </c>
      <c r="E50" s="150">
        <v>99720</v>
      </c>
      <c r="F50" s="151">
        <v>79.883674288006418</v>
      </c>
      <c r="G50" s="152"/>
      <c r="H50" s="150">
        <v>360</v>
      </c>
      <c r="I50" s="150">
        <v>83426</v>
      </c>
      <c r="J50" s="150">
        <v>99720</v>
      </c>
      <c r="K50" s="151">
        <v>83.660248696349782</v>
      </c>
    </row>
    <row r="51" spans="1:11" s="93" customFormat="1" ht="12.75" customHeight="1" x14ac:dyDescent="0.2">
      <c r="A51" s="93" t="s">
        <v>303</v>
      </c>
      <c r="B51" s="93" t="s">
        <v>91</v>
      </c>
      <c r="C51" s="150">
        <v>791</v>
      </c>
      <c r="D51" s="150">
        <v>119587</v>
      </c>
      <c r="E51" s="150">
        <v>142380</v>
      </c>
      <c r="F51" s="151">
        <v>83.991431380811903</v>
      </c>
      <c r="G51" s="152"/>
      <c r="H51" s="150">
        <v>791</v>
      </c>
      <c r="I51" s="150">
        <v>111122</v>
      </c>
      <c r="J51" s="150">
        <v>142380</v>
      </c>
      <c r="K51" s="151">
        <v>78.046073886781855</v>
      </c>
    </row>
    <row r="52" spans="1:11" s="93" customFormat="1" ht="12.75" customHeight="1" x14ac:dyDescent="0.2">
      <c r="A52" s="93" t="s">
        <v>285</v>
      </c>
      <c r="B52" s="93" t="s">
        <v>94</v>
      </c>
      <c r="C52" s="150">
        <v>563</v>
      </c>
      <c r="D52" s="150">
        <v>86311</v>
      </c>
      <c r="E52" s="150">
        <v>101657</v>
      </c>
      <c r="F52" s="151">
        <v>84.904138426276603</v>
      </c>
      <c r="G52" s="152"/>
      <c r="H52" s="150">
        <v>565</v>
      </c>
      <c r="I52" s="150">
        <v>88751</v>
      </c>
      <c r="J52" s="150">
        <v>101843</v>
      </c>
      <c r="K52" s="151">
        <v>87.144919140245278</v>
      </c>
    </row>
    <row r="53" spans="1:11" s="93" customFormat="1" ht="12.75" customHeight="1" x14ac:dyDescent="0.2">
      <c r="A53" s="93" t="s">
        <v>269</v>
      </c>
      <c r="B53" s="93" t="s">
        <v>90</v>
      </c>
      <c r="C53" s="150">
        <v>183</v>
      </c>
      <c r="D53" s="150">
        <v>28408</v>
      </c>
      <c r="E53" s="150">
        <v>33966</v>
      </c>
      <c r="F53" s="151">
        <v>83.636577754224817</v>
      </c>
      <c r="G53" s="152"/>
      <c r="H53" s="150">
        <v>183</v>
      </c>
      <c r="I53" s="150">
        <v>25966</v>
      </c>
      <c r="J53" s="150">
        <v>33966</v>
      </c>
      <c r="K53" s="151">
        <v>76.447035270564683</v>
      </c>
    </row>
    <row r="54" spans="1:11" s="93" customFormat="1" ht="12.75" customHeight="1" x14ac:dyDescent="0.2">
      <c r="B54" s="93" t="s">
        <v>91</v>
      </c>
      <c r="C54" s="150">
        <v>2371</v>
      </c>
      <c r="D54" s="150">
        <v>540557</v>
      </c>
      <c r="E54" s="150">
        <v>591780</v>
      </c>
      <c r="F54" s="151">
        <v>91.344249552198448</v>
      </c>
      <c r="G54" s="152"/>
      <c r="H54" s="150">
        <v>2365</v>
      </c>
      <c r="I54" s="150">
        <v>510609</v>
      </c>
      <c r="J54" s="150">
        <v>591868</v>
      </c>
      <c r="K54" s="151">
        <v>86.270756317286967</v>
      </c>
    </row>
    <row r="55" spans="1:11" s="93" customFormat="1" ht="12.75" customHeight="1" x14ac:dyDescent="0.2">
      <c r="B55" s="93" t="s">
        <v>94</v>
      </c>
      <c r="C55" s="150">
        <v>673</v>
      </c>
      <c r="D55" s="150">
        <v>178028</v>
      </c>
      <c r="E55" s="150">
        <v>225455</v>
      </c>
      <c r="F55" s="151">
        <v>78.963873056707541</v>
      </c>
      <c r="G55" s="152"/>
      <c r="H55" s="150">
        <v>676</v>
      </c>
      <c r="I55" s="150">
        <v>161405</v>
      </c>
      <c r="J55" s="150">
        <v>226460</v>
      </c>
      <c r="K55" s="151">
        <v>71.273072507286045</v>
      </c>
    </row>
    <row r="56" spans="1:11" s="93" customFormat="1" ht="12.75" customHeight="1" x14ac:dyDescent="0.2">
      <c r="B56" s="93" t="s">
        <v>93</v>
      </c>
      <c r="C56" s="150">
        <v>39</v>
      </c>
      <c r="D56" s="150">
        <v>10440</v>
      </c>
      <c r="E56" s="150">
        <v>13065</v>
      </c>
      <c r="F56" s="151">
        <v>79.908151549942602</v>
      </c>
      <c r="G56" s="152"/>
      <c r="H56" s="150">
        <v>39</v>
      </c>
      <c r="I56" s="150">
        <v>8995</v>
      </c>
      <c r="J56" s="150">
        <v>13065</v>
      </c>
      <c r="K56" s="151">
        <v>68.848067355530034</v>
      </c>
    </row>
    <row r="57" spans="1:11" s="93" customFormat="1" ht="12.75" customHeight="1" x14ac:dyDescent="0.2">
      <c r="B57" s="93" t="s">
        <v>88</v>
      </c>
      <c r="C57" s="150">
        <v>1998</v>
      </c>
      <c r="D57" s="150">
        <v>310622</v>
      </c>
      <c r="E57" s="150">
        <v>370458</v>
      </c>
      <c r="F57" s="151">
        <v>83.848101539175829</v>
      </c>
      <c r="G57" s="152"/>
      <c r="H57" s="150">
        <v>2003</v>
      </c>
      <c r="I57" s="150">
        <v>315501</v>
      </c>
      <c r="J57" s="150">
        <v>371388</v>
      </c>
      <c r="K57" s="151">
        <v>84.951856279685927</v>
      </c>
    </row>
    <row r="58" spans="1:11" s="93" customFormat="1" ht="12.75" customHeight="1" x14ac:dyDescent="0.2">
      <c r="B58" s="93" t="s">
        <v>13</v>
      </c>
      <c r="C58" s="150">
        <v>294</v>
      </c>
      <c r="D58" s="150">
        <v>54527</v>
      </c>
      <c r="E58" s="150">
        <v>59748</v>
      </c>
      <c r="F58" s="151">
        <v>91.261632188525141</v>
      </c>
      <c r="G58" s="152"/>
      <c r="H58" s="150">
        <v>298</v>
      </c>
      <c r="I58" s="150">
        <v>52119</v>
      </c>
      <c r="J58" s="150">
        <v>60778</v>
      </c>
      <c r="K58" s="151">
        <v>85.753068544539147</v>
      </c>
    </row>
    <row r="59" spans="1:11" s="93" customFormat="1" ht="12.75" customHeight="1" x14ac:dyDescent="0.2">
      <c r="B59" s="93" t="s">
        <v>123</v>
      </c>
      <c r="C59" s="150">
        <v>359</v>
      </c>
      <c r="D59" s="150">
        <v>109130</v>
      </c>
      <c r="E59" s="150">
        <v>120265</v>
      </c>
      <c r="F59" s="151">
        <v>90.741279674053132</v>
      </c>
      <c r="G59" s="152"/>
      <c r="H59" s="150">
        <v>364</v>
      </c>
      <c r="I59" s="150">
        <v>102658</v>
      </c>
      <c r="J59" s="150">
        <v>121940</v>
      </c>
      <c r="K59" s="151">
        <v>84.187305232081357</v>
      </c>
    </row>
    <row r="60" spans="1:11" s="93" customFormat="1" ht="12.75" customHeight="1" x14ac:dyDescent="0.2">
      <c r="B60" s="93" t="s">
        <v>108</v>
      </c>
      <c r="C60" s="150">
        <v>279</v>
      </c>
      <c r="D60" s="150">
        <v>82745</v>
      </c>
      <c r="E60" s="150">
        <v>93465</v>
      </c>
      <c r="F60" s="151">
        <v>88.530465949820794</v>
      </c>
      <c r="G60" s="152"/>
      <c r="H60" s="150">
        <v>282</v>
      </c>
      <c r="I60" s="150">
        <v>77511</v>
      </c>
      <c r="J60" s="150">
        <v>94470</v>
      </c>
      <c r="K60" s="151">
        <v>82.048269291838679</v>
      </c>
    </row>
    <row r="61" spans="1:11" s="93" customFormat="1" ht="12.75" customHeight="1" x14ac:dyDescent="0.2">
      <c r="B61" s="93" t="s">
        <v>125</v>
      </c>
      <c r="C61" s="150">
        <v>231</v>
      </c>
      <c r="D61" s="150">
        <v>71171</v>
      </c>
      <c r="E61" s="150">
        <v>77385</v>
      </c>
      <c r="F61" s="151">
        <v>91.970020029721525</v>
      </c>
      <c r="G61" s="152"/>
      <c r="H61" s="150">
        <v>232</v>
      </c>
      <c r="I61" s="150">
        <v>64476</v>
      </c>
      <c r="J61" s="150">
        <v>77720</v>
      </c>
      <c r="K61" s="151">
        <v>82.959341224909934</v>
      </c>
    </row>
    <row r="62" spans="1:11" s="93" customFormat="1" ht="12.75" customHeight="1" x14ac:dyDescent="0.2">
      <c r="A62" s="93" t="s">
        <v>269</v>
      </c>
      <c r="B62" s="93" t="s">
        <v>96</v>
      </c>
      <c r="C62" s="150">
        <v>6427</v>
      </c>
      <c r="D62" s="150">
        <v>1385628</v>
      </c>
      <c r="E62" s="150">
        <v>1585587</v>
      </c>
      <c r="F62" s="151">
        <v>87.38896068143849</v>
      </c>
      <c r="G62" s="152"/>
      <c r="H62" s="150">
        <v>6442</v>
      </c>
      <c r="I62" s="150">
        <v>1319240</v>
      </c>
      <c r="J62" s="150">
        <v>1591655</v>
      </c>
      <c r="K62" s="151">
        <v>82.884796014211631</v>
      </c>
    </row>
    <row r="63" spans="1:11" s="93" customFormat="1" ht="12.75" customHeight="1" x14ac:dyDescent="0.2">
      <c r="A63" s="93" t="s">
        <v>312</v>
      </c>
      <c r="B63" s="93" t="s">
        <v>13</v>
      </c>
      <c r="C63" s="150">
        <v>215</v>
      </c>
      <c r="D63" s="150">
        <v>28830</v>
      </c>
      <c r="E63" s="150">
        <v>38700</v>
      </c>
      <c r="F63" s="151">
        <v>74.496124031007753</v>
      </c>
      <c r="G63" s="152"/>
      <c r="H63" s="150">
        <v>216</v>
      </c>
      <c r="I63" s="150">
        <v>25829</v>
      </c>
      <c r="J63" s="150">
        <v>38880</v>
      </c>
      <c r="K63" s="151">
        <v>66.432613168724274</v>
      </c>
    </row>
    <row r="64" spans="1:11" s="93" customFormat="1" ht="12.75" customHeight="1" x14ac:dyDescent="0.2">
      <c r="A64" s="93" t="s">
        <v>462</v>
      </c>
      <c r="B64" s="93" t="s">
        <v>108</v>
      </c>
      <c r="C64" s="150">
        <v>88</v>
      </c>
      <c r="D64" s="150" t="s">
        <v>69</v>
      </c>
      <c r="E64" s="150" t="s">
        <v>69</v>
      </c>
      <c r="F64" s="151" t="s">
        <v>69</v>
      </c>
      <c r="G64" s="152"/>
      <c r="H64" s="150">
        <v>86</v>
      </c>
      <c r="I64" s="150" t="s">
        <v>69</v>
      </c>
      <c r="J64" s="150" t="s">
        <v>69</v>
      </c>
      <c r="K64" s="151" t="s">
        <v>69</v>
      </c>
    </row>
    <row r="65" spans="1:11" s="93" customFormat="1" ht="12.75" customHeight="1" x14ac:dyDescent="0.2">
      <c r="A65" s="93" t="s">
        <v>111</v>
      </c>
      <c r="B65" s="93" t="s">
        <v>93</v>
      </c>
      <c r="C65" s="150">
        <v>473</v>
      </c>
      <c r="D65" s="150">
        <v>112854</v>
      </c>
      <c r="E65" s="150">
        <v>139205</v>
      </c>
      <c r="F65" s="151">
        <v>81.07036385187314</v>
      </c>
      <c r="G65" s="152"/>
      <c r="H65" s="150">
        <v>472</v>
      </c>
      <c r="I65" s="150">
        <v>108271</v>
      </c>
      <c r="J65" s="150">
        <v>142750</v>
      </c>
      <c r="K65" s="151">
        <v>75.846584938704027</v>
      </c>
    </row>
    <row r="66" spans="1:11" s="93" customFormat="1" ht="12.75" customHeight="1" x14ac:dyDescent="0.2">
      <c r="A66" s="93" t="s">
        <v>377</v>
      </c>
      <c r="B66" s="93" t="s">
        <v>81</v>
      </c>
      <c r="C66" s="150" t="s">
        <v>70</v>
      </c>
      <c r="D66" s="150" t="s">
        <v>69</v>
      </c>
      <c r="E66" s="150" t="s">
        <v>69</v>
      </c>
      <c r="F66" s="151" t="s">
        <v>69</v>
      </c>
      <c r="G66" s="152"/>
      <c r="H66" s="150">
        <v>1</v>
      </c>
      <c r="I66" s="150">
        <v>288</v>
      </c>
      <c r="J66" s="150">
        <v>304</v>
      </c>
      <c r="K66" s="151">
        <v>94.73684210526315</v>
      </c>
    </row>
    <row r="67" spans="1:11" s="93" customFormat="1" ht="12.75" customHeight="1" x14ac:dyDescent="0.2">
      <c r="B67" s="93" t="s">
        <v>112</v>
      </c>
      <c r="C67" s="150">
        <v>410</v>
      </c>
      <c r="D67" s="150">
        <v>76598</v>
      </c>
      <c r="E67" s="150">
        <v>112038</v>
      </c>
      <c r="F67" s="151">
        <v>68.367875185205023</v>
      </c>
      <c r="G67" s="152"/>
      <c r="H67" s="150">
        <v>396</v>
      </c>
      <c r="I67" s="150">
        <v>74945</v>
      </c>
      <c r="J67" s="150">
        <v>111131</v>
      </c>
      <c r="K67" s="151">
        <v>67.438428521294696</v>
      </c>
    </row>
    <row r="68" spans="1:11" s="93" customFormat="1" ht="12.75" customHeight="1" x14ac:dyDescent="0.2">
      <c r="B68" s="93" t="s">
        <v>86</v>
      </c>
      <c r="C68" s="150">
        <v>1</v>
      </c>
      <c r="D68" s="150" t="s">
        <v>69</v>
      </c>
      <c r="E68" s="150" t="s">
        <v>69</v>
      </c>
      <c r="F68" s="151" t="s">
        <v>69</v>
      </c>
      <c r="G68" s="152"/>
      <c r="H68" s="150" t="s">
        <v>70</v>
      </c>
      <c r="I68" s="150" t="s">
        <v>69</v>
      </c>
      <c r="J68" s="150" t="s">
        <v>69</v>
      </c>
      <c r="K68" s="151" t="s">
        <v>69</v>
      </c>
    </row>
    <row r="69" spans="1:11" s="93" customFormat="1" ht="12.75" customHeight="1" x14ac:dyDescent="0.2">
      <c r="B69" s="93" t="s">
        <v>88</v>
      </c>
      <c r="C69" s="150">
        <v>1</v>
      </c>
      <c r="D69" s="150" t="s">
        <v>69</v>
      </c>
      <c r="E69" s="150" t="s">
        <v>69</v>
      </c>
      <c r="F69" s="151" t="s">
        <v>69</v>
      </c>
      <c r="G69" s="152"/>
      <c r="H69" s="150" t="s">
        <v>70</v>
      </c>
      <c r="I69" s="150" t="s">
        <v>69</v>
      </c>
      <c r="J69" s="150" t="s">
        <v>69</v>
      </c>
      <c r="K69" s="151" t="s">
        <v>69</v>
      </c>
    </row>
    <row r="70" spans="1:11" s="93" customFormat="1" ht="12.75" customHeight="1" x14ac:dyDescent="0.2">
      <c r="A70" s="93" t="s">
        <v>377</v>
      </c>
      <c r="B70" s="93" t="s">
        <v>96</v>
      </c>
      <c r="C70" s="150">
        <v>412</v>
      </c>
      <c r="D70" s="150">
        <v>76598</v>
      </c>
      <c r="E70" s="150">
        <v>112038</v>
      </c>
      <c r="F70" s="151">
        <v>68.367875185205023</v>
      </c>
      <c r="G70" s="152"/>
      <c r="H70" s="150">
        <v>397</v>
      </c>
      <c r="I70" s="150">
        <v>75233</v>
      </c>
      <c r="J70" s="150">
        <v>111435</v>
      </c>
      <c r="K70" s="151">
        <v>67.512899896800832</v>
      </c>
    </row>
    <row r="71" spans="1:11" s="93" customFormat="1" ht="12.75" customHeight="1" x14ac:dyDescent="0.2">
      <c r="A71" s="93" t="s">
        <v>113</v>
      </c>
      <c r="B71" s="93" t="s">
        <v>95</v>
      </c>
      <c r="C71" s="150">
        <v>2242</v>
      </c>
      <c r="D71" s="150">
        <v>447008</v>
      </c>
      <c r="E71" s="150">
        <v>545609</v>
      </c>
      <c r="F71" s="151">
        <v>81.928267312306076</v>
      </c>
      <c r="G71" s="152"/>
      <c r="H71" s="150">
        <v>2227</v>
      </c>
      <c r="I71" s="150">
        <v>403446</v>
      </c>
      <c r="J71" s="150">
        <v>546445</v>
      </c>
      <c r="K71" s="151">
        <v>73.831035145348565</v>
      </c>
    </row>
    <row r="72" spans="1:11" s="93" customFormat="1" ht="12.75" customHeight="1" x14ac:dyDescent="0.2">
      <c r="B72" s="93" t="s">
        <v>88</v>
      </c>
      <c r="C72" s="150" t="s">
        <v>70</v>
      </c>
      <c r="D72" s="150" t="s">
        <v>69</v>
      </c>
      <c r="E72" s="150" t="s">
        <v>69</v>
      </c>
      <c r="F72" s="151" t="s">
        <v>69</v>
      </c>
      <c r="G72" s="152"/>
      <c r="H72" s="150">
        <v>6</v>
      </c>
      <c r="I72" s="150" t="s">
        <v>70</v>
      </c>
      <c r="J72" s="150" t="s">
        <v>69</v>
      </c>
      <c r="K72" s="151" t="s">
        <v>69</v>
      </c>
    </row>
    <row r="73" spans="1:11" s="93" customFormat="1" ht="12.75" customHeight="1" x14ac:dyDescent="0.2">
      <c r="A73" s="93" t="s">
        <v>113</v>
      </c>
      <c r="B73" s="93" t="s">
        <v>96</v>
      </c>
      <c r="C73" s="150">
        <v>2242</v>
      </c>
      <c r="D73" s="150">
        <v>447008</v>
      </c>
      <c r="E73" s="150">
        <v>545609</v>
      </c>
      <c r="F73" s="151">
        <v>81.928267312306076</v>
      </c>
      <c r="G73" s="152"/>
      <c r="H73" s="150">
        <v>2233</v>
      </c>
      <c r="I73" s="150">
        <v>403446</v>
      </c>
      <c r="J73" s="150">
        <v>546445</v>
      </c>
      <c r="K73" s="151">
        <v>73.831035145348565</v>
      </c>
    </row>
    <row r="74" spans="1:11" s="93" customFormat="1" ht="12.75" customHeight="1" x14ac:dyDescent="0.2">
      <c r="A74" s="93" t="s">
        <v>359</v>
      </c>
      <c r="B74" s="93" t="s">
        <v>95</v>
      </c>
      <c r="C74" s="150">
        <v>1273</v>
      </c>
      <c r="D74" s="150">
        <v>154147</v>
      </c>
      <c r="E74" s="150">
        <v>210344</v>
      </c>
      <c r="F74" s="151">
        <v>73.283288327691778</v>
      </c>
      <c r="G74" s="152"/>
      <c r="H74" s="150">
        <v>1276</v>
      </c>
      <c r="I74" s="150">
        <v>146423</v>
      </c>
      <c r="J74" s="150">
        <v>210758</v>
      </c>
      <c r="K74" s="151">
        <v>69.474468347583482</v>
      </c>
    </row>
    <row r="75" spans="1:11" s="93" customFormat="1" ht="12.75" customHeight="1" x14ac:dyDescent="0.2">
      <c r="A75" s="93" t="s">
        <v>351</v>
      </c>
      <c r="B75" s="93" t="s">
        <v>25</v>
      </c>
      <c r="C75" s="150">
        <v>183</v>
      </c>
      <c r="D75" s="150">
        <v>6335</v>
      </c>
      <c r="E75" s="150">
        <v>15872</v>
      </c>
      <c r="F75" s="151">
        <v>39.913054435483872</v>
      </c>
      <c r="G75" s="152"/>
      <c r="H75" s="150">
        <v>202</v>
      </c>
      <c r="I75" s="150">
        <v>5977</v>
      </c>
      <c r="J75" s="150">
        <v>15491</v>
      </c>
      <c r="K75" s="151">
        <v>38.583693757665742</v>
      </c>
    </row>
    <row r="76" spans="1:11" s="93" customFormat="1" ht="12.75" customHeight="1" x14ac:dyDescent="0.2">
      <c r="B76" s="93" t="s">
        <v>120</v>
      </c>
      <c r="C76" s="150">
        <v>1</v>
      </c>
      <c r="D76" s="150">
        <v>57</v>
      </c>
      <c r="E76" s="150">
        <v>128</v>
      </c>
      <c r="F76" s="151">
        <v>44.53125</v>
      </c>
      <c r="G76" s="152"/>
      <c r="H76" s="150" t="s">
        <v>70</v>
      </c>
      <c r="I76" s="150" t="s">
        <v>69</v>
      </c>
      <c r="J76" s="150" t="s">
        <v>69</v>
      </c>
      <c r="K76" s="151" t="s">
        <v>69</v>
      </c>
    </row>
    <row r="77" spans="1:11" s="93" customFormat="1" ht="12.75" customHeight="1" x14ac:dyDescent="0.2">
      <c r="A77" s="93" t="s">
        <v>351</v>
      </c>
      <c r="B77" s="93" t="s">
        <v>96</v>
      </c>
      <c r="C77" s="150">
        <v>184</v>
      </c>
      <c r="D77" s="150">
        <v>6392</v>
      </c>
      <c r="E77" s="150">
        <v>16000</v>
      </c>
      <c r="F77" s="151">
        <v>39.950000000000003</v>
      </c>
      <c r="G77" s="152"/>
      <c r="H77" s="150">
        <v>202</v>
      </c>
      <c r="I77" s="150">
        <v>5977</v>
      </c>
      <c r="J77" s="150">
        <v>15491</v>
      </c>
      <c r="K77" s="151">
        <v>38.583693757665742</v>
      </c>
    </row>
    <row r="78" spans="1:11" s="93" customFormat="1" ht="12.75" customHeight="1" x14ac:dyDescent="0.2">
      <c r="A78" s="93" t="s">
        <v>445</v>
      </c>
      <c r="B78" s="93" t="s">
        <v>89</v>
      </c>
      <c r="C78" s="150">
        <v>16</v>
      </c>
      <c r="D78" s="150" t="s">
        <v>69</v>
      </c>
      <c r="E78" s="150" t="s">
        <v>69</v>
      </c>
      <c r="F78" s="151" t="s">
        <v>69</v>
      </c>
      <c r="G78" s="152"/>
      <c r="H78" s="150">
        <v>38</v>
      </c>
      <c r="I78" s="150" t="s">
        <v>69</v>
      </c>
      <c r="J78" s="150" t="s">
        <v>69</v>
      </c>
      <c r="K78" s="151" t="s">
        <v>69</v>
      </c>
    </row>
    <row r="79" spans="1:11" s="93" customFormat="1" ht="12.75" customHeight="1" x14ac:dyDescent="0.2">
      <c r="B79" s="93" t="s">
        <v>120</v>
      </c>
      <c r="C79" s="150" t="s">
        <v>70</v>
      </c>
      <c r="D79" s="150" t="s">
        <v>69</v>
      </c>
      <c r="E79" s="150" t="s">
        <v>69</v>
      </c>
      <c r="F79" s="151" t="s">
        <v>69</v>
      </c>
      <c r="G79" s="152"/>
      <c r="H79" s="150">
        <v>2</v>
      </c>
      <c r="I79" s="150" t="s">
        <v>69</v>
      </c>
      <c r="J79" s="150" t="s">
        <v>69</v>
      </c>
      <c r="K79" s="151" t="s">
        <v>69</v>
      </c>
    </row>
    <row r="80" spans="1:11" s="93" customFormat="1" ht="12.75" customHeight="1" x14ac:dyDescent="0.2">
      <c r="A80" s="93" t="s">
        <v>286</v>
      </c>
      <c r="B80" s="93" t="s">
        <v>96</v>
      </c>
      <c r="C80" s="150">
        <v>16</v>
      </c>
      <c r="D80" s="150" t="s">
        <v>69</v>
      </c>
      <c r="E80" s="150" t="s">
        <v>69</v>
      </c>
      <c r="F80" s="151" t="s">
        <v>69</v>
      </c>
      <c r="G80" s="152"/>
      <c r="H80" s="150">
        <v>40</v>
      </c>
      <c r="I80" s="150" t="s">
        <v>69</v>
      </c>
      <c r="J80" s="150" t="s">
        <v>69</v>
      </c>
      <c r="K80" s="151" t="s">
        <v>69</v>
      </c>
    </row>
    <row r="81" spans="1:11" s="93" customFormat="1" ht="12.75" customHeight="1" x14ac:dyDescent="0.2">
      <c r="A81" s="93" t="s">
        <v>114</v>
      </c>
      <c r="B81" s="93" t="s">
        <v>107</v>
      </c>
      <c r="C81" s="150">
        <v>641</v>
      </c>
      <c r="D81" s="150">
        <v>130340</v>
      </c>
      <c r="E81" s="150">
        <v>170329</v>
      </c>
      <c r="F81" s="151">
        <v>76.522494701430759</v>
      </c>
      <c r="G81" s="152"/>
      <c r="H81" s="150">
        <v>641</v>
      </c>
      <c r="I81" s="150">
        <v>122676</v>
      </c>
      <c r="J81" s="150">
        <v>170329</v>
      </c>
      <c r="K81" s="151">
        <v>72.022967316193956</v>
      </c>
    </row>
    <row r="82" spans="1:11" s="93" customFormat="1" ht="12.75" customHeight="1" x14ac:dyDescent="0.2">
      <c r="A82" s="93" t="s">
        <v>444</v>
      </c>
      <c r="B82" s="93" t="s">
        <v>86</v>
      </c>
      <c r="C82" s="150" t="s">
        <v>70</v>
      </c>
      <c r="D82" s="150" t="s">
        <v>69</v>
      </c>
      <c r="E82" s="150" t="s">
        <v>69</v>
      </c>
      <c r="F82" s="151" t="s">
        <v>69</v>
      </c>
      <c r="G82" s="152"/>
      <c r="H82" s="150">
        <v>59</v>
      </c>
      <c r="I82" s="150" t="s">
        <v>69</v>
      </c>
      <c r="J82" s="150" t="s">
        <v>69</v>
      </c>
      <c r="K82" s="151" t="s">
        <v>69</v>
      </c>
    </row>
    <row r="83" spans="1:11" s="93" customFormat="1" ht="12.75" customHeight="1" x14ac:dyDescent="0.2">
      <c r="B83" s="93" t="s">
        <v>300</v>
      </c>
      <c r="C83" s="150" t="s">
        <v>70</v>
      </c>
      <c r="D83" s="150" t="s">
        <v>69</v>
      </c>
      <c r="E83" s="150" t="s">
        <v>69</v>
      </c>
      <c r="F83" s="151" t="s">
        <v>69</v>
      </c>
      <c r="G83" s="152"/>
      <c r="H83" s="150">
        <v>5</v>
      </c>
      <c r="I83" s="150" t="s">
        <v>69</v>
      </c>
      <c r="J83" s="150" t="s">
        <v>69</v>
      </c>
      <c r="K83" s="151" t="s">
        <v>69</v>
      </c>
    </row>
    <row r="84" spans="1:11" s="93" customFormat="1" ht="12.75" customHeight="1" x14ac:dyDescent="0.2">
      <c r="A84" s="93" t="s">
        <v>336</v>
      </c>
      <c r="B84" s="93" t="s">
        <v>94</v>
      </c>
      <c r="C84" s="150">
        <v>184</v>
      </c>
      <c r="D84" s="150" t="s">
        <v>69</v>
      </c>
      <c r="E84" s="150" t="s">
        <v>69</v>
      </c>
      <c r="F84" s="151" t="s">
        <v>69</v>
      </c>
      <c r="G84" s="152"/>
      <c r="H84" s="150">
        <v>125</v>
      </c>
      <c r="I84" s="150" t="s">
        <v>69</v>
      </c>
      <c r="J84" s="150" t="s">
        <v>69</v>
      </c>
      <c r="K84" s="151" t="s">
        <v>69</v>
      </c>
    </row>
    <row r="85" spans="1:11" s="93" customFormat="1" ht="12.75" customHeight="1" x14ac:dyDescent="0.2">
      <c r="B85" s="93" t="s">
        <v>93</v>
      </c>
      <c r="C85" s="150" t="s">
        <v>70</v>
      </c>
      <c r="D85" s="150" t="s">
        <v>69</v>
      </c>
      <c r="E85" s="150" t="s">
        <v>69</v>
      </c>
      <c r="F85" s="151" t="s">
        <v>69</v>
      </c>
      <c r="G85" s="152"/>
      <c r="H85" s="150">
        <v>3</v>
      </c>
      <c r="I85" s="150" t="s">
        <v>69</v>
      </c>
      <c r="J85" s="150" t="s">
        <v>69</v>
      </c>
      <c r="K85" s="151" t="s">
        <v>69</v>
      </c>
    </row>
    <row r="86" spans="1:11" s="93" customFormat="1" ht="12.75" customHeight="1" x14ac:dyDescent="0.2">
      <c r="B86" s="93" t="s">
        <v>101</v>
      </c>
      <c r="C86" s="150" t="s">
        <v>70</v>
      </c>
      <c r="D86" s="150" t="s">
        <v>69</v>
      </c>
      <c r="E86" s="150" t="s">
        <v>69</v>
      </c>
      <c r="F86" s="151" t="s">
        <v>69</v>
      </c>
      <c r="G86" s="152"/>
      <c r="H86" s="150">
        <v>20</v>
      </c>
      <c r="I86" s="150" t="s">
        <v>69</v>
      </c>
      <c r="J86" s="150" t="s">
        <v>69</v>
      </c>
      <c r="K86" s="151" t="s">
        <v>69</v>
      </c>
    </row>
    <row r="87" spans="1:11" s="93" customFormat="1" ht="12.75" customHeight="1" x14ac:dyDescent="0.2">
      <c r="B87" s="93" t="s">
        <v>108</v>
      </c>
      <c r="C87" s="150">
        <v>31</v>
      </c>
      <c r="D87" s="150" t="s">
        <v>69</v>
      </c>
      <c r="E87" s="150" t="s">
        <v>69</v>
      </c>
      <c r="F87" s="151" t="s">
        <v>69</v>
      </c>
      <c r="G87" s="152"/>
      <c r="H87" s="150" t="s">
        <v>70</v>
      </c>
      <c r="I87" s="150" t="s">
        <v>69</v>
      </c>
      <c r="J87" s="150" t="s">
        <v>69</v>
      </c>
      <c r="K87" s="151" t="s">
        <v>69</v>
      </c>
    </row>
    <row r="88" spans="1:11" s="93" customFormat="1" ht="12.75" customHeight="1" x14ac:dyDescent="0.2">
      <c r="A88" s="93" t="s">
        <v>336</v>
      </c>
      <c r="B88" s="93" t="s">
        <v>96</v>
      </c>
      <c r="C88" s="150">
        <v>215</v>
      </c>
      <c r="D88" s="150" t="s">
        <v>69</v>
      </c>
      <c r="E88" s="150" t="s">
        <v>69</v>
      </c>
      <c r="F88" s="151" t="s">
        <v>69</v>
      </c>
      <c r="G88" s="152"/>
      <c r="H88" s="150">
        <v>212</v>
      </c>
      <c r="I88" s="150" t="s">
        <v>69</v>
      </c>
      <c r="J88" s="150" t="s">
        <v>69</v>
      </c>
      <c r="K88" s="151" t="s">
        <v>69</v>
      </c>
    </row>
    <row r="89" spans="1:11" s="93" customFormat="1" ht="12.75" customHeight="1" x14ac:dyDescent="0.2">
      <c r="A89" s="93" t="s">
        <v>116</v>
      </c>
      <c r="B89" s="93" t="s">
        <v>81</v>
      </c>
      <c r="C89" s="112">
        <v>1</v>
      </c>
      <c r="D89" s="112">
        <v>181</v>
      </c>
      <c r="E89" s="112">
        <v>181</v>
      </c>
      <c r="F89" s="153">
        <v>100</v>
      </c>
      <c r="G89" s="112"/>
      <c r="H89" s="112">
        <v>1</v>
      </c>
      <c r="I89" s="112">
        <v>65</v>
      </c>
      <c r="J89" s="112">
        <v>65</v>
      </c>
      <c r="K89" s="153">
        <v>100</v>
      </c>
    </row>
    <row r="90" spans="1:11" s="93" customFormat="1" ht="12.75" customHeight="1" x14ac:dyDescent="0.2">
      <c r="B90" s="93" t="s">
        <v>84</v>
      </c>
      <c r="C90" s="112">
        <v>22</v>
      </c>
      <c r="D90" s="112">
        <v>7138</v>
      </c>
      <c r="E90" s="112">
        <v>8008</v>
      </c>
      <c r="F90" s="153">
        <v>89.135864135864139</v>
      </c>
      <c r="G90" s="112"/>
      <c r="H90" s="112">
        <v>22</v>
      </c>
      <c r="I90" s="112">
        <v>7294</v>
      </c>
      <c r="J90" s="112">
        <v>8008</v>
      </c>
      <c r="K90" s="153">
        <v>91.08391608391608</v>
      </c>
    </row>
    <row r="91" spans="1:11" s="93" customFormat="1" ht="12.75" customHeight="1" x14ac:dyDescent="0.2">
      <c r="B91" s="93" t="s">
        <v>112</v>
      </c>
      <c r="C91" s="112">
        <v>162</v>
      </c>
      <c r="D91" s="112">
        <v>53783</v>
      </c>
      <c r="E91" s="112">
        <v>58926</v>
      </c>
      <c r="F91" s="153">
        <v>91.27210399484099</v>
      </c>
      <c r="G91" s="112"/>
      <c r="H91" s="112">
        <v>162</v>
      </c>
      <c r="I91" s="112">
        <v>52961</v>
      </c>
      <c r="J91" s="112">
        <v>58966</v>
      </c>
      <c r="K91" s="153">
        <v>89.816165247769902</v>
      </c>
    </row>
    <row r="92" spans="1:11" s="93" customFormat="1" ht="12.75" customHeight="1" x14ac:dyDescent="0.2">
      <c r="B92" s="93" t="s">
        <v>86</v>
      </c>
      <c r="C92" s="112">
        <v>445</v>
      </c>
      <c r="D92" s="112">
        <v>84541</v>
      </c>
      <c r="E92" s="112">
        <v>99807</v>
      </c>
      <c r="F92" s="153">
        <v>84.704479645716233</v>
      </c>
      <c r="G92" s="112"/>
      <c r="H92" s="112">
        <v>447</v>
      </c>
      <c r="I92" s="112">
        <v>85018</v>
      </c>
      <c r="J92" s="112">
        <v>99927</v>
      </c>
      <c r="K92" s="153">
        <v>85.080108479189803</v>
      </c>
    </row>
    <row r="93" spans="1:11" s="93" customFormat="1" ht="12.75" customHeight="1" x14ac:dyDescent="0.2">
      <c r="B93" s="93" t="s">
        <v>90</v>
      </c>
      <c r="C93" s="112">
        <v>155</v>
      </c>
      <c r="D93" s="112">
        <v>22064</v>
      </c>
      <c r="E93" s="112">
        <v>26248</v>
      </c>
      <c r="F93" s="153">
        <v>84.059737884791218</v>
      </c>
      <c r="G93" s="112"/>
      <c r="H93" s="112">
        <v>155</v>
      </c>
      <c r="I93" s="112">
        <v>20723</v>
      </c>
      <c r="J93" s="112">
        <v>26199</v>
      </c>
      <c r="K93" s="153">
        <v>79.098438871712659</v>
      </c>
    </row>
    <row r="94" spans="1:11" s="93" customFormat="1" ht="12.75" customHeight="1" x14ac:dyDescent="0.2">
      <c r="B94" s="93" t="s">
        <v>300</v>
      </c>
      <c r="C94" s="112">
        <v>1151</v>
      </c>
      <c r="D94" s="112">
        <v>219295</v>
      </c>
      <c r="E94" s="112">
        <v>286556</v>
      </c>
      <c r="F94" s="153">
        <v>76.527799103840096</v>
      </c>
      <c r="G94" s="112"/>
      <c r="H94" s="112">
        <v>1151</v>
      </c>
      <c r="I94" s="112">
        <v>213161</v>
      </c>
      <c r="J94" s="112">
        <v>287518</v>
      </c>
      <c r="K94" s="153">
        <v>74.138314818550484</v>
      </c>
    </row>
    <row r="95" spans="1:11" s="93" customFormat="1" ht="12.75" customHeight="1" x14ac:dyDescent="0.2">
      <c r="B95" s="93" t="s">
        <v>91</v>
      </c>
      <c r="C95" s="112">
        <v>750</v>
      </c>
      <c r="D95" s="112">
        <v>153710</v>
      </c>
      <c r="E95" s="112">
        <v>173335</v>
      </c>
      <c r="F95" s="153">
        <v>88.677993480831915</v>
      </c>
      <c r="G95" s="112"/>
      <c r="H95" s="112">
        <v>750</v>
      </c>
      <c r="I95" s="112">
        <v>140591</v>
      </c>
      <c r="J95" s="112">
        <v>169060</v>
      </c>
      <c r="K95" s="153">
        <v>83.160416420205834</v>
      </c>
    </row>
    <row r="96" spans="1:11" s="93" customFormat="1" ht="12.75" customHeight="1" x14ac:dyDescent="0.2">
      <c r="B96" s="93" t="s">
        <v>94</v>
      </c>
      <c r="C96" s="112">
        <v>997</v>
      </c>
      <c r="D96" s="112">
        <v>259523</v>
      </c>
      <c r="E96" s="112">
        <v>305882</v>
      </c>
      <c r="F96" s="153">
        <v>84.844155589410292</v>
      </c>
      <c r="G96" s="112"/>
      <c r="H96" s="112">
        <v>997</v>
      </c>
      <c r="I96" s="112">
        <v>252581</v>
      </c>
      <c r="J96" s="112">
        <v>305599</v>
      </c>
      <c r="K96" s="153">
        <v>82.651121240579968</v>
      </c>
    </row>
    <row r="97" spans="1:11" s="93" customFormat="1" ht="12.75" customHeight="1" x14ac:dyDescent="0.2">
      <c r="B97" s="93" t="s">
        <v>93</v>
      </c>
      <c r="C97" s="112">
        <v>1</v>
      </c>
      <c r="D97" s="112" t="s">
        <v>69</v>
      </c>
      <c r="E97" s="112" t="s">
        <v>69</v>
      </c>
      <c r="F97" s="153" t="s">
        <v>69</v>
      </c>
      <c r="G97" s="112"/>
      <c r="H97" s="112">
        <v>4</v>
      </c>
      <c r="I97" s="112" t="s">
        <v>69</v>
      </c>
      <c r="J97" s="112" t="s">
        <v>69</v>
      </c>
      <c r="K97" s="153" t="s">
        <v>69</v>
      </c>
    </row>
    <row r="98" spans="1:11" s="93" customFormat="1" ht="12.75" customHeight="1" x14ac:dyDescent="0.2">
      <c r="B98" s="93" t="s">
        <v>82</v>
      </c>
      <c r="C98" s="112">
        <v>224</v>
      </c>
      <c r="D98" s="112">
        <v>30756</v>
      </c>
      <c r="E98" s="112">
        <v>38942</v>
      </c>
      <c r="F98" s="153">
        <v>78.978994401931075</v>
      </c>
      <c r="G98" s="112"/>
      <c r="H98" s="112">
        <v>224</v>
      </c>
      <c r="I98" s="112">
        <v>30042</v>
      </c>
      <c r="J98" s="112">
        <v>38938</v>
      </c>
      <c r="K98" s="153">
        <v>77.153423391031893</v>
      </c>
    </row>
    <row r="99" spans="1:11" s="93" customFormat="1" ht="12.75" customHeight="1" x14ac:dyDescent="0.2">
      <c r="B99" s="93" t="s">
        <v>88</v>
      </c>
      <c r="C99" s="112">
        <v>5226</v>
      </c>
      <c r="D99" s="112">
        <v>774213</v>
      </c>
      <c r="E99" s="112">
        <v>952399</v>
      </c>
      <c r="F99" s="153">
        <v>81.290824538874986</v>
      </c>
      <c r="G99" s="112"/>
      <c r="H99" s="112">
        <v>5222</v>
      </c>
      <c r="I99" s="112">
        <v>785118</v>
      </c>
      <c r="J99" s="112">
        <v>956317</v>
      </c>
      <c r="K99" s="153">
        <v>82.098090905003261</v>
      </c>
    </row>
    <row r="100" spans="1:11" s="93" customFormat="1" ht="12.75" customHeight="1" x14ac:dyDescent="0.2">
      <c r="B100" s="93" t="s">
        <v>89</v>
      </c>
      <c r="C100" s="112">
        <v>507</v>
      </c>
      <c r="D100" s="112">
        <v>40202</v>
      </c>
      <c r="E100" s="112">
        <v>63040</v>
      </c>
      <c r="F100" s="153">
        <v>63.772208121827411</v>
      </c>
      <c r="G100" s="112"/>
      <c r="H100" s="112">
        <v>511</v>
      </c>
      <c r="I100" s="112">
        <v>36461</v>
      </c>
      <c r="J100" s="112">
        <v>63635</v>
      </c>
      <c r="K100" s="153">
        <v>57.297084937534372</v>
      </c>
    </row>
    <row r="101" spans="1:11" s="93" customFormat="1" ht="12.75" customHeight="1" x14ac:dyDescent="0.2">
      <c r="B101" s="93" t="s">
        <v>422</v>
      </c>
      <c r="C101" s="112">
        <v>1</v>
      </c>
      <c r="D101" s="112">
        <v>108</v>
      </c>
      <c r="E101" s="112">
        <v>234</v>
      </c>
      <c r="F101" s="153">
        <v>46.153846153846153</v>
      </c>
      <c r="G101" s="112"/>
      <c r="H101" s="112">
        <v>1</v>
      </c>
      <c r="I101" s="112">
        <v>85</v>
      </c>
      <c r="J101" s="112">
        <v>236</v>
      </c>
      <c r="K101" s="153">
        <v>36.016949152542374</v>
      </c>
    </row>
    <row r="102" spans="1:11" s="93" customFormat="1" ht="12.75" customHeight="1" x14ac:dyDescent="0.2">
      <c r="B102" s="93" t="s">
        <v>107</v>
      </c>
      <c r="C102" s="112">
        <v>255</v>
      </c>
      <c r="D102" s="112">
        <v>63200</v>
      </c>
      <c r="E102" s="112">
        <v>70622</v>
      </c>
      <c r="F102" s="153">
        <v>89.490527031236724</v>
      </c>
      <c r="G102" s="112"/>
      <c r="H102" s="112">
        <v>256</v>
      </c>
      <c r="I102" s="112">
        <v>58428</v>
      </c>
      <c r="J102" s="112">
        <v>70639</v>
      </c>
      <c r="K102" s="153">
        <v>82.713515196987501</v>
      </c>
    </row>
    <row r="103" spans="1:11" s="93" customFormat="1" ht="12.75" customHeight="1" x14ac:dyDescent="0.2">
      <c r="B103" s="93" t="s">
        <v>13</v>
      </c>
      <c r="C103" s="112">
        <v>1366</v>
      </c>
      <c r="D103" s="112">
        <v>366872</v>
      </c>
      <c r="E103" s="112">
        <v>418988</v>
      </c>
      <c r="F103" s="153">
        <v>87.561457607377776</v>
      </c>
      <c r="G103" s="112"/>
      <c r="H103" s="112">
        <v>1366</v>
      </c>
      <c r="I103" s="112">
        <v>335134</v>
      </c>
      <c r="J103" s="112">
        <v>418520</v>
      </c>
      <c r="K103" s="153">
        <v>80.07598203192201</v>
      </c>
    </row>
    <row r="104" spans="1:11" s="93" customFormat="1" ht="12.75" customHeight="1" x14ac:dyDescent="0.2">
      <c r="B104" s="93" t="s">
        <v>117</v>
      </c>
      <c r="C104" s="112">
        <v>238</v>
      </c>
      <c r="D104" s="112">
        <v>83180</v>
      </c>
      <c r="E104" s="112">
        <v>86491</v>
      </c>
      <c r="F104" s="153">
        <v>96.171856031263374</v>
      </c>
      <c r="G104" s="112"/>
      <c r="H104" s="112">
        <v>238</v>
      </c>
      <c r="I104" s="112">
        <v>75668</v>
      </c>
      <c r="J104" s="112">
        <v>86486</v>
      </c>
      <c r="K104" s="153">
        <v>87.491617140346406</v>
      </c>
    </row>
    <row r="105" spans="1:11" s="93" customFormat="1" ht="12.75" customHeight="1" x14ac:dyDescent="0.2">
      <c r="B105" s="93" t="s">
        <v>101</v>
      </c>
      <c r="C105" s="112" t="s">
        <v>69</v>
      </c>
      <c r="D105" s="112" t="s">
        <v>69</v>
      </c>
      <c r="E105" s="112" t="s">
        <v>69</v>
      </c>
      <c r="F105" s="153" t="s">
        <v>69</v>
      </c>
      <c r="G105" s="112"/>
      <c r="H105" s="112">
        <v>1</v>
      </c>
      <c r="I105" s="112" t="s">
        <v>69</v>
      </c>
      <c r="J105" s="112" t="s">
        <v>69</v>
      </c>
      <c r="K105" s="153" t="s">
        <v>69</v>
      </c>
    </row>
    <row r="106" spans="1:11" s="93" customFormat="1" ht="12.75" customHeight="1" x14ac:dyDescent="0.2">
      <c r="B106" s="93" t="s">
        <v>123</v>
      </c>
      <c r="C106" s="112">
        <v>270</v>
      </c>
      <c r="D106" s="112">
        <v>71914</v>
      </c>
      <c r="E106" s="112">
        <v>79474</v>
      </c>
      <c r="F106" s="153">
        <v>90.487455016735026</v>
      </c>
      <c r="G106" s="112"/>
      <c r="H106" s="112">
        <v>302</v>
      </c>
      <c r="I106" s="112">
        <v>67975</v>
      </c>
      <c r="J106" s="112">
        <v>79519</v>
      </c>
      <c r="K106" s="153">
        <v>85.482714822872524</v>
      </c>
    </row>
    <row r="107" spans="1:11" s="93" customFormat="1" ht="12.75" customHeight="1" x14ac:dyDescent="0.2">
      <c r="B107" s="93" t="s">
        <v>98</v>
      </c>
      <c r="C107" s="112">
        <v>545</v>
      </c>
      <c r="D107" s="112">
        <v>175430</v>
      </c>
      <c r="E107" s="112">
        <v>193537</v>
      </c>
      <c r="F107" s="153">
        <v>90.644166231779963</v>
      </c>
      <c r="G107" s="112"/>
      <c r="H107" s="112">
        <v>545</v>
      </c>
      <c r="I107" s="112">
        <v>162986</v>
      </c>
      <c r="J107" s="112">
        <v>189596</v>
      </c>
      <c r="K107" s="153">
        <v>85.96489377413026</v>
      </c>
    </row>
    <row r="108" spans="1:11" s="93" customFormat="1" ht="12.75" customHeight="1" x14ac:dyDescent="0.2">
      <c r="B108" s="93" t="s">
        <v>108</v>
      </c>
      <c r="C108" s="112">
        <v>2047</v>
      </c>
      <c r="D108" s="112">
        <v>542752</v>
      </c>
      <c r="E108" s="112">
        <v>634516</v>
      </c>
      <c r="F108" s="153">
        <v>85.537953337662088</v>
      </c>
      <c r="G108" s="112"/>
      <c r="H108" s="112">
        <v>2023</v>
      </c>
      <c r="I108" s="112">
        <v>537796</v>
      </c>
      <c r="J108" s="112">
        <v>660380</v>
      </c>
      <c r="K108" s="153">
        <v>81.437354250582999</v>
      </c>
    </row>
    <row r="109" spans="1:11" s="93" customFormat="1" ht="12.75" customHeight="1" x14ac:dyDescent="0.2">
      <c r="A109" s="93" t="s">
        <v>116</v>
      </c>
      <c r="B109" s="93" t="s">
        <v>96</v>
      </c>
      <c r="C109" s="112">
        <v>14363</v>
      </c>
      <c r="D109" s="112">
        <v>2948862</v>
      </c>
      <c r="E109" s="112">
        <v>3497186</v>
      </c>
      <c r="F109" s="153">
        <v>84.320994079239711</v>
      </c>
      <c r="G109" s="112"/>
      <c r="H109" s="112">
        <v>14378</v>
      </c>
      <c r="I109" s="112">
        <v>2862087</v>
      </c>
      <c r="J109" s="112">
        <v>3519608</v>
      </c>
      <c r="K109" s="153">
        <v>81.318345679405198</v>
      </c>
    </row>
    <row r="110" spans="1:11" s="93" customFormat="1" ht="12.75" customHeight="1" x14ac:dyDescent="0.2">
      <c r="A110" s="93" t="s">
        <v>313</v>
      </c>
      <c r="B110" s="93" t="s">
        <v>305</v>
      </c>
      <c r="C110" s="150">
        <v>1725</v>
      </c>
      <c r="D110" s="150">
        <v>511162</v>
      </c>
      <c r="E110" s="150">
        <v>679809</v>
      </c>
      <c r="F110" s="151">
        <v>75.192002459514356</v>
      </c>
      <c r="G110" s="152"/>
      <c r="H110" s="150">
        <v>1719</v>
      </c>
      <c r="I110" s="150">
        <v>538272</v>
      </c>
      <c r="J110" s="150">
        <v>679619</v>
      </c>
      <c r="K110" s="151">
        <v>79.202023486688873</v>
      </c>
    </row>
    <row r="111" spans="1:11" s="93" customFormat="1" ht="12.75" customHeight="1" x14ac:dyDescent="0.2">
      <c r="A111" s="93" t="s">
        <v>287</v>
      </c>
      <c r="B111" s="93" t="s">
        <v>118</v>
      </c>
      <c r="C111" s="150">
        <v>440</v>
      </c>
      <c r="D111" s="150">
        <v>59284</v>
      </c>
      <c r="E111" s="150">
        <v>93223</v>
      </c>
      <c r="F111" s="151">
        <v>63.593748323911484</v>
      </c>
      <c r="G111" s="152"/>
      <c r="H111" s="150">
        <v>442</v>
      </c>
      <c r="I111" s="150">
        <v>56487</v>
      </c>
      <c r="J111" s="150">
        <v>96271</v>
      </c>
      <c r="K111" s="151">
        <v>58.67499039170675</v>
      </c>
    </row>
    <row r="112" spans="1:11" s="93" customFormat="1" ht="12.75" customHeight="1" x14ac:dyDescent="0.2">
      <c r="A112" s="93" t="s">
        <v>389</v>
      </c>
      <c r="B112" s="93" t="s">
        <v>115</v>
      </c>
      <c r="C112" s="150">
        <v>141</v>
      </c>
      <c r="D112" s="150">
        <v>15150</v>
      </c>
      <c r="E112" s="150">
        <v>23914</v>
      </c>
      <c r="F112" s="151">
        <v>63.352011374090488</v>
      </c>
      <c r="G112" s="152"/>
      <c r="H112" s="150">
        <v>141</v>
      </c>
      <c r="I112" s="150">
        <v>13662</v>
      </c>
      <c r="J112" s="150">
        <v>23914</v>
      </c>
      <c r="K112" s="151">
        <v>57.129714811407538</v>
      </c>
    </row>
    <row r="113" spans="1:11" s="93" customFormat="1" ht="12.75" customHeight="1" x14ac:dyDescent="0.2">
      <c r="A113" s="93" t="s">
        <v>379</v>
      </c>
      <c r="B113" s="93" t="s">
        <v>13</v>
      </c>
      <c r="C113" s="150">
        <v>1076</v>
      </c>
      <c r="D113" s="150">
        <v>305248</v>
      </c>
      <c r="E113" s="150">
        <v>371347</v>
      </c>
      <c r="F113" s="151">
        <v>82.200206276070631</v>
      </c>
      <c r="G113" s="152"/>
      <c r="H113" s="150">
        <v>1073</v>
      </c>
      <c r="I113" s="150">
        <v>284296</v>
      </c>
      <c r="J113" s="150">
        <v>371347</v>
      </c>
      <c r="K113" s="151">
        <v>76.558044093529773</v>
      </c>
    </row>
    <row r="114" spans="1:11" s="93" customFormat="1" ht="12.75" customHeight="1" x14ac:dyDescent="0.2">
      <c r="A114" s="93" t="s">
        <v>342</v>
      </c>
      <c r="B114" s="93" t="s">
        <v>86</v>
      </c>
      <c r="C114" s="150">
        <v>193</v>
      </c>
      <c r="D114" s="150">
        <v>34650</v>
      </c>
      <c r="E114" s="150">
        <v>49952</v>
      </c>
      <c r="F114" s="151">
        <v>69.366591928251125</v>
      </c>
      <c r="G114" s="152"/>
      <c r="H114" s="150">
        <v>193</v>
      </c>
      <c r="I114" s="150">
        <v>36196</v>
      </c>
      <c r="J114" s="150">
        <v>49952</v>
      </c>
      <c r="K114" s="151">
        <v>72.461563100576555</v>
      </c>
    </row>
    <row r="115" spans="1:11" s="93" customFormat="1" ht="12.75" customHeight="1" x14ac:dyDescent="0.2">
      <c r="A115" s="93" t="s">
        <v>334</v>
      </c>
      <c r="B115" s="93" t="s">
        <v>13</v>
      </c>
      <c r="C115" s="150">
        <v>516</v>
      </c>
      <c r="D115" s="150">
        <v>61899</v>
      </c>
      <c r="E115" s="150">
        <v>83352</v>
      </c>
      <c r="F115" s="151">
        <v>74.262165274978415</v>
      </c>
      <c r="G115" s="152"/>
      <c r="H115" s="150">
        <v>514</v>
      </c>
      <c r="I115" s="150">
        <v>62044</v>
      </c>
      <c r="J115" s="150">
        <v>83028</v>
      </c>
      <c r="K115" s="151">
        <v>74.726598256010021</v>
      </c>
    </row>
    <row r="116" spans="1:11" s="93" customFormat="1" ht="12.75" customHeight="1" x14ac:dyDescent="0.2">
      <c r="A116" s="93" t="s">
        <v>119</v>
      </c>
      <c r="B116" s="93" t="s">
        <v>88</v>
      </c>
      <c r="C116" s="150">
        <v>257</v>
      </c>
      <c r="D116" s="150">
        <v>33583</v>
      </c>
      <c r="E116" s="150">
        <v>42136</v>
      </c>
      <c r="F116" s="151">
        <v>79.701442946648953</v>
      </c>
      <c r="G116" s="152"/>
      <c r="H116" s="150">
        <v>294</v>
      </c>
      <c r="I116" s="150">
        <v>30225</v>
      </c>
      <c r="J116" s="150">
        <v>41883</v>
      </c>
      <c r="K116" s="151">
        <v>72.165317670653963</v>
      </c>
    </row>
    <row r="117" spans="1:11" s="93" customFormat="1" ht="12.75" customHeight="1" x14ac:dyDescent="0.2">
      <c r="B117" s="93" t="s">
        <v>13</v>
      </c>
      <c r="C117" s="150">
        <v>5591</v>
      </c>
      <c r="D117" s="150">
        <v>1320540</v>
      </c>
      <c r="E117" s="150">
        <v>1539634</v>
      </c>
      <c r="F117" s="151">
        <v>85.769734885044116</v>
      </c>
      <c r="G117" s="152"/>
      <c r="H117" s="150">
        <v>5547</v>
      </c>
      <c r="I117" s="150">
        <v>1220804</v>
      </c>
      <c r="J117" s="150">
        <v>1534060</v>
      </c>
      <c r="K117" s="151">
        <v>79.579938203199347</v>
      </c>
    </row>
    <row r="118" spans="1:11" s="93" customFormat="1" ht="12.75" customHeight="1" x14ac:dyDescent="0.2">
      <c r="A118" s="93" t="s">
        <v>119</v>
      </c>
      <c r="B118" s="93" t="s">
        <v>96</v>
      </c>
      <c r="C118" s="150">
        <v>5848</v>
      </c>
      <c r="D118" s="150">
        <v>1354123</v>
      </c>
      <c r="E118" s="150">
        <v>1581770</v>
      </c>
      <c r="F118" s="151">
        <v>85.608084614071572</v>
      </c>
      <c r="G118" s="152"/>
      <c r="H118" s="150">
        <v>5841</v>
      </c>
      <c r="I118" s="150">
        <v>1251029</v>
      </c>
      <c r="J118" s="150">
        <v>1575943</v>
      </c>
      <c r="K118" s="151">
        <v>79.382883771811535</v>
      </c>
    </row>
    <row r="119" spans="1:11" s="93" customFormat="1" ht="12.75" customHeight="1" x14ac:dyDescent="0.2">
      <c r="A119" s="93" t="s">
        <v>314</v>
      </c>
      <c r="B119" s="93" t="s">
        <v>120</v>
      </c>
      <c r="C119" s="150">
        <v>201</v>
      </c>
      <c r="D119" s="150">
        <v>15312</v>
      </c>
      <c r="E119" s="150">
        <v>26520</v>
      </c>
      <c r="F119" s="151">
        <v>57.737556561085967</v>
      </c>
      <c r="G119" s="152"/>
      <c r="H119" s="150">
        <v>200</v>
      </c>
      <c r="I119" s="150">
        <v>13701</v>
      </c>
      <c r="J119" s="150">
        <v>26112</v>
      </c>
      <c r="K119" s="151">
        <v>52.470128676470587</v>
      </c>
    </row>
    <row r="120" spans="1:11" s="93" customFormat="1" ht="12.75" customHeight="1" x14ac:dyDescent="0.2">
      <c r="A120" s="93" t="s">
        <v>121</v>
      </c>
      <c r="B120" s="93" t="s">
        <v>117</v>
      </c>
      <c r="C120" s="150">
        <v>257</v>
      </c>
      <c r="D120" s="150">
        <v>50210</v>
      </c>
      <c r="E120" s="150">
        <v>64482</v>
      </c>
      <c r="F120" s="151">
        <v>77.86669147979282</v>
      </c>
      <c r="G120" s="152"/>
      <c r="H120" s="150">
        <v>255</v>
      </c>
      <c r="I120" s="150">
        <v>46100</v>
      </c>
      <c r="J120" s="150">
        <v>63976</v>
      </c>
      <c r="K120" s="151">
        <v>72.058271851944482</v>
      </c>
    </row>
    <row r="121" spans="1:11" s="93" customFormat="1" ht="12.75" customHeight="1" x14ac:dyDescent="0.2">
      <c r="A121" s="93" t="s">
        <v>381</v>
      </c>
      <c r="B121" s="93" t="s">
        <v>380</v>
      </c>
      <c r="C121" s="150">
        <v>282</v>
      </c>
      <c r="D121" s="150">
        <v>71385</v>
      </c>
      <c r="E121" s="150">
        <v>81780</v>
      </c>
      <c r="F121" s="151">
        <v>87.289068231841526</v>
      </c>
      <c r="G121" s="152"/>
      <c r="H121" s="150">
        <v>282</v>
      </c>
      <c r="I121" s="150">
        <v>61224</v>
      </c>
      <c r="J121" s="150">
        <v>82584</v>
      </c>
      <c r="K121" s="151">
        <v>74.13542574832897</v>
      </c>
    </row>
    <row r="122" spans="1:11" s="93" customFormat="1" ht="12.75" customHeight="1" x14ac:dyDescent="0.2">
      <c r="A122" s="93" t="s">
        <v>442</v>
      </c>
      <c r="B122" s="93" t="s">
        <v>88</v>
      </c>
      <c r="C122" s="150">
        <v>276</v>
      </c>
      <c r="D122" s="150" t="s">
        <v>69</v>
      </c>
      <c r="E122" s="150" t="s">
        <v>69</v>
      </c>
      <c r="F122" s="151" t="s">
        <v>69</v>
      </c>
      <c r="G122" s="152"/>
      <c r="H122" s="150">
        <v>276</v>
      </c>
      <c r="I122" s="150" t="s">
        <v>69</v>
      </c>
      <c r="J122" s="150" t="s">
        <v>69</v>
      </c>
      <c r="K122" s="151" t="s">
        <v>69</v>
      </c>
    </row>
    <row r="123" spans="1:11" s="93" customFormat="1" ht="12.75" customHeight="1" x14ac:dyDescent="0.2">
      <c r="A123" s="93" t="s">
        <v>402</v>
      </c>
      <c r="B123" s="93" t="s">
        <v>123</v>
      </c>
      <c r="C123" s="150">
        <v>119</v>
      </c>
      <c r="D123" s="150">
        <v>29494</v>
      </c>
      <c r="E123" s="150">
        <v>44863</v>
      </c>
      <c r="F123" s="151">
        <v>65.742371219044642</v>
      </c>
      <c r="G123" s="152"/>
      <c r="H123" s="150">
        <v>119</v>
      </c>
      <c r="I123" s="150">
        <v>23997</v>
      </c>
      <c r="J123" s="150">
        <v>44863</v>
      </c>
      <c r="K123" s="151">
        <v>53.489512515881685</v>
      </c>
    </row>
    <row r="124" spans="1:11" s="93" customFormat="1" ht="12.75" customHeight="1" x14ac:dyDescent="0.2">
      <c r="A124" s="93" t="s">
        <v>122</v>
      </c>
      <c r="B124" s="93" t="s">
        <v>123</v>
      </c>
      <c r="C124" s="150">
        <v>1181</v>
      </c>
      <c r="D124" s="150">
        <v>328493</v>
      </c>
      <c r="E124" s="150">
        <v>381724</v>
      </c>
      <c r="F124" s="151">
        <v>86.055107878991095</v>
      </c>
      <c r="G124" s="152"/>
      <c r="H124" s="150">
        <v>1181</v>
      </c>
      <c r="I124" s="150">
        <v>321240</v>
      </c>
      <c r="J124" s="150">
        <v>381724</v>
      </c>
      <c r="K124" s="151">
        <v>84.155043958462144</v>
      </c>
    </row>
    <row r="125" spans="1:11" s="93" customFormat="1" ht="12.75" customHeight="1" x14ac:dyDescent="0.2">
      <c r="A125" s="93" t="s">
        <v>382</v>
      </c>
      <c r="B125" s="93" t="s">
        <v>86</v>
      </c>
      <c r="C125" s="150">
        <v>94</v>
      </c>
      <c r="D125" s="150">
        <v>18547</v>
      </c>
      <c r="E125" s="150">
        <v>24079</v>
      </c>
      <c r="F125" s="151">
        <v>77.025623987707121</v>
      </c>
      <c r="G125" s="152"/>
      <c r="H125" s="150">
        <v>95</v>
      </c>
      <c r="I125" s="150">
        <v>19012</v>
      </c>
      <c r="J125" s="150">
        <v>24273</v>
      </c>
      <c r="K125" s="151">
        <v>78.325711696123264</v>
      </c>
    </row>
    <row r="126" spans="1:11" s="93" customFormat="1" ht="12.75" customHeight="1" x14ac:dyDescent="0.2">
      <c r="A126" s="93" t="s">
        <v>124</v>
      </c>
      <c r="B126" s="93" t="s">
        <v>108</v>
      </c>
      <c r="C126" s="150">
        <v>1162</v>
      </c>
      <c r="D126" s="150">
        <v>196209</v>
      </c>
      <c r="E126" s="150">
        <v>274992</v>
      </c>
      <c r="F126" s="151">
        <v>71.350802932448943</v>
      </c>
      <c r="G126" s="152"/>
      <c r="H126" s="150">
        <v>1159</v>
      </c>
      <c r="I126" s="150">
        <v>202690</v>
      </c>
      <c r="J126" s="150">
        <v>274170</v>
      </c>
      <c r="K126" s="151">
        <v>73.928584454900246</v>
      </c>
    </row>
    <row r="127" spans="1:11" s="93" customFormat="1" ht="12.75" customHeight="1" x14ac:dyDescent="0.2">
      <c r="A127" s="93" t="s">
        <v>443</v>
      </c>
      <c r="B127" s="93" t="s">
        <v>86</v>
      </c>
      <c r="C127" s="150" t="s">
        <v>70</v>
      </c>
      <c r="D127" s="150" t="s">
        <v>69</v>
      </c>
      <c r="E127" s="150" t="s">
        <v>69</v>
      </c>
      <c r="F127" s="151" t="s">
        <v>69</v>
      </c>
      <c r="G127" s="152"/>
      <c r="H127" s="150">
        <v>96</v>
      </c>
      <c r="I127" s="150" t="s">
        <v>69</v>
      </c>
      <c r="J127" s="150" t="s">
        <v>69</v>
      </c>
      <c r="K127" s="151" t="s">
        <v>69</v>
      </c>
    </row>
    <row r="128" spans="1:11" s="93" customFormat="1" ht="12.75" customHeight="1" x14ac:dyDescent="0.2">
      <c r="B128" s="93" t="s">
        <v>93</v>
      </c>
      <c r="C128" s="150" t="s">
        <v>70</v>
      </c>
      <c r="D128" s="150" t="s">
        <v>69</v>
      </c>
      <c r="E128" s="150" t="s">
        <v>69</v>
      </c>
      <c r="F128" s="151" t="s">
        <v>69</v>
      </c>
      <c r="G128" s="152"/>
      <c r="H128" s="150">
        <v>156</v>
      </c>
      <c r="I128" s="150" t="s">
        <v>69</v>
      </c>
      <c r="J128" s="150" t="s">
        <v>69</v>
      </c>
      <c r="K128" s="151" t="s">
        <v>69</v>
      </c>
    </row>
    <row r="129" spans="1:11" s="93" customFormat="1" ht="12.75" customHeight="1" x14ac:dyDescent="0.2">
      <c r="B129" s="93" t="s">
        <v>107</v>
      </c>
      <c r="C129" s="150" t="s">
        <v>70</v>
      </c>
      <c r="D129" s="150" t="s">
        <v>69</v>
      </c>
      <c r="E129" s="150" t="s">
        <v>69</v>
      </c>
      <c r="F129" s="151" t="s">
        <v>69</v>
      </c>
      <c r="G129" s="152"/>
      <c r="H129" s="150">
        <v>3</v>
      </c>
      <c r="I129" s="150" t="s">
        <v>69</v>
      </c>
      <c r="J129" s="150" t="s">
        <v>69</v>
      </c>
      <c r="K129" s="151" t="s">
        <v>69</v>
      </c>
    </row>
    <row r="130" spans="1:11" s="93" customFormat="1" ht="12.75" customHeight="1" x14ac:dyDescent="0.2">
      <c r="B130" s="93" t="s">
        <v>13</v>
      </c>
      <c r="C130" s="150" t="s">
        <v>70</v>
      </c>
      <c r="D130" s="150" t="s">
        <v>69</v>
      </c>
      <c r="E130" s="150" t="s">
        <v>69</v>
      </c>
      <c r="F130" s="151" t="s">
        <v>69</v>
      </c>
      <c r="G130" s="152"/>
      <c r="H130" s="150">
        <v>51</v>
      </c>
      <c r="I130" s="150" t="s">
        <v>69</v>
      </c>
      <c r="J130" s="150" t="s">
        <v>69</v>
      </c>
      <c r="K130" s="151" t="s">
        <v>69</v>
      </c>
    </row>
    <row r="131" spans="1:11" s="93" customFormat="1" ht="12.75" customHeight="1" x14ac:dyDescent="0.2">
      <c r="B131" s="93" t="s">
        <v>108</v>
      </c>
      <c r="C131" s="150">
        <v>313</v>
      </c>
      <c r="D131" s="150" t="s">
        <v>69</v>
      </c>
      <c r="E131" s="150" t="s">
        <v>69</v>
      </c>
      <c r="F131" s="151" t="s">
        <v>69</v>
      </c>
      <c r="G131" s="152"/>
      <c r="H131" s="150">
        <v>1</v>
      </c>
      <c r="I131" s="150" t="s">
        <v>69</v>
      </c>
      <c r="J131" s="150" t="s">
        <v>69</v>
      </c>
      <c r="K131" s="151" t="s">
        <v>69</v>
      </c>
    </row>
    <row r="132" spans="1:11" s="93" customFormat="1" ht="12.75" customHeight="1" x14ac:dyDescent="0.2">
      <c r="A132" s="93" t="s">
        <v>231</v>
      </c>
      <c r="B132" s="93" t="s">
        <v>96</v>
      </c>
      <c r="C132" s="150">
        <v>313</v>
      </c>
      <c r="D132" s="150" t="s">
        <v>69</v>
      </c>
      <c r="E132" s="150" t="s">
        <v>69</v>
      </c>
      <c r="F132" s="151" t="s">
        <v>69</v>
      </c>
      <c r="G132" s="152"/>
      <c r="H132" s="150">
        <v>307</v>
      </c>
      <c r="I132" s="150" t="s">
        <v>69</v>
      </c>
      <c r="J132" s="150" t="s">
        <v>69</v>
      </c>
      <c r="K132" s="151" t="s">
        <v>69</v>
      </c>
    </row>
    <row r="133" spans="1:11" s="93" customFormat="1" ht="12.75" customHeight="1" x14ac:dyDescent="0.2">
      <c r="A133" s="93" t="s">
        <v>331</v>
      </c>
      <c r="B133" s="93" t="s">
        <v>125</v>
      </c>
      <c r="C133" s="150">
        <v>679</v>
      </c>
      <c r="D133" s="150">
        <v>145781</v>
      </c>
      <c r="E133" s="150">
        <v>181902</v>
      </c>
      <c r="F133" s="151">
        <v>80.142604259436396</v>
      </c>
      <c r="G133" s="152"/>
      <c r="H133" s="150">
        <v>676</v>
      </c>
      <c r="I133" s="150">
        <v>132772</v>
      </c>
      <c r="J133" s="150">
        <v>181107</v>
      </c>
      <c r="K133" s="151">
        <v>73.311357374369848</v>
      </c>
    </row>
    <row r="134" spans="1:11" s="93" customFormat="1" ht="12.75" customHeight="1" x14ac:dyDescent="0.2">
      <c r="A134" s="93" t="s">
        <v>321</v>
      </c>
      <c r="B134" s="93" t="s">
        <v>90</v>
      </c>
      <c r="C134" s="150">
        <v>699</v>
      </c>
      <c r="D134" s="150">
        <v>103255</v>
      </c>
      <c r="E134" s="150">
        <v>129360</v>
      </c>
      <c r="F134" s="151">
        <v>79.819882498453936</v>
      </c>
      <c r="G134" s="152"/>
      <c r="H134" s="150">
        <v>700</v>
      </c>
      <c r="I134" s="150">
        <v>97671</v>
      </c>
      <c r="J134" s="150">
        <v>129536</v>
      </c>
      <c r="K134" s="151">
        <v>75.400660820158109</v>
      </c>
    </row>
    <row r="135" spans="1:11" s="93" customFormat="1" ht="12.75" customHeight="1" x14ac:dyDescent="0.2">
      <c r="B135" s="93" t="s">
        <v>300</v>
      </c>
      <c r="C135" s="150">
        <v>424</v>
      </c>
      <c r="D135" s="150">
        <v>80986</v>
      </c>
      <c r="E135" s="150">
        <v>116581</v>
      </c>
      <c r="F135" s="151">
        <v>69.467580480524276</v>
      </c>
      <c r="G135" s="152"/>
      <c r="H135" s="150">
        <v>430</v>
      </c>
      <c r="I135" s="150">
        <v>77133</v>
      </c>
      <c r="J135" s="150">
        <v>118698</v>
      </c>
      <c r="K135" s="151">
        <v>64.982560784511961</v>
      </c>
    </row>
    <row r="136" spans="1:11" s="93" customFormat="1" ht="12.75" customHeight="1" x14ac:dyDescent="0.2">
      <c r="B136" s="93" t="s">
        <v>91</v>
      </c>
      <c r="C136" s="150">
        <v>829</v>
      </c>
      <c r="D136" s="150">
        <v>122175</v>
      </c>
      <c r="E136" s="150">
        <v>145904</v>
      </c>
      <c r="F136" s="151">
        <v>83.736566509485684</v>
      </c>
      <c r="G136" s="152"/>
      <c r="H136" s="150">
        <v>824</v>
      </c>
      <c r="I136" s="150">
        <v>112845</v>
      </c>
      <c r="J136" s="150">
        <v>145024</v>
      </c>
      <c r="K136" s="151">
        <v>77.811258826125325</v>
      </c>
    </row>
    <row r="137" spans="1:11" s="93" customFormat="1" ht="12.75" customHeight="1" x14ac:dyDescent="0.2">
      <c r="B137" s="93" t="s">
        <v>88</v>
      </c>
      <c r="C137" s="150">
        <v>3887</v>
      </c>
      <c r="D137" s="150">
        <v>503562</v>
      </c>
      <c r="E137" s="150">
        <v>684112</v>
      </c>
      <c r="F137" s="151">
        <v>73.608122646584178</v>
      </c>
      <c r="G137" s="152"/>
      <c r="H137" s="150">
        <v>3882</v>
      </c>
      <c r="I137" s="150">
        <v>516761</v>
      </c>
      <c r="J137" s="150">
        <v>683232</v>
      </c>
      <c r="K137" s="151">
        <v>75.634777059622508</v>
      </c>
    </row>
    <row r="138" spans="1:11" s="93" customFormat="1" ht="12.75" customHeight="1" x14ac:dyDescent="0.2">
      <c r="B138" s="93" t="s">
        <v>89</v>
      </c>
      <c r="C138" s="150">
        <v>186</v>
      </c>
      <c r="D138" s="150">
        <v>9904</v>
      </c>
      <c r="E138" s="150">
        <v>19284</v>
      </c>
      <c r="F138" s="151">
        <v>51.358639286455087</v>
      </c>
      <c r="G138" s="152"/>
      <c r="H138" s="150">
        <v>186</v>
      </c>
      <c r="I138" s="150">
        <v>10146</v>
      </c>
      <c r="J138" s="150">
        <v>19284</v>
      </c>
      <c r="K138" s="151">
        <v>52.613565650280023</v>
      </c>
    </row>
    <row r="139" spans="1:11" s="93" customFormat="1" ht="12.75" customHeight="1" x14ac:dyDescent="0.2">
      <c r="B139" s="93" t="s">
        <v>120</v>
      </c>
      <c r="C139" s="150">
        <v>74</v>
      </c>
      <c r="D139" s="150">
        <v>4733</v>
      </c>
      <c r="E139" s="150">
        <v>13024</v>
      </c>
      <c r="F139" s="151">
        <v>36.340601965601962</v>
      </c>
      <c r="G139" s="152"/>
      <c r="H139" s="150">
        <v>74</v>
      </c>
      <c r="I139" s="150">
        <v>5046</v>
      </c>
      <c r="J139" s="150">
        <v>13024</v>
      </c>
      <c r="K139" s="151">
        <v>38.74385749385749</v>
      </c>
    </row>
    <row r="140" spans="1:11" s="93" customFormat="1" ht="12.75" customHeight="1" x14ac:dyDescent="0.2">
      <c r="B140" s="93" t="s">
        <v>132</v>
      </c>
      <c r="C140" s="150">
        <v>76</v>
      </c>
      <c r="D140" s="150">
        <v>9412</v>
      </c>
      <c r="E140" s="150">
        <v>13376</v>
      </c>
      <c r="F140" s="151">
        <v>70.364832535885171</v>
      </c>
      <c r="G140" s="152"/>
      <c r="H140" s="150">
        <v>76</v>
      </c>
      <c r="I140" s="150">
        <v>9082</v>
      </c>
      <c r="J140" s="150">
        <v>13376</v>
      </c>
      <c r="K140" s="151">
        <v>67.897727272727266</v>
      </c>
    </row>
    <row r="141" spans="1:11" s="93" customFormat="1" ht="12.75" customHeight="1" x14ac:dyDescent="0.2">
      <c r="B141" s="93" t="s">
        <v>108</v>
      </c>
      <c r="C141" s="150">
        <v>673</v>
      </c>
      <c r="D141" s="150">
        <v>187117</v>
      </c>
      <c r="E141" s="150">
        <v>225774</v>
      </c>
      <c r="F141" s="151">
        <v>82.878010754116943</v>
      </c>
      <c r="G141" s="152"/>
      <c r="H141" s="150">
        <v>670</v>
      </c>
      <c r="I141" s="150">
        <v>177510</v>
      </c>
      <c r="J141" s="150">
        <v>224418</v>
      </c>
      <c r="K141" s="151">
        <v>79.097933320856612</v>
      </c>
    </row>
    <row r="142" spans="1:11" s="93" customFormat="1" ht="12.75" customHeight="1" x14ac:dyDescent="0.2">
      <c r="B142" s="93" t="s">
        <v>92</v>
      </c>
      <c r="C142" s="150">
        <v>139</v>
      </c>
      <c r="D142" s="150">
        <v>18525</v>
      </c>
      <c r="E142" s="150">
        <v>24464</v>
      </c>
      <c r="F142" s="151">
        <v>75.72351209941138</v>
      </c>
      <c r="G142" s="152"/>
      <c r="H142" s="150">
        <v>138</v>
      </c>
      <c r="I142" s="150">
        <v>17936</v>
      </c>
      <c r="J142" s="150">
        <v>24288</v>
      </c>
      <c r="K142" s="151">
        <v>73.847167325428202</v>
      </c>
    </row>
    <row r="143" spans="1:11" s="93" customFormat="1" ht="12.75" customHeight="1" x14ac:dyDescent="0.2">
      <c r="B143" s="93" t="s">
        <v>115</v>
      </c>
      <c r="C143" s="150">
        <v>128</v>
      </c>
      <c r="D143" s="150">
        <v>14610</v>
      </c>
      <c r="E143" s="150">
        <v>22528</v>
      </c>
      <c r="F143" s="151">
        <v>64.852627840909093</v>
      </c>
      <c r="G143" s="152"/>
      <c r="H143" s="150">
        <v>127</v>
      </c>
      <c r="I143" s="150">
        <v>14667</v>
      </c>
      <c r="J143" s="150">
        <v>22352</v>
      </c>
      <c r="K143" s="151">
        <v>65.618289191123836</v>
      </c>
    </row>
    <row r="144" spans="1:11" s="93" customFormat="1" ht="12.75" customHeight="1" x14ac:dyDescent="0.2">
      <c r="A144" s="93" t="s">
        <v>321</v>
      </c>
      <c r="B144" s="93" t="s">
        <v>96</v>
      </c>
      <c r="C144" s="150">
        <v>7115</v>
      </c>
      <c r="D144" s="150">
        <v>1054279</v>
      </c>
      <c r="E144" s="150">
        <v>1394407</v>
      </c>
      <c r="F144" s="151">
        <v>75.607695601069125</v>
      </c>
      <c r="G144" s="152"/>
      <c r="H144" s="150">
        <v>7107</v>
      </c>
      <c r="I144" s="150">
        <v>1038797</v>
      </c>
      <c r="J144" s="150">
        <v>1393232</v>
      </c>
      <c r="K144" s="151">
        <v>74.560231174707454</v>
      </c>
    </row>
    <row r="145" spans="1:11" s="93" customFormat="1" ht="12.75" customHeight="1" x14ac:dyDescent="0.2">
      <c r="A145" s="93" t="s">
        <v>360</v>
      </c>
      <c r="B145" s="93" t="s">
        <v>86</v>
      </c>
      <c r="C145" s="150">
        <v>427</v>
      </c>
      <c r="D145" s="150">
        <v>71026</v>
      </c>
      <c r="E145" s="150">
        <v>94919</v>
      </c>
      <c r="F145" s="151">
        <v>74.828011251698811</v>
      </c>
      <c r="G145" s="152"/>
      <c r="H145" s="150">
        <v>428</v>
      </c>
      <c r="I145" s="150">
        <v>71861</v>
      </c>
      <c r="J145" s="150">
        <v>94918</v>
      </c>
      <c r="K145" s="151">
        <v>75.708506289639473</v>
      </c>
    </row>
    <row r="146" spans="1:11" s="105" customFormat="1" ht="22.5" customHeight="1" thickBot="1" x14ac:dyDescent="0.25">
      <c r="A146" s="69" t="s">
        <v>62</v>
      </c>
      <c r="B146" s="69"/>
      <c r="C146" s="154">
        <v>79872</v>
      </c>
      <c r="D146" s="154">
        <v>16034575</v>
      </c>
      <c r="E146" s="154">
        <v>19946476</v>
      </c>
      <c r="F146" s="155">
        <v>80.388009390731469</v>
      </c>
      <c r="G146" s="156"/>
      <c r="H146" s="154">
        <v>79854</v>
      </c>
      <c r="I146" s="154">
        <v>15478827</v>
      </c>
      <c r="J146" s="154">
        <v>19974130</v>
      </c>
      <c r="K146" s="155">
        <v>77.494373972733726</v>
      </c>
    </row>
    <row r="147" spans="1:11" s="93" customFormat="1" ht="12.75" customHeight="1" x14ac:dyDescent="0.2">
      <c r="C147" s="97"/>
      <c r="D147" s="97"/>
      <c r="E147" s="97"/>
      <c r="F147" s="95"/>
      <c r="G147" s="96"/>
      <c r="H147" s="97"/>
      <c r="I147" s="97"/>
      <c r="J147" s="97"/>
      <c r="K147" s="95"/>
    </row>
    <row r="148" spans="1:11" s="93" customFormat="1" ht="12.75" customHeight="1" x14ac:dyDescent="0.2">
      <c r="A148" s="112" t="s">
        <v>348</v>
      </c>
      <c r="C148" s="97"/>
      <c r="D148" s="97"/>
      <c r="E148" s="97"/>
      <c r="F148" s="95"/>
      <c r="G148" s="96"/>
      <c r="H148" s="97"/>
      <c r="I148" s="97"/>
      <c r="J148" s="97"/>
      <c r="K148" s="95"/>
    </row>
    <row r="149" spans="1:11" s="93" customFormat="1" ht="12.75" customHeight="1" x14ac:dyDescent="0.2">
      <c r="A149" s="184" t="s">
        <v>463</v>
      </c>
      <c r="B149" s="184"/>
      <c r="C149" s="184"/>
      <c r="D149" s="184"/>
      <c r="E149" s="184"/>
      <c r="F149" s="184"/>
      <c r="G149" s="184"/>
      <c r="H149" s="184"/>
      <c r="I149" s="184"/>
      <c r="J149" s="184"/>
      <c r="K149" s="184"/>
    </row>
    <row r="150" spans="1:11" s="93" customFormat="1" ht="12.75" customHeight="1" x14ac:dyDescent="0.2">
      <c r="A150" s="184"/>
      <c r="B150" s="184"/>
      <c r="C150" s="184"/>
      <c r="D150" s="184"/>
      <c r="E150" s="184"/>
      <c r="F150" s="184"/>
      <c r="G150" s="184"/>
      <c r="H150" s="184"/>
      <c r="I150" s="184"/>
      <c r="J150" s="184"/>
      <c r="K150" s="184"/>
    </row>
    <row r="151" spans="1:11" s="93" customFormat="1" ht="12.75" customHeight="1" x14ac:dyDescent="0.2">
      <c r="A151" s="112" t="s">
        <v>349</v>
      </c>
      <c r="C151" s="97"/>
      <c r="D151" s="97"/>
      <c r="E151" s="97"/>
      <c r="F151" s="95"/>
      <c r="G151" s="96"/>
      <c r="H151" s="97"/>
      <c r="I151" s="97"/>
      <c r="J151" s="97"/>
      <c r="K151" s="95"/>
    </row>
    <row r="152" spans="1:11" s="93" customFormat="1" ht="12.75" customHeight="1" x14ac:dyDescent="0.2">
      <c r="A152" s="112" t="s">
        <v>440</v>
      </c>
      <c r="C152" s="97"/>
      <c r="D152" s="97"/>
      <c r="E152" s="97"/>
      <c r="F152" s="95"/>
      <c r="G152" s="96"/>
      <c r="H152" s="97"/>
      <c r="I152" s="97"/>
      <c r="J152" s="97"/>
      <c r="K152" s="95"/>
    </row>
    <row r="153" spans="1:11" s="93" customFormat="1" ht="12.75" customHeight="1" x14ac:dyDescent="0.2">
      <c r="A153" s="112" t="s">
        <v>411</v>
      </c>
      <c r="C153" s="97"/>
      <c r="D153" s="97"/>
      <c r="E153" s="97"/>
      <c r="F153" s="95"/>
      <c r="G153" s="96"/>
      <c r="H153" s="97"/>
      <c r="I153" s="97"/>
      <c r="J153" s="97"/>
      <c r="K153" s="95"/>
    </row>
    <row r="154" spans="1:11" s="93" customFormat="1" ht="12.75" customHeight="1" x14ac:dyDescent="0.2">
      <c r="A154" s="112" t="s">
        <v>412</v>
      </c>
      <c r="C154" s="97"/>
      <c r="D154" s="97"/>
      <c r="E154" s="97"/>
      <c r="F154" s="95"/>
      <c r="G154" s="96"/>
      <c r="H154" s="97"/>
      <c r="I154" s="97"/>
      <c r="J154" s="97"/>
      <c r="K154" s="95"/>
    </row>
    <row r="155" spans="1:11" s="93" customFormat="1" ht="12.75" customHeight="1" x14ac:dyDescent="0.2">
      <c r="A155" s="112" t="s">
        <v>413</v>
      </c>
      <c r="C155" s="97"/>
      <c r="D155" s="97"/>
      <c r="E155" s="97"/>
      <c r="F155" s="95"/>
      <c r="G155" s="96"/>
      <c r="H155" s="97"/>
      <c r="I155" s="97"/>
      <c r="J155" s="97"/>
      <c r="K155" s="95"/>
    </row>
    <row r="156" spans="1:11" s="93" customFormat="1" ht="12.75" customHeight="1" x14ac:dyDescent="0.2">
      <c r="A156" s="178" t="s">
        <v>433</v>
      </c>
      <c r="B156" s="91"/>
      <c r="D156" s="97"/>
      <c r="E156" s="97"/>
      <c r="F156" s="95"/>
      <c r="G156" s="96"/>
      <c r="H156" s="97"/>
      <c r="I156" s="97"/>
      <c r="J156" s="97"/>
      <c r="K156" s="95"/>
    </row>
    <row r="157" spans="1:11" s="93" customFormat="1" ht="12.75" customHeight="1" x14ac:dyDescent="0.2">
      <c r="A157" s="178" t="s">
        <v>434</v>
      </c>
      <c r="B157" s="91"/>
      <c r="D157" s="97"/>
      <c r="E157" s="97"/>
      <c r="F157" s="95"/>
      <c r="G157" s="96"/>
      <c r="H157" s="97"/>
      <c r="I157" s="97"/>
      <c r="J157" s="97"/>
      <c r="K157" s="95"/>
    </row>
    <row r="158" spans="1:11" s="93" customFormat="1" ht="12.75" customHeight="1" x14ac:dyDescent="0.2">
      <c r="A158" s="178" t="s">
        <v>441</v>
      </c>
      <c r="C158" s="97"/>
      <c r="D158" s="97"/>
      <c r="E158" s="97"/>
      <c r="F158" s="95"/>
      <c r="G158" s="96"/>
      <c r="H158" s="97"/>
      <c r="I158" s="97"/>
      <c r="J158" s="97"/>
      <c r="K158" s="95"/>
    </row>
    <row r="159" spans="1:11" s="93" customFormat="1" ht="12.75" customHeight="1" x14ac:dyDescent="0.2">
      <c r="A159" s="93" t="s">
        <v>461</v>
      </c>
      <c r="C159" s="97"/>
      <c r="D159" s="97"/>
      <c r="E159" s="97"/>
      <c r="F159" s="95"/>
      <c r="G159" s="96"/>
      <c r="H159" s="97"/>
      <c r="I159" s="97"/>
      <c r="J159" s="97"/>
      <c r="K159" s="95"/>
    </row>
    <row r="160" spans="1:11" s="93" customFormat="1" ht="12.75" customHeight="1" x14ac:dyDescent="0.2">
      <c r="C160" s="97"/>
      <c r="D160" s="97"/>
      <c r="E160" s="97"/>
      <c r="F160" s="95"/>
      <c r="G160" s="96"/>
      <c r="H160" s="97"/>
      <c r="I160" s="97"/>
      <c r="J160" s="97"/>
      <c r="K160" s="95"/>
    </row>
    <row r="161" spans="3:11" s="93" customFormat="1" ht="12.75" customHeight="1" x14ac:dyDescent="0.2">
      <c r="C161" s="97"/>
      <c r="D161" s="97"/>
      <c r="E161" s="97"/>
      <c r="F161" s="95"/>
      <c r="G161" s="96"/>
      <c r="H161" s="97"/>
      <c r="I161" s="97"/>
      <c r="J161" s="97"/>
      <c r="K161" s="95"/>
    </row>
    <row r="162" spans="3:11" s="93" customFormat="1" ht="12.75" customHeight="1" x14ac:dyDescent="0.2">
      <c r="C162" s="97"/>
      <c r="D162" s="97"/>
      <c r="E162" s="97"/>
      <c r="F162" s="95"/>
      <c r="G162" s="96"/>
      <c r="H162" s="97"/>
      <c r="I162" s="97"/>
      <c r="J162" s="97"/>
      <c r="K162" s="95"/>
    </row>
    <row r="163" spans="3:11" s="93" customFormat="1" ht="12.75" customHeight="1" x14ac:dyDescent="0.2">
      <c r="C163" s="97"/>
      <c r="D163" s="97"/>
      <c r="E163" s="97"/>
      <c r="F163" s="95"/>
      <c r="G163" s="96"/>
      <c r="H163" s="97"/>
      <c r="I163" s="97"/>
      <c r="J163" s="97"/>
      <c r="K163" s="95"/>
    </row>
    <row r="164" spans="3:11" s="93" customFormat="1" ht="12.75" customHeight="1" x14ac:dyDescent="0.2">
      <c r="C164" s="97"/>
      <c r="D164" s="97"/>
      <c r="E164" s="97"/>
      <c r="F164" s="95"/>
      <c r="G164" s="96"/>
      <c r="H164" s="97"/>
      <c r="I164" s="97"/>
      <c r="J164" s="97"/>
      <c r="K164" s="95"/>
    </row>
    <row r="165" spans="3:11" s="93" customFormat="1" ht="12.75" customHeight="1" x14ac:dyDescent="0.2">
      <c r="C165" s="97"/>
      <c r="D165" s="97"/>
      <c r="E165" s="97"/>
      <c r="F165" s="95"/>
      <c r="G165" s="96"/>
      <c r="H165" s="97"/>
      <c r="I165" s="97"/>
      <c r="J165" s="97"/>
      <c r="K165" s="95"/>
    </row>
    <row r="166" spans="3:11" s="93" customFormat="1" ht="12.75" customHeight="1" x14ac:dyDescent="0.2">
      <c r="C166" s="97"/>
      <c r="D166" s="97"/>
      <c r="E166" s="97"/>
      <c r="F166" s="95"/>
      <c r="G166" s="96"/>
      <c r="H166" s="97"/>
      <c r="I166" s="97"/>
      <c r="J166" s="97"/>
      <c r="K166" s="95"/>
    </row>
    <row r="167" spans="3:11" s="93" customFormat="1" ht="12.75" customHeight="1" x14ac:dyDescent="0.2">
      <c r="C167" s="97"/>
      <c r="D167" s="97"/>
      <c r="E167" s="97"/>
      <c r="F167" s="95"/>
      <c r="G167" s="96"/>
      <c r="H167" s="97"/>
      <c r="I167" s="97"/>
      <c r="J167" s="97"/>
      <c r="K167" s="95"/>
    </row>
    <row r="168" spans="3:11" s="93" customFormat="1" ht="12.75" customHeight="1" x14ac:dyDescent="0.2">
      <c r="C168" s="97"/>
      <c r="D168" s="97"/>
      <c r="E168" s="97"/>
      <c r="F168" s="95"/>
      <c r="G168" s="96"/>
      <c r="H168" s="97"/>
      <c r="I168" s="97"/>
      <c r="J168" s="97"/>
      <c r="K168" s="95"/>
    </row>
    <row r="169" spans="3:11" s="93" customFormat="1" ht="12.75" customHeight="1" x14ac:dyDescent="0.2">
      <c r="C169" s="97"/>
      <c r="D169" s="97"/>
      <c r="E169" s="97"/>
      <c r="F169" s="95"/>
      <c r="G169" s="96"/>
      <c r="H169" s="97"/>
      <c r="I169" s="97"/>
      <c r="J169" s="97"/>
      <c r="K169" s="95"/>
    </row>
    <row r="170" spans="3:11" s="93" customFormat="1" ht="12.75" customHeight="1" x14ac:dyDescent="0.2">
      <c r="C170" s="97"/>
      <c r="D170" s="97"/>
      <c r="E170" s="97"/>
      <c r="F170" s="95"/>
      <c r="G170" s="96"/>
      <c r="H170" s="97"/>
      <c r="I170" s="97"/>
      <c r="J170" s="97"/>
      <c r="K170" s="95"/>
    </row>
    <row r="171" spans="3:11" s="93" customFormat="1" ht="12.75" customHeight="1" x14ac:dyDescent="0.2">
      <c r="C171" s="97"/>
      <c r="D171" s="97"/>
      <c r="E171" s="97"/>
      <c r="F171" s="95"/>
      <c r="G171" s="96"/>
      <c r="H171" s="97"/>
      <c r="I171" s="97"/>
      <c r="J171" s="97"/>
      <c r="K171" s="95"/>
    </row>
    <row r="172" spans="3:11" s="93" customFormat="1" ht="12.75" customHeight="1" x14ac:dyDescent="0.2">
      <c r="C172" s="97"/>
      <c r="D172" s="97"/>
      <c r="E172" s="97"/>
      <c r="F172" s="95"/>
      <c r="G172" s="96"/>
      <c r="H172" s="97"/>
      <c r="I172" s="97"/>
      <c r="J172" s="97"/>
      <c r="K172" s="95"/>
    </row>
    <row r="173" spans="3:11" s="93" customFormat="1" ht="12.75" customHeight="1" x14ac:dyDescent="0.2">
      <c r="C173" s="97"/>
      <c r="D173" s="97"/>
      <c r="E173" s="97"/>
      <c r="F173" s="95"/>
      <c r="G173" s="96"/>
      <c r="H173" s="97"/>
      <c r="I173" s="97"/>
      <c r="J173" s="97"/>
      <c r="K173" s="95"/>
    </row>
    <row r="174" spans="3:11" s="93" customFormat="1" ht="12.75" customHeight="1" x14ac:dyDescent="0.2">
      <c r="C174" s="97"/>
      <c r="D174" s="97"/>
      <c r="E174" s="97"/>
      <c r="F174" s="95"/>
      <c r="G174" s="96"/>
      <c r="H174" s="97"/>
      <c r="I174" s="97"/>
      <c r="J174" s="97"/>
      <c r="K174" s="95"/>
    </row>
    <row r="175" spans="3:11" s="93" customFormat="1" ht="12.75" customHeight="1" x14ac:dyDescent="0.2">
      <c r="C175" s="97"/>
      <c r="D175" s="97"/>
      <c r="E175" s="97"/>
      <c r="F175" s="95"/>
      <c r="G175" s="96"/>
      <c r="H175" s="97"/>
      <c r="I175" s="97"/>
      <c r="J175" s="97"/>
      <c r="K175" s="95"/>
    </row>
    <row r="176" spans="3:11" s="93" customFormat="1" ht="12.75" customHeight="1" x14ac:dyDescent="0.2">
      <c r="C176" s="97"/>
      <c r="D176" s="97"/>
      <c r="E176" s="97"/>
      <c r="F176" s="95"/>
      <c r="G176" s="96"/>
      <c r="H176" s="97"/>
      <c r="I176" s="97"/>
      <c r="J176" s="97"/>
      <c r="K176" s="95"/>
    </row>
    <row r="177" spans="3:11" s="93" customFormat="1" ht="12.75" customHeight="1" x14ac:dyDescent="0.2">
      <c r="C177" s="97"/>
      <c r="D177" s="97"/>
      <c r="E177" s="97"/>
      <c r="F177" s="95"/>
      <c r="G177" s="96"/>
      <c r="H177" s="97"/>
      <c r="I177" s="97"/>
      <c r="J177" s="97"/>
      <c r="K177" s="95"/>
    </row>
    <row r="178" spans="3:11" s="93" customFormat="1" ht="12.75" customHeight="1" x14ac:dyDescent="0.2">
      <c r="C178" s="97"/>
      <c r="D178" s="97"/>
      <c r="E178" s="97"/>
      <c r="F178" s="95"/>
      <c r="G178" s="96"/>
      <c r="H178" s="97"/>
      <c r="I178" s="97"/>
      <c r="J178" s="97"/>
      <c r="K178" s="95"/>
    </row>
    <row r="179" spans="3:11" s="93" customFormat="1" ht="12.75" customHeight="1" x14ac:dyDescent="0.2">
      <c r="C179" s="97"/>
      <c r="D179" s="97"/>
      <c r="E179" s="97"/>
      <c r="F179" s="95"/>
      <c r="G179" s="96"/>
      <c r="H179" s="97"/>
      <c r="I179" s="97"/>
      <c r="J179" s="97"/>
      <c r="K179" s="95"/>
    </row>
    <row r="180" spans="3:11" s="93" customFormat="1" ht="12.75" customHeight="1" x14ac:dyDescent="0.2">
      <c r="C180" s="97"/>
      <c r="D180" s="97"/>
      <c r="E180" s="97"/>
      <c r="F180" s="95"/>
      <c r="G180" s="96"/>
      <c r="H180" s="97"/>
      <c r="I180" s="97"/>
      <c r="J180" s="97"/>
      <c r="K180" s="95"/>
    </row>
    <row r="181" spans="3:11" s="93" customFormat="1" ht="12.75" customHeight="1" x14ac:dyDescent="0.2">
      <c r="C181" s="97"/>
      <c r="D181" s="97"/>
      <c r="E181" s="97"/>
      <c r="F181" s="95"/>
      <c r="G181" s="96"/>
      <c r="H181" s="97"/>
      <c r="I181" s="97"/>
      <c r="J181" s="97"/>
      <c r="K181" s="95"/>
    </row>
    <row r="182" spans="3:11" s="93" customFormat="1" ht="12.75" customHeight="1" x14ac:dyDescent="0.2">
      <c r="C182" s="97"/>
      <c r="D182" s="97"/>
      <c r="E182" s="97"/>
      <c r="F182" s="95"/>
      <c r="G182" s="96"/>
      <c r="H182" s="97"/>
      <c r="I182" s="97"/>
      <c r="J182" s="97"/>
      <c r="K182" s="95"/>
    </row>
    <row r="183" spans="3:11" s="93" customFormat="1" ht="12.75" customHeight="1" x14ac:dyDescent="0.2">
      <c r="C183" s="97"/>
      <c r="D183" s="97"/>
      <c r="E183" s="97"/>
      <c r="F183" s="95"/>
      <c r="G183" s="96"/>
      <c r="H183" s="97"/>
      <c r="I183" s="97"/>
      <c r="J183" s="97"/>
      <c r="K183" s="95"/>
    </row>
    <row r="184" spans="3:11" s="93" customFormat="1" ht="12.75" customHeight="1" x14ac:dyDescent="0.2">
      <c r="C184" s="97"/>
      <c r="D184" s="97"/>
      <c r="E184" s="97"/>
      <c r="F184" s="95"/>
      <c r="G184" s="96"/>
      <c r="H184" s="97"/>
      <c r="I184" s="97"/>
      <c r="J184" s="97"/>
      <c r="K184" s="95"/>
    </row>
    <row r="185" spans="3:11" s="93" customFormat="1" ht="12.75" customHeight="1" x14ac:dyDescent="0.2">
      <c r="C185" s="97"/>
      <c r="D185" s="97"/>
      <c r="E185" s="97"/>
      <c r="F185" s="95"/>
      <c r="G185" s="96"/>
      <c r="H185" s="97"/>
      <c r="I185" s="97"/>
      <c r="J185" s="97"/>
      <c r="K185" s="95"/>
    </row>
    <row r="186" spans="3:11" s="93" customFormat="1" ht="12.75" customHeight="1" x14ac:dyDescent="0.2">
      <c r="C186" s="97"/>
      <c r="D186" s="97"/>
      <c r="E186" s="97"/>
      <c r="F186" s="95"/>
      <c r="G186" s="96"/>
      <c r="H186" s="97"/>
      <c r="I186" s="97"/>
      <c r="J186" s="97"/>
      <c r="K186" s="95"/>
    </row>
    <row r="187" spans="3:11" s="93" customFormat="1" ht="12.75" customHeight="1" x14ac:dyDescent="0.2">
      <c r="C187" s="97"/>
      <c r="D187" s="97"/>
      <c r="E187" s="97"/>
      <c r="F187" s="95"/>
      <c r="G187" s="96"/>
      <c r="H187" s="97"/>
      <c r="I187" s="97"/>
      <c r="J187" s="97"/>
      <c r="K187" s="95"/>
    </row>
    <row r="188" spans="3:11" s="93" customFormat="1" ht="12.75" customHeight="1" x14ac:dyDescent="0.2">
      <c r="C188" s="97"/>
      <c r="D188" s="97"/>
      <c r="E188" s="97"/>
      <c r="F188" s="95"/>
      <c r="G188" s="96"/>
      <c r="H188" s="97"/>
      <c r="I188" s="97"/>
      <c r="J188" s="97"/>
      <c r="K188" s="95"/>
    </row>
    <row r="189" spans="3:11" s="93" customFormat="1" ht="12.75" customHeight="1" x14ac:dyDescent="0.2">
      <c r="C189" s="97"/>
      <c r="D189" s="97"/>
      <c r="E189" s="97"/>
      <c r="F189" s="95"/>
      <c r="G189" s="96"/>
      <c r="H189" s="97"/>
      <c r="I189" s="97"/>
      <c r="J189" s="97"/>
      <c r="K189" s="95"/>
    </row>
    <row r="190" spans="3:11" s="93" customFormat="1" ht="12.75" customHeight="1" x14ac:dyDescent="0.2">
      <c r="C190" s="97"/>
      <c r="D190" s="97"/>
      <c r="E190" s="97"/>
      <c r="F190" s="95"/>
      <c r="G190" s="96"/>
      <c r="H190" s="97"/>
      <c r="I190" s="97"/>
      <c r="J190" s="97"/>
      <c r="K190" s="95"/>
    </row>
    <row r="191" spans="3:11" s="93" customFormat="1" ht="12.75" customHeight="1" x14ac:dyDescent="0.2">
      <c r="C191" s="97"/>
      <c r="D191" s="97"/>
      <c r="E191" s="97"/>
      <c r="F191" s="95"/>
      <c r="G191" s="96"/>
      <c r="H191" s="97"/>
      <c r="I191" s="97"/>
      <c r="J191" s="97"/>
      <c r="K191" s="95"/>
    </row>
    <row r="192" spans="3:11" s="93" customFormat="1" ht="12.75" customHeight="1" x14ac:dyDescent="0.2">
      <c r="C192" s="97"/>
      <c r="D192" s="97"/>
      <c r="E192" s="97"/>
      <c r="F192" s="95"/>
      <c r="G192" s="96"/>
      <c r="H192" s="97"/>
      <c r="I192" s="97"/>
      <c r="J192" s="97"/>
      <c r="K192" s="95"/>
    </row>
    <row r="193" spans="3:11" s="93" customFormat="1" ht="12.75" customHeight="1" x14ac:dyDescent="0.2">
      <c r="C193" s="97"/>
      <c r="D193" s="97"/>
      <c r="E193" s="97"/>
      <c r="F193" s="95"/>
      <c r="G193" s="96"/>
      <c r="H193" s="97"/>
      <c r="I193" s="97"/>
      <c r="J193" s="97"/>
      <c r="K193" s="95"/>
    </row>
    <row r="194" spans="3:11" s="93" customFormat="1" ht="12.75" customHeight="1" x14ac:dyDescent="0.2">
      <c r="C194" s="97"/>
      <c r="D194" s="97"/>
      <c r="E194" s="97"/>
      <c r="F194" s="95"/>
      <c r="G194" s="96"/>
      <c r="H194" s="97"/>
      <c r="I194" s="97"/>
      <c r="J194" s="97"/>
      <c r="K194" s="95"/>
    </row>
    <row r="195" spans="3:11" s="93" customFormat="1" ht="12.75" customHeight="1" x14ac:dyDescent="0.2">
      <c r="C195" s="97"/>
      <c r="D195" s="97"/>
      <c r="E195" s="97"/>
      <c r="F195" s="95"/>
      <c r="G195" s="96"/>
      <c r="H195" s="97"/>
      <c r="I195" s="97"/>
      <c r="J195" s="97"/>
      <c r="K195" s="95"/>
    </row>
    <row r="196" spans="3:11" s="93" customFormat="1" ht="12.75" customHeight="1" x14ac:dyDescent="0.2">
      <c r="C196" s="97"/>
      <c r="D196" s="97"/>
      <c r="E196" s="97"/>
      <c r="F196" s="95"/>
      <c r="G196" s="96"/>
      <c r="H196" s="97"/>
      <c r="I196" s="97"/>
      <c r="J196" s="97"/>
      <c r="K196" s="95"/>
    </row>
    <row r="197" spans="3:11" s="93" customFormat="1" ht="12.75" customHeight="1" x14ac:dyDescent="0.2">
      <c r="C197" s="97"/>
      <c r="D197" s="97"/>
      <c r="E197" s="97"/>
      <c r="F197" s="95"/>
      <c r="G197" s="96"/>
      <c r="H197" s="97"/>
      <c r="I197" s="97"/>
      <c r="J197" s="97"/>
      <c r="K197" s="95"/>
    </row>
    <row r="198" spans="3:11" s="93" customFormat="1" ht="12.75" customHeight="1" x14ac:dyDescent="0.2">
      <c r="C198" s="97"/>
      <c r="D198" s="97"/>
      <c r="E198" s="97"/>
      <c r="F198" s="95"/>
      <c r="G198" s="96"/>
      <c r="H198" s="97"/>
      <c r="I198" s="97"/>
      <c r="J198" s="97"/>
      <c r="K198" s="95"/>
    </row>
    <row r="199" spans="3:11" s="93" customFormat="1" ht="12.75" customHeight="1" x14ac:dyDescent="0.2">
      <c r="C199" s="97"/>
      <c r="D199" s="97"/>
      <c r="E199" s="97"/>
      <c r="F199" s="95"/>
      <c r="G199" s="96"/>
      <c r="H199" s="97"/>
      <c r="I199" s="97"/>
      <c r="J199" s="97"/>
      <c r="K199" s="95"/>
    </row>
    <row r="200" spans="3:11" s="93" customFormat="1" ht="12.75" customHeight="1" x14ac:dyDescent="0.2">
      <c r="C200" s="97"/>
      <c r="D200" s="97"/>
      <c r="E200" s="97"/>
      <c r="F200" s="95"/>
      <c r="G200" s="96"/>
      <c r="H200" s="97"/>
      <c r="I200" s="97"/>
      <c r="J200" s="97"/>
      <c r="K200" s="95"/>
    </row>
    <row r="201" spans="3:11" s="93" customFormat="1" ht="12.75" customHeight="1" x14ac:dyDescent="0.2">
      <c r="C201" s="97"/>
      <c r="D201" s="97"/>
      <c r="E201" s="97"/>
      <c r="F201" s="95"/>
      <c r="G201" s="96"/>
      <c r="H201" s="97"/>
      <c r="I201" s="97"/>
      <c r="J201" s="97"/>
      <c r="K201" s="95"/>
    </row>
    <row r="202" spans="3:11" s="93" customFormat="1" ht="12.75" customHeight="1" x14ac:dyDescent="0.2">
      <c r="C202" s="97"/>
      <c r="D202" s="97"/>
      <c r="E202" s="97"/>
      <c r="F202" s="95"/>
      <c r="G202" s="96"/>
      <c r="H202" s="97"/>
      <c r="I202" s="97"/>
      <c r="J202" s="97"/>
      <c r="K202" s="95"/>
    </row>
    <row r="203" spans="3:11" s="93" customFormat="1" ht="12.75" customHeight="1" x14ac:dyDescent="0.2">
      <c r="C203" s="97"/>
      <c r="D203" s="97"/>
      <c r="E203" s="97"/>
      <c r="F203" s="95"/>
      <c r="G203" s="96"/>
      <c r="H203" s="97"/>
      <c r="I203" s="97"/>
      <c r="J203" s="97"/>
      <c r="K203" s="95"/>
    </row>
    <row r="204" spans="3:11" s="93" customFormat="1" ht="12.75" customHeight="1" x14ac:dyDescent="0.2">
      <c r="C204" s="97"/>
      <c r="D204" s="97"/>
      <c r="E204" s="97"/>
      <c r="F204" s="95"/>
      <c r="G204" s="96"/>
      <c r="H204" s="97"/>
      <c r="I204" s="97"/>
      <c r="J204" s="97"/>
      <c r="K204" s="95"/>
    </row>
    <row r="205" spans="3:11" s="93" customFormat="1" ht="12.75" customHeight="1" x14ac:dyDescent="0.2">
      <c r="C205" s="97"/>
      <c r="D205" s="97"/>
      <c r="E205" s="97"/>
      <c r="F205" s="95"/>
      <c r="G205" s="96"/>
      <c r="H205" s="97"/>
      <c r="I205" s="97"/>
      <c r="J205" s="97"/>
      <c r="K205" s="95"/>
    </row>
    <row r="206" spans="3:11" s="93" customFormat="1" ht="12.75" customHeight="1" x14ac:dyDescent="0.2">
      <c r="C206" s="97"/>
      <c r="D206" s="97"/>
      <c r="E206" s="97"/>
      <c r="F206" s="95"/>
      <c r="G206" s="96"/>
      <c r="H206" s="97"/>
      <c r="I206" s="97"/>
      <c r="J206" s="97"/>
      <c r="K206" s="95"/>
    </row>
    <row r="207" spans="3:11" s="93" customFormat="1" ht="12.75" customHeight="1" x14ac:dyDescent="0.2">
      <c r="C207" s="97"/>
      <c r="D207" s="97"/>
      <c r="E207" s="97"/>
      <c r="F207" s="95"/>
      <c r="G207" s="96"/>
      <c r="H207" s="97"/>
      <c r="I207" s="97"/>
      <c r="J207" s="97"/>
      <c r="K207" s="95"/>
    </row>
    <row r="208" spans="3:11" s="93" customFormat="1" ht="12.75" customHeight="1" x14ac:dyDescent="0.2">
      <c r="C208" s="97"/>
      <c r="D208" s="97"/>
      <c r="E208" s="97"/>
      <c r="F208" s="95"/>
      <c r="G208" s="96"/>
      <c r="H208" s="97"/>
      <c r="I208" s="97"/>
      <c r="J208" s="97"/>
      <c r="K208" s="95"/>
    </row>
    <row r="209" spans="3:11" s="93" customFormat="1" ht="12.75" customHeight="1" x14ac:dyDescent="0.2">
      <c r="C209" s="97"/>
      <c r="D209" s="97"/>
      <c r="E209" s="97"/>
      <c r="F209" s="95"/>
      <c r="G209" s="96"/>
      <c r="H209" s="97"/>
      <c r="I209" s="97"/>
      <c r="J209" s="97"/>
      <c r="K209" s="95"/>
    </row>
    <row r="210" spans="3:11" s="93" customFormat="1" ht="12.75" customHeight="1" x14ac:dyDescent="0.2">
      <c r="C210" s="97"/>
      <c r="D210" s="97"/>
      <c r="E210" s="97"/>
      <c r="F210" s="95"/>
      <c r="G210" s="96"/>
      <c r="H210" s="97"/>
      <c r="I210" s="97"/>
      <c r="J210" s="97"/>
      <c r="K210" s="95"/>
    </row>
    <row r="211" spans="3:11" s="93" customFormat="1" ht="12.75" customHeight="1" x14ac:dyDescent="0.2">
      <c r="C211" s="97"/>
      <c r="D211" s="97"/>
      <c r="E211" s="97"/>
      <c r="F211" s="95"/>
      <c r="G211" s="96"/>
      <c r="H211" s="97"/>
      <c r="I211" s="97"/>
      <c r="J211" s="97"/>
      <c r="K211" s="95"/>
    </row>
    <row r="212" spans="3:11" s="93" customFormat="1" ht="12.75" customHeight="1" x14ac:dyDescent="0.2">
      <c r="C212" s="97"/>
      <c r="D212" s="97"/>
      <c r="E212" s="97"/>
      <c r="F212" s="95"/>
      <c r="G212" s="96"/>
      <c r="H212" s="97"/>
      <c r="I212" s="97"/>
      <c r="J212" s="97"/>
      <c r="K212" s="95"/>
    </row>
    <row r="213" spans="3:11" s="93" customFormat="1" ht="12.75" customHeight="1" x14ac:dyDescent="0.2">
      <c r="C213" s="97"/>
      <c r="D213" s="97"/>
      <c r="E213" s="97"/>
      <c r="F213" s="95"/>
      <c r="G213" s="96"/>
      <c r="H213" s="97"/>
      <c r="I213" s="97"/>
      <c r="J213" s="97"/>
      <c r="K213" s="95"/>
    </row>
    <row r="214" spans="3:11" s="93" customFormat="1" ht="12.75" customHeight="1" x14ac:dyDescent="0.2">
      <c r="C214" s="97"/>
      <c r="D214" s="97"/>
      <c r="E214" s="97"/>
      <c r="F214" s="95"/>
      <c r="G214" s="96"/>
      <c r="H214" s="97"/>
      <c r="I214" s="97"/>
      <c r="J214" s="97"/>
      <c r="K214" s="95"/>
    </row>
    <row r="215" spans="3:11" s="93" customFormat="1" ht="12.75" customHeight="1" x14ac:dyDescent="0.2">
      <c r="C215" s="97"/>
      <c r="D215" s="97"/>
      <c r="E215" s="97"/>
      <c r="F215" s="95"/>
      <c r="G215" s="96"/>
      <c r="H215" s="97"/>
      <c r="I215" s="97"/>
      <c r="J215" s="97"/>
      <c r="K215" s="95"/>
    </row>
    <row r="216" spans="3:11" s="93" customFormat="1" ht="12.75" customHeight="1" x14ac:dyDescent="0.2">
      <c r="C216" s="97"/>
      <c r="D216" s="97"/>
      <c r="E216" s="97"/>
      <c r="F216" s="95"/>
      <c r="G216" s="96"/>
      <c r="H216" s="97"/>
      <c r="I216" s="97"/>
      <c r="J216" s="97"/>
      <c r="K216" s="95"/>
    </row>
    <row r="217" spans="3:11" s="93" customFormat="1" ht="12.75" customHeight="1" x14ac:dyDescent="0.2">
      <c r="C217" s="97"/>
      <c r="D217" s="97"/>
      <c r="E217" s="97"/>
      <c r="F217" s="95"/>
      <c r="G217" s="96"/>
      <c r="H217" s="97"/>
      <c r="I217" s="97"/>
      <c r="J217" s="97"/>
      <c r="K217" s="95"/>
    </row>
    <row r="218" spans="3:11" s="93" customFormat="1" ht="12.75" customHeight="1" x14ac:dyDescent="0.2">
      <c r="C218" s="97"/>
      <c r="D218" s="97"/>
      <c r="E218" s="97"/>
      <c r="F218" s="95"/>
      <c r="G218" s="96"/>
      <c r="H218" s="97"/>
      <c r="I218" s="97"/>
      <c r="J218" s="97"/>
      <c r="K218" s="95"/>
    </row>
    <row r="219" spans="3:11" s="93" customFormat="1" ht="12.75" customHeight="1" x14ac:dyDescent="0.2">
      <c r="C219" s="97"/>
      <c r="D219" s="97"/>
      <c r="E219" s="97"/>
      <c r="F219" s="95"/>
      <c r="G219" s="96"/>
      <c r="H219" s="97"/>
      <c r="I219" s="97"/>
      <c r="J219" s="97"/>
      <c r="K219" s="95"/>
    </row>
    <row r="220" spans="3:11" s="93" customFormat="1" ht="12.75" customHeight="1" x14ac:dyDescent="0.2">
      <c r="C220" s="97"/>
      <c r="D220" s="97"/>
      <c r="E220" s="97"/>
      <c r="F220" s="95"/>
      <c r="G220" s="96"/>
      <c r="H220" s="97"/>
      <c r="I220" s="97"/>
      <c r="J220" s="97"/>
      <c r="K220" s="95"/>
    </row>
    <row r="221" spans="3:11" s="93" customFormat="1" ht="12.75" customHeight="1" x14ac:dyDescent="0.2">
      <c r="C221" s="97"/>
      <c r="D221" s="97"/>
      <c r="E221" s="97"/>
      <c r="F221" s="95"/>
      <c r="G221" s="96"/>
      <c r="H221" s="97"/>
      <c r="I221" s="97"/>
      <c r="J221" s="97"/>
      <c r="K221" s="95"/>
    </row>
    <row r="222" spans="3:11" s="93" customFormat="1" ht="12.75" customHeight="1" x14ac:dyDescent="0.2">
      <c r="C222" s="97"/>
      <c r="D222" s="97"/>
      <c r="E222" s="97"/>
      <c r="F222" s="95"/>
      <c r="G222" s="96"/>
      <c r="H222" s="97"/>
      <c r="I222" s="97"/>
      <c r="J222" s="97"/>
      <c r="K222" s="95"/>
    </row>
    <row r="223" spans="3:11" s="93" customFormat="1" ht="12.75" customHeight="1" x14ac:dyDescent="0.2">
      <c r="C223" s="97"/>
      <c r="D223" s="97"/>
      <c r="E223" s="97"/>
      <c r="F223" s="95"/>
      <c r="G223" s="96"/>
      <c r="H223" s="97"/>
      <c r="I223" s="97"/>
      <c r="J223" s="97"/>
      <c r="K223" s="95"/>
    </row>
    <row r="224" spans="3:11" s="93" customFormat="1" ht="12.75" customHeight="1" x14ac:dyDescent="0.2">
      <c r="C224" s="97"/>
      <c r="D224" s="97"/>
      <c r="E224" s="97"/>
      <c r="F224" s="95"/>
      <c r="G224" s="96"/>
      <c r="H224" s="97"/>
      <c r="I224" s="97"/>
      <c r="J224" s="97"/>
      <c r="K224" s="95"/>
    </row>
    <row r="225" spans="3:11" s="93" customFormat="1" ht="12.75" customHeight="1" x14ac:dyDescent="0.2">
      <c r="C225" s="97"/>
      <c r="D225" s="97"/>
      <c r="E225" s="97"/>
      <c r="F225" s="95"/>
      <c r="G225" s="96"/>
      <c r="H225" s="97"/>
      <c r="I225" s="97"/>
      <c r="J225" s="97"/>
      <c r="K225" s="95"/>
    </row>
    <row r="226" spans="3:11" s="93" customFormat="1" ht="12.75" customHeight="1" x14ac:dyDescent="0.2">
      <c r="C226" s="97"/>
      <c r="D226" s="97"/>
      <c r="E226" s="97"/>
      <c r="F226" s="95"/>
      <c r="G226" s="96"/>
      <c r="H226" s="97"/>
      <c r="I226" s="97"/>
      <c r="J226" s="97"/>
      <c r="K226" s="95"/>
    </row>
    <row r="227" spans="3:11" s="93" customFormat="1" ht="12.75" customHeight="1" x14ac:dyDescent="0.2">
      <c r="C227" s="97"/>
      <c r="D227" s="97"/>
      <c r="E227" s="97"/>
      <c r="F227" s="95"/>
      <c r="G227" s="96"/>
      <c r="H227" s="97"/>
      <c r="I227" s="97"/>
      <c r="J227" s="97"/>
      <c r="K227" s="95"/>
    </row>
    <row r="228" spans="3:11" s="93" customFormat="1" ht="12.75" customHeight="1" x14ac:dyDescent="0.2">
      <c r="C228" s="97"/>
      <c r="D228" s="97"/>
      <c r="E228" s="97"/>
      <c r="F228" s="95"/>
      <c r="G228" s="96"/>
      <c r="H228" s="97"/>
      <c r="I228" s="97"/>
      <c r="J228" s="97"/>
      <c r="K228" s="95"/>
    </row>
    <row r="229" spans="3:11" s="93" customFormat="1" ht="12.75" customHeight="1" x14ac:dyDescent="0.2">
      <c r="C229" s="97"/>
      <c r="D229" s="97"/>
      <c r="E229" s="97"/>
      <c r="F229" s="95"/>
      <c r="G229" s="96"/>
      <c r="H229" s="97"/>
      <c r="I229" s="97"/>
      <c r="J229" s="97"/>
      <c r="K229" s="95"/>
    </row>
    <row r="230" spans="3:11" s="93" customFormat="1" ht="12.75" customHeight="1" x14ac:dyDescent="0.2">
      <c r="C230" s="97"/>
      <c r="D230" s="97"/>
      <c r="E230" s="97"/>
      <c r="F230" s="95"/>
      <c r="G230" s="96"/>
      <c r="H230" s="97"/>
      <c r="I230" s="97"/>
      <c r="J230" s="97"/>
      <c r="K230" s="95"/>
    </row>
    <row r="231" spans="3:11" s="93" customFormat="1" ht="12.75" customHeight="1" x14ac:dyDescent="0.2">
      <c r="C231" s="97"/>
      <c r="D231" s="97"/>
      <c r="E231" s="97"/>
      <c r="F231" s="95"/>
      <c r="G231" s="96"/>
      <c r="H231" s="97"/>
      <c r="I231" s="97"/>
      <c r="J231" s="97"/>
      <c r="K231" s="95"/>
    </row>
    <row r="232" spans="3:11" s="93" customFormat="1" ht="12.75" customHeight="1" x14ac:dyDescent="0.2">
      <c r="C232" s="97"/>
      <c r="D232" s="97"/>
      <c r="E232" s="97"/>
      <c r="F232" s="95"/>
      <c r="G232" s="96"/>
      <c r="H232" s="97"/>
      <c r="I232" s="97"/>
      <c r="J232" s="97"/>
      <c r="K232" s="95"/>
    </row>
    <row r="233" spans="3:11" s="93" customFormat="1" ht="12.75" customHeight="1" x14ac:dyDescent="0.2">
      <c r="C233" s="97"/>
      <c r="D233" s="97"/>
      <c r="E233" s="97"/>
      <c r="F233" s="95"/>
      <c r="G233" s="96"/>
      <c r="H233" s="97"/>
      <c r="I233" s="97"/>
      <c r="J233" s="97"/>
      <c r="K233" s="95"/>
    </row>
    <row r="234" spans="3:11" s="93" customFormat="1" ht="12.75" customHeight="1" x14ac:dyDescent="0.2">
      <c r="C234" s="97"/>
      <c r="D234" s="97"/>
      <c r="E234" s="97"/>
      <c r="F234" s="95"/>
      <c r="G234" s="96"/>
      <c r="H234" s="97"/>
      <c r="I234" s="97"/>
      <c r="J234" s="97"/>
      <c r="K234" s="95"/>
    </row>
    <row r="235" spans="3:11" s="93" customFormat="1" ht="12.75" customHeight="1" x14ac:dyDescent="0.2">
      <c r="C235" s="97"/>
      <c r="D235" s="97"/>
      <c r="E235" s="97"/>
      <c r="F235" s="95"/>
      <c r="G235" s="96"/>
      <c r="H235" s="97"/>
      <c r="I235" s="97"/>
      <c r="J235" s="97"/>
      <c r="K235" s="95"/>
    </row>
    <row r="236" spans="3:11" s="93" customFormat="1" ht="12.75" customHeight="1" x14ac:dyDescent="0.2">
      <c r="C236" s="97"/>
      <c r="D236" s="97"/>
      <c r="E236" s="97"/>
      <c r="F236" s="95"/>
      <c r="G236" s="96"/>
      <c r="H236" s="97"/>
      <c r="I236" s="97"/>
      <c r="J236" s="97"/>
      <c r="K236" s="95"/>
    </row>
    <row r="237" spans="3:11" s="93" customFormat="1" ht="12.75" customHeight="1" x14ac:dyDescent="0.2">
      <c r="C237" s="97"/>
      <c r="D237" s="97"/>
      <c r="E237" s="97"/>
      <c r="F237" s="95"/>
      <c r="G237" s="96"/>
      <c r="H237" s="97"/>
      <c r="I237" s="97"/>
      <c r="J237" s="97"/>
      <c r="K237" s="95"/>
    </row>
    <row r="238" spans="3:11" s="93" customFormat="1" ht="12.75" customHeight="1" x14ac:dyDescent="0.2">
      <c r="C238" s="97"/>
      <c r="D238" s="97"/>
      <c r="E238" s="97"/>
      <c r="F238" s="95"/>
      <c r="G238" s="96"/>
      <c r="H238" s="97"/>
      <c r="I238" s="97"/>
      <c r="J238" s="97"/>
      <c r="K238" s="95"/>
    </row>
    <row r="239" spans="3:11" s="93" customFormat="1" ht="12.75" customHeight="1" x14ac:dyDescent="0.2">
      <c r="C239" s="97"/>
      <c r="D239" s="97"/>
      <c r="E239" s="97"/>
      <c r="F239" s="95"/>
      <c r="G239" s="96"/>
      <c r="H239" s="97"/>
      <c r="I239" s="97"/>
      <c r="J239" s="97"/>
      <c r="K239" s="95"/>
    </row>
    <row r="240" spans="3:11" s="93" customFormat="1" ht="12.75" customHeight="1" x14ac:dyDescent="0.2">
      <c r="C240" s="97"/>
      <c r="D240" s="97"/>
      <c r="E240" s="97"/>
      <c r="F240" s="95"/>
      <c r="G240" s="96"/>
      <c r="H240" s="97"/>
      <c r="I240" s="97"/>
      <c r="J240" s="97"/>
      <c r="K240" s="95"/>
    </row>
    <row r="241" spans="3:11" s="93" customFormat="1" ht="12.75" customHeight="1" x14ac:dyDescent="0.2">
      <c r="C241" s="97"/>
      <c r="D241" s="97"/>
      <c r="E241" s="97"/>
      <c r="F241" s="95"/>
      <c r="G241" s="96"/>
      <c r="H241" s="97"/>
      <c r="I241" s="97"/>
      <c r="J241" s="97"/>
      <c r="K241" s="95"/>
    </row>
    <row r="242" spans="3:11" s="93" customFormat="1" ht="12.75" customHeight="1" x14ac:dyDescent="0.2">
      <c r="C242" s="97"/>
      <c r="D242" s="97"/>
      <c r="E242" s="97"/>
      <c r="F242" s="95"/>
      <c r="G242" s="96"/>
      <c r="H242" s="97"/>
      <c r="I242" s="97"/>
      <c r="J242" s="97"/>
      <c r="K242" s="95"/>
    </row>
    <row r="243" spans="3:11" s="93" customFormat="1" ht="12.75" customHeight="1" x14ac:dyDescent="0.2">
      <c r="C243" s="97"/>
      <c r="D243" s="97"/>
      <c r="E243" s="97"/>
      <c r="F243" s="95"/>
      <c r="G243" s="96"/>
      <c r="H243" s="97"/>
      <c r="I243" s="97"/>
      <c r="J243" s="97"/>
      <c r="K243" s="95"/>
    </row>
    <row r="244" spans="3:11" s="93" customFormat="1" ht="12.75" customHeight="1" x14ac:dyDescent="0.2">
      <c r="C244" s="97"/>
      <c r="D244" s="97"/>
      <c r="E244" s="97"/>
      <c r="F244" s="95"/>
      <c r="G244" s="96"/>
      <c r="H244" s="97"/>
      <c r="I244" s="97"/>
      <c r="J244" s="97"/>
      <c r="K244" s="95"/>
    </row>
    <row r="245" spans="3:11" s="93" customFormat="1" ht="12.75" customHeight="1" x14ac:dyDescent="0.2">
      <c r="C245" s="97"/>
      <c r="D245" s="97"/>
      <c r="E245" s="97"/>
      <c r="F245" s="95"/>
      <c r="G245" s="96"/>
      <c r="H245" s="97"/>
      <c r="I245" s="97"/>
      <c r="J245" s="97"/>
      <c r="K245" s="95"/>
    </row>
    <row r="246" spans="3:11" s="93" customFormat="1" ht="12.75" customHeight="1" x14ac:dyDescent="0.2">
      <c r="C246" s="97"/>
      <c r="D246" s="97"/>
      <c r="E246" s="97"/>
      <c r="F246" s="95"/>
      <c r="G246" s="96"/>
      <c r="H246" s="97"/>
      <c r="I246" s="97"/>
      <c r="J246" s="97"/>
      <c r="K246" s="95"/>
    </row>
    <row r="247" spans="3:11" s="93" customFormat="1" ht="12.75" customHeight="1" x14ac:dyDescent="0.2">
      <c r="C247" s="97"/>
      <c r="D247" s="97"/>
      <c r="E247" s="97"/>
      <c r="F247" s="95"/>
      <c r="G247" s="96"/>
      <c r="H247" s="97"/>
      <c r="I247" s="97"/>
      <c r="J247" s="97"/>
      <c r="K247" s="95"/>
    </row>
    <row r="248" spans="3:11" s="93" customFormat="1" ht="12.75" customHeight="1" x14ac:dyDescent="0.2">
      <c r="C248" s="97"/>
      <c r="D248" s="97"/>
      <c r="E248" s="97"/>
      <c r="F248" s="95"/>
      <c r="G248" s="96"/>
      <c r="H248" s="97"/>
      <c r="I248" s="97"/>
      <c r="J248" s="97"/>
      <c r="K248" s="95"/>
    </row>
    <row r="249" spans="3:11" s="93" customFormat="1" ht="12.75" customHeight="1" x14ac:dyDescent="0.2">
      <c r="C249" s="97"/>
      <c r="D249" s="97"/>
      <c r="E249" s="97"/>
      <c r="F249" s="95"/>
      <c r="G249" s="96"/>
      <c r="H249" s="97"/>
      <c r="I249" s="97"/>
      <c r="J249" s="97"/>
      <c r="K249" s="95"/>
    </row>
    <row r="250" spans="3:11" s="93" customFormat="1" ht="12.75" customHeight="1" x14ac:dyDescent="0.2">
      <c r="C250" s="97"/>
      <c r="D250" s="97"/>
      <c r="E250" s="97"/>
      <c r="F250" s="95"/>
      <c r="G250" s="96"/>
      <c r="H250" s="97"/>
      <c r="I250" s="97"/>
      <c r="J250" s="97"/>
      <c r="K250" s="95"/>
    </row>
    <row r="251" spans="3:11" s="93" customFormat="1" ht="12.75" customHeight="1" x14ac:dyDescent="0.2">
      <c r="C251" s="97"/>
      <c r="D251" s="97"/>
      <c r="E251" s="97"/>
      <c r="F251" s="95"/>
      <c r="G251" s="96"/>
      <c r="H251" s="97"/>
      <c r="I251" s="97"/>
      <c r="J251" s="97"/>
      <c r="K251" s="95"/>
    </row>
    <row r="252" spans="3:11" s="93" customFormat="1" ht="12.75" customHeight="1" x14ac:dyDescent="0.2">
      <c r="C252" s="97"/>
      <c r="D252" s="97"/>
      <c r="E252" s="97"/>
      <c r="F252" s="95"/>
      <c r="G252" s="96"/>
      <c r="H252" s="97"/>
      <c r="I252" s="97"/>
      <c r="J252" s="97"/>
      <c r="K252" s="95"/>
    </row>
    <row r="253" spans="3:11" s="93" customFormat="1" ht="12.75" customHeight="1" x14ac:dyDescent="0.2">
      <c r="C253" s="97"/>
      <c r="D253" s="97"/>
      <c r="E253" s="97"/>
      <c r="F253" s="95"/>
      <c r="G253" s="96"/>
      <c r="H253" s="97"/>
      <c r="I253" s="97"/>
      <c r="J253" s="97"/>
      <c r="K253" s="95"/>
    </row>
    <row r="254" spans="3:11" s="93" customFormat="1" ht="12.75" customHeight="1" x14ac:dyDescent="0.2">
      <c r="C254" s="97"/>
      <c r="D254" s="97"/>
      <c r="E254" s="97"/>
      <c r="F254" s="95"/>
      <c r="G254" s="96"/>
      <c r="H254" s="97"/>
      <c r="I254" s="97"/>
      <c r="J254" s="97"/>
      <c r="K254" s="95"/>
    </row>
    <row r="255" spans="3:11" s="93" customFormat="1" ht="12.75" customHeight="1" x14ac:dyDescent="0.2">
      <c r="C255" s="97"/>
      <c r="D255" s="97"/>
      <c r="E255" s="97"/>
      <c r="F255" s="95"/>
      <c r="G255" s="96"/>
      <c r="H255" s="97"/>
      <c r="I255" s="97"/>
      <c r="J255" s="97"/>
      <c r="K255" s="95"/>
    </row>
    <row r="256" spans="3:11" s="93" customFormat="1" ht="12.75" customHeight="1" x14ac:dyDescent="0.2">
      <c r="C256" s="97"/>
      <c r="D256" s="97"/>
      <c r="E256" s="97"/>
      <c r="F256" s="95"/>
      <c r="G256" s="96"/>
      <c r="H256" s="97"/>
      <c r="I256" s="97"/>
      <c r="J256" s="97"/>
      <c r="K256" s="95"/>
    </row>
    <row r="257" spans="3:11" s="93" customFormat="1" ht="12.75" customHeight="1" x14ac:dyDescent="0.2">
      <c r="C257" s="97"/>
      <c r="D257" s="97"/>
      <c r="E257" s="97"/>
      <c r="F257" s="95"/>
      <c r="G257" s="96"/>
      <c r="H257" s="97"/>
      <c r="I257" s="97"/>
      <c r="J257" s="97"/>
      <c r="K257" s="95"/>
    </row>
    <row r="258" spans="3:11" s="93" customFormat="1" ht="12.75" customHeight="1" x14ac:dyDescent="0.2">
      <c r="C258" s="97"/>
      <c r="D258" s="97"/>
      <c r="E258" s="97"/>
      <c r="F258" s="95"/>
      <c r="G258" s="96"/>
      <c r="H258" s="97"/>
      <c r="I258" s="97"/>
      <c r="J258" s="97"/>
      <c r="K258" s="95"/>
    </row>
    <row r="259" spans="3:11" s="93" customFormat="1" ht="12.75" customHeight="1" x14ac:dyDescent="0.2">
      <c r="C259" s="97"/>
      <c r="D259" s="97"/>
      <c r="E259" s="97"/>
      <c r="F259" s="95"/>
      <c r="G259" s="96"/>
      <c r="H259" s="97"/>
      <c r="I259" s="97"/>
      <c r="J259" s="97"/>
      <c r="K259" s="95"/>
    </row>
    <row r="260" spans="3:11" s="93" customFormat="1" ht="12.75" customHeight="1" x14ac:dyDescent="0.2">
      <c r="C260" s="97"/>
      <c r="D260" s="97"/>
      <c r="E260" s="97"/>
      <c r="F260" s="95"/>
      <c r="G260" s="96"/>
      <c r="H260" s="97"/>
      <c r="I260" s="97"/>
      <c r="J260" s="97"/>
      <c r="K260" s="95"/>
    </row>
    <row r="261" spans="3:11" s="93" customFormat="1" ht="12.75" customHeight="1" x14ac:dyDescent="0.2">
      <c r="C261" s="97"/>
      <c r="D261" s="97"/>
      <c r="E261" s="97"/>
      <c r="F261" s="95"/>
      <c r="G261" s="96"/>
      <c r="H261" s="97"/>
      <c r="I261" s="97"/>
      <c r="J261" s="97"/>
      <c r="K261" s="95"/>
    </row>
    <row r="262" spans="3:11" s="93" customFormat="1" ht="12.75" customHeight="1" x14ac:dyDescent="0.2">
      <c r="C262" s="97"/>
      <c r="D262" s="97"/>
      <c r="E262" s="97"/>
      <c r="F262" s="95"/>
      <c r="G262" s="96"/>
      <c r="H262" s="97"/>
      <c r="I262" s="97"/>
      <c r="J262" s="97"/>
      <c r="K262" s="95"/>
    </row>
    <row r="263" spans="3:11" s="93" customFormat="1" ht="12.75" customHeight="1" x14ac:dyDescent="0.2">
      <c r="C263" s="97"/>
      <c r="D263" s="97"/>
      <c r="E263" s="97"/>
      <c r="F263" s="95"/>
      <c r="G263" s="96"/>
      <c r="H263" s="97"/>
      <c r="I263" s="97"/>
      <c r="J263" s="97"/>
      <c r="K263" s="95"/>
    </row>
    <row r="264" spans="3:11" s="93" customFormat="1" ht="12.75" customHeight="1" x14ac:dyDescent="0.2">
      <c r="C264" s="97"/>
      <c r="D264" s="97"/>
      <c r="E264" s="97"/>
      <c r="F264" s="95"/>
      <c r="G264" s="96"/>
      <c r="H264" s="97"/>
      <c r="I264" s="97"/>
      <c r="J264" s="97"/>
      <c r="K264" s="95"/>
    </row>
    <row r="265" spans="3:11" s="93" customFormat="1" ht="12.75" customHeight="1" x14ac:dyDescent="0.2">
      <c r="C265" s="97"/>
      <c r="D265" s="97"/>
      <c r="E265" s="97"/>
      <c r="F265" s="95"/>
      <c r="G265" s="96"/>
      <c r="H265" s="97"/>
      <c r="I265" s="97"/>
      <c r="J265" s="97"/>
      <c r="K265" s="95"/>
    </row>
    <row r="266" spans="3:11" s="93" customFormat="1" ht="12.75" customHeight="1" x14ac:dyDescent="0.2">
      <c r="C266" s="97"/>
      <c r="D266" s="97"/>
      <c r="E266" s="97"/>
      <c r="F266" s="95"/>
      <c r="G266" s="96"/>
      <c r="H266" s="97"/>
      <c r="I266" s="97"/>
      <c r="J266" s="97"/>
      <c r="K266" s="95"/>
    </row>
    <row r="267" spans="3:11" s="93" customFormat="1" ht="12.75" customHeight="1" x14ac:dyDescent="0.2">
      <c r="C267" s="97"/>
      <c r="D267" s="97"/>
      <c r="E267" s="97"/>
      <c r="F267" s="95"/>
      <c r="G267" s="96"/>
      <c r="H267" s="97"/>
      <c r="I267" s="97"/>
      <c r="J267" s="97"/>
      <c r="K267" s="95"/>
    </row>
    <row r="268" spans="3:11" s="93" customFormat="1" ht="12.75" customHeight="1" x14ac:dyDescent="0.2">
      <c r="C268" s="97"/>
      <c r="D268" s="97"/>
      <c r="E268" s="97"/>
      <c r="F268" s="95"/>
      <c r="G268" s="96"/>
      <c r="H268" s="97"/>
      <c r="I268" s="97"/>
      <c r="J268" s="97"/>
      <c r="K268" s="95"/>
    </row>
    <row r="269" spans="3:11" s="93" customFormat="1" ht="12.75" customHeight="1" x14ac:dyDescent="0.2">
      <c r="C269" s="97"/>
      <c r="D269" s="97"/>
      <c r="E269" s="97"/>
      <c r="F269" s="95"/>
      <c r="G269" s="96"/>
      <c r="H269" s="97"/>
      <c r="I269" s="97"/>
      <c r="J269" s="97"/>
      <c r="K269" s="95"/>
    </row>
    <row r="270" spans="3:11" s="93" customFormat="1" ht="12.75" customHeight="1" x14ac:dyDescent="0.2">
      <c r="C270" s="97"/>
      <c r="D270" s="97"/>
      <c r="E270" s="97"/>
      <c r="F270" s="95"/>
      <c r="G270" s="96"/>
      <c r="H270" s="97"/>
      <c r="I270" s="97"/>
      <c r="J270" s="97"/>
      <c r="K270" s="95"/>
    </row>
    <row r="271" spans="3:11" s="93" customFormat="1" ht="12.75" customHeight="1" x14ac:dyDescent="0.2">
      <c r="C271" s="97"/>
      <c r="D271" s="97"/>
      <c r="E271" s="97"/>
      <c r="F271" s="95"/>
      <c r="G271" s="96"/>
      <c r="H271" s="97"/>
      <c r="I271" s="97"/>
      <c r="J271" s="97"/>
      <c r="K271" s="95"/>
    </row>
    <row r="272" spans="3:11" s="93" customFormat="1" ht="12.75" customHeight="1" x14ac:dyDescent="0.2">
      <c r="C272" s="97"/>
      <c r="D272" s="97"/>
      <c r="E272" s="97"/>
      <c r="F272" s="95"/>
      <c r="G272" s="96"/>
      <c r="H272" s="97"/>
      <c r="I272" s="97"/>
      <c r="J272" s="97"/>
      <c r="K272" s="95"/>
    </row>
    <row r="273" spans="3:11" s="93" customFormat="1" ht="12.75" customHeight="1" x14ac:dyDescent="0.2">
      <c r="C273" s="97"/>
      <c r="D273" s="97"/>
      <c r="E273" s="97"/>
      <c r="F273" s="95"/>
      <c r="G273" s="96"/>
      <c r="H273" s="97"/>
      <c r="I273" s="97"/>
      <c r="J273" s="97"/>
      <c r="K273" s="95"/>
    </row>
    <row r="274" spans="3:11" s="93" customFormat="1" ht="12.75" customHeight="1" x14ac:dyDescent="0.2">
      <c r="C274" s="97"/>
      <c r="D274" s="97"/>
      <c r="E274" s="97"/>
      <c r="F274" s="95"/>
      <c r="G274" s="96"/>
      <c r="H274" s="97"/>
      <c r="I274" s="97"/>
      <c r="J274" s="97"/>
      <c r="K274" s="95"/>
    </row>
    <row r="275" spans="3:11" s="93" customFormat="1" ht="12.75" customHeight="1" x14ac:dyDescent="0.2">
      <c r="C275" s="97"/>
      <c r="D275" s="97"/>
      <c r="E275" s="97"/>
      <c r="F275" s="95"/>
      <c r="G275" s="96"/>
      <c r="H275" s="97"/>
      <c r="I275" s="97"/>
      <c r="J275" s="97"/>
      <c r="K275" s="95"/>
    </row>
    <row r="276" spans="3:11" s="93" customFormat="1" ht="12.75" customHeight="1" x14ac:dyDescent="0.2">
      <c r="C276" s="97"/>
      <c r="D276" s="97"/>
      <c r="E276" s="97"/>
      <c r="F276" s="95"/>
      <c r="G276" s="96"/>
      <c r="H276" s="97"/>
      <c r="I276" s="97"/>
      <c r="J276" s="97"/>
      <c r="K276" s="95"/>
    </row>
    <row r="277" spans="3:11" s="93" customFormat="1" ht="12.75" customHeight="1" x14ac:dyDescent="0.2">
      <c r="C277" s="97"/>
      <c r="D277" s="97"/>
      <c r="E277" s="97"/>
      <c r="F277" s="95"/>
      <c r="G277" s="96"/>
      <c r="H277" s="97"/>
      <c r="I277" s="97"/>
      <c r="J277" s="97"/>
      <c r="K277" s="95"/>
    </row>
    <row r="278" spans="3:11" s="93" customFormat="1" ht="12.75" customHeight="1" x14ac:dyDescent="0.2">
      <c r="C278" s="97"/>
      <c r="D278" s="97"/>
      <c r="E278" s="97"/>
      <c r="F278" s="95"/>
      <c r="G278" s="96"/>
      <c r="H278" s="97"/>
      <c r="I278" s="97"/>
      <c r="J278" s="97"/>
      <c r="K278" s="95"/>
    </row>
    <row r="279" spans="3:11" s="93" customFormat="1" ht="12.75" customHeight="1" x14ac:dyDescent="0.2">
      <c r="C279" s="97"/>
      <c r="D279" s="97"/>
      <c r="E279" s="97"/>
      <c r="F279" s="95"/>
      <c r="G279" s="96"/>
      <c r="H279" s="97"/>
      <c r="I279" s="97"/>
      <c r="J279" s="97"/>
      <c r="K279" s="95"/>
    </row>
    <row r="280" spans="3:11" s="93" customFormat="1" ht="12.75" customHeight="1" x14ac:dyDescent="0.2">
      <c r="C280" s="97"/>
      <c r="D280" s="97"/>
      <c r="E280" s="97"/>
      <c r="F280" s="95"/>
      <c r="G280" s="96"/>
      <c r="H280" s="97"/>
      <c r="I280" s="97"/>
      <c r="J280" s="97"/>
      <c r="K280" s="95"/>
    </row>
    <row r="281" spans="3:11" s="93" customFormat="1" ht="12.75" customHeight="1" x14ac:dyDescent="0.2">
      <c r="C281" s="97"/>
      <c r="D281" s="97"/>
      <c r="E281" s="97"/>
      <c r="F281" s="95"/>
      <c r="G281" s="96"/>
      <c r="H281" s="97"/>
      <c r="I281" s="97"/>
      <c r="J281" s="97"/>
      <c r="K281" s="95"/>
    </row>
    <row r="282" spans="3:11" s="93" customFormat="1" ht="12.75" customHeight="1" x14ac:dyDescent="0.2">
      <c r="C282" s="97"/>
      <c r="D282" s="97"/>
      <c r="E282" s="97"/>
      <c r="F282" s="95"/>
      <c r="G282" s="96"/>
      <c r="H282" s="97"/>
      <c r="I282" s="97"/>
      <c r="J282" s="97"/>
      <c r="K282" s="95"/>
    </row>
    <row r="283" spans="3:11" s="93" customFormat="1" ht="12.75" customHeight="1" x14ac:dyDescent="0.2">
      <c r="C283" s="97"/>
      <c r="D283" s="97"/>
      <c r="E283" s="97"/>
      <c r="F283" s="95"/>
      <c r="G283" s="96"/>
      <c r="H283" s="97"/>
      <c r="I283" s="97"/>
      <c r="J283" s="97"/>
      <c r="K283" s="95"/>
    </row>
    <row r="284" spans="3:11" s="93" customFormat="1" ht="12.75" customHeight="1" x14ac:dyDescent="0.2">
      <c r="C284" s="97"/>
      <c r="D284" s="97"/>
      <c r="E284" s="97"/>
      <c r="F284" s="95"/>
      <c r="G284" s="96"/>
      <c r="H284" s="97"/>
      <c r="I284" s="97"/>
      <c r="J284" s="97"/>
      <c r="K284" s="95"/>
    </row>
    <row r="285" spans="3:11" s="93" customFormat="1" ht="12.75" customHeight="1" x14ac:dyDescent="0.2">
      <c r="C285" s="97"/>
      <c r="D285" s="97"/>
      <c r="E285" s="97"/>
      <c r="F285" s="95"/>
      <c r="G285" s="96"/>
      <c r="H285" s="97"/>
      <c r="I285" s="97"/>
      <c r="J285" s="97"/>
      <c r="K285" s="95"/>
    </row>
    <row r="286" spans="3:11" s="93" customFormat="1" ht="12.75" customHeight="1" x14ac:dyDescent="0.2">
      <c r="C286" s="97"/>
      <c r="D286" s="97"/>
      <c r="E286" s="97"/>
      <c r="F286" s="95"/>
      <c r="G286" s="96"/>
      <c r="H286" s="97"/>
      <c r="I286" s="97"/>
      <c r="J286" s="97"/>
      <c r="K286" s="95"/>
    </row>
    <row r="287" spans="3:11" s="93" customFormat="1" ht="12.75" customHeight="1" x14ac:dyDescent="0.2">
      <c r="C287" s="97"/>
      <c r="D287" s="97"/>
      <c r="E287" s="97"/>
      <c r="F287" s="95"/>
      <c r="G287" s="96"/>
      <c r="H287" s="97"/>
      <c r="I287" s="97"/>
      <c r="J287" s="97"/>
      <c r="K287" s="95"/>
    </row>
    <row r="288" spans="3:11" s="93" customFormat="1" ht="12.75" customHeight="1" x14ac:dyDescent="0.2">
      <c r="C288" s="97"/>
      <c r="D288" s="97"/>
      <c r="E288" s="97"/>
      <c r="F288" s="95"/>
      <c r="G288" s="96"/>
      <c r="H288" s="97"/>
      <c r="I288" s="97"/>
      <c r="J288" s="97"/>
      <c r="K288" s="95"/>
    </row>
    <row r="289" spans="3:11" s="93" customFormat="1" ht="12.75" customHeight="1" x14ac:dyDescent="0.2">
      <c r="C289" s="97"/>
      <c r="D289" s="97"/>
      <c r="E289" s="97"/>
      <c r="F289" s="95"/>
      <c r="G289" s="96"/>
      <c r="H289" s="97"/>
      <c r="I289" s="97"/>
      <c r="J289" s="97"/>
      <c r="K289" s="95"/>
    </row>
    <row r="290" spans="3:11" s="93" customFormat="1" ht="12.75" customHeight="1" x14ac:dyDescent="0.2">
      <c r="C290" s="97"/>
      <c r="D290" s="97"/>
      <c r="E290" s="97"/>
      <c r="F290" s="95"/>
      <c r="G290" s="96"/>
      <c r="H290" s="97"/>
      <c r="I290" s="97"/>
      <c r="J290" s="97"/>
      <c r="K290" s="95"/>
    </row>
    <row r="291" spans="3:11" s="93" customFormat="1" ht="12.75" customHeight="1" x14ac:dyDescent="0.2">
      <c r="C291" s="97"/>
      <c r="D291" s="97"/>
      <c r="E291" s="97"/>
      <c r="F291" s="95"/>
      <c r="G291" s="96"/>
      <c r="H291" s="97"/>
      <c r="I291" s="97"/>
      <c r="J291" s="97"/>
      <c r="K291" s="95"/>
    </row>
    <row r="292" spans="3:11" s="93" customFormat="1" ht="12.75" customHeight="1" x14ac:dyDescent="0.2">
      <c r="C292" s="97"/>
      <c r="D292" s="97"/>
      <c r="E292" s="97"/>
      <c r="F292" s="95"/>
      <c r="G292" s="96"/>
      <c r="H292" s="97"/>
      <c r="I292" s="97"/>
      <c r="J292" s="97"/>
      <c r="K292" s="95"/>
    </row>
    <row r="293" spans="3:11" s="93" customFormat="1" ht="12.75" customHeight="1" x14ac:dyDescent="0.2">
      <c r="C293" s="97"/>
      <c r="D293" s="97"/>
      <c r="E293" s="97"/>
      <c r="F293" s="95"/>
      <c r="G293" s="96"/>
      <c r="H293" s="97"/>
      <c r="I293" s="97"/>
      <c r="J293" s="97"/>
      <c r="K293" s="95"/>
    </row>
    <row r="294" spans="3:11" s="93" customFormat="1" ht="12.75" customHeight="1" x14ac:dyDescent="0.2">
      <c r="C294" s="97"/>
      <c r="D294" s="97"/>
      <c r="E294" s="97"/>
      <c r="F294" s="95"/>
      <c r="G294" s="96"/>
      <c r="H294" s="97"/>
      <c r="I294" s="97"/>
      <c r="J294" s="97"/>
      <c r="K294" s="95"/>
    </row>
    <row r="295" spans="3:11" s="93" customFormat="1" ht="12.75" customHeight="1" x14ac:dyDescent="0.2">
      <c r="C295" s="97"/>
      <c r="D295" s="97"/>
      <c r="E295" s="97"/>
      <c r="F295" s="95"/>
      <c r="G295" s="96"/>
      <c r="H295" s="97"/>
      <c r="I295" s="97"/>
      <c r="J295" s="97"/>
      <c r="K295" s="95"/>
    </row>
    <row r="296" spans="3:11" s="93" customFormat="1" ht="12.75" customHeight="1" x14ac:dyDescent="0.2">
      <c r="C296" s="97"/>
      <c r="D296" s="97"/>
      <c r="E296" s="97"/>
      <c r="F296" s="95"/>
      <c r="G296" s="96"/>
      <c r="H296" s="97"/>
      <c r="I296" s="97"/>
      <c r="J296" s="97"/>
      <c r="K296" s="95"/>
    </row>
    <row r="297" spans="3:11" s="93" customFormat="1" ht="12.75" customHeight="1" x14ac:dyDescent="0.2">
      <c r="C297" s="97"/>
      <c r="D297" s="97"/>
      <c r="E297" s="97"/>
      <c r="F297" s="95"/>
      <c r="G297" s="96"/>
      <c r="H297" s="97"/>
      <c r="I297" s="97"/>
      <c r="J297" s="97"/>
      <c r="K297" s="95"/>
    </row>
    <row r="298" spans="3:11" s="93" customFormat="1" ht="12.75" customHeight="1" x14ac:dyDescent="0.2">
      <c r="C298" s="97"/>
      <c r="D298" s="97"/>
      <c r="E298" s="97"/>
      <c r="F298" s="95"/>
      <c r="G298" s="96"/>
      <c r="H298" s="97"/>
      <c r="I298" s="97"/>
      <c r="J298" s="97"/>
      <c r="K298" s="95"/>
    </row>
    <row r="299" spans="3:11" s="93" customFormat="1" ht="12.75" customHeight="1" x14ac:dyDescent="0.2">
      <c r="C299" s="97"/>
      <c r="D299" s="97"/>
      <c r="E299" s="97"/>
      <c r="F299" s="95"/>
      <c r="G299" s="96"/>
      <c r="H299" s="97"/>
      <c r="I299" s="97"/>
      <c r="J299" s="97"/>
      <c r="K299" s="95"/>
    </row>
    <row r="300" spans="3:11" s="93" customFormat="1" ht="12.75" customHeight="1" x14ac:dyDescent="0.2">
      <c r="C300" s="97"/>
      <c r="D300" s="97"/>
      <c r="E300" s="97"/>
      <c r="F300" s="95"/>
      <c r="G300" s="96"/>
      <c r="H300" s="97"/>
      <c r="I300" s="97"/>
      <c r="J300" s="97"/>
      <c r="K300" s="95"/>
    </row>
    <row r="301" spans="3:11" s="93" customFormat="1" ht="12.75" customHeight="1" x14ac:dyDescent="0.2">
      <c r="C301" s="97"/>
      <c r="D301" s="97"/>
      <c r="E301" s="97"/>
      <c r="F301" s="95"/>
      <c r="G301" s="96"/>
      <c r="H301" s="97"/>
      <c r="I301" s="97"/>
      <c r="J301" s="97"/>
      <c r="K301" s="95"/>
    </row>
    <row r="302" spans="3:11" s="93" customFormat="1" ht="12.75" customHeight="1" x14ac:dyDescent="0.2">
      <c r="C302" s="97"/>
      <c r="D302" s="97"/>
      <c r="E302" s="97"/>
      <c r="F302" s="95"/>
      <c r="G302" s="96"/>
      <c r="H302" s="97"/>
      <c r="I302" s="97"/>
      <c r="J302" s="97"/>
      <c r="K302" s="95"/>
    </row>
    <row r="303" spans="3:11" s="93" customFormat="1" ht="12.75" customHeight="1" x14ac:dyDescent="0.2">
      <c r="C303" s="97"/>
      <c r="D303" s="97"/>
      <c r="E303" s="97"/>
      <c r="F303" s="95"/>
      <c r="G303" s="96"/>
      <c r="H303" s="97"/>
      <c r="I303" s="97"/>
      <c r="J303" s="97"/>
      <c r="K303" s="95"/>
    </row>
    <row r="304" spans="3:11" s="93" customFormat="1" ht="12.75" customHeight="1" x14ac:dyDescent="0.2">
      <c r="C304" s="97"/>
      <c r="D304" s="97"/>
      <c r="E304" s="97"/>
      <c r="F304" s="95"/>
      <c r="G304" s="96"/>
      <c r="H304" s="97"/>
      <c r="I304" s="97"/>
      <c r="J304" s="97"/>
      <c r="K304" s="95"/>
    </row>
    <row r="305" spans="3:11" s="93" customFormat="1" ht="12.75" customHeight="1" x14ac:dyDescent="0.2">
      <c r="C305" s="97"/>
      <c r="D305" s="97"/>
      <c r="E305" s="97"/>
      <c r="F305" s="95"/>
      <c r="G305" s="96"/>
      <c r="H305" s="97"/>
      <c r="I305" s="97"/>
      <c r="J305" s="97"/>
      <c r="K305" s="95"/>
    </row>
    <row r="306" spans="3:11" s="93" customFormat="1" ht="12.75" customHeight="1" x14ac:dyDescent="0.2">
      <c r="C306" s="97"/>
      <c r="D306" s="97"/>
      <c r="E306" s="97"/>
      <c r="F306" s="95"/>
      <c r="G306" s="96"/>
      <c r="H306" s="97"/>
      <c r="I306" s="97"/>
      <c r="J306" s="97"/>
      <c r="K306" s="95"/>
    </row>
    <row r="307" spans="3:11" s="93" customFormat="1" ht="12.75" customHeight="1" x14ac:dyDescent="0.2">
      <c r="C307" s="97"/>
      <c r="D307" s="97"/>
      <c r="E307" s="97"/>
      <c r="F307" s="95"/>
      <c r="G307" s="96"/>
      <c r="H307" s="97"/>
      <c r="I307" s="97"/>
      <c r="J307" s="97"/>
      <c r="K307" s="95"/>
    </row>
    <row r="308" spans="3:11" s="93" customFormat="1" ht="12.75" customHeight="1" x14ac:dyDescent="0.2">
      <c r="C308" s="97"/>
      <c r="D308" s="97"/>
      <c r="E308" s="97"/>
      <c r="F308" s="95"/>
      <c r="G308" s="96"/>
      <c r="H308" s="97"/>
      <c r="I308" s="97"/>
      <c r="J308" s="97"/>
      <c r="K308" s="95"/>
    </row>
    <row r="309" spans="3:11" s="93" customFormat="1" ht="12.75" customHeight="1" x14ac:dyDescent="0.2">
      <c r="C309" s="97"/>
      <c r="D309" s="97"/>
      <c r="E309" s="97"/>
      <c r="F309" s="95"/>
      <c r="G309" s="96"/>
      <c r="H309" s="97"/>
      <c r="I309" s="97"/>
      <c r="J309" s="97"/>
      <c r="K309" s="95"/>
    </row>
    <row r="310" spans="3:11" s="93" customFormat="1" ht="12.75" customHeight="1" x14ac:dyDescent="0.2">
      <c r="C310" s="97"/>
      <c r="D310" s="97"/>
      <c r="E310" s="97"/>
      <c r="F310" s="95"/>
      <c r="G310" s="96"/>
      <c r="H310" s="97"/>
      <c r="I310" s="97"/>
      <c r="J310" s="97"/>
      <c r="K310" s="95"/>
    </row>
    <row r="311" spans="3:11" s="93" customFormat="1" ht="12.75" customHeight="1" x14ac:dyDescent="0.2">
      <c r="C311" s="97"/>
      <c r="D311" s="97"/>
      <c r="E311" s="97"/>
      <c r="F311" s="95"/>
      <c r="G311" s="96"/>
      <c r="H311" s="97"/>
      <c r="I311" s="97"/>
      <c r="J311" s="97"/>
      <c r="K311" s="95"/>
    </row>
    <row r="312" spans="3:11" s="93" customFormat="1" ht="12.75" customHeight="1" x14ac:dyDescent="0.2">
      <c r="C312" s="97"/>
      <c r="D312" s="97"/>
      <c r="E312" s="97"/>
      <c r="F312" s="95"/>
      <c r="G312" s="96"/>
      <c r="H312" s="97"/>
      <c r="I312" s="97"/>
      <c r="J312" s="97"/>
      <c r="K312" s="95"/>
    </row>
    <row r="313" spans="3:11" s="93" customFormat="1" ht="12.75" customHeight="1" x14ac:dyDescent="0.2">
      <c r="C313" s="97"/>
      <c r="D313" s="97"/>
      <c r="E313" s="97"/>
      <c r="F313" s="95"/>
      <c r="G313" s="96"/>
      <c r="H313" s="97"/>
      <c r="I313" s="97"/>
      <c r="J313" s="97"/>
      <c r="K313" s="95"/>
    </row>
    <row r="314" spans="3:11" s="93" customFormat="1" ht="12.75" customHeight="1" x14ac:dyDescent="0.2">
      <c r="C314" s="97"/>
      <c r="D314" s="97"/>
      <c r="E314" s="97"/>
      <c r="F314" s="95"/>
      <c r="G314" s="96"/>
      <c r="H314" s="97"/>
      <c r="I314" s="97"/>
      <c r="J314" s="97"/>
      <c r="K314" s="95"/>
    </row>
    <row r="315" spans="3:11" s="93" customFormat="1" ht="12.75" customHeight="1" x14ac:dyDescent="0.2">
      <c r="C315" s="97"/>
      <c r="D315" s="97"/>
      <c r="E315" s="97"/>
      <c r="F315" s="95"/>
      <c r="G315" s="96"/>
      <c r="H315" s="97"/>
      <c r="I315" s="97"/>
      <c r="J315" s="97"/>
      <c r="K315" s="95"/>
    </row>
    <row r="316" spans="3:11" s="93" customFormat="1" ht="12.75" customHeight="1" x14ac:dyDescent="0.2">
      <c r="C316" s="97"/>
      <c r="D316" s="97"/>
      <c r="E316" s="97"/>
      <c r="F316" s="95"/>
      <c r="G316" s="96"/>
      <c r="H316" s="97"/>
      <c r="I316" s="97"/>
      <c r="J316" s="97"/>
      <c r="K316" s="95"/>
    </row>
    <row r="317" spans="3:11" s="93" customFormat="1" ht="12.75" customHeight="1" x14ac:dyDescent="0.2">
      <c r="C317" s="97"/>
      <c r="D317" s="97"/>
      <c r="E317" s="97"/>
      <c r="F317" s="95"/>
      <c r="G317" s="96"/>
      <c r="H317" s="97"/>
      <c r="I317" s="97"/>
      <c r="J317" s="97"/>
      <c r="K317" s="95"/>
    </row>
    <row r="318" spans="3:11" s="93" customFormat="1" ht="12.75" customHeight="1" x14ac:dyDescent="0.2">
      <c r="C318" s="97"/>
      <c r="D318" s="97"/>
      <c r="E318" s="97"/>
      <c r="F318" s="95"/>
      <c r="G318" s="96"/>
      <c r="H318" s="97"/>
      <c r="I318" s="97"/>
      <c r="J318" s="97"/>
      <c r="K318" s="95"/>
    </row>
    <row r="319" spans="3:11" s="93" customFormat="1" ht="12.75" customHeight="1" x14ac:dyDescent="0.2">
      <c r="C319" s="97"/>
      <c r="D319" s="97"/>
      <c r="E319" s="97"/>
      <c r="F319" s="95"/>
      <c r="G319" s="96"/>
      <c r="H319" s="97"/>
      <c r="I319" s="97"/>
      <c r="J319" s="97"/>
      <c r="K319" s="95"/>
    </row>
    <row r="320" spans="3:11" s="93" customFormat="1" ht="12.75" customHeight="1" x14ac:dyDescent="0.2">
      <c r="C320" s="97"/>
      <c r="D320" s="97"/>
      <c r="E320" s="97"/>
      <c r="F320" s="95"/>
      <c r="G320" s="96"/>
      <c r="H320" s="97"/>
      <c r="I320" s="97"/>
      <c r="J320" s="97"/>
      <c r="K320" s="95"/>
    </row>
    <row r="321" spans="3:11" s="93" customFormat="1" ht="12.75" customHeight="1" x14ac:dyDescent="0.2">
      <c r="C321" s="97"/>
      <c r="D321" s="97"/>
      <c r="E321" s="97"/>
      <c r="F321" s="95"/>
      <c r="G321" s="96"/>
      <c r="H321" s="97"/>
      <c r="I321" s="97"/>
      <c r="J321" s="97"/>
      <c r="K321" s="95"/>
    </row>
    <row r="322" spans="3:11" s="93" customFormat="1" ht="12.75" customHeight="1" x14ac:dyDescent="0.2">
      <c r="C322" s="97"/>
      <c r="D322" s="97"/>
      <c r="E322" s="97"/>
      <c r="F322" s="95"/>
      <c r="G322" s="96"/>
      <c r="H322" s="97"/>
      <c r="I322" s="97"/>
      <c r="J322" s="97"/>
      <c r="K322" s="95"/>
    </row>
    <row r="323" spans="3:11" s="93" customFormat="1" ht="12.75" customHeight="1" x14ac:dyDescent="0.2">
      <c r="C323" s="97"/>
      <c r="D323" s="97"/>
      <c r="E323" s="97"/>
      <c r="F323" s="95"/>
      <c r="G323" s="96"/>
      <c r="H323" s="97"/>
      <c r="I323" s="97"/>
      <c r="J323" s="97"/>
      <c r="K323" s="95"/>
    </row>
    <row r="324" spans="3:11" s="93" customFormat="1" ht="12.75" customHeight="1" x14ac:dyDescent="0.2">
      <c r="C324" s="97"/>
      <c r="D324" s="97"/>
      <c r="E324" s="97"/>
      <c r="F324" s="95"/>
      <c r="G324" s="96"/>
      <c r="H324" s="97"/>
      <c r="I324" s="97"/>
      <c r="J324" s="97"/>
      <c r="K324" s="95"/>
    </row>
    <row r="325" spans="3:11" s="93" customFormat="1" ht="12.75" customHeight="1" x14ac:dyDescent="0.2">
      <c r="C325" s="97"/>
      <c r="D325" s="97"/>
      <c r="E325" s="97"/>
      <c r="F325" s="95"/>
      <c r="G325" s="96"/>
      <c r="H325" s="97"/>
      <c r="I325" s="97"/>
      <c r="J325" s="97"/>
      <c r="K325" s="95"/>
    </row>
    <row r="326" spans="3:11" s="93" customFormat="1" ht="12.75" customHeight="1" x14ac:dyDescent="0.2">
      <c r="C326" s="97"/>
      <c r="D326" s="97"/>
      <c r="E326" s="97"/>
      <c r="F326" s="95"/>
      <c r="G326" s="96"/>
      <c r="H326" s="97"/>
      <c r="I326" s="97"/>
      <c r="J326" s="97"/>
      <c r="K326" s="95"/>
    </row>
    <row r="327" spans="3:11" s="93" customFormat="1" ht="12.75" customHeight="1" x14ac:dyDescent="0.2">
      <c r="C327" s="97"/>
      <c r="D327" s="97"/>
      <c r="E327" s="97"/>
      <c r="F327" s="95"/>
      <c r="G327" s="96"/>
      <c r="H327" s="97"/>
      <c r="I327" s="97"/>
      <c r="J327" s="97"/>
      <c r="K327" s="95"/>
    </row>
    <row r="328" spans="3:11" s="93" customFormat="1" ht="12.75" customHeight="1" x14ac:dyDescent="0.2">
      <c r="C328" s="97"/>
      <c r="D328" s="97"/>
      <c r="E328" s="97"/>
      <c r="F328" s="95"/>
      <c r="G328" s="96"/>
      <c r="H328" s="97"/>
      <c r="I328" s="97"/>
      <c r="J328" s="97"/>
      <c r="K328" s="95"/>
    </row>
    <row r="329" spans="3:11" s="93" customFormat="1" ht="12.75" customHeight="1" x14ac:dyDescent="0.2">
      <c r="C329" s="97"/>
      <c r="D329" s="97"/>
      <c r="E329" s="97"/>
      <c r="F329" s="95"/>
      <c r="G329" s="96"/>
      <c r="H329" s="97"/>
      <c r="I329" s="97"/>
      <c r="J329" s="97"/>
      <c r="K329" s="95"/>
    </row>
    <row r="330" spans="3:11" s="93" customFormat="1" ht="12.75" customHeight="1" x14ac:dyDescent="0.2">
      <c r="C330" s="97"/>
      <c r="D330" s="97"/>
      <c r="E330" s="97"/>
      <c r="F330" s="95"/>
      <c r="G330" s="96"/>
      <c r="H330" s="97"/>
      <c r="I330" s="97"/>
      <c r="J330" s="97"/>
      <c r="K330" s="95"/>
    </row>
    <row r="331" spans="3:11" s="93" customFormat="1" ht="12.75" customHeight="1" x14ac:dyDescent="0.2">
      <c r="C331" s="97"/>
      <c r="D331" s="97"/>
      <c r="E331" s="97"/>
      <c r="F331" s="95"/>
      <c r="G331" s="96"/>
      <c r="H331" s="97"/>
      <c r="I331" s="97"/>
      <c r="J331" s="97"/>
      <c r="K331" s="95"/>
    </row>
    <row r="332" spans="3:11" s="93" customFormat="1" ht="12.75" customHeight="1" x14ac:dyDescent="0.2">
      <c r="C332" s="97"/>
      <c r="D332" s="97"/>
      <c r="E332" s="97"/>
      <c r="F332" s="95"/>
      <c r="G332" s="96"/>
      <c r="H332" s="97"/>
      <c r="I332" s="97"/>
      <c r="J332" s="97"/>
      <c r="K332" s="95"/>
    </row>
    <row r="333" spans="3:11" s="93" customFormat="1" ht="12.75" customHeight="1" x14ac:dyDescent="0.2">
      <c r="C333" s="97"/>
      <c r="D333" s="97"/>
      <c r="E333" s="97"/>
      <c r="F333" s="95"/>
      <c r="G333" s="96"/>
      <c r="H333" s="97"/>
      <c r="I333" s="97"/>
      <c r="J333" s="97"/>
      <c r="K333" s="95"/>
    </row>
    <row r="334" spans="3:11" s="93" customFormat="1" ht="12.75" customHeight="1" x14ac:dyDescent="0.2">
      <c r="C334" s="97"/>
      <c r="D334" s="97"/>
      <c r="E334" s="97"/>
      <c r="F334" s="95"/>
      <c r="G334" s="96"/>
      <c r="H334" s="97"/>
      <c r="I334" s="97"/>
      <c r="J334" s="97"/>
      <c r="K334" s="95"/>
    </row>
    <row r="335" spans="3:11" s="93" customFormat="1" ht="12.75" customHeight="1" x14ac:dyDescent="0.2">
      <c r="C335" s="97"/>
      <c r="D335" s="97"/>
      <c r="E335" s="97"/>
      <c r="F335" s="95"/>
      <c r="G335" s="96"/>
      <c r="H335" s="97"/>
      <c r="I335" s="97"/>
      <c r="J335" s="97"/>
      <c r="K335" s="95"/>
    </row>
    <row r="336" spans="3:11" s="93" customFormat="1" ht="12.75" customHeight="1" x14ac:dyDescent="0.2">
      <c r="C336" s="97"/>
      <c r="D336" s="97"/>
      <c r="E336" s="97"/>
      <c r="F336" s="95"/>
      <c r="G336" s="96"/>
      <c r="H336" s="97"/>
      <c r="I336" s="97"/>
      <c r="J336" s="97"/>
      <c r="K336" s="95"/>
    </row>
    <row r="337" spans="3:11" s="93" customFormat="1" ht="12.75" customHeight="1" x14ac:dyDescent="0.2">
      <c r="C337" s="97"/>
      <c r="D337" s="97"/>
      <c r="E337" s="97"/>
      <c r="F337" s="95"/>
      <c r="G337" s="96"/>
      <c r="H337" s="97"/>
      <c r="I337" s="97"/>
      <c r="J337" s="97"/>
      <c r="K337" s="95"/>
    </row>
    <row r="338" spans="3:11" s="93" customFormat="1" ht="12.75" customHeight="1" x14ac:dyDescent="0.2">
      <c r="C338" s="97"/>
      <c r="D338" s="97"/>
      <c r="E338" s="97"/>
      <c r="F338" s="95"/>
      <c r="G338" s="96"/>
      <c r="H338" s="97"/>
      <c r="I338" s="97"/>
      <c r="J338" s="97"/>
      <c r="K338" s="95"/>
    </row>
    <row r="339" spans="3:11" s="93" customFormat="1" ht="12.75" customHeight="1" x14ac:dyDescent="0.2">
      <c r="C339" s="97"/>
      <c r="D339" s="97"/>
      <c r="E339" s="97"/>
      <c r="F339" s="95"/>
      <c r="G339" s="96"/>
      <c r="H339" s="97"/>
      <c r="I339" s="97"/>
      <c r="J339" s="97"/>
      <c r="K339" s="95"/>
    </row>
    <row r="340" spans="3:11" s="93" customFormat="1" ht="12.75" customHeight="1" x14ac:dyDescent="0.2">
      <c r="C340" s="97"/>
      <c r="D340" s="97"/>
      <c r="E340" s="97"/>
      <c r="F340" s="95"/>
      <c r="G340" s="96"/>
      <c r="H340" s="97"/>
      <c r="I340" s="97"/>
      <c r="J340" s="97"/>
      <c r="K340" s="95"/>
    </row>
    <row r="341" spans="3:11" s="93" customFormat="1" ht="12.75" customHeight="1" x14ac:dyDescent="0.2">
      <c r="C341" s="97"/>
      <c r="D341" s="97"/>
      <c r="E341" s="97"/>
      <c r="F341" s="95"/>
      <c r="G341" s="96"/>
      <c r="H341" s="97"/>
      <c r="I341" s="97"/>
      <c r="J341" s="97"/>
      <c r="K341" s="95"/>
    </row>
    <row r="342" spans="3:11" s="93" customFormat="1" ht="12.75" customHeight="1" x14ac:dyDescent="0.2">
      <c r="C342" s="97"/>
      <c r="D342" s="97"/>
      <c r="E342" s="97"/>
      <c r="F342" s="95"/>
      <c r="G342" s="96"/>
      <c r="H342" s="97"/>
      <c r="I342" s="97"/>
      <c r="J342" s="97"/>
      <c r="K342" s="95"/>
    </row>
    <row r="343" spans="3:11" s="93" customFormat="1" ht="12.75" customHeight="1" x14ac:dyDescent="0.2">
      <c r="C343" s="97"/>
      <c r="D343" s="97"/>
      <c r="E343" s="97"/>
      <c r="F343" s="95"/>
      <c r="G343" s="96"/>
      <c r="H343" s="97"/>
      <c r="I343" s="97"/>
      <c r="J343" s="97"/>
      <c r="K343" s="95"/>
    </row>
    <row r="344" spans="3:11" s="93" customFormat="1" ht="12.75" customHeight="1" x14ac:dyDescent="0.2">
      <c r="C344" s="97"/>
      <c r="D344" s="97"/>
      <c r="E344" s="97"/>
      <c r="F344" s="95"/>
      <c r="G344" s="96"/>
      <c r="H344" s="97"/>
      <c r="I344" s="97"/>
      <c r="J344" s="97"/>
      <c r="K344" s="95"/>
    </row>
    <row r="345" spans="3:11" s="93" customFormat="1" ht="12.75" customHeight="1" x14ac:dyDescent="0.2">
      <c r="C345" s="97"/>
      <c r="D345" s="97"/>
      <c r="E345" s="97"/>
      <c r="F345" s="95"/>
      <c r="G345" s="96"/>
      <c r="H345" s="97"/>
      <c r="I345" s="97"/>
      <c r="J345" s="97"/>
      <c r="K345" s="95"/>
    </row>
    <row r="346" spans="3:11" s="93" customFormat="1" ht="12.75" customHeight="1" x14ac:dyDescent="0.2">
      <c r="C346" s="97"/>
      <c r="D346" s="97"/>
      <c r="E346" s="97"/>
      <c r="F346" s="95"/>
      <c r="G346" s="96"/>
      <c r="H346" s="97"/>
      <c r="I346" s="97"/>
      <c r="J346" s="97"/>
      <c r="K346" s="95"/>
    </row>
    <row r="347" spans="3:11" s="93" customFormat="1" ht="12.75" customHeight="1" x14ac:dyDescent="0.2">
      <c r="C347" s="97"/>
      <c r="D347" s="97"/>
      <c r="E347" s="97"/>
      <c r="F347" s="95"/>
      <c r="G347" s="96"/>
      <c r="H347" s="97"/>
      <c r="I347" s="97"/>
      <c r="J347" s="97"/>
      <c r="K347" s="95"/>
    </row>
    <row r="348" spans="3:11" s="93" customFormat="1" ht="12.75" customHeight="1" x14ac:dyDescent="0.2">
      <c r="C348" s="97"/>
      <c r="D348" s="97"/>
      <c r="E348" s="97"/>
      <c r="F348" s="95"/>
      <c r="G348" s="96"/>
      <c r="H348" s="97"/>
      <c r="I348" s="97"/>
      <c r="J348" s="97"/>
      <c r="K348" s="95"/>
    </row>
    <row r="349" spans="3:11" s="93" customFormat="1" ht="12.75" customHeight="1" x14ac:dyDescent="0.2">
      <c r="C349" s="97"/>
      <c r="D349" s="97"/>
      <c r="E349" s="97"/>
      <c r="F349" s="95"/>
      <c r="G349" s="96"/>
      <c r="H349" s="97"/>
      <c r="I349" s="97"/>
      <c r="J349" s="97"/>
      <c r="K349" s="95"/>
    </row>
    <row r="350" spans="3:11" s="93" customFormat="1" ht="12.75" customHeight="1" x14ac:dyDescent="0.2">
      <c r="C350" s="97"/>
      <c r="D350" s="97"/>
      <c r="E350" s="97"/>
      <c r="F350" s="95"/>
      <c r="G350" s="96"/>
      <c r="H350" s="97"/>
      <c r="I350" s="97"/>
      <c r="J350" s="97"/>
      <c r="K350" s="95"/>
    </row>
    <row r="351" spans="3:11" s="93" customFormat="1" ht="12.75" customHeight="1" x14ac:dyDescent="0.2">
      <c r="C351" s="97"/>
      <c r="D351" s="97"/>
      <c r="E351" s="97"/>
      <c r="F351" s="95"/>
      <c r="G351" s="96"/>
      <c r="H351" s="97"/>
      <c r="I351" s="97"/>
      <c r="J351" s="97"/>
      <c r="K351" s="95"/>
    </row>
    <row r="352" spans="3:11" s="93" customFormat="1" ht="12.75" customHeight="1" x14ac:dyDescent="0.2">
      <c r="C352" s="97"/>
      <c r="D352" s="97"/>
      <c r="E352" s="97"/>
      <c r="F352" s="95"/>
      <c r="G352" s="96"/>
      <c r="H352" s="97"/>
      <c r="I352" s="97"/>
      <c r="J352" s="97"/>
      <c r="K352" s="95"/>
    </row>
    <row r="353" spans="3:11" s="93" customFormat="1" ht="12.75" customHeight="1" x14ac:dyDescent="0.2">
      <c r="C353" s="97"/>
      <c r="D353" s="97"/>
      <c r="E353" s="97"/>
      <c r="F353" s="95"/>
      <c r="G353" s="96"/>
      <c r="H353" s="97"/>
      <c r="I353" s="97"/>
      <c r="J353" s="97"/>
      <c r="K353" s="95"/>
    </row>
    <row r="354" spans="3:11" s="93" customFormat="1" ht="12.75" customHeight="1" x14ac:dyDescent="0.2">
      <c r="C354" s="97"/>
      <c r="D354" s="97"/>
      <c r="E354" s="97"/>
      <c r="F354" s="95"/>
      <c r="G354" s="96"/>
      <c r="H354" s="97"/>
      <c r="I354" s="97"/>
      <c r="J354" s="97"/>
      <c r="K354" s="95"/>
    </row>
    <row r="355" spans="3:11" s="93" customFormat="1" ht="12.75" customHeight="1" x14ac:dyDescent="0.2">
      <c r="C355" s="97"/>
      <c r="D355" s="97"/>
      <c r="E355" s="97"/>
      <c r="F355" s="95"/>
      <c r="G355" s="96"/>
      <c r="H355" s="97"/>
      <c r="I355" s="97"/>
      <c r="J355" s="97"/>
      <c r="K355" s="95"/>
    </row>
    <row r="356" spans="3:11" s="93" customFormat="1" ht="12.75" customHeight="1" x14ac:dyDescent="0.2">
      <c r="C356" s="97"/>
      <c r="D356" s="97"/>
      <c r="E356" s="97"/>
      <c r="F356" s="95"/>
      <c r="G356" s="96"/>
      <c r="H356" s="97"/>
      <c r="I356" s="97"/>
      <c r="J356" s="97"/>
      <c r="K356" s="95"/>
    </row>
    <row r="357" spans="3:11" s="93" customFormat="1" ht="12.75" customHeight="1" x14ac:dyDescent="0.2">
      <c r="C357" s="97"/>
      <c r="D357" s="97"/>
      <c r="E357" s="97"/>
      <c r="F357" s="95"/>
      <c r="G357" s="96"/>
      <c r="H357" s="97"/>
      <c r="I357" s="97"/>
      <c r="J357" s="97"/>
      <c r="K357" s="95"/>
    </row>
    <row r="358" spans="3:11" s="93" customFormat="1" ht="12.75" customHeight="1" x14ac:dyDescent="0.2">
      <c r="C358" s="97"/>
      <c r="D358" s="97"/>
      <c r="E358" s="97"/>
      <c r="F358" s="95"/>
      <c r="G358" s="96"/>
      <c r="H358" s="97"/>
      <c r="I358" s="97"/>
      <c r="J358" s="97"/>
      <c r="K358" s="95"/>
    </row>
    <row r="359" spans="3:11" s="93" customFormat="1" ht="12.75" customHeight="1" x14ac:dyDescent="0.2">
      <c r="C359" s="97"/>
      <c r="D359" s="97"/>
      <c r="E359" s="97"/>
      <c r="F359" s="95"/>
      <c r="G359" s="96"/>
      <c r="H359" s="97"/>
      <c r="I359" s="97"/>
      <c r="J359" s="97"/>
      <c r="K359" s="95"/>
    </row>
    <row r="360" spans="3:11" s="93" customFormat="1" ht="12.75" customHeight="1" x14ac:dyDescent="0.2">
      <c r="C360" s="97"/>
      <c r="D360" s="97"/>
      <c r="E360" s="97"/>
      <c r="F360" s="95"/>
      <c r="G360" s="96"/>
      <c r="H360" s="97"/>
      <c r="I360" s="97"/>
      <c r="J360" s="97"/>
      <c r="K360" s="95"/>
    </row>
    <row r="361" spans="3:11" s="93" customFormat="1" ht="12.75" customHeight="1" x14ac:dyDescent="0.2">
      <c r="C361" s="97"/>
      <c r="D361" s="97"/>
      <c r="E361" s="97"/>
      <c r="F361" s="95"/>
      <c r="G361" s="96"/>
      <c r="H361" s="97"/>
      <c r="I361" s="97"/>
      <c r="J361" s="97"/>
      <c r="K361" s="95"/>
    </row>
    <row r="362" spans="3:11" s="93" customFormat="1" ht="12.75" customHeight="1" x14ac:dyDescent="0.2">
      <c r="C362" s="97"/>
      <c r="D362" s="97"/>
      <c r="E362" s="97"/>
      <c r="F362" s="95"/>
      <c r="G362" s="96"/>
      <c r="H362" s="97"/>
      <c r="I362" s="97"/>
      <c r="J362" s="97"/>
      <c r="K362" s="95"/>
    </row>
    <row r="363" spans="3:11" s="93" customFormat="1" ht="12.75" customHeight="1" x14ac:dyDescent="0.2">
      <c r="C363" s="97"/>
      <c r="D363" s="97"/>
      <c r="E363" s="97"/>
      <c r="F363" s="95"/>
      <c r="G363" s="96"/>
      <c r="H363" s="97"/>
      <c r="I363" s="97"/>
      <c r="J363" s="97"/>
      <c r="K363" s="95"/>
    </row>
    <row r="364" spans="3:11" s="93" customFormat="1" ht="12.75" customHeight="1" x14ac:dyDescent="0.2">
      <c r="C364" s="97"/>
      <c r="D364" s="97"/>
      <c r="E364" s="97"/>
      <c r="F364" s="95"/>
      <c r="G364" s="96"/>
      <c r="H364" s="97"/>
      <c r="I364" s="97"/>
      <c r="J364" s="97"/>
      <c r="K364" s="95"/>
    </row>
    <row r="365" spans="3:11" s="93" customFormat="1" ht="12.75" customHeight="1" x14ac:dyDescent="0.2">
      <c r="C365" s="97"/>
      <c r="D365" s="97"/>
      <c r="E365" s="97"/>
      <c r="F365" s="95"/>
      <c r="G365" s="96"/>
      <c r="H365" s="97"/>
      <c r="I365" s="97"/>
      <c r="J365" s="97"/>
      <c r="K365" s="95"/>
    </row>
    <row r="366" spans="3:11" s="93" customFormat="1" ht="12.75" customHeight="1" x14ac:dyDescent="0.2">
      <c r="C366" s="97"/>
      <c r="D366" s="97"/>
      <c r="E366" s="97"/>
      <c r="F366" s="95"/>
      <c r="G366" s="96"/>
      <c r="H366" s="97"/>
      <c r="I366" s="97"/>
      <c r="J366" s="97"/>
      <c r="K366" s="95"/>
    </row>
    <row r="367" spans="3:11" s="93" customFormat="1" ht="12.75" customHeight="1" x14ac:dyDescent="0.2">
      <c r="C367" s="97"/>
      <c r="D367" s="97"/>
      <c r="E367" s="97"/>
      <c r="F367" s="95"/>
      <c r="G367" s="96"/>
      <c r="H367" s="97"/>
      <c r="I367" s="97"/>
      <c r="J367" s="97"/>
      <c r="K367" s="95"/>
    </row>
    <row r="368" spans="3:11" s="93" customFormat="1" ht="12.75" customHeight="1" x14ac:dyDescent="0.2">
      <c r="C368" s="97"/>
      <c r="D368" s="97"/>
      <c r="E368" s="97"/>
      <c r="F368" s="95"/>
      <c r="G368" s="96"/>
      <c r="H368" s="97"/>
      <c r="I368" s="97"/>
      <c r="J368" s="97"/>
      <c r="K368" s="95"/>
    </row>
    <row r="369" spans="3:11" s="93" customFormat="1" ht="12.75" customHeight="1" x14ac:dyDescent="0.2">
      <c r="C369" s="97"/>
      <c r="D369" s="97"/>
      <c r="E369" s="97"/>
      <c r="F369" s="95"/>
      <c r="G369" s="96"/>
      <c r="H369" s="97"/>
      <c r="I369" s="97"/>
      <c r="J369" s="97"/>
      <c r="K369" s="95"/>
    </row>
    <row r="370" spans="3:11" s="93" customFormat="1" ht="12.75" customHeight="1" x14ac:dyDescent="0.2">
      <c r="C370" s="97"/>
      <c r="D370" s="97"/>
      <c r="E370" s="97"/>
      <c r="F370" s="95"/>
      <c r="G370" s="96"/>
      <c r="H370" s="97"/>
      <c r="I370" s="97"/>
      <c r="J370" s="97"/>
      <c r="K370" s="95"/>
    </row>
    <row r="371" spans="3:11" s="93" customFormat="1" ht="12.75" customHeight="1" x14ac:dyDescent="0.2">
      <c r="C371" s="97"/>
      <c r="D371" s="97"/>
      <c r="E371" s="97"/>
      <c r="F371" s="95"/>
      <c r="G371" s="96"/>
      <c r="H371" s="97"/>
      <c r="I371" s="97"/>
      <c r="J371" s="97"/>
      <c r="K371" s="95"/>
    </row>
    <row r="372" spans="3:11" s="93" customFormat="1" ht="12.75" customHeight="1" x14ac:dyDescent="0.2">
      <c r="C372" s="97"/>
      <c r="D372" s="97"/>
      <c r="E372" s="97"/>
      <c r="F372" s="95"/>
      <c r="G372" s="96"/>
      <c r="H372" s="97"/>
      <c r="I372" s="97"/>
      <c r="J372" s="97"/>
      <c r="K372" s="95"/>
    </row>
    <row r="373" spans="3:11" s="93" customFormat="1" ht="12.75" customHeight="1" x14ac:dyDescent="0.2">
      <c r="C373" s="97"/>
      <c r="D373" s="97"/>
      <c r="E373" s="97"/>
      <c r="F373" s="95"/>
      <c r="G373" s="96"/>
      <c r="H373" s="97"/>
      <c r="I373" s="97"/>
      <c r="J373" s="97"/>
      <c r="K373" s="95"/>
    </row>
    <row r="374" spans="3:11" s="93" customFormat="1" ht="12.75" customHeight="1" x14ac:dyDescent="0.2">
      <c r="C374" s="97"/>
      <c r="D374" s="97"/>
      <c r="E374" s="97"/>
      <c r="F374" s="95"/>
      <c r="G374" s="96"/>
      <c r="H374" s="97"/>
      <c r="I374" s="97"/>
      <c r="J374" s="97"/>
      <c r="K374" s="95"/>
    </row>
    <row r="375" spans="3:11" s="93" customFormat="1" ht="12.75" customHeight="1" x14ac:dyDescent="0.2">
      <c r="C375" s="97"/>
      <c r="D375" s="97"/>
      <c r="E375" s="97"/>
      <c r="F375" s="95"/>
      <c r="G375" s="96"/>
      <c r="H375" s="97"/>
      <c r="I375" s="97"/>
      <c r="J375" s="97"/>
      <c r="K375" s="95"/>
    </row>
    <row r="376" spans="3:11" s="93" customFormat="1" ht="12.75" customHeight="1" x14ac:dyDescent="0.2">
      <c r="C376" s="97"/>
      <c r="D376" s="97"/>
      <c r="E376" s="97"/>
      <c r="F376" s="95"/>
      <c r="G376" s="96"/>
      <c r="H376" s="97"/>
      <c r="I376" s="97"/>
      <c r="J376" s="97"/>
      <c r="K376" s="95"/>
    </row>
    <row r="377" spans="3:11" s="93" customFormat="1" ht="12.75" customHeight="1" x14ac:dyDescent="0.2">
      <c r="C377" s="97"/>
      <c r="D377" s="97"/>
      <c r="E377" s="97"/>
      <c r="F377" s="95"/>
      <c r="G377" s="96"/>
      <c r="H377" s="97"/>
      <c r="I377" s="97"/>
      <c r="J377" s="97"/>
      <c r="K377" s="95"/>
    </row>
    <row r="378" spans="3:11" s="93" customFormat="1" ht="12.75" customHeight="1" x14ac:dyDescent="0.2">
      <c r="C378" s="97"/>
      <c r="D378" s="97"/>
      <c r="E378" s="97"/>
      <c r="F378" s="95"/>
      <c r="G378" s="96"/>
      <c r="H378" s="97"/>
      <c r="I378" s="97"/>
      <c r="J378" s="97"/>
      <c r="K378" s="95"/>
    </row>
    <row r="379" spans="3:11" s="93" customFormat="1" ht="12.75" customHeight="1" x14ac:dyDescent="0.2">
      <c r="C379" s="97"/>
      <c r="D379" s="97"/>
      <c r="E379" s="97"/>
      <c r="F379" s="95"/>
      <c r="G379" s="96"/>
      <c r="H379" s="97"/>
      <c r="I379" s="97"/>
      <c r="J379" s="97"/>
      <c r="K379" s="95"/>
    </row>
    <row r="380" spans="3:11" s="93" customFormat="1" ht="12.75" customHeight="1" x14ac:dyDescent="0.2">
      <c r="C380" s="97"/>
      <c r="D380" s="97"/>
      <c r="E380" s="97"/>
      <c r="F380" s="95"/>
      <c r="G380" s="96"/>
      <c r="H380" s="97"/>
      <c r="I380" s="97"/>
      <c r="J380" s="97"/>
      <c r="K380" s="95"/>
    </row>
    <row r="381" spans="3:11" s="93" customFormat="1" ht="12.75" customHeight="1" x14ac:dyDescent="0.2">
      <c r="C381" s="97"/>
      <c r="D381" s="97"/>
      <c r="E381" s="97"/>
      <c r="F381" s="95"/>
      <c r="G381" s="96"/>
      <c r="H381" s="97"/>
      <c r="I381" s="97"/>
      <c r="J381" s="97"/>
      <c r="K381" s="95"/>
    </row>
    <row r="382" spans="3:11" s="93" customFormat="1" ht="12.75" customHeight="1" x14ac:dyDescent="0.2">
      <c r="C382" s="97"/>
      <c r="D382" s="97"/>
      <c r="E382" s="97"/>
      <c r="F382" s="95"/>
      <c r="G382" s="96"/>
      <c r="H382" s="97"/>
      <c r="I382" s="97"/>
      <c r="J382" s="97"/>
      <c r="K382" s="95"/>
    </row>
    <row r="383" spans="3:11" s="93" customFormat="1" ht="12.75" customHeight="1" x14ac:dyDescent="0.2">
      <c r="C383" s="97"/>
      <c r="D383" s="97"/>
      <c r="E383" s="97"/>
      <c r="F383" s="95"/>
      <c r="G383" s="96"/>
      <c r="H383" s="97"/>
      <c r="I383" s="97"/>
      <c r="J383" s="97"/>
      <c r="K383" s="95"/>
    </row>
    <row r="384" spans="3:11" s="93" customFormat="1" ht="12.75" customHeight="1" x14ac:dyDescent="0.2">
      <c r="C384" s="97"/>
      <c r="D384" s="97"/>
      <c r="E384" s="97"/>
      <c r="F384" s="95"/>
      <c r="G384" s="96"/>
      <c r="H384" s="97"/>
      <c r="I384" s="97"/>
      <c r="J384" s="97"/>
      <c r="K384" s="95"/>
    </row>
    <row r="385" spans="3:11" s="93" customFormat="1" ht="12.75" customHeight="1" x14ac:dyDescent="0.2">
      <c r="C385" s="97"/>
      <c r="D385" s="97"/>
      <c r="E385" s="97"/>
      <c r="F385" s="95"/>
      <c r="G385" s="96"/>
      <c r="H385" s="97"/>
      <c r="I385" s="97"/>
      <c r="J385" s="97"/>
      <c r="K385" s="95"/>
    </row>
    <row r="386" spans="3:11" s="93" customFormat="1" ht="12.75" customHeight="1" x14ac:dyDescent="0.2">
      <c r="C386" s="97"/>
      <c r="D386" s="97"/>
      <c r="E386" s="97"/>
      <c r="F386" s="95"/>
      <c r="G386" s="96"/>
      <c r="H386" s="97"/>
      <c r="I386" s="97"/>
      <c r="J386" s="97"/>
      <c r="K386" s="95"/>
    </row>
    <row r="387" spans="3:11" s="93" customFormat="1" ht="12.75" customHeight="1" x14ac:dyDescent="0.2">
      <c r="C387" s="97"/>
      <c r="D387" s="97"/>
      <c r="E387" s="97"/>
      <c r="F387" s="95"/>
      <c r="G387" s="96"/>
      <c r="H387" s="97"/>
      <c r="I387" s="97"/>
      <c r="J387" s="97"/>
      <c r="K387" s="95"/>
    </row>
    <row r="388" spans="3:11" s="93" customFormat="1" ht="12.75" customHeight="1" x14ac:dyDescent="0.2">
      <c r="C388" s="97"/>
      <c r="D388" s="97"/>
      <c r="E388" s="97"/>
      <c r="F388" s="95"/>
      <c r="G388" s="96"/>
      <c r="H388" s="97"/>
      <c r="I388" s="97"/>
      <c r="J388" s="97"/>
      <c r="K388" s="95"/>
    </row>
    <row r="389" spans="3:11" s="93" customFormat="1" ht="12.75" customHeight="1" x14ac:dyDescent="0.2">
      <c r="C389" s="97"/>
      <c r="D389" s="97"/>
      <c r="E389" s="97"/>
      <c r="F389" s="95"/>
      <c r="G389" s="96"/>
      <c r="H389" s="97"/>
      <c r="I389" s="97"/>
      <c r="J389" s="97"/>
      <c r="K389" s="95"/>
    </row>
    <row r="390" spans="3:11" s="93" customFormat="1" ht="12.75" customHeight="1" x14ac:dyDescent="0.2">
      <c r="C390" s="97"/>
      <c r="D390" s="97"/>
      <c r="E390" s="97"/>
      <c r="F390" s="95"/>
      <c r="G390" s="96"/>
      <c r="H390" s="97"/>
      <c r="I390" s="97"/>
      <c r="J390" s="97"/>
      <c r="K390" s="95"/>
    </row>
    <row r="391" spans="3:11" s="93" customFormat="1" ht="12.75" customHeight="1" x14ac:dyDescent="0.2">
      <c r="C391" s="97"/>
      <c r="D391" s="97"/>
      <c r="E391" s="97"/>
      <c r="F391" s="95"/>
      <c r="G391" s="96"/>
      <c r="H391" s="97"/>
      <c r="I391" s="97"/>
      <c r="J391" s="97"/>
      <c r="K391" s="95"/>
    </row>
    <row r="392" spans="3:11" s="93" customFormat="1" ht="12.75" customHeight="1" x14ac:dyDescent="0.2">
      <c r="C392" s="97"/>
      <c r="D392" s="97"/>
      <c r="E392" s="97"/>
      <c r="F392" s="95"/>
      <c r="G392" s="96"/>
      <c r="H392" s="97"/>
      <c r="I392" s="97"/>
      <c r="J392" s="97"/>
      <c r="K392" s="95"/>
    </row>
    <row r="393" spans="3:11" s="93" customFormat="1" ht="12.75" customHeight="1" x14ac:dyDescent="0.2">
      <c r="C393" s="97"/>
      <c r="D393" s="97"/>
      <c r="E393" s="97"/>
      <c r="F393" s="95"/>
      <c r="G393" s="96"/>
      <c r="H393" s="97"/>
      <c r="I393" s="97"/>
      <c r="J393" s="97"/>
      <c r="K393" s="95"/>
    </row>
    <row r="394" spans="3:11" s="93" customFormat="1" ht="12.75" customHeight="1" x14ac:dyDescent="0.2">
      <c r="C394" s="97"/>
      <c r="D394" s="97"/>
      <c r="E394" s="97"/>
      <c r="F394" s="95"/>
      <c r="G394" s="96"/>
      <c r="H394" s="97"/>
      <c r="I394" s="97"/>
      <c r="J394" s="97"/>
      <c r="K394" s="95"/>
    </row>
    <row r="395" spans="3:11" s="93" customFormat="1" ht="12.75" customHeight="1" x14ac:dyDescent="0.2">
      <c r="C395" s="97"/>
      <c r="D395" s="97"/>
      <c r="E395" s="97"/>
      <c r="F395" s="95"/>
      <c r="G395" s="96"/>
      <c r="H395" s="97"/>
      <c r="I395" s="97"/>
      <c r="J395" s="97"/>
      <c r="K395" s="95"/>
    </row>
    <row r="396" spans="3:11" s="93" customFormat="1" ht="12.75" customHeight="1" x14ac:dyDescent="0.2">
      <c r="C396" s="97"/>
      <c r="D396" s="97"/>
      <c r="E396" s="97"/>
      <c r="F396" s="95"/>
      <c r="G396" s="96"/>
      <c r="H396" s="97"/>
      <c r="I396" s="97"/>
      <c r="J396" s="97"/>
      <c r="K396" s="95"/>
    </row>
    <row r="397" spans="3:11" s="93" customFormat="1" ht="12.75" customHeight="1" x14ac:dyDescent="0.2">
      <c r="C397" s="97"/>
      <c r="D397" s="97"/>
      <c r="E397" s="97"/>
      <c r="F397" s="95"/>
      <c r="G397" s="96"/>
      <c r="H397" s="97"/>
      <c r="I397" s="97"/>
      <c r="J397" s="97"/>
      <c r="K397" s="95"/>
    </row>
    <row r="398" spans="3:11" s="93" customFormat="1" ht="12.75" customHeight="1" x14ac:dyDescent="0.2">
      <c r="C398" s="97"/>
      <c r="D398" s="97"/>
      <c r="E398" s="97"/>
      <c r="F398" s="95"/>
      <c r="G398" s="96"/>
      <c r="H398" s="97"/>
      <c r="I398" s="97"/>
      <c r="J398" s="97"/>
      <c r="K398" s="95"/>
    </row>
    <row r="399" spans="3:11" s="93" customFormat="1" ht="12.75" customHeight="1" x14ac:dyDescent="0.2">
      <c r="C399" s="97"/>
      <c r="D399" s="97"/>
      <c r="E399" s="97"/>
      <c r="F399" s="95"/>
      <c r="G399" s="96"/>
      <c r="H399" s="97"/>
      <c r="I399" s="97"/>
      <c r="J399" s="97"/>
      <c r="K399" s="95"/>
    </row>
    <row r="400" spans="3:11" s="93" customFormat="1" ht="12.75" customHeight="1" x14ac:dyDescent="0.2">
      <c r="C400" s="97"/>
      <c r="D400" s="97"/>
      <c r="E400" s="97"/>
      <c r="F400" s="95"/>
      <c r="G400" s="96"/>
      <c r="H400" s="97"/>
      <c r="I400" s="97"/>
      <c r="J400" s="97"/>
      <c r="K400" s="95"/>
    </row>
    <row r="401" spans="3:11" s="93" customFormat="1" ht="12.75" customHeight="1" x14ac:dyDescent="0.2">
      <c r="C401" s="97"/>
      <c r="D401" s="97"/>
      <c r="E401" s="97"/>
      <c r="F401" s="95"/>
      <c r="G401" s="96"/>
      <c r="H401" s="97"/>
      <c r="I401" s="97"/>
      <c r="J401" s="97"/>
      <c r="K401" s="95"/>
    </row>
    <row r="402" spans="3:11" s="93" customFormat="1" ht="12.75" customHeight="1" x14ac:dyDescent="0.2">
      <c r="C402" s="97"/>
      <c r="D402" s="97"/>
      <c r="E402" s="97"/>
      <c r="F402" s="95"/>
      <c r="G402" s="96"/>
      <c r="H402" s="97"/>
      <c r="I402" s="97"/>
      <c r="J402" s="97"/>
      <c r="K402" s="95"/>
    </row>
    <row r="403" spans="3:11" s="93" customFormat="1" ht="12.75" customHeight="1" x14ac:dyDescent="0.2">
      <c r="C403" s="97"/>
      <c r="D403" s="97"/>
      <c r="E403" s="97"/>
      <c r="F403" s="95"/>
      <c r="G403" s="96"/>
      <c r="H403" s="97"/>
      <c r="I403" s="97"/>
      <c r="J403" s="97"/>
      <c r="K403" s="95"/>
    </row>
    <row r="404" spans="3:11" s="93" customFormat="1" ht="12.75" customHeight="1" x14ac:dyDescent="0.2">
      <c r="C404" s="97"/>
      <c r="D404" s="97"/>
      <c r="E404" s="97"/>
      <c r="F404" s="95"/>
      <c r="G404" s="96"/>
      <c r="H404" s="97"/>
      <c r="I404" s="97"/>
      <c r="J404" s="97"/>
      <c r="K404" s="95"/>
    </row>
    <row r="405" spans="3:11" s="93" customFormat="1" ht="12.75" customHeight="1" x14ac:dyDescent="0.2">
      <c r="C405" s="97"/>
      <c r="D405" s="97"/>
      <c r="E405" s="97"/>
      <c r="F405" s="95"/>
      <c r="G405" s="96"/>
      <c r="H405" s="97"/>
      <c r="I405" s="97"/>
      <c r="J405" s="97"/>
      <c r="K405" s="95"/>
    </row>
    <row r="406" spans="3:11" s="93" customFormat="1" ht="12.75" customHeight="1" x14ac:dyDescent="0.2">
      <c r="C406" s="97"/>
      <c r="D406" s="97"/>
      <c r="E406" s="97"/>
      <c r="F406" s="95"/>
      <c r="G406" s="96"/>
      <c r="H406" s="97"/>
      <c r="I406" s="97"/>
      <c r="J406" s="97"/>
      <c r="K406" s="95"/>
    </row>
    <row r="407" spans="3:11" s="93" customFormat="1" ht="12.75" customHeight="1" x14ac:dyDescent="0.2">
      <c r="C407" s="97"/>
      <c r="D407" s="97"/>
      <c r="E407" s="97"/>
      <c r="F407" s="95"/>
      <c r="G407" s="96"/>
      <c r="H407" s="97"/>
      <c r="I407" s="97"/>
      <c r="J407" s="97"/>
      <c r="K407" s="95"/>
    </row>
    <row r="408" spans="3:11" s="93" customFormat="1" ht="12.75" customHeight="1" x14ac:dyDescent="0.2">
      <c r="C408" s="97"/>
      <c r="D408" s="97"/>
      <c r="E408" s="97"/>
      <c r="F408" s="95"/>
      <c r="G408" s="96"/>
      <c r="H408" s="97"/>
      <c r="I408" s="97"/>
      <c r="J408" s="97"/>
      <c r="K408" s="95"/>
    </row>
    <row r="409" spans="3:11" s="93" customFormat="1" ht="12.75" customHeight="1" x14ac:dyDescent="0.2">
      <c r="C409" s="97"/>
      <c r="D409" s="97"/>
      <c r="E409" s="97"/>
      <c r="F409" s="95"/>
      <c r="G409" s="96"/>
      <c r="H409" s="97"/>
      <c r="I409" s="97"/>
      <c r="J409" s="97"/>
      <c r="K409" s="95"/>
    </row>
    <row r="410" spans="3:11" s="93" customFormat="1" ht="12.75" customHeight="1" x14ac:dyDescent="0.2">
      <c r="C410" s="97"/>
      <c r="D410" s="97"/>
      <c r="E410" s="97"/>
      <c r="F410" s="95"/>
      <c r="G410" s="96"/>
      <c r="H410" s="97"/>
      <c r="I410" s="97"/>
      <c r="J410" s="97"/>
      <c r="K410" s="95"/>
    </row>
    <row r="411" spans="3:11" s="93" customFormat="1" ht="12.75" customHeight="1" x14ac:dyDescent="0.2">
      <c r="C411" s="97"/>
      <c r="D411" s="97"/>
      <c r="E411" s="97"/>
      <c r="F411" s="95"/>
      <c r="G411" s="96"/>
      <c r="H411" s="97"/>
      <c r="I411" s="97"/>
      <c r="J411" s="97"/>
      <c r="K411" s="95"/>
    </row>
    <row r="412" spans="3:11" s="93" customFormat="1" ht="12.75" customHeight="1" x14ac:dyDescent="0.2">
      <c r="C412" s="97"/>
      <c r="D412" s="97"/>
      <c r="E412" s="97"/>
      <c r="F412" s="95"/>
      <c r="G412" s="96"/>
      <c r="H412" s="97"/>
      <c r="I412" s="97"/>
      <c r="J412" s="97"/>
      <c r="K412" s="95"/>
    </row>
    <row r="413" spans="3:11" s="93" customFormat="1" ht="12.75" customHeight="1" x14ac:dyDescent="0.2">
      <c r="C413" s="97"/>
      <c r="D413" s="97"/>
      <c r="E413" s="97"/>
      <c r="F413" s="95"/>
      <c r="G413" s="96"/>
      <c r="H413" s="97"/>
      <c r="I413" s="97"/>
      <c r="J413" s="97"/>
      <c r="K413" s="95"/>
    </row>
    <row r="414" spans="3:11" s="93" customFormat="1" ht="12.75" customHeight="1" x14ac:dyDescent="0.2">
      <c r="C414" s="97"/>
      <c r="D414" s="97"/>
      <c r="E414" s="97"/>
      <c r="F414" s="95"/>
      <c r="G414" s="96"/>
      <c r="H414" s="97"/>
      <c r="I414" s="97"/>
      <c r="J414" s="97"/>
      <c r="K414" s="95"/>
    </row>
    <row r="415" spans="3:11" s="93" customFormat="1" ht="12.75" customHeight="1" x14ac:dyDescent="0.2">
      <c r="C415" s="97"/>
      <c r="D415" s="97"/>
      <c r="E415" s="97"/>
      <c r="F415" s="95"/>
      <c r="G415" s="96"/>
      <c r="H415" s="97"/>
      <c r="I415" s="97"/>
      <c r="J415" s="97"/>
      <c r="K415" s="95"/>
    </row>
    <row r="416" spans="3:11" s="93" customFormat="1" ht="12.75" customHeight="1" x14ac:dyDescent="0.2">
      <c r="C416" s="97"/>
      <c r="D416" s="97"/>
      <c r="E416" s="97"/>
      <c r="F416" s="95"/>
      <c r="G416" s="96"/>
      <c r="H416" s="97"/>
      <c r="I416" s="97"/>
      <c r="J416" s="97"/>
      <c r="K416" s="95"/>
    </row>
    <row r="417" spans="3:11" s="93" customFormat="1" ht="12.75" customHeight="1" x14ac:dyDescent="0.2">
      <c r="C417" s="97"/>
      <c r="D417" s="97"/>
      <c r="E417" s="97"/>
      <c r="F417" s="95"/>
      <c r="G417" s="96"/>
      <c r="H417" s="97"/>
      <c r="I417" s="97"/>
      <c r="J417" s="97"/>
      <c r="K417" s="95"/>
    </row>
    <row r="418" spans="3:11" s="93" customFormat="1" ht="12.75" customHeight="1" x14ac:dyDescent="0.2">
      <c r="C418" s="97"/>
      <c r="D418" s="97"/>
      <c r="E418" s="97"/>
      <c r="F418" s="95"/>
      <c r="G418" s="96"/>
      <c r="H418" s="97"/>
      <c r="I418" s="97"/>
      <c r="J418" s="97"/>
      <c r="K418" s="95"/>
    </row>
    <row r="419" spans="3:11" s="93" customFormat="1" ht="12.75" customHeight="1" x14ac:dyDescent="0.2">
      <c r="C419" s="97"/>
      <c r="D419" s="97"/>
      <c r="E419" s="97"/>
      <c r="F419" s="95"/>
      <c r="G419" s="96"/>
      <c r="H419" s="97"/>
      <c r="I419" s="97"/>
      <c r="J419" s="97"/>
      <c r="K419" s="95"/>
    </row>
    <row r="420" spans="3:11" s="93" customFormat="1" ht="12.75" customHeight="1" x14ac:dyDescent="0.2">
      <c r="C420" s="97"/>
      <c r="D420" s="97"/>
      <c r="E420" s="97"/>
      <c r="F420" s="95"/>
      <c r="G420" s="96"/>
      <c r="H420" s="97"/>
      <c r="I420" s="97"/>
      <c r="J420" s="97"/>
      <c r="K420" s="95"/>
    </row>
    <row r="421" spans="3:11" s="93" customFormat="1" ht="12.75" customHeight="1" x14ac:dyDescent="0.2">
      <c r="C421" s="97"/>
      <c r="D421" s="97"/>
      <c r="E421" s="97"/>
      <c r="F421" s="95"/>
      <c r="G421" s="96"/>
      <c r="H421" s="97"/>
      <c r="I421" s="97"/>
      <c r="J421" s="97"/>
      <c r="K421" s="95"/>
    </row>
    <row r="422" spans="3:11" s="93" customFormat="1" ht="12.75" customHeight="1" x14ac:dyDescent="0.2">
      <c r="C422" s="97"/>
      <c r="D422" s="97"/>
      <c r="E422" s="97"/>
      <c r="F422" s="95"/>
      <c r="G422" s="96"/>
      <c r="H422" s="97"/>
      <c r="I422" s="97"/>
      <c r="J422" s="97"/>
      <c r="K422" s="95"/>
    </row>
    <row r="423" spans="3:11" s="93" customFormat="1" ht="12.75" customHeight="1" x14ac:dyDescent="0.2">
      <c r="C423" s="97"/>
      <c r="D423" s="97"/>
      <c r="E423" s="97"/>
      <c r="F423" s="95"/>
      <c r="G423" s="96"/>
      <c r="H423" s="97"/>
      <c r="I423" s="97"/>
      <c r="J423" s="97"/>
      <c r="K423" s="95"/>
    </row>
    <row r="424" spans="3:11" s="93" customFormat="1" ht="12.75" customHeight="1" x14ac:dyDescent="0.2">
      <c r="C424" s="97"/>
      <c r="D424" s="97"/>
      <c r="E424" s="97"/>
      <c r="F424" s="95"/>
      <c r="G424" s="96"/>
      <c r="H424" s="97"/>
      <c r="I424" s="97"/>
      <c r="J424" s="97"/>
      <c r="K424" s="95"/>
    </row>
    <row r="425" spans="3:11" s="93" customFormat="1" ht="12.75" customHeight="1" x14ac:dyDescent="0.2">
      <c r="C425" s="97"/>
      <c r="D425" s="97"/>
      <c r="E425" s="97"/>
      <c r="F425" s="95"/>
      <c r="G425" s="96"/>
      <c r="H425" s="97"/>
      <c r="I425" s="97"/>
      <c r="J425" s="97"/>
      <c r="K425" s="95"/>
    </row>
    <row r="426" spans="3:11" s="93" customFormat="1" ht="12.75" customHeight="1" x14ac:dyDescent="0.2">
      <c r="C426" s="97"/>
      <c r="D426" s="97"/>
      <c r="E426" s="97"/>
      <c r="F426" s="95"/>
      <c r="G426" s="96"/>
      <c r="H426" s="97"/>
      <c r="I426" s="97"/>
      <c r="J426" s="97"/>
      <c r="K426" s="95"/>
    </row>
    <row r="427" spans="3:11" s="93" customFormat="1" ht="12.75" customHeight="1" x14ac:dyDescent="0.2">
      <c r="C427" s="97"/>
      <c r="D427" s="97"/>
      <c r="E427" s="97"/>
      <c r="F427" s="95"/>
      <c r="G427" s="96"/>
      <c r="H427" s="97"/>
      <c r="I427" s="97"/>
      <c r="J427" s="97"/>
      <c r="K427" s="95"/>
    </row>
    <row r="428" spans="3:11" s="93" customFormat="1" ht="12.75" customHeight="1" x14ac:dyDescent="0.2">
      <c r="C428" s="97"/>
      <c r="D428" s="97"/>
      <c r="E428" s="97"/>
      <c r="F428" s="95"/>
      <c r="G428" s="96"/>
      <c r="H428" s="97"/>
      <c r="I428" s="97"/>
      <c r="J428" s="97"/>
      <c r="K428" s="95"/>
    </row>
    <row r="429" spans="3:11" s="93" customFormat="1" ht="12.75" customHeight="1" x14ac:dyDescent="0.2">
      <c r="C429" s="97"/>
      <c r="D429" s="97"/>
      <c r="E429" s="97"/>
      <c r="F429" s="95"/>
      <c r="G429" s="96"/>
      <c r="H429" s="97"/>
      <c r="I429" s="97"/>
      <c r="J429" s="97"/>
      <c r="K429" s="95"/>
    </row>
    <row r="430" spans="3:11" s="93" customFormat="1" ht="12.75" customHeight="1" x14ac:dyDescent="0.2">
      <c r="C430" s="97"/>
      <c r="D430" s="97"/>
      <c r="E430" s="97"/>
      <c r="F430" s="95"/>
      <c r="G430" s="96"/>
      <c r="H430" s="97"/>
      <c r="I430" s="97"/>
      <c r="J430" s="97"/>
      <c r="K430" s="95"/>
    </row>
    <row r="431" spans="3:11" s="93" customFormat="1" ht="12.75" customHeight="1" x14ac:dyDescent="0.2">
      <c r="C431" s="97"/>
      <c r="D431" s="97"/>
      <c r="E431" s="97"/>
      <c r="F431" s="95"/>
      <c r="G431" s="96"/>
      <c r="H431" s="97"/>
      <c r="I431" s="97"/>
      <c r="J431" s="97"/>
      <c r="K431" s="95"/>
    </row>
    <row r="432" spans="3:11" s="93" customFormat="1" ht="12.75" customHeight="1" x14ac:dyDescent="0.2">
      <c r="C432" s="97"/>
      <c r="D432" s="97"/>
      <c r="E432" s="97"/>
      <c r="F432" s="95"/>
      <c r="G432" s="96"/>
      <c r="H432" s="97"/>
      <c r="I432" s="97"/>
      <c r="J432" s="97"/>
      <c r="K432" s="95"/>
    </row>
    <row r="433" spans="3:11" s="93" customFormat="1" ht="12.75" customHeight="1" x14ac:dyDescent="0.2">
      <c r="C433" s="97"/>
      <c r="D433" s="97"/>
      <c r="E433" s="97"/>
      <c r="F433" s="95"/>
      <c r="G433" s="96"/>
      <c r="H433" s="97"/>
      <c r="I433" s="97"/>
      <c r="J433" s="97"/>
      <c r="K433" s="95"/>
    </row>
    <row r="434" spans="3:11" s="93" customFormat="1" ht="12.75" customHeight="1" x14ac:dyDescent="0.2">
      <c r="C434" s="97"/>
      <c r="D434" s="97"/>
      <c r="E434" s="97"/>
      <c r="F434" s="95"/>
      <c r="G434" s="96"/>
      <c r="H434" s="97"/>
      <c r="I434" s="97"/>
      <c r="J434" s="97"/>
      <c r="K434" s="95"/>
    </row>
    <row r="435" spans="3:11" s="93" customFormat="1" ht="12.75" customHeight="1" x14ac:dyDescent="0.2">
      <c r="C435" s="97"/>
      <c r="D435" s="97"/>
      <c r="E435" s="97"/>
      <c r="F435" s="95"/>
      <c r="G435" s="96"/>
      <c r="H435" s="97"/>
      <c r="I435" s="97"/>
      <c r="J435" s="97"/>
      <c r="K435" s="95"/>
    </row>
    <row r="436" spans="3:11" s="93" customFormat="1" ht="12.75" customHeight="1" x14ac:dyDescent="0.2">
      <c r="C436" s="97"/>
      <c r="D436" s="97"/>
      <c r="E436" s="97"/>
      <c r="F436" s="95"/>
      <c r="G436" s="96"/>
      <c r="H436" s="97"/>
      <c r="I436" s="97"/>
      <c r="J436" s="97"/>
      <c r="K436" s="95"/>
    </row>
    <row r="437" spans="3:11" s="93" customFormat="1" ht="12.75" customHeight="1" x14ac:dyDescent="0.2">
      <c r="C437" s="97"/>
      <c r="D437" s="97"/>
      <c r="E437" s="97"/>
      <c r="F437" s="95"/>
      <c r="G437" s="96"/>
      <c r="H437" s="97"/>
      <c r="I437" s="97"/>
      <c r="J437" s="97"/>
      <c r="K437" s="95"/>
    </row>
    <row r="438" spans="3:11" s="93" customFormat="1" ht="12.75" customHeight="1" x14ac:dyDescent="0.2">
      <c r="C438" s="97"/>
      <c r="D438" s="97"/>
      <c r="E438" s="97"/>
      <c r="F438" s="95"/>
      <c r="G438" s="96"/>
      <c r="H438" s="97"/>
      <c r="I438" s="97"/>
      <c r="J438" s="97"/>
      <c r="K438" s="95"/>
    </row>
    <row r="439" spans="3:11" s="93" customFormat="1" ht="12.75" customHeight="1" x14ac:dyDescent="0.2">
      <c r="C439" s="97"/>
      <c r="D439" s="97"/>
      <c r="E439" s="97"/>
      <c r="F439" s="95"/>
      <c r="G439" s="96"/>
      <c r="H439" s="97"/>
      <c r="I439" s="97"/>
      <c r="J439" s="97"/>
      <c r="K439" s="95"/>
    </row>
    <row r="440" spans="3:11" s="93" customFormat="1" ht="12.75" customHeight="1" x14ac:dyDescent="0.2">
      <c r="C440" s="97"/>
      <c r="D440" s="97"/>
      <c r="E440" s="97"/>
      <c r="F440" s="95"/>
      <c r="G440" s="96"/>
      <c r="H440" s="97"/>
      <c r="I440" s="97"/>
      <c r="J440" s="97"/>
      <c r="K440" s="95"/>
    </row>
    <row r="441" spans="3:11" s="93" customFormat="1" ht="12.75" customHeight="1" x14ac:dyDescent="0.2">
      <c r="C441" s="97"/>
      <c r="D441" s="97"/>
      <c r="E441" s="97"/>
      <c r="F441" s="95"/>
      <c r="G441" s="96"/>
      <c r="H441" s="97"/>
      <c r="I441" s="97"/>
      <c r="J441" s="97"/>
      <c r="K441" s="95"/>
    </row>
    <row r="442" spans="3:11" s="93" customFormat="1" ht="12.75" customHeight="1" x14ac:dyDescent="0.2">
      <c r="C442" s="97"/>
      <c r="D442" s="97"/>
      <c r="E442" s="97"/>
      <c r="F442" s="95"/>
      <c r="G442" s="96"/>
      <c r="H442" s="97"/>
      <c r="I442" s="97"/>
      <c r="J442" s="97"/>
      <c r="K442" s="95"/>
    </row>
    <row r="443" spans="3:11" s="93" customFormat="1" ht="12.75" customHeight="1" x14ac:dyDescent="0.2">
      <c r="C443" s="97"/>
      <c r="D443" s="97"/>
      <c r="E443" s="97"/>
      <c r="F443" s="95"/>
      <c r="G443" s="96"/>
      <c r="H443" s="97"/>
      <c r="I443" s="97"/>
      <c r="J443" s="97"/>
      <c r="K443" s="95"/>
    </row>
    <row r="444" spans="3:11" s="93" customFormat="1" ht="12.75" customHeight="1" x14ac:dyDescent="0.2">
      <c r="C444" s="97"/>
      <c r="D444" s="97"/>
      <c r="E444" s="97"/>
      <c r="F444" s="95"/>
      <c r="G444" s="96"/>
      <c r="H444" s="97"/>
      <c r="I444" s="97"/>
      <c r="J444" s="97"/>
      <c r="K444" s="95"/>
    </row>
    <row r="445" spans="3:11" s="93" customFormat="1" ht="12.75" customHeight="1" x14ac:dyDescent="0.2">
      <c r="C445" s="97"/>
      <c r="D445" s="97"/>
      <c r="E445" s="97"/>
      <c r="F445" s="95"/>
      <c r="G445" s="96"/>
      <c r="H445" s="97"/>
      <c r="I445" s="97"/>
      <c r="J445" s="97"/>
      <c r="K445" s="95"/>
    </row>
    <row r="446" spans="3:11" s="93" customFormat="1" ht="12.75" customHeight="1" x14ac:dyDescent="0.2">
      <c r="C446" s="97"/>
      <c r="D446" s="97"/>
      <c r="E446" s="97"/>
      <c r="F446" s="95"/>
      <c r="G446" s="96"/>
      <c r="H446" s="97"/>
      <c r="I446" s="97"/>
      <c r="J446" s="97"/>
      <c r="K446" s="95"/>
    </row>
    <row r="447" spans="3:11" s="93" customFormat="1" ht="12.75" customHeight="1" x14ac:dyDescent="0.2">
      <c r="C447" s="97"/>
      <c r="D447" s="97"/>
      <c r="E447" s="97"/>
      <c r="F447" s="95"/>
      <c r="G447" s="96"/>
      <c r="H447" s="97"/>
      <c r="I447" s="97"/>
      <c r="J447" s="97"/>
      <c r="K447" s="95"/>
    </row>
    <row r="448" spans="3:11" s="93" customFormat="1" ht="12.75" customHeight="1" x14ac:dyDescent="0.2">
      <c r="C448" s="97"/>
      <c r="D448" s="97"/>
      <c r="E448" s="97"/>
      <c r="F448" s="95"/>
      <c r="G448" s="96"/>
      <c r="H448" s="97"/>
      <c r="I448" s="97"/>
      <c r="J448" s="97"/>
      <c r="K448" s="95"/>
    </row>
    <row r="449" spans="3:11" s="93" customFormat="1" ht="12.75" customHeight="1" x14ac:dyDescent="0.2">
      <c r="C449" s="97"/>
      <c r="D449" s="97"/>
      <c r="E449" s="97"/>
      <c r="F449" s="95"/>
      <c r="G449" s="96"/>
      <c r="H449" s="97"/>
      <c r="I449" s="97"/>
      <c r="J449" s="97"/>
      <c r="K449" s="95"/>
    </row>
    <row r="450" spans="3:11" s="93" customFormat="1" ht="12.75" customHeight="1" x14ac:dyDescent="0.2">
      <c r="C450" s="97"/>
      <c r="D450" s="97"/>
      <c r="E450" s="97"/>
      <c r="F450" s="95"/>
      <c r="G450" s="96"/>
      <c r="H450" s="97"/>
      <c r="I450" s="97"/>
      <c r="J450" s="97"/>
      <c r="K450" s="95"/>
    </row>
    <row r="451" spans="3:11" s="93" customFormat="1" ht="12.75" customHeight="1" x14ac:dyDescent="0.2">
      <c r="C451" s="97"/>
      <c r="D451" s="97"/>
      <c r="E451" s="97"/>
      <c r="F451" s="95"/>
      <c r="G451" s="96"/>
      <c r="H451" s="97"/>
      <c r="I451" s="97"/>
      <c r="J451" s="97"/>
      <c r="K451" s="95"/>
    </row>
    <row r="452" spans="3:11" s="93" customFormat="1" ht="12.75" customHeight="1" x14ac:dyDescent="0.2">
      <c r="C452" s="97"/>
      <c r="D452" s="97"/>
      <c r="E452" s="97"/>
      <c r="F452" s="95"/>
      <c r="G452" s="96"/>
      <c r="H452" s="97"/>
      <c r="I452" s="97"/>
      <c r="J452" s="97"/>
      <c r="K452" s="95"/>
    </row>
    <row r="453" spans="3:11" s="93" customFormat="1" ht="12.75" customHeight="1" x14ac:dyDescent="0.2">
      <c r="C453" s="97"/>
      <c r="D453" s="97"/>
      <c r="E453" s="97"/>
      <c r="F453" s="95"/>
      <c r="G453" s="96"/>
      <c r="H453" s="97"/>
      <c r="I453" s="97"/>
      <c r="J453" s="97"/>
      <c r="K453" s="95"/>
    </row>
    <row r="454" spans="3:11" s="93" customFormat="1" ht="12.75" customHeight="1" x14ac:dyDescent="0.2">
      <c r="C454" s="97"/>
      <c r="D454" s="97"/>
      <c r="E454" s="97"/>
      <c r="F454" s="95"/>
      <c r="G454" s="96"/>
      <c r="H454" s="97"/>
      <c r="I454" s="97"/>
      <c r="J454" s="97"/>
      <c r="K454" s="95"/>
    </row>
    <row r="455" spans="3:11" s="93" customFormat="1" ht="12.75" customHeight="1" x14ac:dyDescent="0.2">
      <c r="C455" s="97"/>
      <c r="D455" s="97"/>
      <c r="E455" s="97"/>
      <c r="F455" s="95"/>
      <c r="G455" s="96"/>
      <c r="H455" s="97"/>
      <c r="I455" s="97"/>
      <c r="J455" s="97"/>
      <c r="K455" s="95"/>
    </row>
    <row r="456" spans="3:11" s="93" customFormat="1" ht="12.75" customHeight="1" x14ac:dyDescent="0.2">
      <c r="C456" s="97"/>
      <c r="D456" s="97"/>
      <c r="E456" s="97"/>
      <c r="F456" s="95"/>
      <c r="G456" s="96"/>
      <c r="H456" s="97"/>
      <c r="I456" s="97"/>
      <c r="J456" s="97"/>
      <c r="K456" s="95"/>
    </row>
    <row r="457" spans="3:11" s="93" customFormat="1" ht="12.75" customHeight="1" x14ac:dyDescent="0.2">
      <c r="C457" s="97"/>
      <c r="D457" s="97"/>
      <c r="E457" s="97"/>
      <c r="F457" s="95"/>
      <c r="G457" s="96"/>
      <c r="H457" s="97"/>
      <c r="I457" s="97"/>
      <c r="J457" s="97"/>
      <c r="K457" s="95"/>
    </row>
    <row r="458" spans="3:11" s="93" customFormat="1" ht="12.75" customHeight="1" x14ac:dyDescent="0.2">
      <c r="C458" s="97"/>
      <c r="D458" s="97"/>
      <c r="E458" s="97"/>
      <c r="F458" s="95"/>
      <c r="G458" s="96"/>
      <c r="H458" s="97"/>
      <c r="I458" s="97"/>
      <c r="J458" s="97"/>
      <c r="K458" s="95"/>
    </row>
    <row r="459" spans="3:11" s="93" customFormat="1" ht="12.75" customHeight="1" x14ac:dyDescent="0.2">
      <c r="C459" s="97"/>
      <c r="D459" s="97"/>
      <c r="E459" s="97"/>
      <c r="F459" s="95"/>
      <c r="G459" s="96"/>
      <c r="H459" s="97"/>
      <c r="I459" s="97"/>
      <c r="J459" s="97"/>
      <c r="K459" s="95"/>
    </row>
    <row r="460" spans="3:11" s="93" customFormat="1" ht="12.75" customHeight="1" x14ac:dyDescent="0.2">
      <c r="C460" s="97"/>
      <c r="D460" s="97"/>
      <c r="E460" s="97"/>
      <c r="F460" s="95"/>
      <c r="G460" s="96"/>
      <c r="H460" s="97"/>
      <c r="I460" s="97"/>
      <c r="J460" s="97"/>
      <c r="K460" s="95"/>
    </row>
    <row r="461" spans="3:11" s="93" customFormat="1" ht="12.75" customHeight="1" x14ac:dyDescent="0.2">
      <c r="C461" s="97"/>
      <c r="D461" s="97"/>
      <c r="E461" s="97"/>
      <c r="F461" s="95"/>
      <c r="G461" s="96"/>
      <c r="H461" s="97"/>
      <c r="I461" s="97"/>
      <c r="J461" s="97"/>
      <c r="K461" s="95"/>
    </row>
    <row r="462" spans="3:11" s="93" customFormat="1" ht="12.75" customHeight="1" x14ac:dyDescent="0.2">
      <c r="C462" s="97"/>
      <c r="D462" s="97"/>
      <c r="E462" s="97"/>
      <c r="F462" s="95"/>
      <c r="G462" s="96"/>
      <c r="H462" s="97"/>
      <c r="I462" s="97"/>
      <c r="J462" s="97"/>
      <c r="K462" s="95"/>
    </row>
    <row r="463" spans="3:11" s="93" customFormat="1" ht="12.75" customHeight="1" x14ac:dyDescent="0.2">
      <c r="C463" s="97"/>
      <c r="D463" s="97"/>
      <c r="E463" s="97"/>
      <c r="F463" s="95"/>
      <c r="G463" s="96"/>
      <c r="H463" s="97"/>
      <c r="I463" s="97"/>
      <c r="J463" s="97"/>
      <c r="K463" s="95"/>
    </row>
    <row r="464" spans="3:11" s="93" customFormat="1" ht="12.75" customHeight="1" x14ac:dyDescent="0.2">
      <c r="C464" s="97"/>
      <c r="D464" s="97"/>
      <c r="E464" s="97"/>
      <c r="F464" s="95"/>
      <c r="G464" s="96"/>
      <c r="H464" s="97"/>
      <c r="I464" s="97"/>
      <c r="J464" s="97"/>
      <c r="K464" s="95"/>
    </row>
    <row r="465" spans="3:11" s="93" customFormat="1" ht="12.75" customHeight="1" x14ac:dyDescent="0.2">
      <c r="C465" s="97"/>
      <c r="D465" s="97"/>
      <c r="E465" s="97"/>
      <c r="F465" s="95"/>
      <c r="G465" s="96"/>
      <c r="H465" s="97"/>
      <c r="I465" s="97"/>
      <c r="J465" s="97"/>
      <c r="K465" s="95"/>
    </row>
    <row r="466" spans="3:11" s="93" customFormat="1" ht="12.75" customHeight="1" x14ac:dyDescent="0.2">
      <c r="C466" s="97"/>
      <c r="D466" s="97"/>
      <c r="E466" s="97"/>
      <c r="F466" s="95"/>
      <c r="G466" s="96"/>
      <c r="H466" s="97"/>
      <c r="I466" s="97"/>
      <c r="J466" s="97"/>
      <c r="K466" s="95"/>
    </row>
    <row r="467" spans="3:11" s="93" customFormat="1" ht="12.75" customHeight="1" x14ac:dyDescent="0.2">
      <c r="C467" s="97"/>
      <c r="D467" s="97"/>
      <c r="E467" s="97"/>
      <c r="F467" s="95"/>
      <c r="G467" s="96"/>
      <c r="H467" s="97"/>
      <c r="I467" s="97"/>
      <c r="J467" s="97"/>
      <c r="K467" s="95"/>
    </row>
    <row r="468" spans="3:11" s="93" customFormat="1" ht="12.75" customHeight="1" x14ac:dyDescent="0.2">
      <c r="C468" s="97"/>
      <c r="D468" s="97"/>
      <c r="E468" s="97"/>
      <c r="F468" s="95"/>
      <c r="G468" s="96"/>
      <c r="H468" s="97"/>
      <c r="I468" s="97"/>
      <c r="J468" s="97"/>
      <c r="K468" s="95"/>
    </row>
    <row r="469" spans="3:11" s="93" customFormat="1" ht="12.75" customHeight="1" x14ac:dyDescent="0.2">
      <c r="C469" s="97"/>
      <c r="D469" s="97"/>
      <c r="E469" s="97"/>
      <c r="F469" s="95"/>
      <c r="G469" s="96"/>
      <c r="H469" s="97"/>
      <c r="I469" s="97"/>
      <c r="J469" s="97"/>
      <c r="K469" s="95"/>
    </row>
    <row r="470" spans="3:11" s="93" customFormat="1" ht="12.75" customHeight="1" x14ac:dyDescent="0.2">
      <c r="C470" s="97"/>
      <c r="D470" s="97"/>
      <c r="E470" s="97"/>
      <c r="F470" s="95"/>
      <c r="G470" s="96"/>
      <c r="H470" s="97"/>
      <c r="I470" s="97"/>
      <c r="J470" s="97"/>
      <c r="K470" s="95"/>
    </row>
    <row r="471" spans="3:11" s="93" customFormat="1" ht="12.75" customHeight="1" x14ac:dyDescent="0.2">
      <c r="C471" s="97"/>
      <c r="D471" s="97"/>
      <c r="E471" s="97"/>
      <c r="F471" s="95"/>
      <c r="G471" s="96"/>
      <c r="H471" s="97"/>
      <c r="I471" s="97"/>
      <c r="J471" s="97"/>
      <c r="K471" s="95"/>
    </row>
    <row r="472" spans="3:11" s="93" customFormat="1" ht="12.75" customHeight="1" x14ac:dyDescent="0.2">
      <c r="C472" s="97"/>
      <c r="D472" s="97"/>
      <c r="E472" s="97"/>
      <c r="F472" s="95"/>
      <c r="G472" s="96"/>
      <c r="H472" s="97"/>
      <c r="I472" s="97"/>
      <c r="J472" s="97"/>
      <c r="K472" s="95"/>
    </row>
    <row r="473" spans="3:11" s="93" customFormat="1" ht="12.75" customHeight="1" x14ac:dyDescent="0.2">
      <c r="C473" s="97"/>
      <c r="D473" s="97"/>
      <c r="E473" s="97"/>
      <c r="F473" s="95"/>
      <c r="G473" s="96"/>
      <c r="H473" s="97"/>
      <c r="I473" s="97"/>
      <c r="J473" s="97"/>
      <c r="K473" s="95"/>
    </row>
    <row r="474" spans="3:11" s="93" customFormat="1" ht="12.75" customHeight="1" x14ac:dyDescent="0.2">
      <c r="C474" s="97"/>
      <c r="D474" s="97"/>
      <c r="E474" s="97"/>
      <c r="F474" s="95"/>
      <c r="G474" s="96"/>
      <c r="H474" s="97"/>
      <c r="I474" s="97"/>
      <c r="J474" s="97"/>
      <c r="K474" s="95"/>
    </row>
    <row r="475" spans="3:11" s="93" customFormat="1" ht="12.75" customHeight="1" x14ac:dyDescent="0.2">
      <c r="C475" s="97"/>
      <c r="D475" s="97"/>
      <c r="E475" s="97"/>
      <c r="F475" s="95"/>
      <c r="G475" s="96"/>
      <c r="H475" s="97"/>
      <c r="I475" s="97"/>
      <c r="J475" s="97"/>
      <c r="K475" s="95"/>
    </row>
    <row r="476" spans="3:11" s="93" customFormat="1" ht="12.75" customHeight="1" x14ac:dyDescent="0.2">
      <c r="C476" s="97"/>
      <c r="D476" s="97"/>
      <c r="E476" s="97"/>
      <c r="F476" s="95"/>
      <c r="G476" s="96"/>
      <c r="H476" s="97"/>
      <c r="I476" s="97"/>
      <c r="J476" s="97"/>
      <c r="K476" s="95"/>
    </row>
    <row r="477" spans="3:11" s="93" customFormat="1" ht="12.75" customHeight="1" x14ac:dyDescent="0.2">
      <c r="C477" s="97"/>
      <c r="D477" s="97"/>
      <c r="E477" s="97"/>
      <c r="F477" s="95"/>
      <c r="G477" s="96"/>
      <c r="H477" s="97"/>
      <c r="I477" s="97"/>
      <c r="J477" s="97"/>
      <c r="K477" s="95"/>
    </row>
    <row r="478" spans="3:11" s="93" customFormat="1" ht="12.75" customHeight="1" x14ac:dyDescent="0.2">
      <c r="C478" s="97"/>
      <c r="D478" s="97"/>
      <c r="E478" s="97"/>
      <c r="F478" s="95"/>
      <c r="G478" s="96"/>
      <c r="H478" s="97"/>
      <c r="I478" s="97"/>
      <c r="J478" s="97"/>
      <c r="K478" s="95"/>
    </row>
    <row r="479" spans="3:11" s="93" customFormat="1" ht="12.75" customHeight="1" x14ac:dyDescent="0.2">
      <c r="C479" s="97"/>
      <c r="D479" s="97"/>
      <c r="E479" s="97"/>
      <c r="F479" s="95"/>
      <c r="G479" s="96"/>
      <c r="H479" s="97"/>
      <c r="I479" s="97"/>
      <c r="J479" s="97"/>
      <c r="K479" s="95"/>
    </row>
    <row r="480" spans="3:11" s="93" customFormat="1" ht="12.75" customHeight="1" x14ac:dyDescent="0.2">
      <c r="C480" s="97"/>
      <c r="D480" s="97"/>
      <c r="E480" s="97"/>
      <c r="F480" s="95"/>
      <c r="G480" s="96"/>
      <c r="H480" s="97"/>
      <c r="I480" s="97"/>
      <c r="J480" s="97"/>
      <c r="K480" s="95"/>
    </row>
    <row r="481" spans="3:11" s="93" customFormat="1" ht="12.75" customHeight="1" x14ac:dyDescent="0.2">
      <c r="C481" s="97"/>
      <c r="D481" s="97"/>
      <c r="E481" s="97"/>
      <c r="F481" s="95"/>
      <c r="G481" s="96"/>
      <c r="H481" s="97"/>
      <c r="I481" s="97"/>
      <c r="J481" s="97"/>
      <c r="K481" s="95"/>
    </row>
    <row r="482" spans="3:11" s="93" customFormat="1" ht="12.75" customHeight="1" x14ac:dyDescent="0.2">
      <c r="C482" s="97"/>
      <c r="D482" s="97"/>
      <c r="E482" s="97"/>
      <c r="F482" s="95"/>
      <c r="G482" s="96"/>
      <c r="H482" s="97"/>
      <c r="I482" s="97"/>
      <c r="J482" s="97"/>
      <c r="K482" s="95"/>
    </row>
    <row r="483" spans="3:11" s="93" customFormat="1" ht="12.75" customHeight="1" x14ac:dyDescent="0.2">
      <c r="C483" s="97"/>
      <c r="D483" s="97"/>
      <c r="E483" s="97"/>
      <c r="F483" s="95"/>
      <c r="G483" s="96"/>
      <c r="H483" s="97"/>
      <c r="I483" s="97"/>
      <c r="J483" s="97"/>
      <c r="K483" s="95"/>
    </row>
    <row r="484" spans="3:11" s="93" customFormat="1" ht="12.75" customHeight="1" x14ac:dyDescent="0.2">
      <c r="C484" s="97"/>
      <c r="D484" s="97"/>
      <c r="E484" s="97"/>
      <c r="F484" s="95"/>
      <c r="G484" s="96"/>
      <c r="H484" s="97"/>
      <c r="I484" s="97"/>
      <c r="J484" s="97"/>
      <c r="K484" s="95"/>
    </row>
    <row r="485" spans="3:11" s="93" customFormat="1" ht="12.75" customHeight="1" x14ac:dyDescent="0.2">
      <c r="C485" s="97"/>
      <c r="D485" s="97"/>
      <c r="E485" s="97"/>
      <c r="F485" s="95"/>
      <c r="G485" s="96"/>
      <c r="H485" s="97"/>
      <c r="I485" s="97"/>
      <c r="J485" s="97"/>
      <c r="K485" s="95"/>
    </row>
    <row r="486" spans="3:11" s="93" customFormat="1" ht="12.75" customHeight="1" x14ac:dyDescent="0.2">
      <c r="C486" s="97"/>
      <c r="D486" s="97"/>
      <c r="E486" s="97"/>
      <c r="F486" s="95"/>
      <c r="G486" s="96"/>
      <c r="H486" s="97"/>
      <c r="I486" s="97"/>
      <c r="J486" s="97"/>
      <c r="K486" s="95"/>
    </row>
    <row r="487" spans="3:11" s="93" customFormat="1" ht="12.75" customHeight="1" x14ac:dyDescent="0.2">
      <c r="C487" s="97"/>
      <c r="D487" s="97"/>
      <c r="E487" s="97"/>
      <c r="F487" s="95"/>
      <c r="G487" s="96"/>
      <c r="H487" s="97"/>
      <c r="I487" s="97"/>
      <c r="J487" s="97"/>
      <c r="K487" s="95"/>
    </row>
    <row r="488" spans="3:11" s="93" customFormat="1" ht="12.75" customHeight="1" x14ac:dyDescent="0.2">
      <c r="C488" s="97"/>
      <c r="D488" s="97"/>
      <c r="E488" s="97"/>
      <c r="F488" s="95"/>
      <c r="G488" s="96"/>
      <c r="H488" s="97"/>
      <c r="I488" s="97"/>
      <c r="J488" s="97"/>
      <c r="K488" s="95"/>
    </row>
    <row r="489" spans="3:11" s="93" customFormat="1" ht="12.75" customHeight="1" x14ac:dyDescent="0.2">
      <c r="C489" s="97"/>
      <c r="D489" s="97"/>
      <c r="E489" s="97"/>
      <c r="F489" s="95"/>
      <c r="G489" s="96"/>
      <c r="H489" s="97"/>
      <c r="I489" s="97"/>
      <c r="J489" s="97"/>
      <c r="K489" s="95"/>
    </row>
    <row r="490" spans="3:11" s="93" customFormat="1" ht="12.75" customHeight="1" x14ac:dyDescent="0.2">
      <c r="C490" s="97"/>
      <c r="D490" s="97"/>
      <c r="E490" s="97"/>
      <c r="F490" s="95"/>
      <c r="G490" s="96"/>
      <c r="H490" s="97"/>
      <c r="I490" s="97"/>
      <c r="J490" s="97"/>
      <c r="K490" s="95"/>
    </row>
    <row r="491" spans="3:11" s="93" customFormat="1" ht="12.75" customHeight="1" x14ac:dyDescent="0.2">
      <c r="C491" s="97"/>
      <c r="D491" s="97"/>
      <c r="E491" s="97"/>
      <c r="F491" s="95"/>
      <c r="G491" s="96"/>
      <c r="H491" s="97"/>
      <c r="I491" s="97"/>
      <c r="J491" s="97"/>
      <c r="K491" s="95"/>
    </row>
    <row r="492" spans="3:11" s="93" customFormat="1" ht="12.75" customHeight="1" x14ac:dyDescent="0.2">
      <c r="C492" s="97"/>
      <c r="D492" s="97"/>
      <c r="E492" s="97"/>
      <c r="F492" s="95"/>
      <c r="G492" s="96"/>
      <c r="H492" s="97"/>
      <c r="I492" s="97"/>
      <c r="J492" s="97"/>
      <c r="K492" s="95"/>
    </row>
    <row r="493" spans="3:11" s="93" customFormat="1" ht="12.75" customHeight="1" x14ac:dyDescent="0.2">
      <c r="C493" s="97"/>
      <c r="D493" s="97"/>
      <c r="E493" s="97"/>
      <c r="F493" s="95"/>
      <c r="G493" s="96"/>
      <c r="H493" s="97"/>
      <c r="I493" s="97"/>
      <c r="J493" s="97"/>
      <c r="K493" s="95"/>
    </row>
    <row r="494" spans="3:11" s="93" customFormat="1" ht="12.75" customHeight="1" x14ac:dyDescent="0.2">
      <c r="C494" s="97"/>
      <c r="D494" s="97"/>
      <c r="E494" s="97"/>
      <c r="F494" s="95"/>
      <c r="G494" s="96"/>
      <c r="H494" s="97"/>
      <c r="I494" s="97"/>
      <c r="J494" s="97"/>
      <c r="K494" s="95"/>
    </row>
    <row r="495" spans="3:11" s="93" customFormat="1" ht="12.75" customHeight="1" x14ac:dyDescent="0.2">
      <c r="C495" s="97"/>
      <c r="D495" s="97"/>
      <c r="E495" s="97"/>
      <c r="F495" s="95"/>
      <c r="G495" s="96"/>
      <c r="H495" s="97"/>
      <c r="I495" s="97"/>
      <c r="J495" s="97"/>
      <c r="K495" s="95"/>
    </row>
    <row r="496" spans="3:11" s="93" customFormat="1" ht="12.75" customHeight="1" x14ac:dyDescent="0.2">
      <c r="C496" s="97"/>
      <c r="D496" s="97"/>
      <c r="E496" s="97"/>
      <c r="F496" s="95"/>
      <c r="G496" s="96"/>
      <c r="H496" s="97"/>
      <c r="I496" s="97"/>
      <c r="J496" s="97"/>
      <c r="K496" s="95"/>
    </row>
    <row r="497" spans="1:11" s="93" customFormat="1" ht="12.75" customHeight="1" x14ac:dyDescent="0.2">
      <c r="C497" s="97"/>
      <c r="D497" s="97"/>
      <c r="E497" s="97"/>
      <c r="F497" s="95"/>
      <c r="G497" s="96"/>
      <c r="H497" s="97"/>
      <c r="I497" s="97"/>
      <c r="J497" s="97"/>
      <c r="K497" s="95"/>
    </row>
    <row r="498" spans="1:11" s="93" customFormat="1" ht="12.75" customHeight="1" x14ac:dyDescent="0.2">
      <c r="C498" s="97"/>
      <c r="D498" s="97"/>
      <c r="E498" s="97"/>
      <c r="F498" s="95"/>
      <c r="G498" s="96"/>
      <c r="H498" s="97"/>
      <c r="I498" s="97"/>
      <c r="J498" s="97"/>
      <c r="K498" s="95"/>
    </row>
    <row r="499" spans="1:11" s="93" customFormat="1" ht="12.75" customHeight="1" x14ac:dyDescent="0.2">
      <c r="C499" s="97"/>
      <c r="D499" s="97"/>
      <c r="E499" s="97"/>
      <c r="F499" s="95"/>
      <c r="G499" s="96"/>
      <c r="H499" s="97"/>
      <c r="I499" s="97"/>
      <c r="J499" s="97"/>
      <c r="K499" s="95"/>
    </row>
    <row r="500" spans="1:11" s="93" customFormat="1" ht="12.75" customHeight="1" x14ac:dyDescent="0.2">
      <c r="A500" s="53"/>
      <c r="B500" s="53"/>
      <c r="C500" s="97"/>
      <c r="D500" s="97"/>
      <c r="E500" s="97"/>
      <c r="F500" s="95"/>
      <c r="G500" s="96"/>
      <c r="H500" s="97"/>
      <c r="I500" s="97"/>
      <c r="J500" s="97"/>
      <c r="K500" s="95"/>
    </row>
  </sheetData>
  <sortState ref="A138:D143">
    <sortCondition ref="A138:A143"/>
  </sortState>
  <mergeCells count="1">
    <mergeCell ref="A149:K150"/>
  </mergeCells>
  <phoneticPr fontId="0" type="noConversion"/>
  <printOptions horizontalCentered="1"/>
  <pageMargins left="0.39370078740157483" right="0.39370078740157483" top="0.78740157480314965" bottom="0.78740157480314965" header="0.51181102362204722" footer="0.39370078740157483"/>
  <pageSetup paperSize="9" scale="85" firstPageNumber="23" orientation="landscape" useFirstPageNumber="1" horizontalDpi="1200" verticalDpi="1200"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76"/>
  <sheetViews>
    <sheetView workbookViewId="0"/>
  </sheetViews>
  <sheetFormatPr defaultRowHeight="12.75" x14ac:dyDescent="0.2"/>
  <cols>
    <col min="1" max="1" width="25.7109375" style="53" customWidth="1"/>
    <col min="2" max="2" width="20.7109375" style="53" customWidth="1"/>
    <col min="3" max="4" width="11.7109375" style="54" customWidth="1"/>
    <col min="5" max="5" width="8.7109375" style="95" customWidth="1"/>
    <col min="6" max="6" width="5.7109375" style="95" customWidth="1"/>
    <col min="7" max="8" width="11.7109375" style="54" customWidth="1"/>
    <col min="9" max="9" width="8.7109375" style="95" customWidth="1"/>
    <col min="10" max="10" width="5.7109375" style="95" customWidth="1"/>
    <col min="11" max="12" width="11.7109375" style="54" customWidth="1"/>
    <col min="13" max="13" width="8.7109375" style="95" customWidth="1"/>
    <col min="14" max="14" width="8.7109375" style="90" customWidth="1"/>
    <col min="15" max="256" width="9.140625" style="53"/>
    <col min="257" max="257" width="21.7109375" style="53" customWidth="1"/>
    <col min="258" max="258" width="16.7109375" style="53" customWidth="1"/>
    <col min="259" max="260" width="9.7109375" style="53" customWidth="1"/>
    <col min="261" max="261" width="8.7109375" style="53" customWidth="1"/>
    <col min="262" max="262" width="5.7109375" style="53" customWidth="1"/>
    <col min="263" max="264" width="9.7109375" style="53" customWidth="1"/>
    <col min="265" max="265" width="8.7109375" style="53" customWidth="1"/>
    <col min="266" max="266" width="5.7109375" style="53" customWidth="1"/>
    <col min="267" max="268" width="9.7109375" style="53" customWidth="1"/>
    <col min="269" max="270" width="8.7109375" style="53" customWidth="1"/>
    <col min="271" max="512" width="9.140625" style="53"/>
    <col min="513" max="513" width="21.7109375" style="53" customWidth="1"/>
    <col min="514" max="514" width="16.7109375" style="53" customWidth="1"/>
    <col min="515" max="516" width="9.7109375" style="53" customWidth="1"/>
    <col min="517" max="517" width="8.7109375" style="53" customWidth="1"/>
    <col min="518" max="518" width="5.7109375" style="53" customWidth="1"/>
    <col min="519" max="520" width="9.7109375" style="53" customWidth="1"/>
    <col min="521" max="521" width="8.7109375" style="53" customWidth="1"/>
    <col min="522" max="522" width="5.7109375" style="53" customWidth="1"/>
    <col min="523" max="524" width="9.7109375" style="53" customWidth="1"/>
    <col min="525" max="526" width="8.7109375" style="53" customWidth="1"/>
    <col min="527" max="768" width="9.140625" style="53"/>
    <col min="769" max="769" width="21.7109375" style="53" customWidth="1"/>
    <col min="770" max="770" width="16.7109375" style="53" customWidth="1"/>
    <col min="771" max="772" width="9.7109375" style="53" customWidth="1"/>
    <col min="773" max="773" width="8.7109375" style="53" customWidth="1"/>
    <col min="774" max="774" width="5.7109375" style="53" customWidth="1"/>
    <col min="775" max="776" width="9.7109375" style="53" customWidth="1"/>
    <col min="777" max="777" width="8.7109375" style="53" customWidth="1"/>
    <col min="778" max="778" width="5.7109375" style="53" customWidth="1"/>
    <col min="779" max="780" width="9.7109375" style="53" customWidth="1"/>
    <col min="781" max="782" width="8.7109375" style="53" customWidth="1"/>
    <col min="783" max="1024" width="9.140625" style="53"/>
    <col min="1025" max="1025" width="21.7109375" style="53" customWidth="1"/>
    <col min="1026" max="1026" width="16.7109375" style="53" customWidth="1"/>
    <col min="1027" max="1028" width="9.7109375" style="53" customWidth="1"/>
    <col min="1029" max="1029" width="8.7109375" style="53" customWidth="1"/>
    <col min="1030" max="1030" width="5.7109375" style="53" customWidth="1"/>
    <col min="1031" max="1032" width="9.7109375" style="53" customWidth="1"/>
    <col min="1033" max="1033" width="8.7109375" style="53" customWidth="1"/>
    <col min="1034" max="1034" width="5.7109375" style="53" customWidth="1"/>
    <col min="1035" max="1036" width="9.7109375" style="53" customWidth="1"/>
    <col min="1037" max="1038" width="8.7109375" style="53" customWidth="1"/>
    <col min="1039" max="1280" width="9.140625" style="53"/>
    <col min="1281" max="1281" width="21.7109375" style="53" customWidth="1"/>
    <col min="1282" max="1282" width="16.7109375" style="53" customWidth="1"/>
    <col min="1283" max="1284" width="9.7109375" style="53" customWidth="1"/>
    <col min="1285" max="1285" width="8.7109375" style="53" customWidth="1"/>
    <col min="1286" max="1286" width="5.7109375" style="53" customWidth="1"/>
    <col min="1287" max="1288" width="9.7109375" style="53" customWidth="1"/>
    <col min="1289" max="1289" width="8.7109375" style="53" customWidth="1"/>
    <col min="1290" max="1290" width="5.7109375" style="53" customWidth="1"/>
    <col min="1291" max="1292" width="9.7109375" style="53" customWidth="1"/>
    <col min="1293" max="1294" width="8.7109375" style="53" customWidth="1"/>
    <col min="1295" max="1536" width="9.140625" style="53"/>
    <col min="1537" max="1537" width="21.7109375" style="53" customWidth="1"/>
    <col min="1538" max="1538" width="16.7109375" style="53" customWidth="1"/>
    <col min="1539" max="1540" width="9.7109375" style="53" customWidth="1"/>
    <col min="1541" max="1541" width="8.7109375" style="53" customWidth="1"/>
    <col min="1542" max="1542" width="5.7109375" style="53" customWidth="1"/>
    <col min="1543" max="1544" width="9.7109375" style="53" customWidth="1"/>
    <col min="1545" max="1545" width="8.7109375" style="53" customWidth="1"/>
    <col min="1546" max="1546" width="5.7109375" style="53" customWidth="1"/>
    <col min="1547" max="1548" width="9.7109375" style="53" customWidth="1"/>
    <col min="1549" max="1550" width="8.7109375" style="53" customWidth="1"/>
    <col min="1551" max="1792" width="9.140625" style="53"/>
    <col min="1793" max="1793" width="21.7109375" style="53" customWidth="1"/>
    <col min="1794" max="1794" width="16.7109375" style="53" customWidth="1"/>
    <col min="1795" max="1796" width="9.7109375" style="53" customWidth="1"/>
    <col min="1797" max="1797" width="8.7109375" style="53" customWidth="1"/>
    <col min="1798" max="1798" width="5.7109375" style="53" customWidth="1"/>
    <col min="1799" max="1800" width="9.7109375" style="53" customWidth="1"/>
    <col min="1801" max="1801" width="8.7109375" style="53" customWidth="1"/>
    <col min="1802" max="1802" width="5.7109375" style="53" customWidth="1"/>
    <col min="1803" max="1804" width="9.7109375" style="53" customWidth="1"/>
    <col min="1805" max="1806" width="8.7109375" style="53" customWidth="1"/>
    <col min="1807" max="2048" width="9.140625" style="53"/>
    <col min="2049" max="2049" width="21.7109375" style="53" customWidth="1"/>
    <col min="2050" max="2050" width="16.7109375" style="53" customWidth="1"/>
    <col min="2051" max="2052" width="9.7109375" style="53" customWidth="1"/>
    <col min="2053" max="2053" width="8.7109375" style="53" customWidth="1"/>
    <col min="2054" max="2054" width="5.7109375" style="53" customWidth="1"/>
    <col min="2055" max="2056" width="9.7109375" style="53" customWidth="1"/>
    <col min="2057" max="2057" width="8.7109375" style="53" customWidth="1"/>
    <col min="2058" max="2058" width="5.7109375" style="53" customWidth="1"/>
    <col min="2059" max="2060" width="9.7109375" style="53" customWidth="1"/>
    <col min="2061" max="2062" width="8.7109375" style="53" customWidth="1"/>
    <col min="2063" max="2304" width="9.140625" style="53"/>
    <col min="2305" max="2305" width="21.7109375" style="53" customWidth="1"/>
    <col min="2306" max="2306" width="16.7109375" style="53" customWidth="1"/>
    <col min="2307" max="2308" width="9.7109375" style="53" customWidth="1"/>
    <col min="2309" max="2309" width="8.7109375" style="53" customWidth="1"/>
    <col min="2310" max="2310" width="5.7109375" style="53" customWidth="1"/>
    <col min="2311" max="2312" width="9.7109375" style="53" customWidth="1"/>
    <col min="2313" max="2313" width="8.7109375" style="53" customWidth="1"/>
    <col min="2314" max="2314" width="5.7109375" style="53" customWidth="1"/>
    <col min="2315" max="2316" width="9.7109375" style="53" customWidth="1"/>
    <col min="2317" max="2318" width="8.7109375" style="53" customWidth="1"/>
    <col min="2319" max="2560" width="9.140625" style="53"/>
    <col min="2561" max="2561" width="21.7109375" style="53" customWidth="1"/>
    <col min="2562" max="2562" width="16.7109375" style="53" customWidth="1"/>
    <col min="2563" max="2564" width="9.7109375" style="53" customWidth="1"/>
    <col min="2565" max="2565" width="8.7109375" style="53" customWidth="1"/>
    <col min="2566" max="2566" width="5.7109375" style="53" customWidth="1"/>
    <col min="2567" max="2568" width="9.7109375" style="53" customWidth="1"/>
    <col min="2569" max="2569" width="8.7109375" style="53" customWidth="1"/>
    <col min="2570" max="2570" width="5.7109375" style="53" customWidth="1"/>
    <col min="2571" max="2572" width="9.7109375" style="53" customWidth="1"/>
    <col min="2573" max="2574" width="8.7109375" style="53" customWidth="1"/>
    <col min="2575" max="2816" width="9.140625" style="53"/>
    <col min="2817" max="2817" width="21.7109375" style="53" customWidth="1"/>
    <col min="2818" max="2818" width="16.7109375" style="53" customWidth="1"/>
    <col min="2819" max="2820" width="9.7109375" style="53" customWidth="1"/>
    <col min="2821" max="2821" width="8.7109375" style="53" customWidth="1"/>
    <col min="2822" max="2822" width="5.7109375" style="53" customWidth="1"/>
    <col min="2823" max="2824" width="9.7109375" style="53" customWidth="1"/>
    <col min="2825" max="2825" width="8.7109375" style="53" customWidth="1"/>
    <col min="2826" max="2826" width="5.7109375" style="53" customWidth="1"/>
    <col min="2827" max="2828" width="9.7109375" style="53" customWidth="1"/>
    <col min="2829" max="2830" width="8.7109375" style="53" customWidth="1"/>
    <col min="2831" max="3072" width="9.140625" style="53"/>
    <col min="3073" max="3073" width="21.7109375" style="53" customWidth="1"/>
    <col min="3074" max="3074" width="16.7109375" style="53" customWidth="1"/>
    <col min="3075" max="3076" width="9.7109375" style="53" customWidth="1"/>
    <col min="3077" max="3077" width="8.7109375" style="53" customWidth="1"/>
    <col min="3078" max="3078" width="5.7109375" style="53" customWidth="1"/>
    <col min="3079" max="3080" width="9.7109375" style="53" customWidth="1"/>
    <col min="3081" max="3081" width="8.7109375" style="53" customWidth="1"/>
    <col min="3082" max="3082" width="5.7109375" style="53" customWidth="1"/>
    <col min="3083" max="3084" width="9.7109375" style="53" customWidth="1"/>
    <col min="3085" max="3086" width="8.7109375" style="53" customWidth="1"/>
    <col min="3087" max="3328" width="9.140625" style="53"/>
    <col min="3329" max="3329" width="21.7109375" style="53" customWidth="1"/>
    <col min="3330" max="3330" width="16.7109375" style="53" customWidth="1"/>
    <col min="3331" max="3332" width="9.7109375" style="53" customWidth="1"/>
    <col min="3333" max="3333" width="8.7109375" style="53" customWidth="1"/>
    <col min="3334" max="3334" width="5.7109375" style="53" customWidth="1"/>
    <col min="3335" max="3336" width="9.7109375" style="53" customWidth="1"/>
    <col min="3337" max="3337" width="8.7109375" style="53" customWidth="1"/>
    <col min="3338" max="3338" width="5.7109375" style="53" customWidth="1"/>
    <col min="3339" max="3340" width="9.7109375" style="53" customWidth="1"/>
    <col min="3341" max="3342" width="8.7109375" style="53" customWidth="1"/>
    <col min="3343" max="3584" width="9.140625" style="53"/>
    <col min="3585" max="3585" width="21.7109375" style="53" customWidth="1"/>
    <col min="3586" max="3586" width="16.7109375" style="53" customWidth="1"/>
    <col min="3587" max="3588" width="9.7109375" style="53" customWidth="1"/>
    <col min="3589" max="3589" width="8.7109375" style="53" customWidth="1"/>
    <col min="3590" max="3590" width="5.7109375" style="53" customWidth="1"/>
    <col min="3591" max="3592" width="9.7109375" style="53" customWidth="1"/>
    <col min="3593" max="3593" width="8.7109375" style="53" customWidth="1"/>
    <col min="3594" max="3594" width="5.7109375" style="53" customWidth="1"/>
    <col min="3595" max="3596" width="9.7109375" style="53" customWidth="1"/>
    <col min="3597" max="3598" width="8.7109375" style="53" customWidth="1"/>
    <col min="3599" max="3840" width="9.140625" style="53"/>
    <col min="3841" max="3841" width="21.7109375" style="53" customWidth="1"/>
    <col min="3842" max="3842" width="16.7109375" style="53" customWidth="1"/>
    <col min="3843" max="3844" width="9.7109375" style="53" customWidth="1"/>
    <col min="3845" max="3845" width="8.7109375" style="53" customWidth="1"/>
    <col min="3846" max="3846" width="5.7109375" style="53" customWidth="1"/>
    <col min="3847" max="3848" width="9.7109375" style="53" customWidth="1"/>
    <col min="3849" max="3849" width="8.7109375" style="53" customWidth="1"/>
    <col min="3850" max="3850" width="5.7109375" style="53" customWidth="1"/>
    <col min="3851" max="3852" width="9.7109375" style="53" customWidth="1"/>
    <col min="3853" max="3854" width="8.7109375" style="53" customWidth="1"/>
    <col min="3855" max="4096" width="9.140625" style="53"/>
    <col min="4097" max="4097" width="21.7109375" style="53" customWidth="1"/>
    <col min="4098" max="4098" width="16.7109375" style="53" customWidth="1"/>
    <col min="4099" max="4100" width="9.7109375" style="53" customWidth="1"/>
    <col min="4101" max="4101" width="8.7109375" style="53" customWidth="1"/>
    <col min="4102" max="4102" width="5.7109375" style="53" customWidth="1"/>
    <col min="4103" max="4104" width="9.7109375" style="53" customWidth="1"/>
    <col min="4105" max="4105" width="8.7109375" style="53" customWidth="1"/>
    <col min="4106" max="4106" width="5.7109375" style="53" customWidth="1"/>
    <col min="4107" max="4108" width="9.7109375" style="53" customWidth="1"/>
    <col min="4109" max="4110" width="8.7109375" style="53" customWidth="1"/>
    <col min="4111" max="4352" width="9.140625" style="53"/>
    <col min="4353" max="4353" width="21.7109375" style="53" customWidth="1"/>
    <col min="4354" max="4354" width="16.7109375" style="53" customWidth="1"/>
    <col min="4355" max="4356" width="9.7109375" style="53" customWidth="1"/>
    <col min="4357" max="4357" width="8.7109375" style="53" customWidth="1"/>
    <col min="4358" max="4358" width="5.7109375" style="53" customWidth="1"/>
    <col min="4359" max="4360" width="9.7109375" style="53" customWidth="1"/>
    <col min="4361" max="4361" width="8.7109375" style="53" customWidth="1"/>
    <col min="4362" max="4362" width="5.7109375" style="53" customWidth="1"/>
    <col min="4363" max="4364" width="9.7109375" style="53" customWidth="1"/>
    <col min="4365" max="4366" width="8.7109375" style="53" customWidth="1"/>
    <col min="4367" max="4608" width="9.140625" style="53"/>
    <col min="4609" max="4609" width="21.7109375" style="53" customWidth="1"/>
    <col min="4610" max="4610" width="16.7109375" style="53" customWidth="1"/>
    <col min="4611" max="4612" width="9.7109375" style="53" customWidth="1"/>
    <col min="4613" max="4613" width="8.7109375" style="53" customWidth="1"/>
    <col min="4614" max="4614" width="5.7109375" style="53" customWidth="1"/>
    <col min="4615" max="4616" width="9.7109375" style="53" customWidth="1"/>
    <col min="4617" max="4617" width="8.7109375" style="53" customWidth="1"/>
    <col min="4618" max="4618" width="5.7109375" style="53" customWidth="1"/>
    <col min="4619" max="4620" width="9.7109375" style="53" customWidth="1"/>
    <col min="4621" max="4622" width="8.7109375" style="53" customWidth="1"/>
    <col min="4623" max="4864" width="9.140625" style="53"/>
    <col min="4865" max="4865" width="21.7109375" style="53" customWidth="1"/>
    <col min="4866" max="4866" width="16.7109375" style="53" customWidth="1"/>
    <col min="4867" max="4868" width="9.7109375" style="53" customWidth="1"/>
    <col min="4869" max="4869" width="8.7109375" style="53" customWidth="1"/>
    <col min="4870" max="4870" width="5.7109375" style="53" customWidth="1"/>
    <col min="4871" max="4872" width="9.7109375" style="53" customWidth="1"/>
    <col min="4873" max="4873" width="8.7109375" style="53" customWidth="1"/>
    <col min="4874" max="4874" width="5.7109375" style="53" customWidth="1"/>
    <col min="4875" max="4876" width="9.7109375" style="53" customWidth="1"/>
    <col min="4877" max="4878" width="8.7109375" style="53" customWidth="1"/>
    <col min="4879" max="5120" width="9.140625" style="53"/>
    <col min="5121" max="5121" width="21.7109375" style="53" customWidth="1"/>
    <col min="5122" max="5122" width="16.7109375" style="53" customWidth="1"/>
    <col min="5123" max="5124" width="9.7109375" style="53" customWidth="1"/>
    <col min="5125" max="5125" width="8.7109375" style="53" customWidth="1"/>
    <col min="5126" max="5126" width="5.7109375" style="53" customWidth="1"/>
    <col min="5127" max="5128" width="9.7109375" style="53" customWidth="1"/>
    <col min="5129" max="5129" width="8.7109375" style="53" customWidth="1"/>
    <col min="5130" max="5130" width="5.7109375" style="53" customWidth="1"/>
    <col min="5131" max="5132" width="9.7109375" style="53" customWidth="1"/>
    <col min="5133" max="5134" width="8.7109375" style="53" customWidth="1"/>
    <col min="5135" max="5376" width="9.140625" style="53"/>
    <col min="5377" max="5377" width="21.7109375" style="53" customWidth="1"/>
    <col min="5378" max="5378" width="16.7109375" style="53" customWidth="1"/>
    <col min="5379" max="5380" width="9.7109375" style="53" customWidth="1"/>
    <col min="5381" max="5381" width="8.7109375" style="53" customWidth="1"/>
    <col min="5382" max="5382" width="5.7109375" style="53" customWidth="1"/>
    <col min="5383" max="5384" width="9.7109375" style="53" customWidth="1"/>
    <col min="5385" max="5385" width="8.7109375" style="53" customWidth="1"/>
    <col min="5386" max="5386" width="5.7109375" style="53" customWidth="1"/>
    <col min="5387" max="5388" width="9.7109375" style="53" customWidth="1"/>
    <col min="5389" max="5390" width="8.7109375" style="53" customWidth="1"/>
    <col min="5391" max="5632" width="9.140625" style="53"/>
    <col min="5633" max="5633" width="21.7109375" style="53" customWidth="1"/>
    <col min="5634" max="5634" width="16.7109375" style="53" customWidth="1"/>
    <col min="5635" max="5636" width="9.7109375" style="53" customWidth="1"/>
    <col min="5637" max="5637" width="8.7109375" style="53" customWidth="1"/>
    <col min="5638" max="5638" width="5.7109375" style="53" customWidth="1"/>
    <col min="5639" max="5640" width="9.7109375" style="53" customWidth="1"/>
    <col min="5641" max="5641" width="8.7109375" style="53" customWidth="1"/>
    <col min="5642" max="5642" width="5.7109375" style="53" customWidth="1"/>
    <col min="5643" max="5644" width="9.7109375" style="53" customWidth="1"/>
    <col min="5645" max="5646" width="8.7109375" style="53" customWidth="1"/>
    <col min="5647" max="5888" width="9.140625" style="53"/>
    <col min="5889" max="5889" width="21.7109375" style="53" customWidth="1"/>
    <col min="5890" max="5890" width="16.7109375" style="53" customWidth="1"/>
    <col min="5891" max="5892" width="9.7109375" style="53" customWidth="1"/>
    <col min="5893" max="5893" width="8.7109375" style="53" customWidth="1"/>
    <col min="5894" max="5894" width="5.7109375" style="53" customWidth="1"/>
    <col min="5895" max="5896" width="9.7109375" style="53" customWidth="1"/>
    <col min="5897" max="5897" width="8.7109375" style="53" customWidth="1"/>
    <col min="5898" max="5898" width="5.7109375" style="53" customWidth="1"/>
    <col min="5899" max="5900" width="9.7109375" style="53" customWidth="1"/>
    <col min="5901" max="5902" width="8.7109375" style="53" customWidth="1"/>
    <col min="5903" max="6144" width="9.140625" style="53"/>
    <col min="6145" max="6145" width="21.7109375" style="53" customWidth="1"/>
    <col min="6146" max="6146" width="16.7109375" style="53" customWidth="1"/>
    <col min="6147" max="6148" width="9.7109375" style="53" customWidth="1"/>
    <col min="6149" max="6149" width="8.7109375" style="53" customWidth="1"/>
    <col min="6150" max="6150" width="5.7109375" style="53" customWidth="1"/>
    <col min="6151" max="6152" width="9.7109375" style="53" customWidth="1"/>
    <col min="6153" max="6153" width="8.7109375" style="53" customWidth="1"/>
    <col min="6154" max="6154" width="5.7109375" style="53" customWidth="1"/>
    <col min="6155" max="6156" width="9.7109375" style="53" customWidth="1"/>
    <col min="6157" max="6158" width="8.7109375" style="53" customWidth="1"/>
    <col min="6159" max="6400" width="9.140625" style="53"/>
    <col min="6401" max="6401" width="21.7109375" style="53" customWidth="1"/>
    <col min="6402" max="6402" width="16.7109375" style="53" customWidth="1"/>
    <col min="6403" max="6404" width="9.7109375" style="53" customWidth="1"/>
    <col min="6405" max="6405" width="8.7109375" style="53" customWidth="1"/>
    <col min="6406" max="6406" width="5.7109375" style="53" customWidth="1"/>
    <col min="6407" max="6408" width="9.7109375" style="53" customWidth="1"/>
    <col min="6409" max="6409" width="8.7109375" style="53" customWidth="1"/>
    <col min="6410" max="6410" width="5.7109375" style="53" customWidth="1"/>
    <col min="6411" max="6412" width="9.7109375" style="53" customWidth="1"/>
    <col min="6413" max="6414" width="8.7109375" style="53" customWidth="1"/>
    <col min="6415" max="6656" width="9.140625" style="53"/>
    <col min="6657" max="6657" width="21.7109375" style="53" customWidth="1"/>
    <col min="6658" max="6658" width="16.7109375" style="53" customWidth="1"/>
    <col min="6659" max="6660" width="9.7109375" style="53" customWidth="1"/>
    <col min="6661" max="6661" width="8.7109375" style="53" customWidth="1"/>
    <col min="6662" max="6662" width="5.7109375" style="53" customWidth="1"/>
    <col min="6663" max="6664" width="9.7109375" style="53" customWidth="1"/>
    <col min="6665" max="6665" width="8.7109375" style="53" customWidth="1"/>
    <col min="6666" max="6666" width="5.7109375" style="53" customWidth="1"/>
    <col min="6667" max="6668" width="9.7109375" style="53" customWidth="1"/>
    <col min="6669" max="6670" width="8.7109375" style="53" customWidth="1"/>
    <col min="6671" max="6912" width="9.140625" style="53"/>
    <col min="6913" max="6913" width="21.7109375" style="53" customWidth="1"/>
    <col min="6914" max="6914" width="16.7109375" style="53" customWidth="1"/>
    <col min="6915" max="6916" width="9.7109375" style="53" customWidth="1"/>
    <col min="6917" max="6917" width="8.7109375" style="53" customWidth="1"/>
    <col min="6918" max="6918" width="5.7109375" style="53" customWidth="1"/>
    <col min="6919" max="6920" width="9.7109375" style="53" customWidth="1"/>
    <col min="6921" max="6921" width="8.7109375" style="53" customWidth="1"/>
    <col min="6922" max="6922" width="5.7109375" style="53" customWidth="1"/>
    <col min="6923" max="6924" width="9.7109375" style="53" customWidth="1"/>
    <col min="6925" max="6926" width="8.7109375" style="53" customWidth="1"/>
    <col min="6927" max="7168" width="9.140625" style="53"/>
    <col min="7169" max="7169" width="21.7109375" style="53" customWidth="1"/>
    <col min="7170" max="7170" width="16.7109375" style="53" customWidth="1"/>
    <col min="7171" max="7172" width="9.7109375" style="53" customWidth="1"/>
    <col min="7173" max="7173" width="8.7109375" style="53" customWidth="1"/>
    <col min="7174" max="7174" width="5.7109375" style="53" customWidth="1"/>
    <col min="7175" max="7176" width="9.7109375" style="53" customWidth="1"/>
    <col min="7177" max="7177" width="8.7109375" style="53" customWidth="1"/>
    <col min="7178" max="7178" width="5.7109375" style="53" customWidth="1"/>
    <col min="7179" max="7180" width="9.7109375" style="53" customWidth="1"/>
    <col min="7181" max="7182" width="8.7109375" style="53" customWidth="1"/>
    <col min="7183" max="7424" width="9.140625" style="53"/>
    <col min="7425" max="7425" width="21.7109375" style="53" customWidth="1"/>
    <col min="7426" max="7426" width="16.7109375" style="53" customWidth="1"/>
    <col min="7427" max="7428" width="9.7109375" style="53" customWidth="1"/>
    <col min="7429" max="7429" width="8.7109375" style="53" customWidth="1"/>
    <col min="7430" max="7430" width="5.7109375" style="53" customWidth="1"/>
    <col min="7431" max="7432" width="9.7109375" style="53" customWidth="1"/>
    <col min="7433" max="7433" width="8.7109375" style="53" customWidth="1"/>
    <col min="7434" max="7434" width="5.7109375" style="53" customWidth="1"/>
    <col min="7435" max="7436" width="9.7109375" style="53" customWidth="1"/>
    <col min="7437" max="7438" width="8.7109375" style="53" customWidth="1"/>
    <col min="7439" max="7680" width="9.140625" style="53"/>
    <col min="7681" max="7681" width="21.7109375" style="53" customWidth="1"/>
    <col min="7682" max="7682" width="16.7109375" style="53" customWidth="1"/>
    <col min="7683" max="7684" width="9.7109375" style="53" customWidth="1"/>
    <col min="7685" max="7685" width="8.7109375" style="53" customWidth="1"/>
    <col min="7686" max="7686" width="5.7109375" style="53" customWidth="1"/>
    <col min="7687" max="7688" width="9.7109375" style="53" customWidth="1"/>
    <col min="7689" max="7689" width="8.7109375" style="53" customWidth="1"/>
    <col min="7690" max="7690" width="5.7109375" style="53" customWidth="1"/>
    <col min="7691" max="7692" width="9.7109375" style="53" customWidth="1"/>
    <col min="7693" max="7694" width="8.7109375" style="53" customWidth="1"/>
    <col min="7695" max="7936" width="9.140625" style="53"/>
    <col min="7937" max="7937" width="21.7109375" style="53" customWidth="1"/>
    <col min="7938" max="7938" width="16.7109375" style="53" customWidth="1"/>
    <col min="7939" max="7940" width="9.7109375" style="53" customWidth="1"/>
    <col min="7941" max="7941" width="8.7109375" style="53" customWidth="1"/>
    <col min="7942" max="7942" width="5.7109375" style="53" customWidth="1"/>
    <col min="7943" max="7944" width="9.7109375" style="53" customWidth="1"/>
    <col min="7945" max="7945" width="8.7109375" style="53" customWidth="1"/>
    <col min="7946" max="7946" width="5.7109375" style="53" customWidth="1"/>
    <col min="7947" max="7948" width="9.7109375" style="53" customWidth="1"/>
    <col min="7949" max="7950" width="8.7109375" style="53" customWidth="1"/>
    <col min="7951" max="8192" width="9.140625" style="53"/>
    <col min="8193" max="8193" width="21.7109375" style="53" customWidth="1"/>
    <col min="8194" max="8194" width="16.7109375" style="53" customWidth="1"/>
    <col min="8195" max="8196" width="9.7109375" style="53" customWidth="1"/>
    <col min="8197" max="8197" width="8.7109375" style="53" customWidth="1"/>
    <col min="8198" max="8198" width="5.7109375" style="53" customWidth="1"/>
    <col min="8199" max="8200" width="9.7109375" style="53" customWidth="1"/>
    <col min="8201" max="8201" width="8.7109375" style="53" customWidth="1"/>
    <col min="8202" max="8202" width="5.7109375" style="53" customWidth="1"/>
    <col min="8203" max="8204" width="9.7109375" style="53" customWidth="1"/>
    <col min="8205" max="8206" width="8.7109375" style="53" customWidth="1"/>
    <col min="8207" max="8448" width="9.140625" style="53"/>
    <col min="8449" max="8449" width="21.7109375" style="53" customWidth="1"/>
    <col min="8450" max="8450" width="16.7109375" style="53" customWidth="1"/>
    <col min="8451" max="8452" width="9.7109375" style="53" customWidth="1"/>
    <col min="8453" max="8453" width="8.7109375" style="53" customWidth="1"/>
    <col min="8454" max="8454" width="5.7109375" style="53" customWidth="1"/>
    <col min="8455" max="8456" width="9.7109375" style="53" customWidth="1"/>
    <col min="8457" max="8457" width="8.7109375" style="53" customWidth="1"/>
    <col min="8458" max="8458" width="5.7109375" style="53" customWidth="1"/>
    <col min="8459" max="8460" width="9.7109375" style="53" customWidth="1"/>
    <col min="8461" max="8462" width="8.7109375" style="53" customWidth="1"/>
    <col min="8463" max="8704" width="9.140625" style="53"/>
    <col min="8705" max="8705" width="21.7109375" style="53" customWidth="1"/>
    <col min="8706" max="8706" width="16.7109375" style="53" customWidth="1"/>
    <col min="8707" max="8708" width="9.7109375" style="53" customWidth="1"/>
    <col min="8709" max="8709" width="8.7109375" style="53" customWidth="1"/>
    <col min="8710" max="8710" width="5.7109375" style="53" customWidth="1"/>
    <col min="8711" max="8712" width="9.7109375" style="53" customWidth="1"/>
    <col min="8713" max="8713" width="8.7109375" style="53" customWidth="1"/>
    <col min="8714" max="8714" width="5.7109375" style="53" customWidth="1"/>
    <col min="8715" max="8716" width="9.7109375" style="53" customWidth="1"/>
    <col min="8717" max="8718" width="8.7109375" style="53" customWidth="1"/>
    <col min="8719" max="8960" width="9.140625" style="53"/>
    <col min="8961" max="8961" width="21.7109375" style="53" customWidth="1"/>
    <col min="8962" max="8962" width="16.7109375" style="53" customWidth="1"/>
    <col min="8963" max="8964" width="9.7109375" style="53" customWidth="1"/>
    <col min="8965" max="8965" width="8.7109375" style="53" customWidth="1"/>
    <col min="8966" max="8966" width="5.7109375" style="53" customWidth="1"/>
    <col min="8967" max="8968" width="9.7109375" style="53" customWidth="1"/>
    <col min="8969" max="8969" width="8.7109375" style="53" customWidth="1"/>
    <col min="8970" max="8970" width="5.7109375" style="53" customWidth="1"/>
    <col min="8971" max="8972" width="9.7109375" style="53" customWidth="1"/>
    <col min="8973" max="8974" width="8.7109375" style="53" customWidth="1"/>
    <col min="8975" max="9216" width="9.140625" style="53"/>
    <col min="9217" max="9217" width="21.7109375" style="53" customWidth="1"/>
    <col min="9218" max="9218" width="16.7109375" style="53" customWidth="1"/>
    <col min="9219" max="9220" width="9.7109375" style="53" customWidth="1"/>
    <col min="9221" max="9221" width="8.7109375" style="53" customWidth="1"/>
    <col min="9222" max="9222" width="5.7109375" style="53" customWidth="1"/>
    <col min="9223" max="9224" width="9.7109375" style="53" customWidth="1"/>
    <col min="9225" max="9225" width="8.7109375" style="53" customWidth="1"/>
    <col min="9226" max="9226" width="5.7109375" style="53" customWidth="1"/>
    <col min="9227" max="9228" width="9.7109375" style="53" customWidth="1"/>
    <col min="9229" max="9230" width="8.7109375" style="53" customWidth="1"/>
    <col min="9231" max="9472" width="9.140625" style="53"/>
    <col min="9473" max="9473" width="21.7109375" style="53" customWidth="1"/>
    <col min="9474" max="9474" width="16.7109375" style="53" customWidth="1"/>
    <col min="9475" max="9476" width="9.7109375" style="53" customWidth="1"/>
    <col min="9477" max="9477" width="8.7109375" style="53" customWidth="1"/>
    <col min="9478" max="9478" width="5.7109375" style="53" customWidth="1"/>
    <col min="9479" max="9480" width="9.7109375" style="53" customWidth="1"/>
    <col min="9481" max="9481" width="8.7109375" style="53" customWidth="1"/>
    <col min="9482" max="9482" width="5.7109375" style="53" customWidth="1"/>
    <col min="9483" max="9484" width="9.7109375" style="53" customWidth="1"/>
    <col min="9485" max="9486" width="8.7109375" style="53" customWidth="1"/>
    <col min="9487" max="9728" width="9.140625" style="53"/>
    <col min="9729" max="9729" width="21.7109375" style="53" customWidth="1"/>
    <col min="9730" max="9730" width="16.7109375" style="53" customWidth="1"/>
    <col min="9731" max="9732" width="9.7109375" style="53" customWidth="1"/>
    <col min="9733" max="9733" width="8.7109375" style="53" customWidth="1"/>
    <col min="9734" max="9734" width="5.7109375" style="53" customWidth="1"/>
    <col min="9735" max="9736" width="9.7109375" style="53" customWidth="1"/>
    <col min="9737" max="9737" width="8.7109375" style="53" customWidth="1"/>
    <col min="9738" max="9738" width="5.7109375" style="53" customWidth="1"/>
    <col min="9739" max="9740" width="9.7109375" style="53" customWidth="1"/>
    <col min="9741" max="9742" width="8.7109375" style="53" customWidth="1"/>
    <col min="9743" max="9984" width="9.140625" style="53"/>
    <col min="9985" max="9985" width="21.7109375" style="53" customWidth="1"/>
    <col min="9986" max="9986" width="16.7109375" style="53" customWidth="1"/>
    <col min="9987" max="9988" width="9.7109375" style="53" customWidth="1"/>
    <col min="9989" max="9989" width="8.7109375" style="53" customWidth="1"/>
    <col min="9990" max="9990" width="5.7109375" style="53" customWidth="1"/>
    <col min="9991" max="9992" width="9.7109375" style="53" customWidth="1"/>
    <col min="9993" max="9993" width="8.7109375" style="53" customWidth="1"/>
    <col min="9994" max="9994" width="5.7109375" style="53" customWidth="1"/>
    <col min="9995" max="9996" width="9.7109375" style="53" customWidth="1"/>
    <col min="9997" max="9998" width="8.7109375" style="53" customWidth="1"/>
    <col min="9999" max="10240" width="9.140625" style="53"/>
    <col min="10241" max="10241" width="21.7109375" style="53" customWidth="1"/>
    <col min="10242" max="10242" width="16.7109375" style="53" customWidth="1"/>
    <col min="10243" max="10244" width="9.7109375" style="53" customWidth="1"/>
    <col min="10245" max="10245" width="8.7109375" style="53" customWidth="1"/>
    <col min="10246" max="10246" width="5.7109375" style="53" customWidth="1"/>
    <col min="10247" max="10248" width="9.7109375" style="53" customWidth="1"/>
    <col min="10249" max="10249" width="8.7109375" style="53" customWidth="1"/>
    <col min="10250" max="10250" width="5.7109375" style="53" customWidth="1"/>
    <col min="10251" max="10252" width="9.7109375" style="53" customWidth="1"/>
    <col min="10253" max="10254" width="8.7109375" style="53" customWidth="1"/>
    <col min="10255" max="10496" width="9.140625" style="53"/>
    <col min="10497" max="10497" width="21.7109375" style="53" customWidth="1"/>
    <col min="10498" max="10498" width="16.7109375" style="53" customWidth="1"/>
    <col min="10499" max="10500" width="9.7109375" style="53" customWidth="1"/>
    <col min="10501" max="10501" width="8.7109375" style="53" customWidth="1"/>
    <col min="10502" max="10502" width="5.7109375" style="53" customWidth="1"/>
    <col min="10503" max="10504" width="9.7109375" style="53" customWidth="1"/>
    <col min="10505" max="10505" width="8.7109375" style="53" customWidth="1"/>
    <col min="10506" max="10506" width="5.7109375" style="53" customWidth="1"/>
    <col min="10507" max="10508" width="9.7109375" style="53" customWidth="1"/>
    <col min="10509" max="10510" width="8.7109375" style="53" customWidth="1"/>
    <col min="10511" max="10752" width="9.140625" style="53"/>
    <col min="10753" max="10753" width="21.7109375" style="53" customWidth="1"/>
    <col min="10754" max="10754" width="16.7109375" style="53" customWidth="1"/>
    <col min="10755" max="10756" width="9.7109375" style="53" customWidth="1"/>
    <col min="10757" max="10757" width="8.7109375" style="53" customWidth="1"/>
    <col min="10758" max="10758" width="5.7109375" style="53" customWidth="1"/>
    <col min="10759" max="10760" width="9.7109375" style="53" customWidth="1"/>
    <col min="10761" max="10761" width="8.7109375" style="53" customWidth="1"/>
    <col min="10762" max="10762" width="5.7109375" style="53" customWidth="1"/>
    <col min="10763" max="10764" width="9.7109375" style="53" customWidth="1"/>
    <col min="10765" max="10766" width="8.7109375" style="53" customWidth="1"/>
    <col min="10767" max="11008" width="9.140625" style="53"/>
    <col min="11009" max="11009" width="21.7109375" style="53" customWidth="1"/>
    <col min="11010" max="11010" width="16.7109375" style="53" customWidth="1"/>
    <col min="11011" max="11012" width="9.7109375" style="53" customWidth="1"/>
    <col min="11013" max="11013" width="8.7109375" style="53" customWidth="1"/>
    <col min="11014" max="11014" width="5.7109375" style="53" customWidth="1"/>
    <col min="11015" max="11016" width="9.7109375" style="53" customWidth="1"/>
    <col min="11017" max="11017" width="8.7109375" style="53" customWidth="1"/>
    <col min="11018" max="11018" width="5.7109375" style="53" customWidth="1"/>
    <col min="11019" max="11020" width="9.7109375" style="53" customWidth="1"/>
    <col min="11021" max="11022" width="8.7109375" style="53" customWidth="1"/>
    <col min="11023" max="11264" width="9.140625" style="53"/>
    <col min="11265" max="11265" width="21.7109375" style="53" customWidth="1"/>
    <col min="11266" max="11266" width="16.7109375" style="53" customWidth="1"/>
    <col min="11267" max="11268" width="9.7109375" style="53" customWidth="1"/>
    <col min="11269" max="11269" width="8.7109375" style="53" customWidth="1"/>
    <col min="11270" max="11270" width="5.7109375" style="53" customWidth="1"/>
    <col min="11271" max="11272" width="9.7109375" style="53" customWidth="1"/>
    <col min="11273" max="11273" width="8.7109375" style="53" customWidth="1"/>
    <col min="11274" max="11274" width="5.7109375" style="53" customWidth="1"/>
    <col min="11275" max="11276" width="9.7109375" style="53" customWidth="1"/>
    <col min="11277" max="11278" width="8.7109375" style="53" customWidth="1"/>
    <col min="11279" max="11520" width="9.140625" style="53"/>
    <col min="11521" max="11521" width="21.7109375" style="53" customWidth="1"/>
    <col min="11522" max="11522" width="16.7109375" style="53" customWidth="1"/>
    <col min="11523" max="11524" width="9.7109375" style="53" customWidth="1"/>
    <col min="11525" max="11525" width="8.7109375" style="53" customWidth="1"/>
    <col min="11526" max="11526" width="5.7109375" style="53" customWidth="1"/>
    <col min="11527" max="11528" width="9.7109375" style="53" customWidth="1"/>
    <col min="11529" max="11529" width="8.7109375" style="53" customWidth="1"/>
    <col min="11530" max="11530" width="5.7109375" style="53" customWidth="1"/>
    <col min="11531" max="11532" width="9.7109375" style="53" customWidth="1"/>
    <col min="11533" max="11534" width="8.7109375" style="53" customWidth="1"/>
    <col min="11535" max="11776" width="9.140625" style="53"/>
    <col min="11777" max="11777" width="21.7109375" style="53" customWidth="1"/>
    <col min="11778" max="11778" width="16.7109375" style="53" customWidth="1"/>
    <col min="11779" max="11780" width="9.7109375" style="53" customWidth="1"/>
    <col min="11781" max="11781" width="8.7109375" style="53" customWidth="1"/>
    <col min="11782" max="11782" width="5.7109375" style="53" customWidth="1"/>
    <col min="11783" max="11784" width="9.7109375" style="53" customWidth="1"/>
    <col min="11785" max="11785" width="8.7109375" style="53" customWidth="1"/>
    <col min="11786" max="11786" width="5.7109375" style="53" customWidth="1"/>
    <col min="11787" max="11788" width="9.7109375" style="53" customWidth="1"/>
    <col min="11789" max="11790" width="8.7109375" style="53" customWidth="1"/>
    <col min="11791" max="12032" width="9.140625" style="53"/>
    <col min="12033" max="12033" width="21.7109375" style="53" customWidth="1"/>
    <col min="12034" max="12034" width="16.7109375" style="53" customWidth="1"/>
    <col min="12035" max="12036" width="9.7109375" style="53" customWidth="1"/>
    <col min="12037" max="12037" width="8.7109375" style="53" customWidth="1"/>
    <col min="12038" max="12038" width="5.7109375" style="53" customWidth="1"/>
    <col min="12039" max="12040" width="9.7109375" style="53" customWidth="1"/>
    <col min="12041" max="12041" width="8.7109375" style="53" customWidth="1"/>
    <col min="12042" max="12042" width="5.7109375" style="53" customWidth="1"/>
    <col min="12043" max="12044" width="9.7109375" style="53" customWidth="1"/>
    <col min="12045" max="12046" width="8.7109375" style="53" customWidth="1"/>
    <col min="12047" max="12288" width="9.140625" style="53"/>
    <col min="12289" max="12289" width="21.7109375" style="53" customWidth="1"/>
    <col min="12290" max="12290" width="16.7109375" style="53" customWidth="1"/>
    <col min="12291" max="12292" width="9.7109375" style="53" customWidth="1"/>
    <col min="12293" max="12293" width="8.7109375" style="53" customWidth="1"/>
    <col min="12294" max="12294" width="5.7109375" style="53" customWidth="1"/>
    <col min="12295" max="12296" width="9.7109375" style="53" customWidth="1"/>
    <col min="12297" max="12297" width="8.7109375" style="53" customWidth="1"/>
    <col min="12298" max="12298" width="5.7109375" style="53" customWidth="1"/>
    <col min="12299" max="12300" width="9.7109375" style="53" customWidth="1"/>
    <col min="12301" max="12302" width="8.7109375" style="53" customWidth="1"/>
    <col min="12303" max="12544" width="9.140625" style="53"/>
    <col min="12545" max="12545" width="21.7109375" style="53" customWidth="1"/>
    <col min="12546" max="12546" width="16.7109375" style="53" customWidth="1"/>
    <col min="12547" max="12548" width="9.7109375" style="53" customWidth="1"/>
    <col min="12549" max="12549" width="8.7109375" style="53" customWidth="1"/>
    <col min="12550" max="12550" width="5.7109375" style="53" customWidth="1"/>
    <col min="12551" max="12552" width="9.7109375" style="53" customWidth="1"/>
    <col min="12553" max="12553" width="8.7109375" style="53" customWidth="1"/>
    <col min="12554" max="12554" width="5.7109375" style="53" customWidth="1"/>
    <col min="12555" max="12556" width="9.7109375" style="53" customWidth="1"/>
    <col min="12557" max="12558" width="8.7109375" style="53" customWidth="1"/>
    <col min="12559" max="12800" width="9.140625" style="53"/>
    <col min="12801" max="12801" width="21.7109375" style="53" customWidth="1"/>
    <col min="12802" max="12802" width="16.7109375" style="53" customWidth="1"/>
    <col min="12803" max="12804" width="9.7109375" style="53" customWidth="1"/>
    <col min="12805" max="12805" width="8.7109375" style="53" customWidth="1"/>
    <col min="12806" max="12806" width="5.7109375" style="53" customWidth="1"/>
    <col min="12807" max="12808" width="9.7109375" style="53" customWidth="1"/>
    <col min="12809" max="12809" width="8.7109375" style="53" customWidth="1"/>
    <col min="12810" max="12810" width="5.7109375" style="53" customWidth="1"/>
    <col min="12811" max="12812" width="9.7109375" style="53" customWidth="1"/>
    <col min="12813" max="12814" width="8.7109375" style="53" customWidth="1"/>
    <col min="12815" max="13056" width="9.140625" style="53"/>
    <col min="13057" max="13057" width="21.7109375" style="53" customWidth="1"/>
    <col min="13058" max="13058" width="16.7109375" style="53" customWidth="1"/>
    <col min="13059" max="13060" width="9.7109375" style="53" customWidth="1"/>
    <col min="13061" max="13061" width="8.7109375" style="53" customWidth="1"/>
    <col min="13062" max="13062" width="5.7109375" style="53" customWidth="1"/>
    <col min="13063" max="13064" width="9.7109375" style="53" customWidth="1"/>
    <col min="13065" max="13065" width="8.7109375" style="53" customWidth="1"/>
    <col min="13066" max="13066" width="5.7109375" style="53" customWidth="1"/>
    <col min="13067" max="13068" width="9.7109375" style="53" customWidth="1"/>
    <col min="13069" max="13070" width="8.7109375" style="53" customWidth="1"/>
    <col min="13071" max="13312" width="9.140625" style="53"/>
    <col min="13313" max="13313" width="21.7109375" style="53" customWidth="1"/>
    <col min="13314" max="13314" width="16.7109375" style="53" customWidth="1"/>
    <col min="13315" max="13316" width="9.7109375" style="53" customWidth="1"/>
    <col min="13317" max="13317" width="8.7109375" style="53" customWidth="1"/>
    <col min="13318" max="13318" width="5.7109375" style="53" customWidth="1"/>
    <col min="13319" max="13320" width="9.7109375" style="53" customWidth="1"/>
    <col min="13321" max="13321" width="8.7109375" style="53" customWidth="1"/>
    <col min="13322" max="13322" width="5.7109375" style="53" customWidth="1"/>
    <col min="13323" max="13324" width="9.7109375" style="53" customWidth="1"/>
    <col min="13325" max="13326" width="8.7109375" style="53" customWidth="1"/>
    <col min="13327" max="13568" width="9.140625" style="53"/>
    <col min="13569" max="13569" width="21.7109375" style="53" customWidth="1"/>
    <col min="13570" max="13570" width="16.7109375" style="53" customWidth="1"/>
    <col min="13571" max="13572" width="9.7109375" style="53" customWidth="1"/>
    <col min="13573" max="13573" width="8.7109375" style="53" customWidth="1"/>
    <col min="13574" max="13574" width="5.7109375" style="53" customWidth="1"/>
    <col min="13575" max="13576" width="9.7109375" style="53" customWidth="1"/>
    <col min="13577" max="13577" width="8.7109375" style="53" customWidth="1"/>
    <col min="13578" max="13578" width="5.7109375" style="53" customWidth="1"/>
    <col min="13579" max="13580" width="9.7109375" style="53" customWidth="1"/>
    <col min="13581" max="13582" width="8.7109375" style="53" customWidth="1"/>
    <col min="13583" max="13824" width="9.140625" style="53"/>
    <col min="13825" max="13825" width="21.7109375" style="53" customWidth="1"/>
    <col min="13826" max="13826" width="16.7109375" style="53" customWidth="1"/>
    <col min="13827" max="13828" width="9.7109375" style="53" customWidth="1"/>
    <col min="13829" max="13829" width="8.7109375" style="53" customWidth="1"/>
    <col min="13830" max="13830" width="5.7109375" style="53" customWidth="1"/>
    <col min="13831" max="13832" width="9.7109375" style="53" customWidth="1"/>
    <col min="13833" max="13833" width="8.7109375" style="53" customWidth="1"/>
    <col min="13834" max="13834" width="5.7109375" style="53" customWidth="1"/>
    <col min="13835" max="13836" width="9.7109375" style="53" customWidth="1"/>
    <col min="13837" max="13838" width="8.7109375" style="53" customWidth="1"/>
    <col min="13839" max="14080" width="9.140625" style="53"/>
    <col min="14081" max="14081" width="21.7109375" style="53" customWidth="1"/>
    <col min="14082" max="14082" width="16.7109375" style="53" customWidth="1"/>
    <col min="14083" max="14084" width="9.7109375" style="53" customWidth="1"/>
    <col min="14085" max="14085" width="8.7109375" style="53" customWidth="1"/>
    <col min="14086" max="14086" width="5.7109375" style="53" customWidth="1"/>
    <col min="14087" max="14088" width="9.7109375" style="53" customWidth="1"/>
    <col min="14089" max="14089" width="8.7109375" style="53" customWidth="1"/>
    <col min="14090" max="14090" width="5.7109375" style="53" customWidth="1"/>
    <col min="14091" max="14092" width="9.7109375" style="53" customWidth="1"/>
    <col min="14093" max="14094" width="8.7109375" style="53" customWidth="1"/>
    <col min="14095" max="14336" width="9.140625" style="53"/>
    <col min="14337" max="14337" width="21.7109375" style="53" customWidth="1"/>
    <col min="14338" max="14338" width="16.7109375" style="53" customWidth="1"/>
    <col min="14339" max="14340" width="9.7109375" style="53" customWidth="1"/>
    <col min="14341" max="14341" width="8.7109375" style="53" customWidth="1"/>
    <col min="14342" max="14342" width="5.7109375" style="53" customWidth="1"/>
    <col min="14343" max="14344" width="9.7109375" style="53" customWidth="1"/>
    <col min="14345" max="14345" width="8.7109375" style="53" customWidth="1"/>
    <col min="14346" max="14346" width="5.7109375" style="53" customWidth="1"/>
    <col min="14347" max="14348" width="9.7109375" style="53" customWidth="1"/>
    <col min="14349" max="14350" width="8.7109375" style="53" customWidth="1"/>
    <col min="14351" max="14592" width="9.140625" style="53"/>
    <col min="14593" max="14593" width="21.7109375" style="53" customWidth="1"/>
    <col min="14594" max="14594" width="16.7109375" style="53" customWidth="1"/>
    <col min="14595" max="14596" width="9.7109375" style="53" customWidth="1"/>
    <col min="14597" max="14597" width="8.7109375" style="53" customWidth="1"/>
    <col min="14598" max="14598" width="5.7109375" style="53" customWidth="1"/>
    <col min="14599" max="14600" width="9.7109375" style="53" customWidth="1"/>
    <col min="14601" max="14601" width="8.7109375" style="53" customWidth="1"/>
    <col min="14602" max="14602" width="5.7109375" style="53" customWidth="1"/>
    <col min="14603" max="14604" width="9.7109375" style="53" customWidth="1"/>
    <col min="14605" max="14606" width="8.7109375" style="53" customWidth="1"/>
    <col min="14607" max="14848" width="9.140625" style="53"/>
    <col min="14849" max="14849" width="21.7109375" style="53" customWidth="1"/>
    <col min="14850" max="14850" width="16.7109375" style="53" customWidth="1"/>
    <col min="14851" max="14852" width="9.7109375" style="53" customWidth="1"/>
    <col min="14853" max="14853" width="8.7109375" style="53" customWidth="1"/>
    <col min="14854" max="14854" width="5.7109375" style="53" customWidth="1"/>
    <col min="14855" max="14856" width="9.7109375" style="53" customWidth="1"/>
    <col min="14857" max="14857" width="8.7109375" style="53" customWidth="1"/>
    <col min="14858" max="14858" width="5.7109375" style="53" customWidth="1"/>
    <col min="14859" max="14860" width="9.7109375" style="53" customWidth="1"/>
    <col min="14861" max="14862" width="8.7109375" style="53" customWidth="1"/>
    <col min="14863" max="15104" width="9.140625" style="53"/>
    <col min="15105" max="15105" width="21.7109375" style="53" customWidth="1"/>
    <col min="15106" max="15106" width="16.7109375" style="53" customWidth="1"/>
    <col min="15107" max="15108" width="9.7109375" style="53" customWidth="1"/>
    <col min="15109" max="15109" width="8.7109375" style="53" customWidth="1"/>
    <col min="15110" max="15110" width="5.7109375" style="53" customWidth="1"/>
    <col min="15111" max="15112" width="9.7109375" style="53" customWidth="1"/>
    <col min="15113" max="15113" width="8.7109375" style="53" customWidth="1"/>
    <col min="15114" max="15114" width="5.7109375" style="53" customWidth="1"/>
    <col min="15115" max="15116" width="9.7109375" style="53" customWidth="1"/>
    <col min="15117" max="15118" width="8.7109375" style="53" customWidth="1"/>
    <col min="15119" max="15360" width="9.140625" style="53"/>
    <col min="15361" max="15361" width="21.7109375" style="53" customWidth="1"/>
    <col min="15362" max="15362" width="16.7109375" style="53" customWidth="1"/>
    <col min="15363" max="15364" width="9.7109375" style="53" customWidth="1"/>
    <col min="15365" max="15365" width="8.7109375" style="53" customWidth="1"/>
    <col min="15366" max="15366" width="5.7109375" style="53" customWidth="1"/>
    <col min="15367" max="15368" width="9.7109375" style="53" customWidth="1"/>
    <col min="15369" max="15369" width="8.7109375" style="53" customWidth="1"/>
    <col min="15370" max="15370" width="5.7109375" style="53" customWidth="1"/>
    <col min="15371" max="15372" width="9.7109375" style="53" customWidth="1"/>
    <col min="15373" max="15374" width="8.7109375" style="53" customWidth="1"/>
    <col min="15375" max="15616" width="9.140625" style="53"/>
    <col min="15617" max="15617" width="21.7109375" style="53" customWidth="1"/>
    <col min="15618" max="15618" width="16.7109375" style="53" customWidth="1"/>
    <col min="15619" max="15620" width="9.7109375" style="53" customWidth="1"/>
    <col min="15621" max="15621" width="8.7109375" style="53" customWidth="1"/>
    <col min="15622" max="15622" width="5.7109375" style="53" customWidth="1"/>
    <col min="15623" max="15624" width="9.7109375" style="53" customWidth="1"/>
    <col min="15625" max="15625" width="8.7109375" style="53" customWidth="1"/>
    <col min="15626" max="15626" width="5.7109375" style="53" customWidth="1"/>
    <col min="15627" max="15628" width="9.7109375" style="53" customWidth="1"/>
    <col min="15629" max="15630" width="8.7109375" style="53" customWidth="1"/>
    <col min="15631" max="15872" width="9.140625" style="53"/>
    <col min="15873" max="15873" width="21.7109375" style="53" customWidth="1"/>
    <col min="15874" max="15874" width="16.7109375" style="53" customWidth="1"/>
    <col min="15875" max="15876" width="9.7109375" style="53" customWidth="1"/>
    <col min="15877" max="15877" width="8.7109375" style="53" customWidth="1"/>
    <col min="15878" max="15878" width="5.7109375" style="53" customWidth="1"/>
    <col min="15879" max="15880" width="9.7109375" style="53" customWidth="1"/>
    <col min="15881" max="15881" width="8.7109375" style="53" customWidth="1"/>
    <col min="15882" max="15882" width="5.7109375" style="53" customWidth="1"/>
    <col min="15883" max="15884" width="9.7109375" style="53" customWidth="1"/>
    <col min="15885" max="15886" width="8.7109375" style="53" customWidth="1"/>
    <col min="15887" max="16128" width="9.140625" style="53"/>
    <col min="16129" max="16129" width="21.7109375" style="53" customWidth="1"/>
    <col min="16130" max="16130" width="16.7109375" style="53" customWidth="1"/>
    <col min="16131" max="16132" width="9.7109375" style="53" customWidth="1"/>
    <col min="16133" max="16133" width="8.7109375" style="53" customWidth="1"/>
    <col min="16134" max="16134" width="5.7109375" style="53" customWidth="1"/>
    <col min="16135" max="16136" width="9.7109375" style="53" customWidth="1"/>
    <col min="16137" max="16137" width="8.7109375" style="53" customWidth="1"/>
    <col min="16138" max="16138" width="5.7109375" style="53" customWidth="1"/>
    <col min="16139" max="16140" width="9.7109375" style="53" customWidth="1"/>
    <col min="16141" max="16142" width="8.7109375" style="53" customWidth="1"/>
    <col min="16143" max="16384" width="9.140625" style="53"/>
  </cols>
  <sheetData>
    <row r="1" spans="1:14" ht="22.5" customHeight="1" thickBot="1" x14ac:dyDescent="0.25">
      <c r="A1" s="29" t="s">
        <v>425</v>
      </c>
      <c r="B1" s="143"/>
      <c r="C1" s="157"/>
      <c r="D1" s="157"/>
      <c r="E1" s="145"/>
      <c r="F1" s="145"/>
      <c r="G1" s="157"/>
      <c r="H1" s="157"/>
      <c r="I1" s="145"/>
      <c r="J1" s="145"/>
      <c r="K1" s="157"/>
      <c r="L1" s="157"/>
      <c r="M1" s="145"/>
      <c r="N1" s="158"/>
    </row>
    <row r="2" spans="1:14" s="105" customFormat="1" ht="15" customHeight="1" x14ac:dyDescent="0.2">
      <c r="A2" s="129"/>
      <c r="B2" s="129"/>
      <c r="C2" s="159" t="s">
        <v>6</v>
      </c>
      <c r="D2" s="159"/>
      <c r="E2" s="160" t="s">
        <v>64</v>
      </c>
      <c r="F2" s="160"/>
      <c r="G2" s="159" t="s">
        <v>7</v>
      </c>
      <c r="H2" s="159"/>
      <c r="I2" s="160" t="s">
        <v>64</v>
      </c>
      <c r="J2" s="160"/>
      <c r="K2" s="159" t="s">
        <v>8</v>
      </c>
      <c r="L2" s="159"/>
      <c r="M2" s="160" t="s">
        <v>64</v>
      </c>
      <c r="N2" s="161" t="s">
        <v>65</v>
      </c>
    </row>
    <row r="3" spans="1:14" s="105" customFormat="1" ht="15" customHeight="1" thickBot="1" x14ac:dyDescent="0.25">
      <c r="A3" s="136"/>
      <c r="B3" s="136"/>
      <c r="C3" s="162">
        <v>2019</v>
      </c>
      <c r="D3" s="162">
        <v>2020</v>
      </c>
      <c r="E3" s="137" t="s">
        <v>66</v>
      </c>
      <c r="F3" s="137"/>
      <c r="G3" s="162">
        <v>2019</v>
      </c>
      <c r="H3" s="162">
        <v>2020</v>
      </c>
      <c r="I3" s="137" t="s">
        <v>66</v>
      </c>
      <c r="J3" s="137"/>
      <c r="K3" s="162">
        <v>2019</v>
      </c>
      <c r="L3" s="162">
        <v>2020</v>
      </c>
      <c r="M3" s="138" t="s">
        <v>66</v>
      </c>
      <c r="N3" s="163" t="s">
        <v>62</v>
      </c>
    </row>
    <row r="4" spans="1:14" s="105" customFormat="1" ht="6" customHeight="1" x14ac:dyDescent="0.2">
      <c r="A4" s="164"/>
      <c r="B4" s="164"/>
      <c r="C4" s="165"/>
      <c r="D4" s="165"/>
      <c r="E4" s="148"/>
      <c r="F4" s="148"/>
      <c r="G4" s="165"/>
      <c r="H4" s="165"/>
      <c r="I4" s="148"/>
      <c r="J4" s="148"/>
      <c r="K4" s="165"/>
      <c r="L4" s="165"/>
      <c r="M4" s="148"/>
      <c r="N4" s="166"/>
    </row>
    <row r="5" spans="1:14" x14ac:dyDescent="0.2">
      <c r="A5" s="53" t="s">
        <v>10</v>
      </c>
      <c r="B5" s="53" t="s">
        <v>1</v>
      </c>
      <c r="C5" s="97">
        <v>534981</v>
      </c>
      <c r="D5" s="97">
        <v>436264</v>
      </c>
      <c r="E5" s="95">
        <v>-18.452431020914762</v>
      </c>
      <c r="G5" s="97">
        <v>526530</v>
      </c>
      <c r="H5" s="97">
        <v>400501</v>
      </c>
      <c r="I5" s="95">
        <v>-23.935768142366054</v>
      </c>
      <c r="K5" s="97">
        <v>1061511</v>
      </c>
      <c r="L5" s="97">
        <v>836765</v>
      </c>
      <c r="M5" s="95">
        <v>-21.172272355161649</v>
      </c>
      <c r="N5" s="90">
        <v>2.7227708918931439</v>
      </c>
    </row>
    <row r="6" spans="1:14" x14ac:dyDescent="0.2">
      <c r="B6" s="53" t="s">
        <v>67</v>
      </c>
      <c r="C6" s="97">
        <v>13929.916000000001</v>
      </c>
      <c r="D6" s="97">
        <v>9788.2119999999995</v>
      </c>
      <c r="E6" s="95">
        <v>-29.732440597631747</v>
      </c>
      <c r="G6" s="97">
        <v>18277.403000000002</v>
      </c>
      <c r="H6" s="97">
        <v>12848.679</v>
      </c>
      <c r="I6" s="95">
        <v>-29.701834554941975</v>
      </c>
      <c r="K6" s="97">
        <v>32207.319000000003</v>
      </c>
      <c r="L6" s="97">
        <v>22636.891</v>
      </c>
      <c r="M6" s="95">
        <v>-29.715071906481882</v>
      </c>
      <c r="N6" s="90">
        <v>2.2530524394334348</v>
      </c>
    </row>
    <row r="7" spans="1:14" x14ac:dyDescent="0.2">
      <c r="B7" s="53" t="s">
        <v>68</v>
      </c>
      <c r="C7" s="97">
        <v>2539</v>
      </c>
      <c r="D7" s="97">
        <v>2072</v>
      </c>
      <c r="E7" s="95">
        <v>-18.393068137061832</v>
      </c>
      <c r="G7" s="97">
        <v>2541</v>
      </c>
      <c r="H7" s="97">
        <v>2085</v>
      </c>
      <c r="I7" s="95">
        <v>-17.945690672963398</v>
      </c>
      <c r="K7" s="97">
        <v>5080</v>
      </c>
      <c r="L7" s="97">
        <v>4157</v>
      </c>
      <c r="M7" s="95">
        <v>-18.169291338582681</v>
      </c>
      <c r="N7" s="90">
        <v>2.5397581822736242</v>
      </c>
    </row>
    <row r="8" spans="1:14" x14ac:dyDescent="0.2">
      <c r="C8" s="97"/>
      <c r="D8" s="97"/>
      <c r="G8" s="97"/>
      <c r="H8" s="97"/>
      <c r="K8" s="97"/>
      <c r="L8" s="97"/>
    </row>
    <row r="9" spans="1:14" x14ac:dyDescent="0.2">
      <c r="A9" s="53" t="s">
        <v>395</v>
      </c>
      <c r="B9" s="53" t="s">
        <v>1</v>
      </c>
      <c r="C9" s="97">
        <v>121778</v>
      </c>
      <c r="D9" s="97">
        <v>154612</v>
      </c>
      <c r="E9" s="95">
        <v>26.962177076319204</v>
      </c>
      <c r="G9" s="97">
        <v>116792</v>
      </c>
      <c r="H9" s="97">
        <v>139135</v>
      </c>
      <c r="I9" s="95">
        <v>19.130591136379206</v>
      </c>
      <c r="K9" s="97">
        <v>238570</v>
      </c>
      <c r="L9" s="97">
        <v>293747</v>
      </c>
      <c r="M9" s="95">
        <v>23.128222324684589</v>
      </c>
      <c r="N9" s="90">
        <v>0.95583082607534431</v>
      </c>
    </row>
    <row r="10" spans="1:14" x14ac:dyDescent="0.2">
      <c r="B10" s="53" t="s">
        <v>67</v>
      </c>
      <c r="C10" s="97">
        <v>1468.7829999999999</v>
      </c>
      <c r="D10" s="97">
        <v>2568.7709999999997</v>
      </c>
      <c r="E10" s="95">
        <v>74.891117340001884</v>
      </c>
      <c r="G10" s="97">
        <v>3231.1109999999999</v>
      </c>
      <c r="H10" s="97">
        <v>5083.2740000000003</v>
      </c>
      <c r="I10" s="95">
        <v>57.322790829532025</v>
      </c>
      <c r="K10" s="97">
        <v>4699.8940000000002</v>
      </c>
      <c r="L10" s="97">
        <v>7652.0450000000001</v>
      </c>
      <c r="M10" s="95">
        <v>62.813140041030714</v>
      </c>
      <c r="N10" s="90">
        <v>0.76160894417455194</v>
      </c>
    </row>
    <row r="11" spans="1:14" x14ac:dyDescent="0.2">
      <c r="B11" s="53" t="s">
        <v>68</v>
      </c>
      <c r="C11" s="97">
        <v>424</v>
      </c>
      <c r="D11" s="97">
        <v>557</v>
      </c>
      <c r="E11" s="95">
        <v>31.367924528301884</v>
      </c>
      <c r="G11" s="97">
        <v>423</v>
      </c>
      <c r="H11" s="97">
        <v>558</v>
      </c>
      <c r="I11" s="95">
        <v>31.914893617021267</v>
      </c>
      <c r="K11" s="97">
        <v>847</v>
      </c>
      <c r="L11" s="97">
        <v>1115</v>
      </c>
      <c r="M11" s="95">
        <v>31.641086186540733</v>
      </c>
      <c r="N11" s="90">
        <v>0.68121971932525649</v>
      </c>
    </row>
    <row r="12" spans="1:14" x14ac:dyDescent="0.2">
      <c r="C12" s="97"/>
      <c r="D12" s="97"/>
      <c r="G12" s="97"/>
      <c r="H12" s="97"/>
      <c r="K12" s="97"/>
      <c r="L12" s="97"/>
    </row>
    <row r="13" spans="1:14" x14ac:dyDescent="0.2">
      <c r="A13" s="53" t="s">
        <v>15</v>
      </c>
      <c r="B13" s="53" t="s">
        <v>1</v>
      </c>
      <c r="C13" s="97">
        <v>3124733</v>
      </c>
      <c r="D13" s="97">
        <v>2387708</v>
      </c>
      <c r="E13" s="95">
        <v>-23.586815257495598</v>
      </c>
      <c r="G13" s="97">
        <v>3123089</v>
      </c>
      <c r="H13" s="97">
        <v>2316945</v>
      </c>
      <c r="I13" s="95">
        <v>-25.812392794441653</v>
      </c>
      <c r="K13" s="97">
        <v>6247822</v>
      </c>
      <c r="L13" s="97">
        <v>4704653</v>
      </c>
      <c r="M13" s="95">
        <v>-24.699311215972543</v>
      </c>
      <c r="N13" s="90">
        <v>15.308589920536539</v>
      </c>
    </row>
    <row r="14" spans="1:14" x14ac:dyDescent="0.2">
      <c r="B14" s="53" t="s">
        <v>67</v>
      </c>
      <c r="C14" s="97">
        <v>60505.620999999992</v>
      </c>
      <c r="D14" s="97">
        <v>45398.675999999999</v>
      </c>
      <c r="E14" s="95">
        <v>-24.9678372857292</v>
      </c>
      <c r="G14" s="97">
        <v>79257.092999999993</v>
      </c>
      <c r="H14" s="97">
        <v>62197.140999999996</v>
      </c>
      <c r="I14" s="95">
        <v>-21.524826806352838</v>
      </c>
      <c r="K14" s="97">
        <v>139762.71399999998</v>
      </c>
      <c r="L14" s="97">
        <v>107595.817</v>
      </c>
      <c r="M14" s="95">
        <v>-23.015363740002925</v>
      </c>
      <c r="N14" s="90">
        <v>10.709024395827299</v>
      </c>
    </row>
    <row r="15" spans="1:14" x14ac:dyDescent="0.2">
      <c r="B15" s="53" t="s">
        <v>68</v>
      </c>
      <c r="C15" s="97">
        <v>17294</v>
      </c>
      <c r="D15" s="97">
        <v>13408</v>
      </c>
      <c r="E15" s="95">
        <v>-22.470220885856364</v>
      </c>
      <c r="G15" s="97">
        <v>17317</v>
      </c>
      <c r="H15" s="97">
        <v>13460</v>
      </c>
      <c r="I15" s="95">
        <v>-22.272911012300057</v>
      </c>
      <c r="K15" s="97">
        <v>34611</v>
      </c>
      <c r="L15" s="97">
        <v>26868</v>
      </c>
      <c r="M15" s="95">
        <v>-22.371500390049405</v>
      </c>
      <c r="N15" s="90">
        <v>16.415256877875329</v>
      </c>
    </row>
    <row r="16" spans="1:14" x14ac:dyDescent="0.2">
      <c r="C16" s="97"/>
      <c r="D16" s="97"/>
      <c r="G16" s="97"/>
      <c r="H16" s="97"/>
      <c r="K16" s="97"/>
      <c r="L16" s="97"/>
    </row>
    <row r="17" spans="1:14" x14ac:dyDescent="0.2">
      <c r="A17" s="53" t="s">
        <v>35</v>
      </c>
      <c r="B17" s="53" t="s">
        <v>1</v>
      </c>
      <c r="C17" s="97">
        <v>335076</v>
      </c>
      <c r="D17" s="97">
        <v>232390</v>
      </c>
      <c r="E17" s="95">
        <v>-30.645584882235678</v>
      </c>
      <c r="G17" s="97">
        <v>325623</v>
      </c>
      <c r="H17" s="97">
        <v>218288</v>
      </c>
      <c r="I17" s="95">
        <v>-32.962966375225335</v>
      </c>
      <c r="K17" s="97">
        <v>660699</v>
      </c>
      <c r="L17" s="97">
        <v>450678</v>
      </c>
      <c r="M17" s="95">
        <v>-31.787697574841189</v>
      </c>
      <c r="N17" s="90">
        <v>1.4664725938783512</v>
      </c>
    </row>
    <row r="18" spans="1:14" x14ac:dyDescent="0.2">
      <c r="B18" s="53" t="s">
        <v>67</v>
      </c>
      <c r="C18" s="97">
        <v>1198.1250000000002</v>
      </c>
      <c r="D18" s="97">
        <v>1108.8979999999999</v>
      </c>
      <c r="E18" s="95">
        <v>-7.4472196139802049</v>
      </c>
      <c r="G18" s="97">
        <v>2361.232</v>
      </c>
      <c r="H18" s="97">
        <v>1872.3349999999998</v>
      </c>
      <c r="I18" s="95">
        <v>-20.705165777865119</v>
      </c>
      <c r="K18" s="97">
        <v>3559.357</v>
      </c>
      <c r="L18" s="97">
        <v>2981.2329999999997</v>
      </c>
      <c r="M18" s="95">
        <v>-16.242371866604</v>
      </c>
      <c r="N18" s="90">
        <v>0.29672247320400391</v>
      </c>
    </row>
    <row r="19" spans="1:14" x14ac:dyDescent="0.2">
      <c r="B19" s="53" t="s">
        <v>68</v>
      </c>
      <c r="C19" s="97">
        <v>2401</v>
      </c>
      <c r="D19" s="97">
        <v>1738</v>
      </c>
      <c r="E19" s="95">
        <v>-27.613494377342775</v>
      </c>
      <c r="G19" s="97">
        <v>2407</v>
      </c>
      <c r="H19" s="97">
        <v>1737</v>
      </c>
      <c r="I19" s="95">
        <v>-27.835479850436229</v>
      </c>
      <c r="K19" s="97">
        <v>4808</v>
      </c>
      <c r="L19" s="97">
        <v>3475</v>
      </c>
      <c r="M19" s="95">
        <v>-27.724625623960065</v>
      </c>
      <c r="N19" s="90">
        <v>2.1230838786145885</v>
      </c>
    </row>
    <row r="20" spans="1:14" x14ac:dyDescent="0.2">
      <c r="C20" s="97"/>
      <c r="D20" s="97"/>
      <c r="G20" s="97"/>
      <c r="H20" s="97"/>
      <c r="K20" s="97"/>
      <c r="L20" s="97"/>
    </row>
    <row r="21" spans="1:14" x14ac:dyDescent="0.2">
      <c r="A21" s="53" t="s">
        <v>369</v>
      </c>
      <c r="B21" s="53" t="s">
        <v>1</v>
      </c>
      <c r="C21" s="97">
        <v>38576</v>
      </c>
      <c r="D21" s="97">
        <v>26234</v>
      </c>
      <c r="E21" s="95">
        <v>-31.993985897967647</v>
      </c>
      <c r="G21" s="97">
        <v>48314</v>
      </c>
      <c r="H21" s="97">
        <v>31115</v>
      </c>
      <c r="I21" s="95">
        <v>-35.598377281947258</v>
      </c>
      <c r="K21" s="97">
        <v>86890</v>
      </c>
      <c r="L21" s="97">
        <v>57349</v>
      </c>
      <c r="M21" s="95">
        <v>-33.998158591322358</v>
      </c>
      <c r="N21" s="90">
        <v>0.18660936807727371</v>
      </c>
    </row>
    <row r="22" spans="1:14" x14ac:dyDescent="0.2">
      <c r="B22" s="53" t="s">
        <v>67</v>
      </c>
      <c r="C22" s="97">
        <v>78.368999999999986</v>
      </c>
      <c r="D22" s="97">
        <v>30.378</v>
      </c>
      <c r="E22" s="95">
        <v>-61.237223902308301</v>
      </c>
      <c r="G22" s="97">
        <v>5.0910000000000002</v>
      </c>
      <c r="H22" s="97">
        <v>155.99299999999999</v>
      </c>
      <c r="I22" s="95" t="s">
        <v>288</v>
      </c>
      <c r="K22" s="97">
        <v>83.45999999999998</v>
      </c>
      <c r="L22" s="97">
        <v>186.37099999999998</v>
      </c>
      <c r="M22" s="95">
        <v>123.30577522166308</v>
      </c>
      <c r="N22" s="90">
        <v>1.8549527679823551E-2</v>
      </c>
    </row>
    <row r="23" spans="1:14" x14ac:dyDescent="0.2">
      <c r="B23" s="53" t="s">
        <v>68</v>
      </c>
      <c r="C23" s="97">
        <v>731</v>
      </c>
      <c r="D23" s="97">
        <v>529</v>
      </c>
      <c r="E23" s="95">
        <v>-27.633378932968533</v>
      </c>
      <c r="G23" s="97">
        <v>731</v>
      </c>
      <c r="H23" s="97">
        <v>528</v>
      </c>
      <c r="I23" s="95">
        <v>-27.770177838577293</v>
      </c>
      <c r="K23" s="97">
        <v>1462</v>
      </c>
      <c r="L23" s="97">
        <v>1057</v>
      </c>
      <c r="M23" s="95">
        <v>-27.701778385772911</v>
      </c>
      <c r="N23" s="90">
        <v>0.6457840747325525</v>
      </c>
    </row>
    <row r="24" spans="1:14" x14ac:dyDescent="0.2">
      <c r="C24" s="97"/>
      <c r="D24" s="97"/>
      <c r="G24" s="97"/>
      <c r="H24" s="97"/>
      <c r="K24" s="97"/>
      <c r="L24" s="97"/>
    </row>
    <row r="25" spans="1:14" x14ac:dyDescent="0.2">
      <c r="A25" s="53" t="s">
        <v>36</v>
      </c>
      <c r="B25" s="53" t="s">
        <v>1</v>
      </c>
      <c r="C25" s="97">
        <v>117610</v>
      </c>
      <c r="D25" s="97">
        <v>94754</v>
      </c>
      <c r="E25" s="95">
        <v>-19.43372162231103</v>
      </c>
      <c r="G25" s="97">
        <v>117689</v>
      </c>
      <c r="H25" s="97">
        <v>88704</v>
      </c>
      <c r="I25" s="95">
        <v>-24.628469950462662</v>
      </c>
      <c r="K25" s="97">
        <v>235299</v>
      </c>
      <c r="L25" s="97">
        <v>183458</v>
      </c>
      <c r="M25" s="95">
        <v>-22.031967836667388</v>
      </c>
      <c r="N25" s="90">
        <v>0.59695864703343526</v>
      </c>
    </row>
    <row r="26" spans="1:14" x14ac:dyDescent="0.2">
      <c r="B26" s="53" t="s">
        <v>67</v>
      </c>
      <c r="C26" s="97">
        <v>315.14999999999998</v>
      </c>
      <c r="D26" s="97">
        <v>201.13</v>
      </c>
      <c r="E26" s="95">
        <v>-36.179597017293354</v>
      </c>
      <c r="G26" s="97">
        <v>160.29800000000003</v>
      </c>
      <c r="H26" s="97">
        <v>78.496000000000024</v>
      </c>
      <c r="I26" s="95">
        <v>-51.031204381838812</v>
      </c>
      <c r="K26" s="97">
        <v>475.44799999999998</v>
      </c>
      <c r="L26" s="97">
        <v>279.62600000000003</v>
      </c>
      <c r="M26" s="95">
        <v>-41.186838518618217</v>
      </c>
      <c r="N26" s="90">
        <v>2.7831208862957976E-2</v>
      </c>
    </row>
    <row r="27" spans="1:14" x14ac:dyDescent="0.2">
      <c r="B27" s="53" t="s">
        <v>68</v>
      </c>
      <c r="C27" s="97">
        <v>954</v>
      </c>
      <c r="D27" s="97">
        <v>780</v>
      </c>
      <c r="E27" s="95">
        <v>-18.238993710691819</v>
      </c>
      <c r="G27" s="97">
        <v>956</v>
      </c>
      <c r="H27" s="97">
        <v>778</v>
      </c>
      <c r="I27" s="95">
        <v>-18.619246861924687</v>
      </c>
      <c r="K27" s="97">
        <v>1910</v>
      </c>
      <c r="L27" s="97">
        <v>1558</v>
      </c>
      <c r="M27" s="95">
        <v>-18.429319371727747</v>
      </c>
      <c r="N27" s="90">
        <v>0.95187472888677083</v>
      </c>
    </row>
    <row r="28" spans="1:14" x14ac:dyDescent="0.2">
      <c r="C28" s="97"/>
      <c r="D28" s="97"/>
      <c r="G28" s="97"/>
      <c r="H28" s="97"/>
      <c r="K28" s="97"/>
      <c r="L28" s="97"/>
    </row>
    <row r="29" spans="1:14" x14ac:dyDescent="0.2">
      <c r="A29" s="53" t="s">
        <v>296</v>
      </c>
      <c r="B29" s="53" t="s">
        <v>1</v>
      </c>
      <c r="C29" s="97">
        <v>487792</v>
      </c>
      <c r="D29" s="97">
        <v>351321</v>
      </c>
      <c r="E29" s="95">
        <v>-27.977293600551057</v>
      </c>
      <c r="G29" s="97">
        <v>480021</v>
      </c>
      <c r="H29" s="97">
        <v>339470</v>
      </c>
      <c r="I29" s="95">
        <v>-29.280177325575341</v>
      </c>
      <c r="K29" s="97">
        <v>967813</v>
      </c>
      <c r="L29" s="97">
        <v>690791</v>
      </c>
      <c r="M29" s="95">
        <v>-28.623504747301386</v>
      </c>
      <c r="N29" s="90">
        <v>2.2477823847576763</v>
      </c>
    </row>
    <row r="30" spans="1:14" x14ac:dyDescent="0.2">
      <c r="B30" s="53" t="s">
        <v>67</v>
      </c>
      <c r="C30" s="97">
        <v>2509.9499999999998</v>
      </c>
      <c r="D30" s="97">
        <v>659.07799999999997</v>
      </c>
      <c r="E30" s="95">
        <v>-73.741389270702598</v>
      </c>
      <c r="G30" s="97">
        <v>1071.0169999999998</v>
      </c>
      <c r="H30" s="97">
        <v>416.62200000000007</v>
      </c>
      <c r="I30" s="95">
        <v>-61.100337342917975</v>
      </c>
      <c r="K30" s="97">
        <v>3580.9669999999996</v>
      </c>
      <c r="L30" s="97">
        <v>1075.7</v>
      </c>
      <c r="M30" s="95">
        <v>-69.960627953287485</v>
      </c>
      <c r="N30" s="90">
        <v>0.10706454826762853</v>
      </c>
    </row>
    <row r="31" spans="1:14" x14ac:dyDescent="0.2">
      <c r="B31" s="53" t="s">
        <v>68</v>
      </c>
      <c r="C31" s="97">
        <v>2790</v>
      </c>
      <c r="D31" s="97">
        <v>1877</v>
      </c>
      <c r="E31" s="95">
        <v>-32.724014336917563</v>
      </c>
      <c r="G31" s="97">
        <v>2790</v>
      </c>
      <c r="H31" s="97">
        <v>1879</v>
      </c>
      <c r="I31" s="95">
        <v>-32.652329749103949</v>
      </c>
      <c r="K31" s="97">
        <v>5580</v>
      </c>
      <c r="L31" s="97">
        <v>3756</v>
      </c>
      <c r="M31" s="95">
        <v>-32.688172043010752</v>
      </c>
      <c r="N31" s="90">
        <v>2.2947634670723436</v>
      </c>
    </row>
    <row r="32" spans="1:14" x14ac:dyDescent="0.2">
      <c r="C32" s="97"/>
      <c r="D32" s="97"/>
      <c r="G32" s="97"/>
      <c r="H32" s="97"/>
      <c r="K32" s="97"/>
      <c r="L32" s="97"/>
    </row>
    <row r="33" spans="1:14" x14ac:dyDescent="0.2">
      <c r="A33" s="53" t="s">
        <v>401</v>
      </c>
      <c r="B33" s="53" t="s">
        <v>1</v>
      </c>
      <c r="C33" s="97" t="s">
        <v>69</v>
      </c>
      <c r="D33" s="97" t="s">
        <v>69</v>
      </c>
      <c r="E33" s="95" t="s">
        <v>69</v>
      </c>
      <c r="G33" s="97" t="s">
        <v>69</v>
      </c>
      <c r="H33" s="97" t="s">
        <v>69</v>
      </c>
      <c r="I33" s="95" t="s">
        <v>69</v>
      </c>
      <c r="K33" s="97" t="s">
        <v>69</v>
      </c>
      <c r="L33" s="97" t="s">
        <v>69</v>
      </c>
      <c r="M33" s="95" t="s">
        <v>69</v>
      </c>
      <c r="N33" s="90" t="s">
        <v>69</v>
      </c>
    </row>
    <row r="34" spans="1:14" x14ac:dyDescent="0.2">
      <c r="B34" s="53" t="s">
        <v>67</v>
      </c>
      <c r="C34" s="97" t="s">
        <v>69</v>
      </c>
      <c r="D34" s="97">
        <v>1.8879999999999999</v>
      </c>
      <c r="E34" s="95" t="s">
        <v>69</v>
      </c>
      <c r="G34" s="97" t="s">
        <v>69</v>
      </c>
      <c r="H34" s="97" t="s">
        <v>69</v>
      </c>
      <c r="I34" s="95" t="s">
        <v>69</v>
      </c>
      <c r="K34" s="97" t="s">
        <v>69</v>
      </c>
      <c r="L34" s="97">
        <v>1.8879999999999999</v>
      </c>
      <c r="M34" s="95" t="s">
        <v>69</v>
      </c>
      <c r="N34" s="90">
        <v>1.8791286337202067E-4</v>
      </c>
    </row>
    <row r="35" spans="1:14" x14ac:dyDescent="0.2">
      <c r="B35" s="53" t="s">
        <v>68</v>
      </c>
      <c r="C35" s="97" t="s">
        <v>69</v>
      </c>
      <c r="D35" s="97">
        <v>1</v>
      </c>
      <c r="E35" s="95" t="s">
        <v>69</v>
      </c>
      <c r="G35" s="97" t="s">
        <v>69</v>
      </c>
      <c r="H35" s="97">
        <v>1</v>
      </c>
      <c r="I35" s="95" t="s">
        <v>69</v>
      </c>
      <c r="K35" s="97" t="s">
        <v>69</v>
      </c>
      <c r="L35" s="97">
        <v>2</v>
      </c>
      <c r="M35" s="95" t="s">
        <v>69</v>
      </c>
      <c r="N35" s="90">
        <v>1.2219187790587561E-3</v>
      </c>
    </row>
    <row r="36" spans="1:14" x14ac:dyDescent="0.2">
      <c r="C36" s="97"/>
      <c r="D36" s="97"/>
      <c r="G36" s="97"/>
      <c r="H36" s="97"/>
      <c r="K36" s="97"/>
      <c r="L36" s="97"/>
    </row>
    <row r="37" spans="1:14" x14ac:dyDescent="0.2">
      <c r="A37" s="53" t="s">
        <v>37</v>
      </c>
      <c r="B37" s="53" t="s">
        <v>1</v>
      </c>
      <c r="C37" s="97">
        <v>5719515</v>
      </c>
      <c r="D37" s="97">
        <v>4172771</v>
      </c>
      <c r="E37" s="95">
        <v>-27.043272025687493</v>
      </c>
      <c r="G37" s="97">
        <v>5630051</v>
      </c>
      <c r="H37" s="97">
        <v>3979402</v>
      </c>
      <c r="I37" s="95">
        <v>-29.318544361321063</v>
      </c>
      <c r="K37" s="97">
        <v>11349566</v>
      </c>
      <c r="L37" s="97">
        <v>8152173</v>
      </c>
      <c r="M37" s="95">
        <v>-28.171940671563998</v>
      </c>
      <c r="N37" s="90">
        <v>26.526562834340833</v>
      </c>
    </row>
    <row r="38" spans="1:14" x14ac:dyDescent="0.2">
      <c r="B38" s="53" t="s">
        <v>67</v>
      </c>
      <c r="C38" s="97">
        <v>136415.19000000003</v>
      </c>
      <c r="D38" s="97">
        <v>114820.78000000003</v>
      </c>
      <c r="E38" s="95">
        <v>-15.829916008620447</v>
      </c>
      <c r="G38" s="97">
        <v>183100.43500000003</v>
      </c>
      <c r="H38" s="97">
        <v>147182.71099999998</v>
      </c>
      <c r="I38" s="95">
        <v>-19.616405608211707</v>
      </c>
      <c r="K38" s="97">
        <v>319515.62500000006</v>
      </c>
      <c r="L38" s="97">
        <v>262003.49100000001</v>
      </c>
      <c r="M38" s="95">
        <v>-17.999787647317731</v>
      </c>
      <c r="N38" s="90">
        <v>26.077238457243357</v>
      </c>
    </row>
    <row r="39" spans="1:14" x14ac:dyDescent="0.2">
      <c r="B39" s="53" t="s">
        <v>68</v>
      </c>
      <c r="C39" s="97">
        <v>26240</v>
      </c>
      <c r="D39" s="97">
        <v>19993</v>
      </c>
      <c r="E39" s="95">
        <v>-23.807164634146339</v>
      </c>
      <c r="G39" s="97">
        <v>26215</v>
      </c>
      <c r="H39" s="97">
        <v>19961</v>
      </c>
      <c r="I39" s="95">
        <v>-23.856570665649436</v>
      </c>
      <c r="K39" s="97">
        <v>52455</v>
      </c>
      <c r="L39" s="97">
        <v>39954</v>
      </c>
      <c r="M39" s="95">
        <v>-23.831855876465546</v>
      </c>
      <c r="N39" s="90">
        <v>24.410271449256769</v>
      </c>
    </row>
    <row r="40" spans="1:14" x14ac:dyDescent="0.2">
      <c r="C40" s="97"/>
      <c r="D40" s="97"/>
      <c r="G40" s="97"/>
      <c r="H40" s="97"/>
      <c r="K40" s="97"/>
      <c r="L40" s="97"/>
    </row>
    <row r="41" spans="1:14" x14ac:dyDescent="0.2">
      <c r="A41" s="53" t="s">
        <v>396</v>
      </c>
      <c r="B41" s="53" t="s">
        <v>1</v>
      </c>
      <c r="C41" s="97">
        <v>3493</v>
      </c>
      <c r="D41" s="97">
        <v>3780</v>
      </c>
      <c r="E41" s="95">
        <v>8.2164328657314591</v>
      </c>
      <c r="G41" s="97">
        <v>3194</v>
      </c>
      <c r="H41" s="97">
        <v>3591</v>
      </c>
      <c r="I41" s="95">
        <v>12.429555416405758</v>
      </c>
      <c r="K41" s="97">
        <v>6687</v>
      </c>
      <c r="L41" s="97">
        <v>7371</v>
      </c>
      <c r="M41" s="95">
        <v>10.228802153432026</v>
      </c>
      <c r="N41" s="90">
        <v>2.3984684163587587E-2</v>
      </c>
    </row>
    <row r="42" spans="1:14" x14ac:dyDescent="0.2">
      <c r="B42" s="53" t="s">
        <v>67</v>
      </c>
      <c r="C42" s="97" t="s">
        <v>70</v>
      </c>
      <c r="D42" s="97" t="s">
        <v>70</v>
      </c>
      <c r="E42" s="95" t="s">
        <v>69</v>
      </c>
      <c r="G42" s="97" t="s">
        <v>70</v>
      </c>
      <c r="H42" s="97" t="s">
        <v>70</v>
      </c>
      <c r="I42" s="95" t="s">
        <v>69</v>
      </c>
      <c r="K42" s="97" t="s">
        <v>70</v>
      </c>
      <c r="L42" s="97" t="s">
        <v>70</v>
      </c>
      <c r="M42" s="95" t="s">
        <v>69</v>
      </c>
      <c r="N42" s="90">
        <v>0</v>
      </c>
    </row>
    <row r="43" spans="1:14" x14ac:dyDescent="0.2">
      <c r="B43" s="53" t="s">
        <v>68</v>
      </c>
      <c r="C43" s="97">
        <v>36</v>
      </c>
      <c r="D43" s="97">
        <v>36</v>
      </c>
      <c r="E43" s="95">
        <v>0</v>
      </c>
      <c r="G43" s="97">
        <v>35</v>
      </c>
      <c r="H43" s="97">
        <v>36</v>
      </c>
      <c r="I43" s="95">
        <v>2.857142857142847</v>
      </c>
      <c r="K43" s="97">
        <v>71</v>
      </c>
      <c r="L43" s="97">
        <v>72</v>
      </c>
      <c r="M43" s="95">
        <v>1.4084507042253502</v>
      </c>
      <c r="N43" s="90">
        <v>4.3989076046115211E-2</v>
      </c>
    </row>
    <row r="44" spans="1:14" x14ac:dyDescent="0.2">
      <c r="C44" s="97"/>
      <c r="D44" s="97"/>
      <c r="G44" s="97"/>
      <c r="H44" s="97"/>
      <c r="K44" s="97"/>
      <c r="L44" s="97"/>
    </row>
    <row r="45" spans="1:14" x14ac:dyDescent="0.2">
      <c r="A45" s="53" t="s">
        <v>49</v>
      </c>
      <c r="B45" s="53" t="s">
        <v>1</v>
      </c>
      <c r="C45" s="97" t="s">
        <v>69</v>
      </c>
      <c r="D45" s="97">
        <v>933</v>
      </c>
      <c r="E45" s="95" t="s">
        <v>69</v>
      </c>
      <c r="G45" s="97" t="s">
        <v>69</v>
      </c>
      <c r="H45" s="97">
        <v>945</v>
      </c>
      <c r="I45" s="95" t="s">
        <v>69</v>
      </c>
      <c r="K45" s="97" t="s">
        <v>69</v>
      </c>
      <c r="L45" s="97">
        <v>1878</v>
      </c>
      <c r="M45" s="95" t="s">
        <v>69</v>
      </c>
      <c r="N45" s="90">
        <v>6.1108719114390834E-3</v>
      </c>
    </row>
    <row r="46" spans="1:14" x14ac:dyDescent="0.2">
      <c r="B46" s="53" t="s">
        <v>67</v>
      </c>
      <c r="C46" s="97" t="s">
        <v>69</v>
      </c>
      <c r="D46" s="97">
        <v>6.3890000000000011</v>
      </c>
      <c r="E46" s="95" t="s">
        <v>69</v>
      </c>
      <c r="G46" s="97" t="s">
        <v>69</v>
      </c>
      <c r="H46" s="97" t="s">
        <v>70</v>
      </c>
      <c r="I46" s="95" t="s">
        <v>69</v>
      </c>
      <c r="K46" s="97" t="s">
        <v>69</v>
      </c>
      <c r="L46" s="97">
        <v>6.3890000000000011</v>
      </c>
      <c r="M46" s="95" t="s">
        <v>69</v>
      </c>
      <c r="N46" s="90">
        <v>6.3589792589186466E-4</v>
      </c>
    </row>
    <row r="47" spans="1:14" x14ac:dyDescent="0.2">
      <c r="B47" s="53" t="s">
        <v>68</v>
      </c>
      <c r="C47" s="97" t="s">
        <v>69</v>
      </c>
      <c r="D47" s="97">
        <v>30</v>
      </c>
      <c r="E47" s="95" t="s">
        <v>69</v>
      </c>
      <c r="G47" s="97" t="s">
        <v>69</v>
      </c>
      <c r="H47" s="97">
        <v>30</v>
      </c>
      <c r="I47" s="95" t="s">
        <v>69</v>
      </c>
      <c r="K47" s="97" t="s">
        <v>69</v>
      </c>
      <c r="L47" s="97">
        <v>60</v>
      </c>
      <c r="M47" s="95" t="s">
        <v>69</v>
      </c>
      <c r="N47" s="90">
        <v>3.665756337176268E-2</v>
      </c>
    </row>
    <row r="48" spans="1:14" x14ac:dyDescent="0.2">
      <c r="C48" s="97"/>
      <c r="D48" s="97"/>
      <c r="G48" s="97"/>
      <c r="H48" s="97"/>
      <c r="K48" s="97"/>
      <c r="L48" s="97"/>
    </row>
    <row r="49" spans="1:14" x14ac:dyDescent="0.2">
      <c r="A49" s="53" t="s">
        <v>50</v>
      </c>
      <c r="B49" s="53" t="s">
        <v>1</v>
      </c>
      <c r="C49" s="97">
        <v>2189670</v>
      </c>
      <c r="D49" s="97">
        <v>1647967</v>
      </c>
      <c r="E49" s="95">
        <v>-24.739024601880644</v>
      </c>
      <c r="G49" s="97">
        <v>2144243</v>
      </c>
      <c r="H49" s="97">
        <v>1561295</v>
      </c>
      <c r="I49" s="95">
        <v>-27.186657482384224</v>
      </c>
      <c r="K49" s="97">
        <v>4333913</v>
      </c>
      <c r="L49" s="97">
        <v>3209262</v>
      </c>
      <c r="M49" s="95">
        <v>-25.950013302066743</v>
      </c>
      <c r="N49" s="90">
        <v>10.442699154552086</v>
      </c>
    </row>
    <row r="50" spans="1:14" x14ac:dyDescent="0.2">
      <c r="B50" s="53" t="s">
        <v>67</v>
      </c>
      <c r="C50" s="97">
        <v>43341.401000000013</v>
      </c>
      <c r="D50" s="97">
        <v>35050.773000000001</v>
      </c>
      <c r="E50" s="95">
        <v>-19.128657147008255</v>
      </c>
      <c r="G50" s="97">
        <v>59341.544000000016</v>
      </c>
      <c r="H50" s="97">
        <v>49254.355000000018</v>
      </c>
      <c r="I50" s="95">
        <v>-16.99852804638854</v>
      </c>
      <c r="K50" s="97">
        <v>102682.94500000004</v>
      </c>
      <c r="L50" s="97">
        <v>84305.128000000026</v>
      </c>
      <c r="M50" s="95">
        <v>-17.897633341155149</v>
      </c>
      <c r="N50" s="90">
        <v>8.3908993641020757</v>
      </c>
    </row>
    <row r="51" spans="1:14" x14ac:dyDescent="0.2">
      <c r="B51" s="53" t="s">
        <v>68</v>
      </c>
      <c r="C51" s="97">
        <v>11117</v>
      </c>
      <c r="D51" s="97">
        <v>8329</v>
      </c>
      <c r="E51" s="95">
        <v>-25.078708284609153</v>
      </c>
      <c r="G51" s="97">
        <v>11114</v>
      </c>
      <c r="H51" s="97">
        <v>8334</v>
      </c>
      <c r="I51" s="95">
        <v>-25.013496490912367</v>
      </c>
      <c r="K51" s="97">
        <v>22231</v>
      </c>
      <c r="L51" s="97">
        <v>16663</v>
      </c>
      <c r="M51" s="95">
        <v>-25.046106787818811</v>
      </c>
      <c r="N51" s="90">
        <v>10.180416307728025</v>
      </c>
    </row>
    <row r="52" spans="1:14" x14ac:dyDescent="0.2">
      <c r="C52" s="97"/>
      <c r="D52" s="97"/>
      <c r="G52" s="97"/>
      <c r="H52" s="97"/>
      <c r="K52" s="97"/>
      <c r="L52" s="97"/>
    </row>
    <row r="53" spans="1:14" x14ac:dyDescent="0.2">
      <c r="A53" s="53" t="s">
        <v>352</v>
      </c>
      <c r="B53" s="53" t="s">
        <v>1</v>
      </c>
      <c r="C53" s="97">
        <v>4373</v>
      </c>
      <c r="D53" s="97">
        <v>3250</v>
      </c>
      <c r="E53" s="95">
        <v>-25.680310999313971</v>
      </c>
      <c r="G53" s="97">
        <v>4310</v>
      </c>
      <c r="H53" s="97">
        <v>3160</v>
      </c>
      <c r="I53" s="95">
        <v>-26.682134570765658</v>
      </c>
      <c r="K53" s="97">
        <v>8683</v>
      </c>
      <c r="L53" s="97">
        <v>6410</v>
      </c>
      <c r="M53" s="95">
        <v>-26.177588391109062</v>
      </c>
      <c r="N53" s="90">
        <v>2.0857661848948095E-2</v>
      </c>
    </row>
    <row r="54" spans="1:14" x14ac:dyDescent="0.2">
      <c r="B54" s="53" t="s">
        <v>67</v>
      </c>
      <c r="C54" s="97" t="s">
        <v>70</v>
      </c>
      <c r="D54" s="97" t="s">
        <v>70</v>
      </c>
      <c r="E54" s="95" t="s">
        <v>69</v>
      </c>
      <c r="G54" s="97" t="s">
        <v>70</v>
      </c>
      <c r="H54" s="97" t="s">
        <v>70</v>
      </c>
      <c r="I54" s="95" t="s">
        <v>69</v>
      </c>
      <c r="K54" s="97" t="s">
        <v>70</v>
      </c>
      <c r="L54" s="97" t="s">
        <v>70</v>
      </c>
      <c r="M54" s="95" t="s">
        <v>69</v>
      </c>
      <c r="N54" s="90">
        <v>0</v>
      </c>
    </row>
    <row r="55" spans="1:14" x14ac:dyDescent="0.2">
      <c r="B55" s="53" t="s">
        <v>68</v>
      </c>
      <c r="C55" s="97">
        <v>51</v>
      </c>
      <c r="D55" s="97">
        <v>36</v>
      </c>
      <c r="E55" s="95">
        <v>-29.411764705882348</v>
      </c>
      <c r="G55" s="97">
        <v>51</v>
      </c>
      <c r="H55" s="97">
        <v>36</v>
      </c>
      <c r="I55" s="95">
        <v>-29.411764705882348</v>
      </c>
      <c r="K55" s="97">
        <v>102</v>
      </c>
      <c r="L55" s="97">
        <v>72</v>
      </c>
      <c r="M55" s="95">
        <v>-29.411764705882348</v>
      </c>
      <c r="N55" s="90">
        <v>4.3989076046115211E-2</v>
      </c>
    </row>
    <row r="56" spans="1:14" x14ac:dyDescent="0.2">
      <c r="C56" s="97"/>
      <c r="D56" s="97"/>
      <c r="G56" s="97"/>
      <c r="H56" s="97"/>
      <c r="K56" s="97"/>
      <c r="L56" s="97"/>
    </row>
    <row r="57" spans="1:14" x14ac:dyDescent="0.2">
      <c r="A57" s="53" t="s">
        <v>330</v>
      </c>
      <c r="B57" s="53" t="s">
        <v>1</v>
      </c>
      <c r="C57" s="97">
        <v>7619</v>
      </c>
      <c r="D57" s="97">
        <v>7088</v>
      </c>
      <c r="E57" s="95">
        <v>-6.9694185588659918</v>
      </c>
      <c r="G57" s="97">
        <v>6684</v>
      </c>
      <c r="H57" s="97">
        <v>5996</v>
      </c>
      <c r="I57" s="95">
        <v>-10.293237582286052</v>
      </c>
      <c r="K57" s="97">
        <v>14303</v>
      </c>
      <c r="L57" s="97">
        <v>13084</v>
      </c>
      <c r="M57" s="95">
        <v>-8.5226875480668429</v>
      </c>
      <c r="N57" s="90">
        <v>4.2574360004935557E-2</v>
      </c>
    </row>
    <row r="58" spans="1:14" x14ac:dyDescent="0.2">
      <c r="B58" s="53" t="s">
        <v>67</v>
      </c>
      <c r="C58" s="97" t="s">
        <v>70</v>
      </c>
      <c r="D58" s="97" t="s">
        <v>70</v>
      </c>
      <c r="E58" s="95" t="s">
        <v>69</v>
      </c>
      <c r="G58" s="97" t="s">
        <v>70</v>
      </c>
      <c r="H58" s="97" t="s">
        <v>70</v>
      </c>
      <c r="I58" s="95" t="s">
        <v>69</v>
      </c>
      <c r="K58" s="97" t="s">
        <v>70</v>
      </c>
      <c r="L58" s="97" t="s">
        <v>70</v>
      </c>
      <c r="M58" s="95" t="s">
        <v>69</v>
      </c>
      <c r="N58" s="90">
        <v>0</v>
      </c>
    </row>
    <row r="59" spans="1:14" x14ac:dyDescent="0.2">
      <c r="B59" s="53" t="s">
        <v>68</v>
      </c>
      <c r="C59" s="97">
        <v>62</v>
      </c>
      <c r="D59" s="97">
        <v>63</v>
      </c>
      <c r="E59" s="95">
        <v>1.6129032258064502</v>
      </c>
      <c r="G59" s="97">
        <v>61</v>
      </c>
      <c r="H59" s="97">
        <v>62</v>
      </c>
      <c r="I59" s="95">
        <v>1.6393442622950838</v>
      </c>
      <c r="K59" s="97">
        <v>123</v>
      </c>
      <c r="L59" s="97">
        <v>125</v>
      </c>
      <c r="M59" s="95">
        <v>1.6260162601626105</v>
      </c>
      <c r="N59" s="90">
        <v>7.6369923691172251E-2</v>
      </c>
    </row>
    <row r="60" spans="1:14" x14ac:dyDescent="0.2">
      <c r="C60" s="97"/>
      <c r="D60" s="97"/>
      <c r="G60" s="97"/>
      <c r="H60" s="97"/>
      <c r="K60" s="97"/>
      <c r="L60" s="97"/>
    </row>
    <row r="61" spans="1:14" x14ac:dyDescent="0.2">
      <c r="A61" s="53" t="s">
        <v>52</v>
      </c>
      <c r="B61" s="53" t="s">
        <v>1</v>
      </c>
      <c r="C61" s="97">
        <v>8502760</v>
      </c>
      <c r="D61" s="97">
        <v>6124038</v>
      </c>
      <c r="E61" s="95">
        <v>-27.975880772831406</v>
      </c>
      <c r="G61" s="97">
        <v>8404424</v>
      </c>
      <c r="H61" s="97">
        <v>6000455</v>
      </c>
      <c r="I61" s="95">
        <v>-28.603614001387847</v>
      </c>
      <c r="K61" s="97">
        <v>16907184</v>
      </c>
      <c r="L61" s="97">
        <v>12124493</v>
      </c>
      <c r="M61" s="95">
        <v>-28.287921868005927</v>
      </c>
      <c r="N61" s="90">
        <v>39.452195800926404</v>
      </c>
    </row>
    <row r="62" spans="1:14" x14ac:dyDescent="0.2">
      <c r="B62" s="53" t="s">
        <v>67</v>
      </c>
      <c r="C62" s="97">
        <v>301418.35300000006</v>
      </c>
      <c r="D62" s="97">
        <v>289027.38500000001</v>
      </c>
      <c r="E62" s="95">
        <v>-4.1108870367956847</v>
      </c>
      <c r="G62" s="97">
        <v>232191.81900000008</v>
      </c>
      <c r="H62" s="97">
        <v>225532.40199999997</v>
      </c>
      <c r="I62" s="95">
        <v>-2.8680670269438324</v>
      </c>
      <c r="K62" s="97">
        <v>533610.17200000014</v>
      </c>
      <c r="L62" s="97">
        <v>514559.78700000001</v>
      </c>
      <c r="M62" s="95">
        <v>-3.5700940498563316</v>
      </c>
      <c r="N62" s="90">
        <v>51.214196478425357</v>
      </c>
    </row>
    <row r="63" spans="1:14" x14ac:dyDescent="0.2">
      <c r="B63" s="53" t="s">
        <v>68</v>
      </c>
      <c r="C63" s="97">
        <v>41037</v>
      </c>
      <c r="D63" s="97">
        <v>32343</v>
      </c>
      <c r="E63" s="95">
        <v>-21.185759192923459</v>
      </c>
      <c r="G63" s="97">
        <v>41036</v>
      </c>
      <c r="H63" s="97">
        <v>32290</v>
      </c>
      <c r="I63" s="95">
        <v>-21.312993469149045</v>
      </c>
      <c r="K63" s="97">
        <v>82073</v>
      </c>
      <c r="L63" s="97">
        <v>64633</v>
      </c>
      <c r="M63" s="95">
        <v>-21.249375555907545</v>
      </c>
      <c r="N63" s="90">
        <v>39.488138223452282</v>
      </c>
    </row>
    <row r="64" spans="1:14" x14ac:dyDescent="0.2">
      <c r="C64" s="97"/>
      <c r="D64" s="97"/>
      <c r="G64" s="97"/>
      <c r="H64" s="97"/>
      <c r="K64" s="97"/>
      <c r="L64" s="97"/>
    </row>
    <row r="65" spans="1:14" x14ac:dyDescent="0.2">
      <c r="A65" s="53" t="s">
        <v>383</v>
      </c>
      <c r="B65" s="53" t="s">
        <v>1</v>
      </c>
      <c r="C65" s="97" t="s">
        <v>69</v>
      </c>
      <c r="D65" s="97" t="s">
        <v>69</v>
      </c>
      <c r="E65" s="95" t="s">
        <v>69</v>
      </c>
      <c r="G65" s="97" t="s">
        <v>69</v>
      </c>
      <c r="H65" s="97" t="s">
        <v>70</v>
      </c>
      <c r="I65" s="95" t="s">
        <v>69</v>
      </c>
      <c r="K65" s="97" t="s">
        <v>69</v>
      </c>
      <c r="L65" s="97" t="s">
        <v>70</v>
      </c>
      <c r="M65" s="95" t="s">
        <v>69</v>
      </c>
      <c r="N65" s="90">
        <v>0</v>
      </c>
    </row>
    <row r="66" spans="1:14" x14ac:dyDescent="0.2">
      <c r="B66" s="53" t="s">
        <v>67</v>
      </c>
      <c r="C66" s="97">
        <v>217.22800000000001</v>
      </c>
      <c r="D66" s="97">
        <v>175.51399999999998</v>
      </c>
      <c r="E66" s="95">
        <v>-19.202865192332496</v>
      </c>
      <c r="G66" s="97">
        <v>995.61500000000001</v>
      </c>
      <c r="H66" s="97">
        <v>1260.7660000000001</v>
      </c>
      <c r="I66" s="95">
        <v>26.631880797296148</v>
      </c>
      <c r="K66" s="97">
        <v>1212.8430000000001</v>
      </c>
      <c r="L66" s="97">
        <v>1436.28</v>
      </c>
      <c r="M66" s="95">
        <v>18.422582312797275</v>
      </c>
      <c r="N66" s="90">
        <v>0.14295311832837176</v>
      </c>
    </row>
    <row r="67" spans="1:14" x14ac:dyDescent="0.2">
      <c r="B67" s="53" t="s">
        <v>68</v>
      </c>
      <c r="C67" s="97">
        <v>50</v>
      </c>
      <c r="D67" s="97">
        <v>54</v>
      </c>
      <c r="E67" s="95">
        <v>8.0000000000000071</v>
      </c>
      <c r="G67" s="97">
        <v>50</v>
      </c>
      <c r="H67" s="97">
        <v>56</v>
      </c>
      <c r="I67" s="95">
        <v>12.000000000000011</v>
      </c>
      <c r="K67" s="97">
        <v>100</v>
      </c>
      <c r="L67" s="97">
        <v>110</v>
      </c>
      <c r="M67" s="95">
        <v>10.000000000000009</v>
      </c>
      <c r="N67" s="90">
        <v>6.7205532848231581E-2</v>
      </c>
    </row>
    <row r="68" spans="1:14" x14ac:dyDescent="0.2">
      <c r="C68" s="97"/>
      <c r="D68" s="97"/>
      <c r="G68" s="97"/>
      <c r="H68" s="97"/>
      <c r="K68" s="97"/>
      <c r="L68" s="97"/>
    </row>
    <row r="69" spans="1:14" x14ac:dyDescent="0.2">
      <c r="A69" s="53" t="s">
        <v>355</v>
      </c>
      <c r="B69" s="53" t="s">
        <v>1</v>
      </c>
      <c r="C69" s="97">
        <v>1031</v>
      </c>
      <c r="D69" s="97" t="s">
        <v>69</v>
      </c>
      <c r="E69" s="95">
        <v>-100</v>
      </c>
      <c r="G69" s="97">
        <v>1033</v>
      </c>
      <c r="H69" s="97" t="s">
        <v>69</v>
      </c>
      <c r="I69" s="95">
        <v>-100</v>
      </c>
      <c r="K69" s="97">
        <v>2064</v>
      </c>
      <c r="L69" s="97" t="s">
        <v>69</v>
      </c>
      <c r="M69" s="95">
        <v>-100</v>
      </c>
      <c r="N69" s="95" t="s">
        <v>69</v>
      </c>
    </row>
    <row r="70" spans="1:14" x14ac:dyDescent="0.2">
      <c r="B70" s="53" t="s">
        <v>67</v>
      </c>
      <c r="C70" s="97" t="s">
        <v>70</v>
      </c>
      <c r="D70" s="97" t="s">
        <v>69</v>
      </c>
      <c r="E70" s="95" t="s">
        <v>69</v>
      </c>
      <c r="G70" s="97">
        <v>2.5999999999999999E-2</v>
      </c>
      <c r="H70" s="97" t="s">
        <v>69</v>
      </c>
      <c r="I70" s="95">
        <v>-100</v>
      </c>
      <c r="K70" s="97">
        <v>2.5999999999999999E-2</v>
      </c>
      <c r="L70" s="97" t="s">
        <v>69</v>
      </c>
      <c r="M70" s="95">
        <v>-100</v>
      </c>
      <c r="N70" s="95" t="s">
        <v>69</v>
      </c>
    </row>
    <row r="71" spans="1:14" x14ac:dyDescent="0.2">
      <c r="B71" s="53" t="s">
        <v>68</v>
      </c>
      <c r="C71" s="97">
        <v>26</v>
      </c>
      <c r="D71" s="97" t="s">
        <v>69</v>
      </c>
      <c r="E71" s="95">
        <v>-100</v>
      </c>
      <c r="G71" s="97">
        <v>26</v>
      </c>
      <c r="H71" s="97" t="s">
        <v>69</v>
      </c>
      <c r="I71" s="95">
        <v>-100</v>
      </c>
      <c r="K71" s="97">
        <v>52</v>
      </c>
      <c r="L71" s="97" t="s">
        <v>69</v>
      </c>
      <c r="M71" s="95">
        <v>-100</v>
      </c>
      <c r="N71" s="95" t="s">
        <v>69</v>
      </c>
    </row>
    <row r="72" spans="1:14" x14ac:dyDescent="0.2">
      <c r="C72" s="97"/>
      <c r="D72" s="97"/>
      <c r="G72" s="97"/>
      <c r="H72" s="97"/>
      <c r="K72" s="97"/>
      <c r="L72" s="97"/>
    </row>
    <row r="73" spans="1:14" x14ac:dyDescent="0.2">
      <c r="A73" s="53" t="s">
        <v>62</v>
      </c>
      <c r="B73" s="53" t="s">
        <v>1</v>
      </c>
      <c r="C73" s="97">
        <v>21189007</v>
      </c>
      <c r="D73" s="97">
        <v>15643110</v>
      </c>
      <c r="E73" s="95">
        <v>-26.173463437904378</v>
      </c>
      <c r="G73" s="97">
        <v>20931997</v>
      </c>
      <c r="H73" s="97">
        <v>15089002</v>
      </c>
      <c r="I73" s="95">
        <v>-27.914178470405858</v>
      </c>
      <c r="K73" s="97">
        <v>42121004</v>
      </c>
      <c r="L73" s="97">
        <v>30732112</v>
      </c>
      <c r="M73" s="95">
        <v>-27.038510288121344</v>
      </c>
      <c r="N73" s="90">
        <v>100</v>
      </c>
    </row>
    <row r="74" spans="1:14" x14ac:dyDescent="0.2">
      <c r="B74" s="53" t="s">
        <v>67</v>
      </c>
      <c r="C74" s="97">
        <v>561398.08600000013</v>
      </c>
      <c r="D74" s="97">
        <v>498837.87200000003</v>
      </c>
      <c r="E74" s="95">
        <v>-11.143645758706789</v>
      </c>
      <c r="G74" s="97">
        <v>579992.68400000001</v>
      </c>
      <c r="H74" s="97">
        <v>505882.77400000003</v>
      </c>
      <c r="I74" s="95">
        <v>-12.77773186532125</v>
      </c>
      <c r="K74" s="97">
        <v>1141390.77</v>
      </c>
      <c r="L74" s="97">
        <v>1004720.6460000001</v>
      </c>
      <c r="M74" s="95">
        <v>-11.97399940425311</v>
      </c>
      <c r="N74" s="90">
        <v>99.999964766338124</v>
      </c>
    </row>
    <row r="75" spans="1:14" x14ac:dyDescent="0.2">
      <c r="B75" s="53" t="s">
        <v>68</v>
      </c>
      <c r="C75" s="97">
        <v>105752</v>
      </c>
      <c r="D75" s="97">
        <v>81846</v>
      </c>
      <c r="E75" s="95">
        <v>-22.605719040774641</v>
      </c>
      <c r="G75" s="97">
        <v>105753</v>
      </c>
      <c r="H75" s="97">
        <v>81831</v>
      </c>
      <c r="I75" s="95">
        <v>-22.62063487560637</v>
      </c>
      <c r="K75" s="97">
        <v>211505</v>
      </c>
      <c r="L75" s="97">
        <v>163677</v>
      </c>
      <c r="M75" s="95">
        <v>-22.613176993451688</v>
      </c>
      <c r="N75" s="90">
        <v>100</v>
      </c>
    </row>
    <row r="76" spans="1:14" ht="13.5" thickBot="1" x14ac:dyDescent="0.25">
      <c r="A76" s="115"/>
      <c r="B76" s="115"/>
      <c r="C76" s="167"/>
      <c r="D76" s="167"/>
      <c r="E76" s="168"/>
      <c r="F76" s="168"/>
      <c r="G76" s="167"/>
      <c r="H76" s="167"/>
      <c r="I76" s="168"/>
      <c r="J76" s="168"/>
      <c r="K76" s="167"/>
      <c r="L76" s="167"/>
      <c r="M76" s="168"/>
      <c r="N76" s="169"/>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27" orientation="landscape" useFirstPageNumber="1" horizontalDpi="1200" verticalDpi="1200" r:id="rId1"/>
  <headerFooter alignWithMargins="0">
    <oddFooter>&amp;C&amp;P</oddFooter>
  </headerFooter>
  <rowBreaks count="1" manualBreakCount="1">
    <brk id="5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500"/>
  <sheetViews>
    <sheetView workbookViewId="0"/>
  </sheetViews>
  <sheetFormatPr defaultRowHeight="12.75" x14ac:dyDescent="0.2"/>
  <cols>
    <col min="1" max="1" width="22.7109375" style="53" customWidth="1"/>
    <col min="2" max="2" width="25.7109375" style="53" customWidth="1"/>
    <col min="3" max="5" width="11.7109375" style="53" customWidth="1"/>
    <col min="6" max="6" width="1.7109375" style="53" customWidth="1"/>
    <col min="7" max="9" width="11.7109375" style="53" customWidth="1"/>
    <col min="10" max="10" width="1.7109375" style="53" customWidth="1"/>
    <col min="11" max="12" width="11.7109375" style="53" customWidth="1"/>
    <col min="13" max="13" width="12.7109375" style="53" customWidth="1"/>
    <col min="14" max="14" width="1.7109375" style="53" customWidth="1"/>
    <col min="15" max="16" width="11.7109375" style="53" customWidth="1"/>
    <col min="17" max="17" width="12.7109375" style="53" customWidth="1"/>
    <col min="18" max="256" width="9.140625" style="53"/>
    <col min="257" max="257" width="18.7109375" style="53" customWidth="1"/>
    <col min="258" max="258" width="25.7109375" style="53" customWidth="1"/>
    <col min="259" max="260" width="8.7109375" style="53" customWidth="1"/>
    <col min="261" max="261" width="10.7109375" style="53" customWidth="1"/>
    <col min="262" max="262" width="1.7109375" style="53" customWidth="1"/>
    <col min="263" max="264" width="8.7109375" style="53" customWidth="1"/>
    <col min="265" max="265" width="10.7109375" style="53" customWidth="1"/>
    <col min="266" max="266" width="1.7109375" style="53" customWidth="1"/>
    <col min="267" max="268" width="9.7109375" style="53" customWidth="1"/>
    <col min="269" max="269" width="10.7109375" style="53" customWidth="1"/>
    <col min="270" max="270" width="1.7109375" style="53" customWidth="1"/>
    <col min="271" max="272" width="9.7109375" style="53" customWidth="1"/>
    <col min="273" max="273" width="10.7109375" style="53" customWidth="1"/>
    <col min="274" max="512" width="9.140625" style="53"/>
    <col min="513" max="513" width="18.7109375" style="53" customWidth="1"/>
    <col min="514" max="514" width="25.7109375" style="53" customWidth="1"/>
    <col min="515" max="516" width="8.7109375" style="53" customWidth="1"/>
    <col min="517" max="517" width="10.7109375" style="53" customWidth="1"/>
    <col min="518" max="518" width="1.7109375" style="53" customWidth="1"/>
    <col min="519" max="520" width="8.7109375" style="53" customWidth="1"/>
    <col min="521" max="521" width="10.7109375" style="53" customWidth="1"/>
    <col min="522" max="522" width="1.7109375" style="53" customWidth="1"/>
    <col min="523" max="524" width="9.7109375" style="53" customWidth="1"/>
    <col min="525" max="525" width="10.7109375" style="53" customWidth="1"/>
    <col min="526" max="526" width="1.7109375" style="53" customWidth="1"/>
    <col min="527" max="528" width="9.7109375" style="53" customWidth="1"/>
    <col min="529" max="529" width="10.7109375" style="53" customWidth="1"/>
    <col min="530" max="768" width="9.140625" style="53"/>
    <col min="769" max="769" width="18.7109375" style="53" customWidth="1"/>
    <col min="770" max="770" width="25.7109375" style="53" customWidth="1"/>
    <col min="771" max="772" width="8.7109375" style="53" customWidth="1"/>
    <col min="773" max="773" width="10.7109375" style="53" customWidth="1"/>
    <col min="774" max="774" width="1.7109375" style="53" customWidth="1"/>
    <col min="775" max="776" width="8.7109375" style="53" customWidth="1"/>
    <col min="777" max="777" width="10.7109375" style="53" customWidth="1"/>
    <col min="778" max="778" width="1.7109375" style="53" customWidth="1"/>
    <col min="779" max="780" width="9.7109375" style="53" customWidth="1"/>
    <col min="781" max="781" width="10.7109375" style="53" customWidth="1"/>
    <col min="782" max="782" width="1.7109375" style="53" customWidth="1"/>
    <col min="783" max="784" width="9.7109375" style="53" customWidth="1"/>
    <col min="785" max="785" width="10.7109375" style="53" customWidth="1"/>
    <col min="786" max="1024" width="9.140625" style="53"/>
    <col min="1025" max="1025" width="18.7109375" style="53" customWidth="1"/>
    <col min="1026" max="1026" width="25.7109375" style="53" customWidth="1"/>
    <col min="1027" max="1028" width="8.7109375" style="53" customWidth="1"/>
    <col min="1029" max="1029" width="10.7109375" style="53" customWidth="1"/>
    <col min="1030" max="1030" width="1.7109375" style="53" customWidth="1"/>
    <col min="1031" max="1032" width="8.7109375" style="53" customWidth="1"/>
    <col min="1033" max="1033" width="10.7109375" style="53" customWidth="1"/>
    <col min="1034" max="1034" width="1.7109375" style="53" customWidth="1"/>
    <col min="1035" max="1036" width="9.7109375" style="53" customWidth="1"/>
    <col min="1037" max="1037" width="10.7109375" style="53" customWidth="1"/>
    <col min="1038" max="1038" width="1.7109375" style="53" customWidth="1"/>
    <col min="1039" max="1040" width="9.7109375" style="53" customWidth="1"/>
    <col min="1041" max="1041" width="10.7109375" style="53" customWidth="1"/>
    <col min="1042" max="1280" width="9.140625" style="53"/>
    <col min="1281" max="1281" width="18.7109375" style="53" customWidth="1"/>
    <col min="1282" max="1282" width="25.7109375" style="53" customWidth="1"/>
    <col min="1283" max="1284" width="8.7109375" style="53" customWidth="1"/>
    <col min="1285" max="1285" width="10.7109375" style="53" customWidth="1"/>
    <col min="1286" max="1286" width="1.7109375" style="53" customWidth="1"/>
    <col min="1287" max="1288" width="8.7109375" style="53" customWidth="1"/>
    <col min="1289" max="1289" width="10.7109375" style="53" customWidth="1"/>
    <col min="1290" max="1290" width="1.7109375" style="53" customWidth="1"/>
    <col min="1291" max="1292" width="9.7109375" style="53" customWidth="1"/>
    <col min="1293" max="1293" width="10.7109375" style="53" customWidth="1"/>
    <col min="1294" max="1294" width="1.7109375" style="53" customWidth="1"/>
    <col min="1295" max="1296" width="9.7109375" style="53" customWidth="1"/>
    <col min="1297" max="1297" width="10.7109375" style="53" customWidth="1"/>
    <col min="1298" max="1536" width="9.140625" style="53"/>
    <col min="1537" max="1537" width="18.7109375" style="53" customWidth="1"/>
    <col min="1538" max="1538" width="25.7109375" style="53" customWidth="1"/>
    <col min="1539" max="1540" width="8.7109375" style="53" customWidth="1"/>
    <col min="1541" max="1541" width="10.7109375" style="53" customWidth="1"/>
    <col min="1542" max="1542" width="1.7109375" style="53" customWidth="1"/>
    <col min="1543" max="1544" width="8.7109375" style="53" customWidth="1"/>
    <col min="1545" max="1545" width="10.7109375" style="53" customWidth="1"/>
    <col min="1546" max="1546" width="1.7109375" style="53" customWidth="1"/>
    <col min="1547" max="1548" width="9.7109375" style="53" customWidth="1"/>
    <col min="1549" max="1549" width="10.7109375" style="53" customWidth="1"/>
    <col min="1550" max="1550" width="1.7109375" style="53" customWidth="1"/>
    <col min="1551" max="1552" width="9.7109375" style="53" customWidth="1"/>
    <col min="1553" max="1553" width="10.7109375" style="53" customWidth="1"/>
    <col min="1554" max="1792" width="9.140625" style="53"/>
    <col min="1793" max="1793" width="18.7109375" style="53" customWidth="1"/>
    <col min="1794" max="1794" width="25.7109375" style="53" customWidth="1"/>
    <col min="1795" max="1796" width="8.7109375" style="53" customWidth="1"/>
    <col min="1797" max="1797" width="10.7109375" style="53" customWidth="1"/>
    <col min="1798" max="1798" width="1.7109375" style="53" customWidth="1"/>
    <col min="1799" max="1800" width="8.7109375" style="53" customWidth="1"/>
    <col min="1801" max="1801" width="10.7109375" style="53" customWidth="1"/>
    <col min="1802" max="1802" width="1.7109375" style="53" customWidth="1"/>
    <col min="1803" max="1804" width="9.7109375" style="53" customWidth="1"/>
    <col min="1805" max="1805" width="10.7109375" style="53" customWidth="1"/>
    <col min="1806" max="1806" width="1.7109375" style="53" customWidth="1"/>
    <col min="1807" max="1808" width="9.7109375" style="53" customWidth="1"/>
    <col min="1809" max="1809" width="10.7109375" style="53" customWidth="1"/>
    <col min="1810" max="2048" width="9.140625" style="53"/>
    <col min="2049" max="2049" width="18.7109375" style="53" customWidth="1"/>
    <col min="2050" max="2050" width="25.7109375" style="53" customWidth="1"/>
    <col min="2051" max="2052" width="8.7109375" style="53" customWidth="1"/>
    <col min="2053" max="2053" width="10.7109375" style="53" customWidth="1"/>
    <col min="2054" max="2054" width="1.7109375" style="53" customWidth="1"/>
    <col min="2055" max="2056" width="8.7109375" style="53" customWidth="1"/>
    <col min="2057" max="2057" width="10.7109375" style="53" customWidth="1"/>
    <col min="2058" max="2058" width="1.7109375" style="53" customWidth="1"/>
    <col min="2059" max="2060" width="9.7109375" style="53" customWidth="1"/>
    <col min="2061" max="2061" width="10.7109375" style="53" customWidth="1"/>
    <col min="2062" max="2062" width="1.7109375" style="53" customWidth="1"/>
    <col min="2063" max="2064" width="9.7109375" style="53" customWidth="1"/>
    <col min="2065" max="2065" width="10.7109375" style="53" customWidth="1"/>
    <col min="2066" max="2304" width="9.140625" style="53"/>
    <col min="2305" max="2305" width="18.7109375" style="53" customWidth="1"/>
    <col min="2306" max="2306" width="25.7109375" style="53" customWidth="1"/>
    <col min="2307" max="2308" width="8.7109375" style="53" customWidth="1"/>
    <col min="2309" max="2309" width="10.7109375" style="53" customWidth="1"/>
    <col min="2310" max="2310" width="1.7109375" style="53" customWidth="1"/>
    <col min="2311" max="2312" width="8.7109375" style="53" customWidth="1"/>
    <col min="2313" max="2313" width="10.7109375" style="53" customWidth="1"/>
    <col min="2314" max="2314" width="1.7109375" style="53" customWidth="1"/>
    <col min="2315" max="2316" width="9.7109375" style="53" customWidth="1"/>
    <col min="2317" max="2317" width="10.7109375" style="53" customWidth="1"/>
    <col min="2318" max="2318" width="1.7109375" style="53" customWidth="1"/>
    <col min="2319" max="2320" width="9.7109375" style="53" customWidth="1"/>
    <col min="2321" max="2321" width="10.7109375" style="53" customWidth="1"/>
    <col min="2322" max="2560" width="9.140625" style="53"/>
    <col min="2561" max="2561" width="18.7109375" style="53" customWidth="1"/>
    <col min="2562" max="2562" width="25.7109375" style="53" customWidth="1"/>
    <col min="2563" max="2564" width="8.7109375" style="53" customWidth="1"/>
    <col min="2565" max="2565" width="10.7109375" style="53" customWidth="1"/>
    <col min="2566" max="2566" width="1.7109375" style="53" customWidth="1"/>
    <col min="2567" max="2568" width="8.7109375" style="53" customWidth="1"/>
    <col min="2569" max="2569" width="10.7109375" style="53" customWidth="1"/>
    <col min="2570" max="2570" width="1.7109375" style="53" customWidth="1"/>
    <col min="2571" max="2572" width="9.7109375" style="53" customWidth="1"/>
    <col min="2573" max="2573" width="10.7109375" style="53" customWidth="1"/>
    <col min="2574" max="2574" width="1.7109375" style="53" customWidth="1"/>
    <col min="2575" max="2576" width="9.7109375" style="53" customWidth="1"/>
    <col min="2577" max="2577" width="10.7109375" style="53" customWidth="1"/>
    <col min="2578" max="2816" width="9.140625" style="53"/>
    <col min="2817" max="2817" width="18.7109375" style="53" customWidth="1"/>
    <col min="2818" max="2818" width="25.7109375" style="53" customWidth="1"/>
    <col min="2819" max="2820" width="8.7109375" style="53" customWidth="1"/>
    <col min="2821" max="2821" width="10.7109375" style="53" customWidth="1"/>
    <col min="2822" max="2822" width="1.7109375" style="53" customWidth="1"/>
    <col min="2823" max="2824" width="8.7109375" style="53" customWidth="1"/>
    <col min="2825" max="2825" width="10.7109375" style="53" customWidth="1"/>
    <col min="2826" max="2826" width="1.7109375" style="53" customWidth="1"/>
    <col min="2827" max="2828" width="9.7109375" style="53" customWidth="1"/>
    <col min="2829" max="2829" width="10.7109375" style="53" customWidth="1"/>
    <col min="2830" max="2830" width="1.7109375" style="53" customWidth="1"/>
    <col min="2831" max="2832" width="9.7109375" style="53" customWidth="1"/>
    <col min="2833" max="2833" width="10.7109375" style="53" customWidth="1"/>
    <col min="2834" max="3072" width="9.140625" style="53"/>
    <col min="3073" max="3073" width="18.7109375" style="53" customWidth="1"/>
    <col min="3074" max="3074" width="25.7109375" style="53" customWidth="1"/>
    <col min="3075" max="3076" width="8.7109375" style="53" customWidth="1"/>
    <col min="3077" max="3077" width="10.7109375" style="53" customWidth="1"/>
    <col min="3078" max="3078" width="1.7109375" style="53" customWidth="1"/>
    <col min="3079" max="3080" width="8.7109375" style="53" customWidth="1"/>
    <col min="3081" max="3081" width="10.7109375" style="53" customWidth="1"/>
    <col min="3082" max="3082" width="1.7109375" style="53" customWidth="1"/>
    <col min="3083" max="3084" width="9.7109375" style="53" customWidth="1"/>
    <col min="3085" max="3085" width="10.7109375" style="53" customWidth="1"/>
    <col min="3086" max="3086" width="1.7109375" style="53" customWidth="1"/>
    <col min="3087" max="3088" width="9.7109375" style="53" customWidth="1"/>
    <col min="3089" max="3089" width="10.7109375" style="53" customWidth="1"/>
    <col min="3090" max="3328" width="9.140625" style="53"/>
    <col min="3329" max="3329" width="18.7109375" style="53" customWidth="1"/>
    <col min="3330" max="3330" width="25.7109375" style="53" customWidth="1"/>
    <col min="3331" max="3332" width="8.7109375" style="53" customWidth="1"/>
    <col min="3333" max="3333" width="10.7109375" style="53" customWidth="1"/>
    <col min="3334" max="3334" width="1.7109375" style="53" customWidth="1"/>
    <col min="3335" max="3336" width="8.7109375" style="53" customWidth="1"/>
    <col min="3337" max="3337" width="10.7109375" style="53" customWidth="1"/>
    <col min="3338" max="3338" width="1.7109375" style="53" customWidth="1"/>
    <col min="3339" max="3340" width="9.7109375" style="53" customWidth="1"/>
    <col min="3341" max="3341" width="10.7109375" style="53" customWidth="1"/>
    <col min="3342" max="3342" width="1.7109375" style="53" customWidth="1"/>
    <col min="3343" max="3344" width="9.7109375" style="53" customWidth="1"/>
    <col min="3345" max="3345" width="10.7109375" style="53" customWidth="1"/>
    <col min="3346" max="3584" width="9.140625" style="53"/>
    <col min="3585" max="3585" width="18.7109375" style="53" customWidth="1"/>
    <col min="3586" max="3586" width="25.7109375" style="53" customWidth="1"/>
    <col min="3587" max="3588" width="8.7109375" style="53" customWidth="1"/>
    <col min="3589" max="3589" width="10.7109375" style="53" customWidth="1"/>
    <col min="3590" max="3590" width="1.7109375" style="53" customWidth="1"/>
    <col min="3591" max="3592" width="8.7109375" style="53" customWidth="1"/>
    <col min="3593" max="3593" width="10.7109375" style="53" customWidth="1"/>
    <col min="3594" max="3594" width="1.7109375" style="53" customWidth="1"/>
    <col min="3595" max="3596" width="9.7109375" style="53" customWidth="1"/>
    <col min="3597" max="3597" width="10.7109375" style="53" customWidth="1"/>
    <col min="3598" max="3598" width="1.7109375" style="53" customWidth="1"/>
    <col min="3599" max="3600" width="9.7109375" style="53" customWidth="1"/>
    <col min="3601" max="3601" width="10.7109375" style="53" customWidth="1"/>
    <col min="3602" max="3840" width="9.140625" style="53"/>
    <col min="3841" max="3841" width="18.7109375" style="53" customWidth="1"/>
    <col min="3842" max="3842" width="25.7109375" style="53" customWidth="1"/>
    <col min="3843" max="3844" width="8.7109375" style="53" customWidth="1"/>
    <col min="3845" max="3845" width="10.7109375" style="53" customWidth="1"/>
    <col min="3846" max="3846" width="1.7109375" style="53" customWidth="1"/>
    <col min="3847" max="3848" width="8.7109375" style="53" customWidth="1"/>
    <col min="3849" max="3849" width="10.7109375" style="53" customWidth="1"/>
    <col min="3850" max="3850" width="1.7109375" style="53" customWidth="1"/>
    <col min="3851" max="3852" width="9.7109375" style="53" customWidth="1"/>
    <col min="3853" max="3853" width="10.7109375" style="53" customWidth="1"/>
    <col min="3854" max="3854" width="1.7109375" style="53" customWidth="1"/>
    <col min="3855" max="3856" width="9.7109375" style="53" customWidth="1"/>
    <col min="3857" max="3857" width="10.7109375" style="53" customWidth="1"/>
    <col min="3858" max="4096" width="9.140625" style="53"/>
    <col min="4097" max="4097" width="18.7109375" style="53" customWidth="1"/>
    <col min="4098" max="4098" width="25.7109375" style="53" customWidth="1"/>
    <col min="4099" max="4100" width="8.7109375" style="53" customWidth="1"/>
    <col min="4101" max="4101" width="10.7109375" style="53" customWidth="1"/>
    <col min="4102" max="4102" width="1.7109375" style="53" customWidth="1"/>
    <col min="4103" max="4104" width="8.7109375" style="53" customWidth="1"/>
    <col min="4105" max="4105" width="10.7109375" style="53" customWidth="1"/>
    <col min="4106" max="4106" width="1.7109375" style="53" customWidth="1"/>
    <col min="4107" max="4108" width="9.7109375" style="53" customWidth="1"/>
    <col min="4109" max="4109" width="10.7109375" style="53" customWidth="1"/>
    <col min="4110" max="4110" width="1.7109375" style="53" customWidth="1"/>
    <col min="4111" max="4112" width="9.7109375" style="53" customWidth="1"/>
    <col min="4113" max="4113" width="10.7109375" style="53" customWidth="1"/>
    <col min="4114" max="4352" width="9.140625" style="53"/>
    <col min="4353" max="4353" width="18.7109375" style="53" customWidth="1"/>
    <col min="4354" max="4354" width="25.7109375" style="53" customWidth="1"/>
    <col min="4355" max="4356" width="8.7109375" style="53" customWidth="1"/>
    <col min="4357" max="4357" width="10.7109375" style="53" customWidth="1"/>
    <col min="4358" max="4358" width="1.7109375" style="53" customWidth="1"/>
    <col min="4359" max="4360" width="8.7109375" style="53" customWidth="1"/>
    <col min="4361" max="4361" width="10.7109375" style="53" customWidth="1"/>
    <col min="4362" max="4362" width="1.7109375" style="53" customWidth="1"/>
    <col min="4363" max="4364" width="9.7109375" style="53" customWidth="1"/>
    <col min="4365" max="4365" width="10.7109375" style="53" customWidth="1"/>
    <col min="4366" max="4366" width="1.7109375" style="53" customWidth="1"/>
    <col min="4367" max="4368" width="9.7109375" style="53" customWidth="1"/>
    <col min="4369" max="4369" width="10.7109375" style="53" customWidth="1"/>
    <col min="4370" max="4608" width="9.140625" style="53"/>
    <col min="4609" max="4609" width="18.7109375" style="53" customWidth="1"/>
    <col min="4610" max="4610" width="25.7109375" style="53" customWidth="1"/>
    <col min="4611" max="4612" width="8.7109375" style="53" customWidth="1"/>
    <col min="4613" max="4613" width="10.7109375" style="53" customWidth="1"/>
    <col min="4614" max="4614" width="1.7109375" style="53" customWidth="1"/>
    <col min="4615" max="4616" width="8.7109375" style="53" customWidth="1"/>
    <col min="4617" max="4617" width="10.7109375" style="53" customWidth="1"/>
    <col min="4618" max="4618" width="1.7109375" style="53" customWidth="1"/>
    <col min="4619" max="4620" width="9.7109375" style="53" customWidth="1"/>
    <col min="4621" max="4621" width="10.7109375" style="53" customWidth="1"/>
    <col min="4622" max="4622" width="1.7109375" style="53" customWidth="1"/>
    <col min="4623" max="4624" width="9.7109375" style="53" customWidth="1"/>
    <col min="4625" max="4625" width="10.7109375" style="53" customWidth="1"/>
    <col min="4626" max="4864" width="9.140625" style="53"/>
    <col min="4865" max="4865" width="18.7109375" style="53" customWidth="1"/>
    <col min="4866" max="4866" width="25.7109375" style="53" customWidth="1"/>
    <col min="4867" max="4868" width="8.7109375" style="53" customWidth="1"/>
    <col min="4869" max="4869" width="10.7109375" style="53" customWidth="1"/>
    <col min="4870" max="4870" width="1.7109375" style="53" customWidth="1"/>
    <col min="4871" max="4872" width="8.7109375" style="53" customWidth="1"/>
    <col min="4873" max="4873" width="10.7109375" style="53" customWidth="1"/>
    <col min="4874" max="4874" width="1.7109375" style="53" customWidth="1"/>
    <col min="4875" max="4876" width="9.7109375" style="53" customWidth="1"/>
    <col min="4877" max="4877" width="10.7109375" style="53" customWidth="1"/>
    <col min="4878" max="4878" width="1.7109375" style="53" customWidth="1"/>
    <col min="4879" max="4880" width="9.7109375" style="53" customWidth="1"/>
    <col min="4881" max="4881" width="10.7109375" style="53" customWidth="1"/>
    <col min="4882" max="5120" width="9.140625" style="53"/>
    <col min="5121" max="5121" width="18.7109375" style="53" customWidth="1"/>
    <col min="5122" max="5122" width="25.7109375" style="53" customWidth="1"/>
    <col min="5123" max="5124" width="8.7109375" style="53" customWidth="1"/>
    <col min="5125" max="5125" width="10.7109375" style="53" customWidth="1"/>
    <col min="5126" max="5126" width="1.7109375" style="53" customWidth="1"/>
    <col min="5127" max="5128" width="8.7109375" style="53" customWidth="1"/>
    <col min="5129" max="5129" width="10.7109375" style="53" customWidth="1"/>
    <col min="5130" max="5130" width="1.7109375" style="53" customWidth="1"/>
    <col min="5131" max="5132" width="9.7109375" style="53" customWidth="1"/>
    <col min="5133" max="5133" width="10.7109375" style="53" customWidth="1"/>
    <col min="5134" max="5134" width="1.7109375" style="53" customWidth="1"/>
    <col min="5135" max="5136" width="9.7109375" style="53" customWidth="1"/>
    <col min="5137" max="5137" width="10.7109375" style="53" customWidth="1"/>
    <col min="5138" max="5376" width="9.140625" style="53"/>
    <col min="5377" max="5377" width="18.7109375" style="53" customWidth="1"/>
    <col min="5378" max="5378" width="25.7109375" style="53" customWidth="1"/>
    <col min="5379" max="5380" width="8.7109375" style="53" customWidth="1"/>
    <col min="5381" max="5381" width="10.7109375" style="53" customWidth="1"/>
    <col min="5382" max="5382" width="1.7109375" style="53" customWidth="1"/>
    <col min="5383" max="5384" width="8.7109375" style="53" customWidth="1"/>
    <col min="5385" max="5385" width="10.7109375" style="53" customWidth="1"/>
    <col min="5386" max="5386" width="1.7109375" style="53" customWidth="1"/>
    <col min="5387" max="5388" width="9.7109375" style="53" customWidth="1"/>
    <col min="5389" max="5389" width="10.7109375" style="53" customWidth="1"/>
    <col min="5390" max="5390" width="1.7109375" style="53" customWidth="1"/>
    <col min="5391" max="5392" width="9.7109375" style="53" customWidth="1"/>
    <col min="5393" max="5393" width="10.7109375" style="53" customWidth="1"/>
    <col min="5394" max="5632" width="9.140625" style="53"/>
    <col min="5633" max="5633" width="18.7109375" style="53" customWidth="1"/>
    <col min="5634" max="5634" width="25.7109375" style="53" customWidth="1"/>
    <col min="5635" max="5636" width="8.7109375" style="53" customWidth="1"/>
    <col min="5637" max="5637" width="10.7109375" style="53" customWidth="1"/>
    <col min="5638" max="5638" width="1.7109375" style="53" customWidth="1"/>
    <col min="5639" max="5640" width="8.7109375" style="53" customWidth="1"/>
    <col min="5641" max="5641" width="10.7109375" style="53" customWidth="1"/>
    <col min="5642" max="5642" width="1.7109375" style="53" customWidth="1"/>
    <col min="5643" max="5644" width="9.7109375" style="53" customWidth="1"/>
    <col min="5645" max="5645" width="10.7109375" style="53" customWidth="1"/>
    <col min="5646" max="5646" width="1.7109375" style="53" customWidth="1"/>
    <col min="5647" max="5648" width="9.7109375" style="53" customWidth="1"/>
    <col min="5649" max="5649" width="10.7109375" style="53" customWidth="1"/>
    <col min="5650" max="5888" width="9.140625" style="53"/>
    <col min="5889" max="5889" width="18.7109375" style="53" customWidth="1"/>
    <col min="5890" max="5890" width="25.7109375" style="53" customWidth="1"/>
    <col min="5891" max="5892" width="8.7109375" style="53" customWidth="1"/>
    <col min="5893" max="5893" width="10.7109375" style="53" customWidth="1"/>
    <col min="5894" max="5894" width="1.7109375" style="53" customWidth="1"/>
    <col min="5895" max="5896" width="8.7109375" style="53" customWidth="1"/>
    <col min="5897" max="5897" width="10.7109375" style="53" customWidth="1"/>
    <col min="5898" max="5898" width="1.7109375" style="53" customWidth="1"/>
    <col min="5899" max="5900" width="9.7109375" style="53" customWidth="1"/>
    <col min="5901" max="5901" width="10.7109375" style="53" customWidth="1"/>
    <col min="5902" max="5902" width="1.7109375" style="53" customWidth="1"/>
    <col min="5903" max="5904" width="9.7109375" style="53" customWidth="1"/>
    <col min="5905" max="5905" width="10.7109375" style="53" customWidth="1"/>
    <col min="5906" max="6144" width="9.140625" style="53"/>
    <col min="6145" max="6145" width="18.7109375" style="53" customWidth="1"/>
    <col min="6146" max="6146" width="25.7109375" style="53" customWidth="1"/>
    <col min="6147" max="6148" width="8.7109375" style="53" customWidth="1"/>
    <col min="6149" max="6149" width="10.7109375" style="53" customWidth="1"/>
    <col min="6150" max="6150" width="1.7109375" style="53" customWidth="1"/>
    <col min="6151" max="6152" width="8.7109375" style="53" customWidth="1"/>
    <col min="6153" max="6153" width="10.7109375" style="53" customWidth="1"/>
    <col min="6154" max="6154" width="1.7109375" style="53" customWidth="1"/>
    <col min="6155" max="6156" width="9.7109375" style="53" customWidth="1"/>
    <col min="6157" max="6157" width="10.7109375" style="53" customWidth="1"/>
    <col min="6158" max="6158" width="1.7109375" style="53" customWidth="1"/>
    <col min="6159" max="6160" width="9.7109375" style="53" customWidth="1"/>
    <col min="6161" max="6161" width="10.7109375" style="53" customWidth="1"/>
    <col min="6162" max="6400" width="9.140625" style="53"/>
    <col min="6401" max="6401" width="18.7109375" style="53" customWidth="1"/>
    <col min="6402" max="6402" width="25.7109375" style="53" customWidth="1"/>
    <col min="6403" max="6404" width="8.7109375" style="53" customWidth="1"/>
    <col min="6405" max="6405" width="10.7109375" style="53" customWidth="1"/>
    <col min="6406" max="6406" width="1.7109375" style="53" customWidth="1"/>
    <col min="6407" max="6408" width="8.7109375" style="53" customWidth="1"/>
    <col min="6409" max="6409" width="10.7109375" style="53" customWidth="1"/>
    <col min="6410" max="6410" width="1.7109375" style="53" customWidth="1"/>
    <col min="6411" max="6412" width="9.7109375" style="53" customWidth="1"/>
    <col min="6413" max="6413" width="10.7109375" style="53" customWidth="1"/>
    <col min="6414" max="6414" width="1.7109375" style="53" customWidth="1"/>
    <col min="6415" max="6416" width="9.7109375" style="53" customWidth="1"/>
    <col min="6417" max="6417" width="10.7109375" style="53" customWidth="1"/>
    <col min="6418" max="6656" width="9.140625" style="53"/>
    <col min="6657" max="6657" width="18.7109375" style="53" customWidth="1"/>
    <col min="6658" max="6658" width="25.7109375" style="53" customWidth="1"/>
    <col min="6659" max="6660" width="8.7109375" style="53" customWidth="1"/>
    <col min="6661" max="6661" width="10.7109375" style="53" customWidth="1"/>
    <col min="6662" max="6662" width="1.7109375" style="53" customWidth="1"/>
    <col min="6663" max="6664" width="8.7109375" style="53" customWidth="1"/>
    <col min="6665" max="6665" width="10.7109375" style="53" customWidth="1"/>
    <col min="6666" max="6666" width="1.7109375" style="53" customWidth="1"/>
    <col min="6667" max="6668" width="9.7109375" style="53" customWidth="1"/>
    <col min="6669" max="6669" width="10.7109375" style="53" customWidth="1"/>
    <col min="6670" max="6670" width="1.7109375" style="53" customWidth="1"/>
    <col min="6671" max="6672" width="9.7109375" style="53" customWidth="1"/>
    <col min="6673" max="6673" width="10.7109375" style="53" customWidth="1"/>
    <col min="6674" max="6912" width="9.140625" style="53"/>
    <col min="6913" max="6913" width="18.7109375" style="53" customWidth="1"/>
    <col min="6914" max="6914" width="25.7109375" style="53" customWidth="1"/>
    <col min="6915" max="6916" width="8.7109375" style="53" customWidth="1"/>
    <col min="6917" max="6917" width="10.7109375" style="53" customWidth="1"/>
    <col min="6918" max="6918" width="1.7109375" style="53" customWidth="1"/>
    <col min="6919" max="6920" width="8.7109375" style="53" customWidth="1"/>
    <col min="6921" max="6921" width="10.7109375" style="53" customWidth="1"/>
    <col min="6922" max="6922" width="1.7109375" style="53" customWidth="1"/>
    <col min="6923" max="6924" width="9.7109375" style="53" customWidth="1"/>
    <col min="6925" max="6925" width="10.7109375" style="53" customWidth="1"/>
    <col min="6926" max="6926" width="1.7109375" style="53" customWidth="1"/>
    <col min="6927" max="6928" width="9.7109375" style="53" customWidth="1"/>
    <col min="6929" max="6929" width="10.7109375" style="53" customWidth="1"/>
    <col min="6930" max="7168" width="9.140625" style="53"/>
    <col min="7169" max="7169" width="18.7109375" style="53" customWidth="1"/>
    <col min="7170" max="7170" width="25.7109375" style="53" customWidth="1"/>
    <col min="7171" max="7172" width="8.7109375" style="53" customWidth="1"/>
    <col min="7173" max="7173" width="10.7109375" style="53" customWidth="1"/>
    <col min="7174" max="7174" width="1.7109375" style="53" customWidth="1"/>
    <col min="7175" max="7176" width="8.7109375" style="53" customWidth="1"/>
    <col min="7177" max="7177" width="10.7109375" style="53" customWidth="1"/>
    <col min="7178" max="7178" width="1.7109375" style="53" customWidth="1"/>
    <col min="7179" max="7180" width="9.7109375" style="53" customWidth="1"/>
    <col min="7181" max="7181" width="10.7109375" style="53" customWidth="1"/>
    <col min="7182" max="7182" width="1.7109375" style="53" customWidth="1"/>
    <col min="7183" max="7184" width="9.7109375" style="53" customWidth="1"/>
    <col min="7185" max="7185" width="10.7109375" style="53" customWidth="1"/>
    <col min="7186" max="7424" width="9.140625" style="53"/>
    <col min="7425" max="7425" width="18.7109375" style="53" customWidth="1"/>
    <col min="7426" max="7426" width="25.7109375" style="53" customWidth="1"/>
    <col min="7427" max="7428" width="8.7109375" style="53" customWidth="1"/>
    <col min="7429" max="7429" width="10.7109375" style="53" customWidth="1"/>
    <col min="7430" max="7430" width="1.7109375" style="53" customWidth="1"/>
    <col min="7431" max="7432" width="8.7109375" style="53" customWidth="1"/>
    <col min="7433" max="7433" width="10.7109375" style="53" customWidth="1"/>
    <col min="7434" max="7434" width="1.7109375" style="53" customWidth="1"/>
    <col min="7435" max="7436" width="9.7109375" style="53" customWidth="1"/>
    <col min="7437" max="7437" width="10.7109375" style="53" customWidth="1"/>
    <col min="7438" max="7438" width="1.7109375" style="53" customWidth="1"/>
    <col min="7439" max="7440" width="9.7109375" style="53" customWidth="1"/>
    <col min="7441" max="7441" width="10.7109375" style="53" customWidth="1"/>
    <col min="7442" max="7680" width="9.140625" style="53"/>
    <col min="7681" max="7681" width="18.7109375" style="53" customWidth="1"/>
    <col min="7682" max="7682" width="25.7109375" style="53" customWidth="1"/>
    <col min="7683" max="7684" width="8.7109375" style="53" customWidth="1"/>
    <col min="7685" max="7685" width="10.7109375" style="53" customWidth="1"/>
    <col min="7686" max="7686" width="1.7109375" style="53" customWidth="1"/>
    <col min="7687" max="7688" width="8.7109375" style="53" customWidth="1"/>
    <col min="7689" max="7689" width="10.7109375" style="53" customWidth="1"/>
    <col min="7690" max="7690" width="1.7109375" style="53" customWidth="1"/>
    <col min="7691" max="7692" width="9.7109375" style="53" customWidth="1"/>
    <col min="7693" max="7693" width="10.7109375" style="53" customWidth="1"/>
    <col min="7694" max="7694" width="1.7109375" style="53" customWidth="1"/>
    <col min="7695" max="7696" width="9.7109375" style="53" customWidth="1"/>
    <col min="7697" max="7697" width="10.7109375" style="53" customWidth="1"/>
    <col min="7698" max="7936" width="9.140625" style="53"/>
    <col min="7937" max="7937" width="18.7109375" style="53" customWidth="1"/>
    <col min="7938" max="7938" width="25.7109375" style="53" customWidth="1"/>
    <col min="7939" max="7940" width="8.7109375" style="53" customWidth="1"/>
    <col min="7941" max="7941" width="10.7109375" style="53" customWidth="1"/>
    <col min="7942" max="7942" width="1.7109375" style="53" customWidth="1"/>
    <col min="7943" max="7944" width="8.7109375" style="53" customWidth="1"/>
    <col min="7945" max="7945" width="10.7109375" style="53" customWidth="1"/>
    <col min="7946" max="7946" width="1.7109375" style="53" customWidth="1"/>
    <col min="7947" max="7948" width="9.7109375" style="53" customWidth="1"/>
    <col min="7949" max="7949" width="10.7109375" style="53" customWidth="1"/>
    <col min="7950" max="7950" width="1.7109375" style="53" customWidth="1"/>
    <col min="7951" max="7952" width="9.7109375" style="53" customWidth="1"/>
    <col min="7953" max="7953" width="10.7109375" style="53" customWidth="1"/>
    <col min="7954" max="8192" width="9.140625" style="53"/>
    <col min="8193" max="8193" width="18.7109375" style="53" customWidth="1"/>
    <col min="8194" max="8194" width="25.7109375" style="53" customWidth="1"/>
    <col min="8195" max="8196" width="8.7109375" style="53" customWidth="1"/>
    <col min="8197" max="8197" width="10.7109375" style="53" customWidth="1"/>
    <col min="8198" max="8198" width="1.7109375" style="53" customWidth="1"/>
    <col min="8199" max="8200" width="8.7109375" style="53" customWidth="1"/>
    <col min="8201" max="8201" width="10.7109375" style="53" customWidth="1"/>
    <col min="8202" max="8202" width="1.7109375" style="53" customWidth="1"/>
    <col min="8203" max="8204" width="9.7109375" style="53" customWidth="1"/>
    <col min="8205" max="8205" width="10.7109375" style="53" customWidth="1"/>
    <col min="8206" max="8206" width="1.7109375" style="53" customWidth="1"/>
    <col min="8207" max="8208" width="9.7109375" style="53" customWidth="1"/>
    <col min="8209" max="8209" width="10.7109375" style="53" customWidth="1"/>
    <col min="8210" max="8448" width="9.140625" style="53"/>
    <col min="8449" max="8449" width="18.7109375" style="53" customWidth="1"/>
    <col min="8450" max="8450" width="25.7109375" style="53" customWidth="1"/>
    <col min="8451" max="8452" width="8.7109375" style="53" customWidth="1"/>
    <col min="8453" max="8453" width="10.7109375" style="53" customWidth="1"/>
    <col min="8454" max="8454" width="1.7109375" style="53" customWidth="1"/>
    <col min="8455" max="8456" width="8.7109375" style="53" customWidth="1"/>
    <col min="8457" max="8457" width="10.7109375" style="53" customWidth="1"/>
    <col min="8458" max="8458" width="1.7109375" style="53" customWidth="1"/>
    <col min="8459" max="8460" width="9.7109375" style="53" customWidth="1"/>
    <col min="8461" max="8461" width="10.7109375" style="53" customWidth="1"/>
    <col min="8462" max="8462" width="1.7109375" style="53" customWidth="1"/>
    <col min="8463" max="8464" width="9.7109375" style="53" customWidth="1"/>
    <col min="8465" max="8465" width="10.7109375" style="53" customWidth="1"/>
    <col min="8466" max="8704" width="9.140625" style="53"/>
    <col min="8705" max="8705" width="18.7109375" style="53" customWidth="1"/>
    <col min="8706" max="8706" width="25.7109375" style="53" customWidth="1"/>
    <col min="8707" max="8708" width="8.7109375" style="53" customWidth="1"/>
    <col min="8709" max="8709" width="10.7109375" style="53" customWidth="1"/>
    <col min="8710" max="8710" width="1.7109375" style="53" customWidth="1"/>
    <col min="8711" max="8712" width="8.7109375" style="53" customWidth="1"/>
    <col min="8713" max="8713" width="10.7109375" style="53" customWidth="1"/>
    <col min="8714" max="8714" width="1.7109375" style="53" customWidth="1"/>
    <col min="8715" max="8716" width="9.7109375" style="53" customWidth="1"/>
    <col min="8717" max="8717" width="10.7109375" style="53" customWidth="1"/>
    <col min="8718" max="8718" width="1.7109375" style="53" customWidth="1"/>
    <col min="8719" max="8720" width="9.7109375" style="53" customWidth="1"/>
    <col min="8721" max="8721" width="10.7109375" style="53" customWidth="1"/>
    <col min="8722" max="8960" width="9.140625" style="53"/>
    <col min="8961" max="8961" width="18.7109375" style="53" customWidth="1"/>
    <col min="8962" max="8962" width="25.7109375" style="53" customWidth="1"/>
    <col min="8963" max="8964" width="8.7109375" style="53" customWidth="1"/>
    <col min="8965" max="8965" width="10.7109375" style="53" customWidth="1"/>
    <col min="8966" max="8966" width="1.7109375" style="53" customWidth="1"/>
    <col min="8967" max="8968" width="8.7109375" style="53" customWidth="1"/>
    <col min="8969" max="8969" width="10.7109375" style="53" customWidth="1"/>
    <col min="8970" max="8970" width="1.7109375" style="53" customWidth="1"/>
    <col min="8971" max="8972" width="9.7109375" style="53" customWidth="1"/>
    <col min="8973" max="8973" width="10.7109375" style="53" customWidth="1"/>
    <col min="8974" max="8974" width="1.7109375" style="53" customWidth="1"/>
    <col min="8975" max="8976" width="9.7109375" style="53" customWidth="1"/>
    <col min="8977" max="8977" width="10.7109375" style="53" customWidth="1"/>
    <col min="8978" max="9216" width="9.140625" style="53"/>
    <col min="9217" max="9217" width="18.7109375" style="53" customWidth="1"/>
    <col min="9218" max="9218" width="25.7109375" style="53" customWidth="1"/>
    <col min="9219" max="9220" width="8.7109375" style="53" customWidth="1"/>
    <col min="9221" max="9221" width="10.7109375" style="53" customWidth="1"/>
    <col min="9222" max="9222" width="1.7109375" style="53" customWidth="1"/>
    <col min="9223" max="9224" width="8.7109375" style="53" customWidth="1"/>
    <col min="9225" max="9225" width="10.7109375" style="53" customWidth="1"/>
    <col min="9226" max="9226" width="1.7109375" style="53" customWidth="1"/>
    <col min="9227" max="9228" width="9.7109375" style="53" customWidth="1"/>
    <col min="9229" max="9229" width="10.7109375" style="53" customWidth="1"/>
    <col min="9230" max="9230" width="1.7109375" style="53" customWidth="1"/>
    <col min="9231" max="9232" width="9.7109375" style="53" customWidth="1"/>
    <col min="9233" max="9233" width="10.7109375" style="53" customWidth="1"/>
    <col min="9234" max="9472" width="9.140625" style="53"/>
    <col min="9473" max="9473" width="18.7109375" style="53" customWidth="1"/>
    <col min="9474" max="9474" width="25.7109375" style="53" customWidth="1"/>
    <col min="9475" max="9476" width="8.7109375" style="53" customWidth="1"/>
    <col min="9477" max="9477" width="10.7109375" style="53" customWidth="1"/>
    <col min="9478" max="9478" width="1.7109375" style="53" customWidth="1"/>
    <col min="9479" max="9480" width="8.7109375" style="53" customWidth="1"/>
    <col min="9481" max="9481" width="10.7109375" style="53" customWidth="1"/>
    <col min="9482" max="9482" width="1.7109375" style="53" customWidth="1"/>
    <col min="9483" max="9484" width="9.7109375" style="53" customWidth="1"/>
    <col min="9485" max="9485" width="10.7109375" style="53" customWidth="1"/>
    <col min="9486" max="9486" width="1.7109375" style="53" customWidth="1"/>
    <col min="9487" max="9488" width="9.7109375" style="53" customWidth="1"/>
    <col min="9489" max="9489" width="10.7109375" style="53" customWidth="1"/>
    <col min="9490" max="9728" width="9.140625" style="53"/>
    <col min="9729" max="9729" width="18.7109375" style="53" customWidth="1"/>
    <col min="9730" max="9730" width="25.7109375" style="53" customWidth="1"/>
    <col min="9731" max="9732" width="8.7109375" style="53" customWidth="1"/>
    <col min="9733" max="9733" width="10.7109375" style="53" customWidth="1"/>
    <col min="9734" max="9734" width="1.7109375" style="53" customWidth="1"/>
    <col min="9735" max="9736" width="8.7109375" style="53" customWidth="1"/>
    <col min="9737" max="9737" width="10.7109375" style="53" customWidth="1"/>
    <col min="9738" max="9738" width="1.7109375" style="53" customWidth="1"/>
    <col min="9739" max="9740" width="9.7109375" style="53" customWidth="1"/>
    <col min="9741" max="9741" width="10.7109375" style="53" customWidth="1"/>
    <col min="9742" max="9742" width="1.7109375" style="53" customWidth="1"/>
    <col min="9743" max="9744" width="9.7109375" style="53" customWidth="1"/>
    <col min="9745" max="9745" width="10.7109375" style="53" customWidth="1"/>
    <col min="9746" max="9984" width="9.140625" style="53"/>
    <col min="9985" max="9985" width="18.7109375" style="53" customWidth="1"/>
    <col min="9986" max="9986" width="25.7109375" style="53" customWidth="1"/>
    <col min="9987" max="9988" width="8.7109375" style="53" customWidth="1"/>
    <col min="9989" max="9989" width="10.7109375" style="53" customWidth="1"/>
    <col min="9990" max="9990" width="1.7109375" style="53" customWidth="1"/>
    <col min="9991" max="9992" width="8.7109375" style="53" customWidth="1"/>
    <col min="9993" max="9993" width="10.7109375" style="53" customWidth="1"/>
    <col min="9994" max="9994" width="1.7109375" style="53" customWidth="1"/>
    <col min="9995" max="9996" width="9.7109375" style="53" customWidth="1"/>
    <col min="9997" max="9997" width="10.7109375" style="53" customWidth="1"/>
    <col min="9998" max="9998" width="1.7109375" style="53" customWidth="1"/>
    <col min="9999" max="10000" width="9.7109375" style="53" customWidth="1"/>
    <col min="10001" max="10001" width="10.7109375" style="53" customWidth="1"/>
    <col min="10002" max="10240" width="9.140625" style="53"/>
    <col min="10241" max="10241" width="18.7109375" style="53" customWidth="1"/>
    <col min="10242" max="10242" width="25.7109375" style="53" customWidth="1"/>
    <col min="10243" max="10244" width="8.7109375" style="53" customWidth="1"/>
    <col min="10245" max="10245" width="10.7109375" style="53" customWidth="1"/>
    <col min="10246" max="10246" width="1.7109375" style="53" customWidth="1"/>
    <col min="10247" max="10248" width="8.7109375" style="53" customWidth="1"/>
    <col min="10249" max="10249" width="10.7109375" style="53" customWidth="1"/>
    <col min="10250" max="10250" width="1.7109375" style="53" customWidth="1"/>
    <col min="10251" max="10252" width="9.7109375" style="53" customWidth="1"/>
    <col min="10253" max="10253" width="10.7109375" style="53" customWidth="1"/>
    <col min="10254" max="10254" width="1.7109375" style="53" customWidth="1"/>
    <col min="10255" max="10256" width="9.7109375" style="53" customWidth="1"/>
    <col min="10257" max="10257" width="10.7109375" style="53" customWidth="1"/>
    <col min="10258" max="10496" width="9.140625" style="53"/>
    <col min="10497" max="10497" width="18.7109375" style="53" customWidth="1"/>
    <col min="10498" max="10498" width="25.7109375" style="53" customWidth="1"/>
    <col min="10499" max="10500" width="8.7109375" style="53" customWidth="1"/>
    <col min="10501" max="10501" width="10.7109375" style="53" customWidth="1"/>
    <col min="10502" max="10502" width="1.7109375" style="53" customWidth="1"/>
    <col min="10503" max="10504" width="8.7109375" style="53" customWidth="1"/>
    <col min="10505" max="10505" width="10.7109375" style="53" customWidth="1"/>
    <col min="10506" max="10506" width="1.7109375" style="53" customWidth="1"/>
    <col min="10507" max="10508" width="9.7109375" style="53" customWidth="1"/>
    <col min="10509" max="10509" width="10.7109375" style="53" customWidth="1"/>
    <col min="10510" max="10510" width="1.7109375" style="53" customWidth="1"/>
    <col min="10511" max="10512" width="9.7109375" style="53" customWidth="1"/>
    <col min="10513" max="10513" width="10.7109375" style="53" customWidth="1"/>
    <col min="10514" max="10752" width="9.140625" style="53"/>
    <col min="10753" max="10753" width="18.7109375" style="53" customWidth="1"/>
    <col min="10754" max="10754" width="25.7109375" style="53" customWidth="1"/>
    <col min="10755" max="10756" width="8.7109375" style="53" customWidth="1"/>
    <col min="10757" max="10757" width="10.7109375" style="53" customWidth="1"/>
    <col min="10758" max="10758" width="1.7109375" style="53" customWidth="1"/>
    <col min="10759" max="10760" width="8.7109375" style="53" customWidth="1"/>
    <col min="10761" max="10761" width="10.7109375" style="53" customWidth="1"/>
    <col min="10762" max="10762" width="1.7109375" style="53" customWidth="1"/>
    <col min="10763" max="10764" width="9.7109375" style="53" customWidth="1"/>
    <col min="10765" max="10765" width="10.7109375" style="53" customWidth="1"/>
    <col min="10766" max="10766" width="1.7109375" style="53" customWidth="1"/>
    <col min="10767" max="10768" width="9.7109375" style="53" customWidth="1"/>
    <col min="10769" max="10769" width="10.7109375" style="53" customWidth="1"/>
    <col min="10770" max="11008" width="9.140625" style="53"/>
    <col min="11009" max="11009" width="18.7109375" style="53" customWidth="1"/>
    <col min="11010" max="11010" width="25.7109375" style="53" customWidth="1"/>
    <col min="11011" max="11012" width="8.7109375" style="53" customWidth="1"/>
    <col min="11013" max="11013" width="10.7109375" style="53" customWidth="1"/>
    <col min="11014" max="11014" width="1.7109375" style="53" customWidth="1"/>
    <col min="11015" max="11016" width="8.7109375" style="53" customWidth="1"/>
    <col min="11017" max="11017" width="10.7109375" style="53" customWidth="1"/>
    <col min="11018" max="11018" width="1.7109375" style="53" customWidth="1"/>
    <col min="11019" max="11020" width="9.7109375" style="53" customWidth="1"/>
    <col min="11021" max="11021" width="10.7109375" style="53" customWidth="1"/>
    <col min="11022" max="11022" width="1.7109375" style="53" customWidth="1"/>
    <col min="11023" max="11024" width="9.7109375" style="53" customWidth="1"/>
    <col min="11025" max="11025" width="10.7109375" style="53" customWidth="1"/>
    <col min="11026" max="11264" width="9.140625" style="53"/>
    <col min="11265" max="11265" width="18.7109375" style="53" customWidth="1"/>
    <col min="11266" max="11266" width="25.7109375" style="53" customWidth="1"/>
    <col min="11267" max="11268" width="8.7109375" style="53" customWidth="1"/>
    <col min="11269" max="11269" width="10.7109375" style="53" customWidth="1"/>
    <col min="11270" max="11270" width="1.7109375" style="53" customWidth="1"/>
    <col min="11271" max="11272" width="8.7109375" style="53" customWidth="1"/>
    <col min="11273" max="11273" width="10.7109375" style="53" customWidth="1"/>
    <col min="11274" max="11274" width="1.7109375" style="53" customWidth="1"/>
    <col min="11275" max="11276" width="9.7109375" style="53" customWidth="1"/>
    <col min="11277" max="11277" width="10.7109375" style="53" customWidth="1"/>
    <col min="11278" max="11278" width="1.7109375" style="53" customWidth="1"/>
    <col min="11279" max="11280" width="9.7109375" style="53" customWidth="1"/>
    <col min="11281" max="11281" width="10.7109375" style="53" customWidth="1"/>
    <col min="11282" max="11520" width="9.140625" style="53"/>
    <col min="11521" max="11521" width="18.7109375" style="53" customWidth="1"/>
    <col min="11522" max="11522" width="25.7109375" style="53" customWidth="1"/>
    <col min="11523" max="11524" width="8.7109375" style="53" customWidth="1"/>
    <col min="11525" max="11525" width="10.7109375" style="53" customWidth="1"/>
    <col min="11526" max="11526" width="1.7109375" style="53" customWidth="1"/>
    <col min="11527" max="11528" width="8.7109375" style="53" customWidth="1"/>
    <col min="11529" max="11529" width="10.7109375" style="53" customWidth="1"/>
    <col min="11530" max="11530" width="1.7109375" style="53" customWidth="1"/>
    <col min="11531" max="11532" width="9.7109375" style="53" customWidth="1"/>
    <col min="11533" max="11533" width="10.7109375" style="53" customWidth="1"/>
    <col min="11534" max="11534" width="1.7109375" style="53" customWidth="1"/>
    <col min="11535" max="11536" width="9.7109375" style="53" customWidth="1"/>
    <col min="11537" max="11537" width="10.7109375" style="53" customWidth="1"/>
    <col min="11538" max="11776" width="9.140625" style="53"/>
    <col min="11777" max="11777" width="18.7109375" style="53" customWidth="1"/>
    <col min="11778" max="11778" width="25.7109375" style="53" customWidth="1"/>
    <col min="11779" max="11780" width="8.7109375" style="53" customWidth="1"/>
    <col min="11781" max="11781" width="10.7109375" style="53" customWidth="1"/>
    <col min="11782" max="11782" width="1.7109375" style="53" customWidth="1"/>
    <col min="11783" max="11784" width="8.7109375" style="53" customWidth="1"/>
    <col min="11785" max="11785" width="10.7109375" style="53" customWidth="1"/>
    <col min="11786" max="11786" width="1.7109375" style="53" customWidth="1"/>
    <col min="11787" max="11788" width="9.7109375" style="53" customWidth="1"/>
    <col min="11789" max="11789" width="10.7109375" style="53" customWidth="1"/>
    <col min="11790" max="11790" width="1.7109375" style="53" customWidth="1"/>
    <col min="11791" max="11792" width="9.7109375" style="53" customWidth="1"/>
    <col min="11793" max="11793" width="10.7109375" style="53" customWidth="1"/>
    <col min="11794" max="12032" width="9.140625" style="53"/>
    <col min="12033" max="12033" width="18.7109375" style="53" customWidth="1"/>
    <col min="12034" max="12034" width="25.7109375" style="53" customWidth="1"/>
    <col min="12035" max="12036" width="8.7109375" style="53" customWidth="1"/>
    <col min="12037" max="12037" width="10.7109375" style="53" customWidth="1"/>
    <col min="12038" max="12038" width="1.7109375" style="53" customWidth="1"/>
    <col min="12039" max="12040" width="8.7109375" style="53" customWidth="1"/>
    <col min="12041" max="12041" width="10.7109375" style="53" customWidth="1"/>
    <col min="12042" max="12042" width="1.7109375" style="53" customWidth="1"/>
    <col min="12043" max="12044" width="9.7109375" style="53" customWidth="1"/>
    <col min="12045" max="12045" width="10.7109375" style="53" customWidth="1"/>
    <col min="12046" max="12046" width="1.7109375" style="53" customWidth="1"/>
    <col min="12047" max="12048" width="9.7109375" style="53" customWidth="1"/>
    <col min="12049" max="12049" width="10.7109375" style="53" customWidth="1"/>
    <col min="12050" max="12288" width="9.140625" style="53"/>
    <col min="12289" max="12289" width="18.7109375" style="53" customWidth="1"/>
    <col min="12290" max="12290" width="25.7109375" style="53" customWidth="1"/>
    <col min="12291" max="12292" width="8.7109375" style="53" customWidth="1"/>
    <col min="12293" max="12293" width="10.7109375" style="53" customWidth="1"/>
    <col min="12294" max="12294" width="1.7109375" style="53" customWidth="1"/>
    <col min="12295" max="12296" width="8.7109375" style="53" customWidth="1"/>
    <col min="12297" max="12297" width="10.7109375" style="53" customWidth="1"/>
    <col min="12298" max="12298" width="1.7109375" style="53" customWidth="1"/>
    <col min="12299" max="12300" width="9.7109375" style="53" customWidth="1"/>
    <col min="12301" max="12301" width="10.7109375" style="53" customWidth="1"/>
    <col min="12302" max="12302" width="1.7109375" style="53" customWidth="1"/>
    <col min="12303" max="12304" width="9.7109375" style="53" customWidth="1"/>
    <col min="12305" max="12305" width="10.7109375" style="53" customWidth="1"/>
    <col min="12306" max="12544" width="9.140625" style="53"/>
    <col min="12545" max="12545" width="18.7109375" style="53" customWidth="1"/>
    <col min="12546" max="12546" width="25.7109375" style="53" customWidth="1"/>
    <col min="12547" max="12548" width="8.7109375" style="53" customWidth="1"/>
    <col min="12549" max="12549" width="10.7109375" style="53" customWidth="1"/>
    <col min="12550" max="12550" width="1.7109375" style="53" customWidth="1"/>
    <col min="12551" max="12552" width="8.7109375" style="53" customWidth="1"/>
    <col min="12553" max="12553" width="10.7109375" style="53" customWidth="1"/>
    <col min="12554" max="12554" width="1.7109375" style="53" customWidth="1"/>
    <col min="12555" max="12556" width="9.7109375" style="53" customWidth="1"/>
    <col min="12557" max="12557" width="10.7109375" style="53" customWidth="1"/>
    <col min="12558" max="12558" width="1.7109375" style="53" customWidth="1"/>
    <col min="12559" max="12560" width="9.7109375" style="53" customWidth="1"/>
    <col min="12561" max="12561" width="10.7109375" style="53" customWidth="1"/>
    <col min="12562" max="12800" width="9.140625" style="53"/>
    <col min="12801" max="12801" width="18.7109375" style="53" customWidth="1"/>
    <col min="12802" max="12802" width="25.7109375" style="53" customWidth="1"/>
    <col min="12803" max="12804" width="8.7109375" style="53" customWidth="1"/>
    <col min="12805" max="12805" width="10.7109375" style="53" customWidth="1"/>
    <col min="12806" max="12806" width="1.7109375" style="53" customWidth="1"/>
    <col min="12807" max="12808" width="8.7109375" style="53" customWidth="1"/>
    <col min="12809" max="12809" width="10.7109375" style="53" customWidth="1"/>
    <col min="12810" max="12810" width="1.7109375" style="53" customWidth="1"/>
    <col min="12811" max="12812" width="9.7109375" style="53" customWidth="1"/>
    <col min="12813" max="12813" width="10.7109375" style="53" customWidth="1"/>
    <col min="12814" max="12814" width="1.7109375" style="53" customWidth="1"/>
    <col min="12815" max="12816" width="9.7109375" style="53" customWidth="1"/>
    <col min="12817" max="12817" width="10.7109375" style="53" customWidth="1"/>
    <col min="12818" max="13056" width="9.140625" style="53"/>
    <col min="13057" max="13057" width="18.7109375" style="53" customWidth="1"/>
    <col min="13058" max="13058" width="25.7109375" style="53" customWidth="1"/>
    <col min="13059" max="13060" width="8.7109375" style="53" customWidth="1"/>
    <col min="13061" max="13061" width="10.7109375" style="53" customWidth="1"/>
    <col min="13062" max="13062" width="1.7109375" style="53" customWidth="1"/>
    <col min="13063" max="13064" width="8.7109375" style="53" customWidth="1"/>
    <col min="13065" max="13065" width="10.7109375" style="53" customWidth="1"/>
    <col min="13066" max="13066" width="1.7109375" style="53" customWidth="1"/>
    <col min="13067" max="13068" width="9.7109375" style="53" customWidth="1"/>
    <col min="13069" max="13069" width="10.7109375" style="53" customWidth="1"/>
    <col min="13070" max="13070" width="1.7109375" style="53" customWidth="1"/>
    <col min="13071" max="13072" width="9.7109375" style="53" customWidth="1"/>
    <col min="13073" max="13073" width="10.7109375" style="53" customWidth="1"/>
    <col min="13074" max="13312" width="9.140625" style="53"/>
    <col min="13313" max="13313" width="18.7109375" style="53" customWidth="1"/>
    <col min="13314" max="13314" width="25.7109375" style="53" customWidth="1"/>
    <col min="13315" max="13316" width="8.7109375" style="53" customWidth="1"/>
    <col min="13317" max="13317" width="10.7109375" style="53" customWidth="1"/>
    <col min="13318" max="13318" width="1.7109375" style="53" customWidth="1"/>
    <col min="13319" max="13320" width="8.7109375" style="53" customWidth="1"/>
    <col min="13321" max="13321" width="10.7109375" style="53" customWidth="1"/>
    <col min="13322" max="13322" width="1.7109375" style="53" customWidth="1"/>
    <col min="13323" max="13324" width="9.7109375" style="53" customWidth="1"/>
    <col min="13325" max="13325" width="10.7109375" style="53" customWidth="1"/>
    <col min="13326" max="13326" width="1.7109375" style="53" customWidth="1"/>
    <col min="13327" max="13328" width="9.7109375" style="53" customWidth="1"/>
    <col min="13329" max="13329" width="10.7109375" style="53" customWidth="1"/>
    <col min="13330" max="13568" width="9.140625" style="53"/>
    <col min="13569" max="13569" width="18.7109375" style="53" customWidth="1"/>
    <col min="13570" max="13570" width="25.7109375" style="53" customWidth="1"/>
    <col min="13571" max="13572" width="8.7109375" style="53" customWidth="1"/>
    <col min="13573" max="13573" width="10.7109375" style="53" customWidth="1"/>
    <col min="13574" max="13574" width="1.7109375" style="53" customWidth="1"/>
    <col min="13575" max="13576" width="8.7109375" style="53" customWidth="1"/>
    <col min="13577" max="13577" width="10.7109375" style="53" customWidth="1"/>
    <col min="13578" max="13578" width="1.7109375" style="53" customWidth="1"/>
    <col min="13579" max="13580" width="9.7109375" style="53" customWidth="1"/>
    <col min="13581" max="13581" width="10.7109375" style="53" customWidth="1"/>
    <col min="13582" max="13582" width="1.7109375" style="53" customWidth="1"/>
    <col min="13583" max="13584" width="9.7109375" style="53" customWidth="1"/>
    <col min="13585" max="13585" width="10.7109375" style="53" customWidth="1"/>
    <col min="13586" max="13824" width="9.140625" style="53"/>
    <col min="13825" max="13825" width="18.7109375" style="53" customWidth="1"/>
    <col min="13826" max="13826" width="25.7109375" style="53" customWidth="1"/>
    <col min="13827" max="13828" width="8.7109375" style="53" customWidth="1"/>
    <col min="13829" max="13829" width="10.7109375" style="53" customWidth="1"/>
    <col min="13830" max="13830" width="1.7109375" style="53" customWidth="1"/>
    <col min="13831" max="13832" width="8.7109375" style="53" customWidth="1"/>
    <col min="13833" max="13833" width="10.7109375" style="53" customWidth="1"/>
    <col min="13834" max="13834" width="1.7109375" style="53" customWidth="1"/>
    <col min="13835" max="13836" width="9.7109375" style="53" customWidth="1"/>
    <col min="13837" max="13837" width="10.7109375" style="53" customWidth="1"/>
    <col min="13838" max="13838" width="1.7109375" style="53" customWidth="1"/>
    <col min="13839" max="13840" width="9.7109375" style="53" customWidth="1"/>
    <col min="13841" max="13841" width="10.7109375" style="53" customWidth="1"/>
    <col min="13842" max="14080" width="9.140625" style="53"/>
    <col min="14081" max="14081" width="18.7109375" style="53" customWidth="1"/>
    <col min="14082" max="14082" width="25.7109375" style="53" customWidth="1"/>
    <col min="14083" max="14084" width="8.7109375" style="53" customWidth="1"/>
    <col min="14085" max="14085" width="10.7109375" style="53" customWidth="1"/>
    <col min="14086" max="14086" width="1.7109375" style="53" customWidth="1"/>
    <col min="14087" max="14088" width="8.7109375" style="53" customWidth="1"/>
    <col min="14089" max="14089" width="10.7109375" style="53" customWidth="1"/>
    <col min="14090" max="14090" width="1.7109375" style="53" customWidth="1"/>
    <col min="14091" max="14092" width="9.7109375" style="53" customWidth="1"/>
    <col min="14093" max="14093" width="10.7109375" style="53" customWidth="1"/>
    <col min="14094" max="14094" width="1.7109375" style="53" customWidth="1"/>
    <col min="14095" max="14096" width="9.7109375" style="53" customWidth="1"/>
    <col min="14097" max="14097" width="10.7109375" style="53" customWidth="1"/>
    <col min="14098" max="14336" width="9.140625" style="53"/>
    <col min="14337" max="14337" width="18.7109375" style="53" customWidth="1"/>
    <col min="14338" max="14338" width="25.7109375" style="53" customWidth="1"/>
    <col min="14339" max="14340" width="8.7109375" style="53" customWidth="1"/>
    <col min="14341" max="14341" width="10.7109375" style="53" customWidth="1"/>
    <col min="14342" max="14342" width="1.7109375" style="53" customWidth="1"/>
    <col min="14343" max="14344" width="8.7109375" style="53" customWidth="1"/>
    <col min="14345" max="14345" width="10.7109375" style="53" customWidth="1"/>
    <col min="14346" max="14346" width="1.7109375" style="53" customWidth="1"/>
    <col min="14347" max="14348" width="9.7109375" style="53" customWidth="1"/>
    <col min="14349" max="14349" width="10.7109375" style="53" customWidth="1"/>
    <col min="14350" max="14350" width="1.7109375" style="53" customWidth="1"/>
    <col min="14351" max="14352" width="9.7109375" style="53" customWidth="1"/>
    <col min="14353" max="14353" width="10.7109375" style="53" customWidth="1"/>
    <col min="14354" max="14592" width="9.140625" style="53"/>
    <col min="14593" max="14593" width="18.7109375" style="53" customWidth="1"/>
    <col min="14594" max="14594" width="25.7109375" style="53" customWidth="1"/>
    <col min="14595" max="14596" width="8.7109375" style="53" customWidth="1"/>
    <col min="14597" max="14597" width="10.7109375" style="53" customWidth="1"/>
    <col min="14598" max="14598" width="1.7109375" style="53" customWidth="1"/>
    <col min="14599" max="14600" width="8.7109375" style="53" customWidth="1"/>
    <col min="14601" max="14601" width="10.7109375" style="53" customWidth="1"/>
    <col min="14602" max="14602" width="1.7109375" style="53" customWidth="1"/>
    <col min="14603" max="14604" width="9.7109375" style="53" customWidth="1"/>
    <col min="14605" max="14605" width="10.7109375" style="53" customWidth="1"/>
    <col min="14606" max="14606" width="1.7109375" style="53" customWidth="1"/>
    <col min="14607" max="14608" width="9.7109375" style="53" customWidth="1"/>
    <col min="14609" max="14609" width="10.7109375" style="53" customWidth="1"/>
    <col min="14610" max="14848" width="9.140625" style="53"/>
    <col min="14849" max="14849" width="18.7109375" style="53" customWidth="1"/>
    <col min="14850" max="14850" width="25.7109375" style="53" customWidth="1"/>
    <col min="14851" max="14852" width="8.7109375" style="53" customWidth="1"/>
    <col min="14853" max="14853" width="10.7109375" style="53" customWidth="1"/>
    <col min="14854" max="14854" width="1.7109375" style="53" customWidth="1"/>
    <col min="14855" max="14856" width="8.7109375" style="53" customWidth="1"/>
    <col min="14857" max="14857" width="10.7109375" style="53" customWidth="1"/>
    <col min="14858" max="14858" width="1.7109375" style="53" customWidth="1"/>
    <col min="14859" max="14860" width="9.7109375" style="53" customWidth="1"/>
    <col min="14861" max="14861" width="10.7109375" style="53" customWidth="1"/>
    <col min="14862" max="14862" width="1.7109375" style="53" customWidth="1"/>
    <col min="14863" max="14864" width="9.7109375" style="53" customWidth="1"/>
    <col min="14865" max="14865" width="10.7109375" style="53" customWidth="1"/>
    <col min="14866" max="15104" width="9.140625" style="53"/>
    <col min="15105" max="15105" width="18.7109375" style="53" customWidth="1"/>
    <col min="15106" max="15106" width="25.7109375" style="53" customWidth="1"/>
    <col min="15107" max="15108" width="8.7109375" style="53" customWidth="1"/>
    <col min="15109" max="15109" width="10.7109375" style="53" customWidth="1"/>
    <col min="15110" max="15110" width="1.7109375" style="53" customWidth="1"/>
    <col min="15111" max="15112" width="8.7109375" style="53" customWidth="1"/>
    <col min="15113" max="15113" width="10.7109375" style="53" customWidth="1"/>
    <col min="15114" max="15114" width="1.7109375" style="53" customWidth="1"/>
    <col min="15115" max="15116" width="9.7109375" style="53" customWidth="1"/>
    <col min="15117" max="15117" width="10.7109375" style="53" customWidth="1"/>
    <col min="15118" max="15118" width="1.7109375" style="53" customWidth="1"/>
    <col min="15119" max="15120" width="9.7109375" style="53" customWidth="1"/>
    <col min="15121" max="15121" width="10.7109375" style="53" customWidth="1"/>
    <col min="15122" max="15360" width="9.140625" style="53"/>
    <col min="15361" max="15361" width="18.7109375" style="53" customWidth="1"/>
    <col min="15362" max="15362" width="25.7109375" style="53" customWidth="1"/>
    <col min="15363" max="15364" width="8.7109375" style="53" customWidth="1"/>
    <col min="15365" max="15365" width="10.7109375" style="53" customWidth="1"/>
    <col min="15366" max="15366" width="1.7109375" style="53" customWidth="1"/>
    <col min="15367" max="15368" width="8.7109375" style="53" customWidth="1"/>
    <col min="15369" max="15369" width="10.7109375" style="53" customWidth="1"/>
    <col min="15370" max="15370" width="1.7109375" style="53" customWidth="1"/>
    <col min="15371" max="15372" width="9.7109375" style="53" customWidth="1"/>
    <col min="15373" max="15373" width="10.7109375" style="53" customWidth="1"/>
    <col min="15374" max="15374" width="1.7109375" style="53" customWidth="1"/>
    <col min="15375" max="15376" width="9.7109375" style="53" customWidth="1"/>
    <col min="15377" max="15377" width="10.7109375" style="53" customWidth="1"/>
    <col min="15378" max="15616" width="9.140625" style="53"/>
    <col min="15617" max="15617" width="18.7109375" style="53" customWidth="1"/>
    <col min="15618" max="15618" width="25.7109375" style="53" customWidth="1"/>
    <col min="15619" max="15620" width="8.7109375" style="53" customWidth="1"/>
    <col min="15621" max="15621" width="10.7109375" style="53" customWidth="1"/>
    <col min="15622" max="15622" width="1.7109375" style="53" customWidth="1"/>
    <col min="15623" max="15624" width="8.7109375" style="53" customWidth="1"/>
    <col min="15625" max="15625" width="10.7109375" style="53" customWidth="1"/>
    <col min="15626" max="15626" width="1.7109375" style="53" customWidth="1"/>
    <col min="15627" max="15628" width="9.7109375" style="53" customWidth="1"/>
    <col min="15629" max="15629" width="10.7109375" style="53" customWidth="1"/>
    <col min="15630" max="15630" width="1.7109375" style="53" customWidth="1"/>
    <col min="15631" max="15632" width="9.7109375" style="53" customWidth="1"/>
    <col min="15633" max="15633" width="10.7109375" style="53" customWidth="1"/>
    <col min="15634" max="15872" width="9.140625" style="53"/>
    <col min="15873" max="15873" width="18.7109375" style="53" customWidth="1"/>
    <col min="15874" max="15874" width="25.7109375" style="53" customWidth="1"/>
    <col min="15875" max="15876" width="8.7109375" style="53" customWidth="1"/>
    <col min="15877" max="15877" width="10.7109375" style="53" customWidth="1"/>
    <col min="15878" max="15878" width="1.7109375" style="53" customWidth="1"/>
    <col min="15879" max="15880" width="8.7109375" style="53" customWidth="1"/>
    <col min="15881" max="15881" width="10.7109375" style="53" customWidth="1"/>
    <col min="15882" max="15882" width="1.7109375" style="53" customWidth="1"/>
    <col min="15883" max="15884" width="9.7109375" style="53" customWidth="1"/>
    <col min="15885" max="15885" width="10.7109375" style="53" customWidth="1"/>
    <col min="15886" max="15886" width="1.7109375" style="53" customWidth="1"/>
    <col min="15887" max="15888" width="9.7109375" style="53" customWidth="1"/>
    <col min="15889" max="15889" width="10.7109375" style="53" customWidth="1"/>
    <col min="15890" max="16128" width="9.140625" style="53"/>
    <col min="16129" max="16129" width="18.7109375" style="53" customWidth="1"/>
    <col min="16130" max="16130" width="25.7109375" style="53" customWidth="1"/>
    <col min="16131" max="16132" width="8.7109375" style="53" customWidth="1"/>
    <col min="16133" max="16133" width="10.7109375" style="53" customWidth="1"/>
    <col min="16134" max="16134" width="1.7109375" style="53" customWidth="1"/>
    <col min="16135" max="16136" width="8.7109375" style="53" customWidth="1"/>
    <col min="16137" max="16137" width="10.7109375" style="53" customWidth="1"/>
    <col min="16138" max="16138" width="1.7109375" style="53" customWidth="1"/>
    <col min="16139" max="16140" width="9.7109375" style="53" customWidth="1"/>
    <col min="16141" max="16141" width="10.7109375" style="53" customWidth="1"/>
    <col min="16142" max="16142" width="1.7109375" style="53" customWidth="1"/>
    <col min="16143" max="16144" width="9.7109375" style="53" customWidth="1"/>
    <col min="16145" max="16145" width="10.7109375" style="53" customWidth="1"/>
    <col min="16146" max="16384" width="9.140625" style="53"/>
  </cols>
  <sheetData>
    <row r="1" spans="1:17" ht="22.5" customHeight="1" thickBot="1" x14ac:dyDescent="0.25">
      <c r="A1" s="29" t="s">
        <v>429</v>
      </c>
      <c r="B1" s="143"/>
      <c r="C1" s="143"/>
      <c r="D1" s="143"/>
      <c r="E1" s="143"/>
      <c r="F1" s="143"/>
      <c r="G1" s="143"/>
      <c r="H1" s="143"/>
      <c r="I1" s="143"/>
      <c r="J1" s="143"/>
      <c r="K1" s="143"/>
      <c r="L1" s="143"/>
      <c r="M1" s="143"/>
      <c r="N1" s="143"/>
      <c r="O1" s="143"/>
      <c r="P1" s="143"/>
      <c r="Q1" s="143"/>
    </row>
    <row r="2" spans="1:17" s="105" customFormat="1" ht="15" customHeight="1" x14ac:dyDescent="0.2">
      <c r="A2" s="129"/>
      <c r="B2" s="129"/>
      <c r="C2" s="129" t="s">
        <v>1</v>
      </c>
      <c r="D2" s="129"/>
      <c r="E2" s="129"/>
      <c r="F2" s="129"/>
      <c r="G2" s="129"/>
      <c r="H2" s="129"/>
      <c r="I2" s="129"/>
      <c r="J2" s="129"/>
      <c r="K2" s="129" t="s">
        <v>2</v>
      </c>
      <c r="L2" s="129"/>
      <c r="M2" s="129"/>
      <c r="N2" s="129"/>
      <c r="O2" s="129"/>
      <c r="P2" s="129"/>
      <c r="Q2" s="129"/>
    </row>
    <row r="3" spans="1:17" s="105" customFormat="1" ht="15" customHeight="1" x14ac:dyDescent="0.2">
      <c r="A3" s="170" t="s">
        <v>3</v>
      </c>
      <c r="B3" s="170" t="s">
        <v>4</v>
      </c>
      <c r="C3" s="171"/>
      <c r="D3" s="172">
        <v>2019</v>
      </c>
      <c r="E3" s="171"/>
      <c r="F3" s="173"/>
      <c r="G3" s="171"/>
      <c r="H3" s="172">
        <v>2020</v>
      </c>
      <c r="I3" s="171"/>
      <c r="K3" s="174"/>
      <c r="L3" s="172">
        <v>2019</v>
      </c>
      <c r="M3" s="174"/>
      <c r="N3" s="173"/>
      <c r="O3" s="174"/>
      <c r="P3" s="172">
        <v>2020</v>
      </c>
      <c r="Q3" s="174"/>
    </row>
    <row r="4" spans="1:17" s="105" customFormat="1" ht="15" customHeight="1" thickBot="1" x14ac:dyDescent="0.25">
      <c r="A4" s="73" t="s">
        <v>5</v>
      </c>
      <c r="B4" s="73" t="s">
        <v>5</v>
      </c>
      <c r="C4" s="125" t="s">
        <v>6</v>
      </c>
      <c r="D4" s="125" t="s">
        <v>7</v>
      </c>
      <c r="E4" s="125" t="s">
        <v>8</v>
      </c>
      <c r="F4" s="69"/>
      <c r="G4" s="125" t="s">
        <v>6</v>
      </c>
      <c r="H4" s="125" t="s">
        <v>7</v>
      </c>
      <c r="I4" s="125" t="s">
        <v>8</v>
      </c>
      <c r="J4" s="69"/>
      <c r="K4" s="126" t="s">
        <v>6</v>
      </c>
      <c r="L4" s="126" t="s">
        <v>7</v>
      </c>
      <c r="M4" s="126" t="s">
        <v>8</v>
      </c>
      <c r="N4" s="69"/>
      <c r="O4" s="126" t="s">
        <v>6</v>
      </c>
      <c r="P4" s="126" t="s">
        <v>7</v>
      </c>
      <c r="Q4" s="126" t="s">
        <v>8</v>
      </c>
    </row>
    <row r="5" spans="1:17" s="105" customFormat="1" ht="6" customHeight="1" x14ac:dyDescent="0.2">
      <c r="A5" s="74"/>
      <c r="B5" s="74"/>
      <c r="C5" s="147"/>
      <c r="D5" s="147"/>
      <c r="E5" s="147"/>
      <c r="F5" s="72"/>
      <c r="G5" s="147"/>
      <c r="H5" s="147"/>
      <c r="I5" s="147"/>
      <c r="J5" s="72"/>
      <c r="K5" s="175"/>
      <c r="L5" s="175"/>
      <c r="M5" s="175"/>
      <c r="N5" s="72"/>
      <c r="O5" s="175"/>
      <c r="P5" s="175"/>
      <c r="Q5" s="175"/>
    </row>
    <row r="6" spans="1:17" x14ac:dyDescent="0.2">
      <c r="A6" s="91" t="s">
        <v>14</v>
      </c>
      <c r="B6" s="91" t="s">
        <v>10</v>
      </c>
      <c r="C6" s="97">
        <v>42735</v>
      </c>
      <c r="D6" s="97">
        <v>46281</v>
      </c>
      <c r="E6" s="97">
        <v>89016</v>
      </c>
      <c r="G6" s="97">
        <v>32228</v>
      </c>
      <c r="H6" s="97">
        <v>33985</v>
      </c>
      <c r="I6" s="97">
        <v>66213</v>
      </c>
      <c r="K6" s="98">
        <v>512.27</v>
      </c>
      <c r="L6" s="98">
        <v>814.13900000000001</v>
      </c>
      <c r="M6" s="98">
        <v>1326.4090000000001</v>
      </c>
      <c r="O6" s="98">
        <v>503.209</v>
      </c>
      <c r="P6" s="98">
        <v>592.33199999999999</v>
      </c>
      <c r="Q6" s="98">
        <v>1095.5409999999999</v>
      </c>
    </row>
    <row r="7" spans="1:17" x14ac:dyDescent="0.2">
      <c r="A7" s="91" t="s">
        <v>9</v>
      </c>
      <c r="B7" s="91"/>
      <c r="C7" s="97">
        <v>62426</v>
      </c>
      <c r="D7" s="97">
        <v>61160</v>
      </c>
      <c r="E7" s="97">
        <v>123586</v>
      </c>
      <c r="G7" s="97">
        <v>86983</v>
      </c>
      <c r="H7" s="97">
        <v>82352</v>
      </c>
      <c r="I7" s="97">
        <v>169335</v>
      </c>
      <c r="K7" s="98">
        <v>24.806999999999999</v>
      </c>
      <c r="L7" s="98">
        <v>0.754</v>
      </c>
      <c r="M7" s="98">
        <v>25.561</v>
      </c>
      <c r="O7" s="98">
        <v>14.635999999999999</v>
      </c>
      <c r="P7" s="98">
        <v>0.39</v>
      </c>
      <c r="Q7" s="98">
        <v>15.026</v>
      </c>
    </row>
    <row r="8" spans="1:17" x14ac:dyDescent="0.2">
      <c r="A8" s="91" t="s">
        <v>319</v>
      </c>
      <c r="B8" s="91"/>
      <c r="C8" s="97">
        <v>67072</v>
      </c>
      <c r="D8" s="97">
        <v>70848</v>
      </c>
      <c r="E8" s="97">
        <v>137920</v>
      </c>
      <c r="G8" s="97">
        <v>58497</v>
      </c>
      <c r="H8" s="97">
        <v>51314</v>
      </c>
      <c r="I8" s="97">
        <v>109811</v>
      </c>
      <c r="K8" s="98">
        <v>3651.547</v>
      </c>
      <c r="L8" s="98">
        <v>4851.6260000000002</v>
      </c>
      <c r="M8" s="98">
        <v>8503.1730000000007</v>
      </c>
      <c r="O8" s="98">
        <v>2942.5909999999999</v>
      </c>
      <c r="P8" s="98">
        <v>2895.509</v>
      </c>
      <c r="Q8" s="98">
        <v>5838.1</v>
      </c>
    </row>
    <row r="9" spans="1:17" x14ac:dyDescent="0.2">
      <c r="A9" s="91" t="s">
        <v>19</v>
      </c>
      <c r="B9" s="91"/>
      <c r="C9" s="97">
        <v>90685</v>
      </c>
      <c r="D9" s="97">
        <v>87595</v>
      </c>
      <c r="E9" s="97">
        <v>178280</v>
      </c>
      <c r="G9" s="97">
        <v>66084</v>
      </c>
      <c r="H9" s="97">
        <v>56638</v>
      </c>
      <c r="I9" s="97">
        <v>122722</v>
      </c>
      <c r="K9" s="98">
        <v>2483.85</v>
      </c>
      <c r="L9" s="98">
        <v>3801.317</v>
      </c>
      <c r="M9" s="98">
        <v>6285.1669999999995</v>
      </c>
      <c r="O9" s="98">
        <v>1713.502</v>
      </c>
      <c r="P9" s="98">
        <v>1772.6590000000001</v>
      </c>
      <c r="Q9" s="98">
        <v>3486.1610000000001</v>
      </c>
    </row>
    <row r="10" spans="1:17" s="93" customFormat="1" ht="12.75" customHeight="1" x14ac:dyDescent="0.2">
      <c r="A10" s="91" t="s">
        <v>40</v>
      </c>
      <c r="B10" s="91"/>
      <c r="C10" s="97">
        <v>45574</v>
      </c>
      <c r="D10" s="97">
        <v>44319</v>
      </c>
      <c r="E10" s="97">
        <v>89893</v>
      </c>
      <c r="G10" s="97">
        <v>26703</v>
      </c>
      <c r="H10" s="97">
        <v>26167</v>
      </c>
      <c r="I10" s="97">
        <v>52870</v>
      </c>
      <c r="K10" s="98">
        <v>806.61900000000003</v>
      </c>
      <c r="L10" s="98">
        <v>1087.3620000000001</v>
      </c>
      <c r="M10" s="98">
        <v>1893.9810000000002</v>
      </c>
      <c r="O10" s="98">
        <v>602.00300000000004</v>
      </c>
      <c r="P10" s="98">
        <v>614.17899999999997</v>
      </c>
      <c r="Q10" s="98">
        <v>1216.182</v>
      </c>
    </row>
    <row r="11" spans="1:17" s="93" customFormat="1" ht="12.75" customHeight="1" x14ac:dyDescent="0.2">
      <c r="A11" s="91" t="s">
        <v>11</v>
      </c>
      <c r="B11" s="91"/>
      <c r="C11" s="97">
        <v>54600</v>
      </c>
      <c r="D11" s="97">
        <v>55070</v>
      </c>
      <c r="E11" s="97">
        <v>109670</v>
      </c>
      <c r="G11" s="97">
        <v>34266</v>
      </c>
      <c r="H11" s="97">
        <v>32031</v>
      </c>
      <c r="I11" s="97">
        <v>66297</v>
      </c>
      <c r="K11" s="98">
        <v>1677.2840000000001</v>
      </c>
      <c r="L11" s="98">
        <v>2778.7310000000002</v>
      </c>
      <c r="M11" s="98">
        <v>4456.0150000000003</v>
      </c>
      <c r="O11" s="98">
        <v>927.01099999999997</v>
      </c>
      <c r="P11" s="98">
        <v>1714.4680000000001</v>
      </c>
      <c r="Q11" s="98">
        <v>2641.4790000000003</v>
      </c>
    </row>
    <row r="12" spans="1:17" s="93" customFormat="1" ht="12.75" customHeight="1" x14ac:dyDescent="0.2">
      <c r="A12" s="91" t="s">
        <v>12</v>
      </c>
      <c r="B12" s="91"/>
      <c r="C12" s="97">
        <v>62736</v>
      </c>
      <c r="D12" s="97">
        <v>57344</v>
      </c>
      <c r="E12" s="97">
        <v>120080</v>
      </c>
      <c r="G12" s="97">
        <v>48840</v>
      </c>
      <c r="H12" s="97">
        <v>43143</v>
      </c>
      <c r="I12" s="97">
        <v>91983</v>
      </c>
      <c r="K12" s="98">
        <v>1578.242</v>
      </c>
      <c r="L12" s="98">
        <v>1384.894</v>
      </c>
      <c r="M12" s="98">
        <v>2963.136</v>
      </c>
      <c r="O12" s="98">
        <v>768.14</v>
      </c>
      <c r="P12" s="98">
        <v>2192.83</v>
      </c>
      <c r="Q12" s="98">
        <v>2960.97</v>
      </c>
    </row>
    <row r="13" spans="1:17" s="93" customFormat="1" ht="12.75" customHeight="1" x14ac:dyDescent="0.2">
      <c r="A13" s="91" t="s">
        <v>24</v>
      </c>
      <c r="B13" s="91"/>
      <c r="C13" s="97">
        <v>8978</v>
      </c>
      <c r="D13" s="97">
        <v>9214</v>
      </c>
      <c r="E13" s="97">
        <v>18192</v>
      </c>
      <c r="G13" s="97">
        <v>634</v>
      </c>
      <c r="H13" s="97">
        <v>735</v>
      </c>
      <c r="I13" s="97">
        <v>1369</v>
      </c>
      <c r="K13" s="98">
        <v>7.8940000000000001</v>
      </c>
      <c r="L13" s="98">
        <v>0.81200000000000006</v>
      </c>
      <c r="M13" s="98">
        <v>8.7059999999999995</v>
      </c>
      <c r="O13" s="98">
        <v>0</v>
      </c>
      <c r="P13" s="98">
        <v>0</v>
      </c>
      <c r="Q13" s="98">
        <v>0</v>
      </c>
    </row>
    <row r="14" spans="1:17" s="93" customFormat="1" ht="12.75" customHeight="1" x14ac:dyDescent="0.2">
      <c r="A14" s="91" t="s">
        <v>13</v>
      </c>
      <c r="B14" s="91"/>
      <c r="C14" s="97">
        <v>100175</v>
      </c>
      <c r="D14" s="97">
        <v>94699</v>
      </c>
      <c r="E14" s="97">
        <v>194874</v>
      </c>
      <c r="G14" s="97">
        <v>82029</v>
      </c>
      <c r="H14" s="97">
        <v>74136</v>
      </c>
      <c r="I14" s="97">
        <v>156165</v>
      </c>
      <c r="K14" s="98">
        <v>3187.4029999999998</v>
      </c>
      <c r="L14" s="98">
        <v>3557.768</v>
      </c>
      <c r="M14" s="98">
        <v>6745.1710000000003</v>
      </c>
      <c r="O14" s="98">
        <v>2317.12</v>
      </c>
      <c r="P14" s="98">
        <v>3066.3119999999999</v>
      </c>
      <c r="Q14" s="98">
        <v>5383.4319999999998</v>
      </c>
    </row>
    <row r="15" spans="1:17" s="93" customFormat="1" ht="12.75" customHeight="1" x14ac:dyDescent="0.2">
      <c r="A15" s="176" t="s">
        <v>8</v>
      </c>
      <c r="B15" s="176" t="s">
        <v>10</v>
      </c>
      <c r="C15" s="97">
        <v>534981</v>
      </c>
      <c r="D15" s="97">
        <v>526530</v>
      </c>
      <c r="E15" s="97">
        <v>1061511</v>
      </c>
      <c r="G15" s="97">
        <v>436264</v>
      </c>
      <c r="H15" s="97">
        <v>400501</v>
      </c>
      <c r="I15" s="97">
        <v>836765</v>
      </c>
      <c r="K15" s="98">
        <v>13929.916000000001</v>
      </c>
      <c r="L15" s="98">
        <v>18277.402999999998</v>
      </c>
      <c r="M15" s="98">
        <v>32207.319</v>
      </c>
      <c r="O15" s="98">
        <v>9788.2119999999995</v>
      </c>
      <c r="P15" s="98">
        <v>12848.678999999998</v>
      </c>
      <c r="Q15" s="98">
        <v>22636.890999999996</v>
      </c>
    </row>
    <row r="16" spans="1:17" s="93" customFormat="1" ht="12.75" customHeight="1" x14ac:dyDescent="0.2">
      <c r="A16" s="91" t="s">
        <v>277</v>
      </c>
      <c r="B16" s="91" t="s">
        <v>15</v>
      </c>
      <c r="C16" s="97">
        <v>82080</v>
      </c>
      <c r="D16" s="97">
        <v>88483</v>
      </c>
      <c r="E16" s="97">
        <v>170563</v>
      </c>
      <c r="G16" s="97">
        <v>63940</v>
      </c>
      <c r="H16" s="97">
        <v>60688</v>
      </c>
      <c r="I16" s="97">
        <v>124628</v>
      </c>
      <c r="K16" s="98">
        <v>1394.7809999999999</v>
      </c>
      <c r="L16" s="98">
        <v>1443.575</v>
      </c>
      <c r="M16" s="98">
        <v>2838.3559999999998</v>
      </c>
      <c r="O16" s="98">
        <v>1027.057</v>
      </c>
      <c r="P16" s="98">
        <v>1066.172</v>
      </c>
      <c r="Q16" s="98">
        <v>2093.2290000000003</v>
      </c>
    </row>
    <row r="17" spans="1:17" s="93" customFormat="1" ht="12.75" customHeight="1" x14ac:dyDescent="0.2">
      <c r="A17" s="91" t="s">
        <v>53</v>
      </c>
      <c r="B17" s="91"/>
      <c r="C17" s="97">
        <v>11342</v>
      </c>
      <c r="D17" s="97">
        <v>11515</v>
      </c>
      <c r="E17" s="97">
        <v>22857</v>
      </c>
      <c r="G17" s="97">
        <v>12484</v>
      </c>
      <c r="H17" s="97">
        <v>11593</v>
      </c>
      <c r="I17" s="97">
        <v>24077</v>
      </c>
      <c r="K17" s="98">
        <v>7.4219999999999997</v>
      </c>
      <c r="L17" s="98">
        <v>11.557</v>
      </c>
      <c r="M17" s="98">
        <v>18.978999999999999</v>
      </c>
      <c r="O17" s="98">
        <v>6.6740000000000004</v>
      </c>
      <c r="P17" s="98">
        <v>9.093</v>
      </c>
      <c r="Q17" s="98">
        <v>15.766999999999999</v>
      </c>
    </row>
    <row r="18" spans="1:17" s="93" customFormat="1" ht="12.75" customHeight="1" x14ac:dyDescent="0.2">
      <c r="A18" s="91" t="s">
        <v>14</v>
      </c>
      <c r="B18" s="91"/>
      <c r="C18" s="97">
        <v>471793</v>
      </c>
      <c r="D18" s="97">
        <v>479995</v>
      </c>
      <c r="E18" s="97">
        <v>951788</v>
      </c>
      <c r="G18" s="97">
        <v>337994</v>
      </c>
      <c r="H18" s="97">
        <v>352278</v>
      </c>
      <c r="I18" s="97">
        <v>690272</v>
      </c>
      <c r="K18" s="98">
        <v>6472.9489999999996</v>
      </c>
      <c r="L18" s="98">
        <v>10087.486000000001</v>
      </c>
      <c r="M18" s="98">
        <v>16560.435000000001</v>
      </c>
      <c r="O18" s="98">
        <v>4283.232</v>
      </c>
      <c r="P18" s="98">
        <v>8278.5439999999999</v>
      </c>
      <c r="Q18" s="98">
        <v>12561.776</v>
      </c>
    </row>
    <row r="19" spans="1:17" s="93" customFormat="1" ht="12.75" customHeight="1" x14ac:dyDescent="0.2">
      <c r="A19" s="91" t="s">
        <v>16</v>
      </c>
      <c r="B19" s="91"/>
      <c r="C19" s="97">
        <v>0</v>
      </c>
      <c r="D19" s="97">
        <v>0</v>
      </c>
      <c r="E19" s="97">
        <v>0</v>
      </c>
      <c r="G19" s="97">
        <v>12244</v>
      </c>
      <c r="H19" s="97">
        <v>12878</v>
      </c>
      <c r="I19" s="97">
        <v>25122</v>
      </c>
      <c r="K19" s="98">
        <v>0</v>
      </c>
      <c r="L19" s="98">
        <v>0</v>
      </c>
      <c r="M19" s="98">
        <v>0</v>
      </c>
      <c r="O19" s="98">
        <v>6.6150000000000002</v>
      </c>
      <c r="P19" s="98">
        <v>5.6050000000000004</v>
      </c>
      <c r="Q19" s="98">
        <v>12.22</v>
      </c>
    </row>
    <row r="20" spans="1:17" s="93" customFormat="1" ht="12.75" customHeight="1" x14ac:dyDescent="0.2">
      <c r="A20" s="91" t="s">
        <v>17</v>
      </c>
      <c r="B20" s="91"/>
      <c r="C20" s="97">
        <v>60361</v>
      </c>
      <c r="D20" s="97">
        <v>63294</v>
      </c>
      <c r="E20" s="97">
        <v>123655</v>
      </c>
      <c r="G20" s="97">
        <v>66573</v>
      </c>
      <c r="H20" s="97">
        <v>62941</v>
      </c>
      <c r="I20" s="97">
        <v>129514</v>
      </c>
      <c r="K20" s="98">
        <v>2526.3440000000001</v>
      </c>
      <c r="L20" s="98">
        <v>2354.5439999999999</v>
      </c>
      <c r="M20" s="98">
        <v>4880.8879999999999</v>
      </c>
      <c r="O20" s="98">
        <v>1953.9259999999999</v>
      </c>
      <c r="P20" s="98">
        <v>1540.9829999999999</v>
      </c>
      <c r="Q20" s="98">
        <v>3494.9089999999997</v>
      </c>
    </row>
    <row r="21" spans="1:17" s="93" customFormat="1" ht="12.75" customHeight="1" x14ac:dyDescent="0.2">
      <c r="A21" s="91" t="s">
        <v>38</v>
      </c>
      <c r="B21" s="91"/>
      <c r="C21" s="97">
        <v>11253</v>
      </c>
      <c r="D21" s="97">
        <v>9742</v>
      </c>
      <c r="E21" s="97">
        <v>20995</v>
      </c>
      <c r="G21" s="97">
        <v>0</v>
      </c>
      <c r="H21" s="97">
        <v>0</v>
      </c>
      <c r="I21" s="97">
        <v>0</v>
      </c>
      <c r="K21" s="98">
        <v>111.066</v>
      </c>
      <c r="L21" s="98">
        <v>307.35500000000002</v>
      </c>
      <c r="M21" s="98">
        <v>418.42100000000005</v>
      </c>
      <c r="O21" s="98">
        <v>0</v>
      </c>
      <c r="P21" s="98">
        <v>0</v>
      </c>
      <c r="Q21" s="98">
        <v>0</v>
      </c>
    </row>
    <row r="22" spans="1:17" s="93" customFormat="1" ht="12.75" customHeight="1" x14ac:dyDescent="0.2">
      <c r="A22" s="91" t="s">
        <v>18</v>
      </c>
      <c r="B22" s="91"/>
      <c r="C22" s="97">
        <v>141343</v>
      </c>
      <c r="D22" s="97">
        <v>143959</v>
      </c>
      <c r="E22" s="97">
        <v>285302</v>
      </c>
      <c r="G22" s="97">
        <v>110873</v>
      </c>
      <c r="H22" s="97">
        <v>110829</v>
      </c>
      <c r="I22" s="97">
        <v>221702</v>
      </c>
      <c r="K22" s="98">
        <v>290.40300000000002</v>
      </c>
      <c r="L22" s="98">
        <v>325.47800000000001</v>
      </c>
      <c r="M22" s="98">
        <v>615.88100000000009</v>
      </c>
      <c r="O22" s="98">
        <v>329.57799999999997</v>
      </c>
      <c r="P22" s="98">
        <v>229.37700000000001</v>
      </c>
      <c r="Q22" s="98">
        <v>558.95499999999993</v>
      </c>
    </row>
    <row r="23" spans="1:17" s="93" customFormat="1" ht="12.75" customHeight="1" x14ac:dyDescent="0.2">
      <c r="A23" s="91" t="s">
        <v>308</v>
      </c>
      <c r="B23" s="91"/>
      <c r="C23" s="97">
        <v>7</v>
      </c>
      <c r="D23" s="97">
        <v>0</v>
      </c>
      <c r="E23" s="97">
        <v>7</v>
      </c>
      <c r="G23" s="97">
        <v>0</v>
      </c>
      <c r="H23" s="97">
        <v>0</v>
      </c>
      <c r="I23" s="97">
        <v>0</v>
      </c>
      <c r="K23" s="98">
        <v>0</v>
      </c>
      <c r="L23" s="98">
        <v>0</v>
      </c>
      <c r="M23" s="98">
        <v>0</v>
      </c>
      <c r="O23" s="98">
        <v>0</v>
      </c>
      <c r="P23" s="98">
        <v>0</v>
      </c>
      <c r="Q23" s="98">
        <v>0</v>
      </c>
    </row>
    <row r="24" spans="1:17" s="93" customFormat="1" ht="12.75" customHeight="1" x14ac:dyDescent="0.2">
      <c r="A24" s="91" t="s">
        <v>9</v>
      </c>
      <c r="B24" s="91"/>
      <c r="C24" s="97">
        <v>209293</v>
      </c>
      <c r="D24" s="97">
        <v>211318</v>
      </c>
      <c r="E24" s="97">
        <v>420611</v>
      </c>
      <c r="G24" s="97">
        <v>152593</v>
      </c>
      <c r="H24" s="97">
        <v>146747</v>
      </c>
      <c r="I24" s="97">
        <v>299340</v>
      </c>
      <c r="K24" s="98">
        <v>1045.1590000000001</v>
      </c>
      <c r="L24" s="98">
        <v>49.000999999999998</v>
      </c>
      <c r="M24" s="98">
        <v>1094.1600000000001</v>
      </c>
      <c r="O24" s="98">
        <v>632.12199999999996</v>
      </c>
      <c r="P24" s="98">
        <v>62.091000000000001</v>
      </c>
      <c r="Q24" s="98">
        <v>694.21299999999997</v>
      </c>
    </row>
    <row r="25" spans="1:17" s="93" customFormat="1" ht="12.75" customHeight="1" x14ac:dyDescent="0.2">
      <c r="A25" s="91" t="s">
        <v>319</v>
      </c>
      <c r="B25" s="91"/>
      <c r="C25" s="97">
        <v>0</v>
      </c>
      <c r="D25" s="97">
        <v>0</v>
      </c>
      <c r="E25" s="97">
        <v>0</v>
      </c>
      <c r="G25" s="97">
        <v>2505</v>
      </c>
      <c r="H25" s="97">
        <v>8598</v>
      </c>
      <c r="I25" s="97">
        <v>11103</v>
      </c>
      <c r="K25" s="98">
        <v>0</v>
      </c>
      <c r="L25" s="98">
        <v>0</v>
      </c>
      <c r="M25" s="98">
        <v>0</v>
      </c>
      <c r="O25" s="98">
        <v>324.46899999999999</v>
      </c>
      <c r="P25" s="98">
        <v>229.494</v>
      </c>
      <c r="Q25" s="98">
        <v>553.96299999999997</v>
      </c>
    </row>
    <row r="26" spans="1:17" s="93" customFormat="1" ht="12.75" customHeight="1" x14ac:dyDescent="0.2">
      <c r="A26" s="91" t="s">
        <v>19</v>
      </c>
      <c r="B26" s="91"/>
      <c r="C26" s="97">
        <v>250576</v>
      </c>
      <c r="D26" s="97">
        <v>251365</v>
      </c>
      <c r="E26" s="97">
        <v>501941</v>
      </c>
      <c r="G26" s="97">
        <v>196629</v>
      </c>
      <c r="H26" s="97">
        <v>175410</v>
      </c>
      <c r="I26" s="97">
        <v>372039</v>
      </c>
      <c r="K26" s="98">
        <v>6098.4430000000002</v>
      </c>
      <c r="L26" s="98">
        <v>7975.3549999999996</v>
      </c>
      <c r="M26" s="98">
        <v>14073.797999999999</v>
      </c>
      <c r="O26" s="98">
        <v>4074.1379999999999</v>
      </c>
      <c r="P26" s="98">
        <v>6555.2110000000002</v>
      </c>
      <c r="Q26" s="98">
        <v>10629.349</v>
      </c>
    </row>
    <row r="27" spans="1:17" s="93" customFormat="1" ht="12.75" customHeight="1" x14ac:dyDescent="0.2">
      <c r="A27" s="91" t="s">
        <v>20</v>
      </c>
      <c r="B27" s="91"/>
      <c r="C27" s="97">
        <v>21237</v>
      </c>
      <c r="D27" s="97">
        <v>21036</v>
      </c>
      <c r="E27" s="97">
        <v>42273</v>
      </c>
      <c r="G27" s="97">
        <v>17335</v>
      </c>
      <c r="H27" s="97">
        <v>17060</v>
      </c>
      <c r="I27" s="97">
        <v>34395</v>
      </c>
      <c r="K27" s="98">
        <v>0</v>
      </c>
      <c r="L27" s="98">
        <v>0</v>
      </c>
      <c r="M27" s="98">
        <v>0</v>
      </c>
      <c r="O27" s="98">
        <v>0</v>
      </c>
      <c r="P27" s="98">
        <v>0</v>
      </c>
      <c r="Q27" s="98">
        <v>0</v>
      </c>
    </row>
    <row r="28" spans="1:17" s="93" customFormat="1" ht="12.75" customHeight="1" x14ac:dyDescent="0.2">
      <c r="A28" s="91" t="s">
        <v>280</v>
      </c>
      <c r="B28" s="91"/>
      <c r="C28" s="97">
        <v>4706</v>
      </c>
      <c r="D28" s="97">
        <v>4685</v>
      </c>
      <c r="E28" s="97">
        <v>9391</v>
      </c>
      <c r="G28" s="97">
        <v>2027</v>
      </c>
      <c r="H28" s="97">
        <v>2367</v>
      </c>
      <c r="I28" s="97">
        <v>4394</v>
      </c>
      <c r="K28" s="98">
        <v>2.27</v>
      </c>
      <c r="L28" s="98">
        <v>23.574999999999999</v>
      </c>
      <c r="M28" s="98">
        <v>25.844999999999999</v>
      </c>
      <c r="O28" s="98">
        <v>0.1</v>
      </c>
      <c r="P28" s="98">
        <v>7.0579999999999998</v>
      </c>
      <c r="Q28" s="98">
        <v>7.1579999999999995</v>
      </c>
    </row>
    <row r="29" spans="1:17" s="93" customFormat="1" ht="12.75" customHeight="1" x14ac:dyDescent="0.2">
      <c r="A29" s="91" t="s">
        <v>40</v>
      </c>
      <c r="B29" s="91"/>
      <c r="C29" s="97">
        <v>91539</v>
      </c>
      <c r="D29" s="97">
        <v>90798</v>
      </c>
      <c r="E29" s="97">
        <v>182337</v>
      </c>
      <c r="G29" s="97">
        <v>59230</v>
      </c>
      <c r="H29" s="97">
        <v>57431</v>
      </c>
      <c r="I29" s="97">
        <v>116661</v>
      </c>
      <c r="K29" s="98">
        <v>2722.8040000000001</v>
      </c>
      <c r="L29" s="98">
        <v>2724.6889999999999</v>
      </c>
      <c r="M29" s="98">
        <v>5447.4930000000004</v>
      </c>
      <c r="O29" s="98">
        <v>2099.8670000000002</v>
      </c>
      <c r="P29" s="98">
        <v>1345.9780000000001</v>
      </c>
      <c r="Q29" s="98">
        <v>3445.8450000000003</v>
      </c>
    </row>
    <row r="30" spans="1:17" s="93" customFormat="1" ht="12.75" customHeight="1" x14ac:dyDescent="0.2">
      <c r="A30" s="91" t="s">
        <v>11</v>
      </c>
      <c r="B30" s="91"/>
      <c r="C30" s="97">
        <v>190659</v>
      </c>
      <c r="D30" s="97">
        <v>188248</v>
      </c>
      <c r="E30" s="97">
        <v>378907</v>
      </c>
      <c r="G30" s="97">
        <v>125182</v>
      </c>
      <c r="H30" s="97">
        <v>121861</v>
      </c>
      <c r="I30" s="97">
        <v>247043</v>
      </c>
      <c r="K30" s="98">
        <v>7537.8320000000003</v>
      </c>
      <c r="L30" s="98">
        <v>8989.6049999999996</v>
      </c>
      <c r="M30" s="98">
        <v>16527.436999999998</v>
      </c>
      <c r="O30" s="98">
        <v>6035.01</v>
      </c>
      <c r="P30" s="98">
        <v>8205.2389999999996</v>
      </c>
      <c r="Q30" s="98">
        <v>14240.249</v>
      </c>
    </row>
    <row r="31" spans="1:17" s="93" customFormat="1" ht="12.75" customHeight="1" x14ac:dyDescent="0.2">
      <c r="A31" s="91" t="s">
        <v>21</v>
      </c>
      <c r="B31" s="91"/>
      <c r="C31" s="97">
        <v>25512</v>
      </c>
      <c r="D31" s="97">
        <v>25471</v>
      </c>
      <c r="E31" s="97">
        <v>50983</v>
      </c>
      <c r="G31" s="97">
        <v>21040</v>
      </c>
      <c r="H31" s="97">
        <v>18966</v>
      </c>
      <c r="I31" s="97">
        <v>40006</v>
      </c>
      <c r="K31" s="98">
        <v>71.009</v>
      </c>
      <c r="L31" s="98">
        <v>628.09500000000003</v>
      </c>
      <c r="M31" s="98">
        <v>699.10400000000004</v>
      </c>
      <c r="O31" s="98">
        <v>38.720999999999997</v>
      </c>
      <c r="P31" s="98">
        <v>409.84899999999999</v>
      </c>
      <c r="Q31" s="98">
        <v>448.57</v>
      </c>
    </row>
    <row r="32" spans="1:17" s="93" customFormat="1" ht="12.75" customHeight="1" x14ac:dyDescent="0.2">
      <c r="A32" s="91" t="s">
        <v>42</v>
      </c>
      <c r="B32" s="91"/>
      <c r="C32" s="97">
        <v>33817</v>
      </c>
      <c r="D32" s="97">
        <v>34541</v>
      </c>
      <c r="E32" s="97">
        <v>68358</v>
      </c>
      <c r="G32" s="97">
        <v>25176</v>
      </c>
      <c r="H32" s="97">
        <v>26917</v>
      </c>
      <c r="I32" s="97">
        <v>52093</v>
      </c>
      <c r="K32" s="98">
        <v>418.93599999999998</v>
      </c>
      <c r="L32" s="98">
        <v>734.15700000000004</v>
      </c>
      <c r="M32" s="98">
        <v>1153.0930000000001</v>
      </c>
      <c r="O32" s="98">
        <v>275.93599999999998</v>
      </c>
      <c r="P32" s="98">
        <v>521.57299999999998</v>
      </c>
      <c r="Q32" s="98">
        <v>797.50900000000001</v>
      </c>
    </row>
    <row r="33" spans="1:17" s="93" customFormat="1" ht="12.75" customHeight="1" x14ac:dyDescent="0.2">
      <c r="A33" s="91" t="s">
        <v>12</v>
      </c>
      <c r="B33" s="91"/>
      <c r="C33" s="97">
        <v>50711</v>
      </c>
      <c r="D33" s="97">
        <v>47600</v>
      </c>
      <c r="E33" s="97">
        <v>98311</v>
      </c>
      <c r="G33" s="97">
        <v>38609</v>
      </c>
      <c r="H33" s="97">
        <v>31434</v>
      </c>
      <c r="I33" s="97">
        <v>70043</v>
      </c>
      <c r="K33" s="98">
        <v>1632.8879999999999</v>
      </c>
      <c r="L33" s="98">
        <v>1425.492</v>
      </c>
      <c r="M33" s="98">
        <v>3058.38</v>
      </c>
      <c r="O33" s="98">
        <v>1482.4449999999999</v>
      </c>
      <c r="P33" s="98">
        <v>1249.5309999999999</v>
      </c>
      <c r="Q33" s="98">
        <v>2731.9759999999997</v>
      </c>
    </row>
    <row r="34" spans="1:17" s="93" customFormat="1" ht="12.75" customHeight="1" x14ac:dyDescent="0.2">
      <c r="A34" s="91" t="s">
        <v>427</v>
      </c>
      <c r="B34" s="91"/>
      <c r="C34" s="97">
        <v>0</v>
      </c>
      <c r="D34" s="97">
        <v>0</v>
      </c>
      <c r="E34" s="97">
        <v>0</v>
      </c>
      <c r="G34" s="97">
        <v>108</v>
      </c>
      <c r="H34" s="97">
        <v>0</v>
      </c>
      <c r="I34" s="97">
        <v>108</v>
      </c>
      <c r="K34" s="98">
        <v>0</v>
      </c>
      <c r="L34" s="98">
        <v>0</v>
      </c>
      <c r="M34" s="98">
        <v>0</v>
      </c>
      <c r="O34" s="98">
        <v>0</v>
      </c>
      <c r="P34" s="98">
        <v>0</v>
      </c>
      <c r="Q34" s="98">
        <v>0</v>
      </c>
    </row>
    <row r="35" spans="1:17" s="93" customFormat="1" ht="12.75" customHeight="1" x14ac:dyDescent="0.2">
      <c r="A35" s="91" t="s">
        <v>22</v>
      </c>
      <c r="B35" s="91"/>
      <c r="C35" s="97">
        <v>185331</v>
      </c>
      <c r="D35" s="97">
        <v>183377</v>
      </c>
      <c r="E35" s="97">
        <v>368708</v>
      </c>
      <c r="G35" s="97">
        <v>140112</v>
      </c>
      <c r="H35" s="97">
        <v>135845</v>
      </c>
      <c r="I35" s="97">
        <v>275957</v>
      </c>
      <c r="K35" s="98">
        <v>5697.6239999999998</v>
      </c>
      <c r="L35" s="98">
        <v>3933.873</v>
      </c>
      <c r="M35" s="98">
        <v>9631.4969999999994</v>
      </c>
      <c r="O35" s="98">
        <v>3766.3359999999998</v>
      </c>
      <c r="P35" s="98">
        <v>3213.3789999999999</v>
      </c>
      <c r="Q35" s="98">
        <v>6979.7150000000001</v>
      </c>
    </row>
    <row r="36" spans="1:17" s="93" customFormat="1" ht="12.75" customHeight="1" x14ac:dyDescent="0.2">
      <c r="A36" s="91" t="s">
        <v>23</v>
      </c>
      <c r="B36" s="91"/>
      <c r="C36" s="97">
        <v>31553</v>
      </c>
      <c r="D36" s="97">
        <v>29340</v>
      </c>
      <c r="E36" s="97">
        <v>60893</v>
      </c>
      <c r="G36" s="97">
        <v>25754</v>
      </c>
      <c r="H36" s="97">
        <v>24011</v>
      </c>
      <c r="I36" s="97">
        <v>49765</v>
      </c>
      <c r="K36" s="98">
        <v>107.254</v>
      </c>
      <c r="L36" s="98">
        <v>68.308999999999997</v>
      </c>
      <c r="M36" s="98">
        <v>175.56299999999999</v>
      </c>
      <c r="O36" s="98">
        <v>55.661999999999999</v>
      </c>
      <c r="P36" s="98">
        <v>72.622</v>
      </c>
      <c r="Q36" s="98">
        <v>128.28399999999999</v>
      </c>
    </row>
    <row r="37" spans="1:17" s="93" customFormat="1" ht="12.75" customHeight="1" x14ac:dyDescent="0.2">
      <c r="A37" s="91" t="s">
        <v>403</v>
      </c>
      <c r="B37" s="91"/>
      <c r="C37" s="97">
        <v>0</v>
      </c>
      <c r="D37" s="97">
        <v>403</v>
      </c>
      <c r="E37" s="97">
        <v>403</v>
      </c>
      <c r="G37" s="97">
        <v>0</v>
      </c>
      <c r="H37" s="97">
        <v>1298</v>
      </c>
      <c r="I37" s="97">
        <v>1298</v>
      </c>
      <c r="K37" s="98">
        <v>0</v>
      </c>
      <c r="L37" s="98">
        <v>4.16</v>
      </c>
      <c r="M37" s="98">
        <v>4.16</v>
      </c>
      <c r="O37" s="98">
        <v>0</v>
      </c>
      <c r="P37" s="98">
        <v>5.25</v>
      </c>
      <c r="Q37" s="98">
        <v>5.25</v>
      </c>
    </row>
    <row r="38" spans="1:17" s="93" customFormat="1" ht="12.75" customHeight="1" x14ac:dyDescent="0.2">
      <c r="A38" s="91" t="s">
        <v>24</v>
      </c>
      <c r="B38" s="91"/>
      <c r="C38" s="97">
        <v>99844</v>
      </c>
      <c r="D38" s="97">
        <v>98450</v>
      </c>
      <c r="E38" s="97">
        <v>198294</v>
      </c>
      <c r="G38" s="97">
        <v>71419</v>
      </c>
      <c r="H38" s="97">
        <v>69139</v>
      </c>
      <c r="I38" s="97">
        <v>140558</v>
      </c>
      <c r="K38" s="98">
        <v>331.86500000000001</v>
      </c>
      <c r="L38" s="98">
        <v>365.81400000000002</v>
      </c>
      <c r="M38" s="98">
        <v>697.67900000000009</v>
      </c>
      <c r="O38" s="98">
        <v>142.18100000000001</v>
      </c>
      <c r="P38" s="98">
        <v>256.08100000000002</v>
      </c>
      <c r="Q38" s="98">
        <v>398.26200000000006</v>
      </c>
    </row>
    <row r="39" spans="1:17" s="93" customFormat="1" ht="12.75" customHeight="1" x14ac:dyDescent="0.2">
      <c r="A39" s="91" t="s">
        <v>25</v>
      </c>
      <c r="B39" s="91"/>
      <c r="C39" s="97">
        <v>9159</v>
      </c>
      <c r="D39" s="97">
        <v>8294</v>
      </c>
      <c r="E39" s="97">
        <v>17453</v>
      </c>
      <c r="G39" s="97">
        <v>5397</v>
      </c>
      <c r="H39" s="97">
        <v>4460</v>
      </c>
      <c r="I39" s="97">
        <v>9857</v>
      </c>
      <c r="K39" s="98">
        <v>131.00200000000001</v>
      </c>
      <c r="L39" s="98">
        <v>543.87400000000002</v>
      </c>
      <c r="M39" s="98">
        <v>674.87599999999998</v>
      </c>
      <c r="O39" s="98">
        <v>81.921999999999997</v>
      </c>
      <c r="P39" s="98">
        <v>904.00800000000004</v>
      </c>
      <c r="Q39" s="98">
        <v>985.93000000000006</v>
      </c>
    </row>
    <row r="40" spans="1:17" s="93" customFormat="1" ht="12.75" customHeight="1" x14ac:dyDescent="0.2">
      <c r="A40" s="91" t="s">
        <v>26</v>
      </c>
      <c r="B40" s="91"/>
      <c r="C40" s="97">
        <v>27494</v>
      </c>
      <c r="D40" s="97">
        <v>27808</v>
      </c>
      <c r="E40" s="97">
        <v>55302</v>
      </c>
      <c r="G40" s="97">
        <v>24576</v>
      </c>
      <c r="H40" s="97">
        <v>25131</v>
      </c>
      <c r="I40" s="97">
        <v>49707</v>
      </c>
      <c r="K40" s="98">
        <v>8.9540000000000006</v>
      </c>
      <c r="L40" s="98">
        <v>136.88499999999999</v>
      </c>
      <c r="M40" s="98">
        <v>145.839</v>
      </c>
      <c r="O40" s="98">
        <v>3.7970000000000002</v>
      </c>
      <c r="P40" s="98">
        <v>100.429</v>
      </c>
      <c r="Q40" s="98">
        <v>104.226</v>
      </c>
    </row>
    <row r="41" spans="1:17" s="93" customFormat="1" ht="12.75" customHeight="1" x14ac:dyDescent="0.2">
      <c r="A41" s="91" t="s">
        <v>28</v>
      </c>
      <c r="B41" s="91"/>
      <c r="C41" s="97">
        <v>97555</v>
      </c>
      <c r="D41" s="97">
        <v>96310</v>
      </c>
      <c r="E41" s="97">
        <v>193865</v>
      </c>
      <c r="G41" s="97">
        <v>69668</v>
      </c>
      <c r="H41" s="97">
        <v>68964</v>
      </c>
      <c r="I41" s="97">
        <v>138632</v>
      </c>
      <c r="K41" s="98">
        <v>406.06299999999999</v>
      </c>
      <c r="L41" s="98">
        <v>3589.0140000000001</v>
      </c>
      <c r="M41" s="98">
        <v>3995.0770000000002</v>
      </c>
      <c r="O41" s="98">
        <v>641.86199999999997</v>
      </c>
      <c r="P41" s="98">
        <v>3340.6309999999999</v>
      </c>
      <c r="Q41" s="98">
        <v>3982.4929999999999</v>
      </c>
    </row>
    <row r="42" spans="1:17" s="93" customFormat="1" ht="12.75" customHeight="1" x14ac:dyDescent="0.2">
      <c r="A42" s="91" t="s">
        <v>29</v>
      </c>
      <c r="B42" s="91"/>
      <c r="C42" s="97">
        <v>40307</v>
      </c>
      <c r="D42" s="97">
        <v>41280</v>
      </c>
      <c r="E42" s="97">
        <v>81587</v>
      </c>
      <c r="G42" s="97">
        <v>30925</v>
      </c>
      <c r="H42" s="97">
        <v>29278</v>
      </c>
      <c r="I42" s="97">
        <v>60203</v>
      </c>
      <c r="K42" s="98">
        <v>49.695999999999998</v>
      </c>
      <c r="L42" s="98">
        <v>364.53399999999999</v>
      </c>
      <c r="M42" s="98">
        <v>414.23</v>
      </c>
      <c r="O42" s="98">
        <v>48.664000000000001</v>
      </c>
      <c r="P42" s="98">
        <v>147.857</v>
      </c>
      <c r="Q42" s="98">
        <v>196.52100000000002</v>
      </c>
    </row>
    <row r="43" spans="1:17" s="93" customFormat="1" ht="12.75" customHeight="1" x14ac:dyDescent="0.2">
      <c r="A43" s="91" t="s">
        <v>30</v>
      </c>
      <c r="B43" s="91"/>
      <c r="C43" s="97">
        <v>47175</v>
      </c>
      <c r="D43" s="97">
        <v>46599</v>
      </c>
      <c r="E43" s="97">
        <v>93774</v>
      </c>
      <c r="G43" s="97">
        <v>45484</v>
      </c>
      <c r="H43" s="97">
        <v>45470</v>
      </c>
      <c r="I43" s="97">
        <v>90954</v>
      </c>
      <c r="K43" s="98">
        <v>0</v>
      </c>
      <c r="L43" s="98">
        <v>0.76</v>
      </c>
      <c r="M43" s="98">
        <v>0.76</v>
      </c>
      <c r="O43" s="98">
        <v>0.63800000000000001</v>
      </c>
      <c r="P43" s="98">
        <v>0.26</v>
      </c>
      <c r="Q43" s="98">
        <v>0.89800000000000002</v>
      </c>
    </row>
    <row r="44" spans="1:17" s="93" customFormat="1" ht="12.75" customHeight="1" x14ac:dyDescent="0.2">
      <c r="A44" s="91" t="s">
        <v>55</v>
      </c>
      <c r="B44" s="91"/>
      <c r="C44" s="97">
        <v>0</v>
      </c>
      <c r="D44" s="97">
        <v>0</v>
      </c>
      <c r="E44" s="97">
        <v>0</v>
      </c>
      <c r="G44" s="97">
        <v>2655</v>
      </c>
      <c r="H44" s="97">
        <v>2539</v>
      </c>
      <c r="I44" s="97">
        <v>5194</v>
      </c>
      <c r="K44" s="98">
        <v>0</v>
      </c>
      <c r="L44" s="98">
        <v>0</v>
      </c>
      <c r="M44" s="98">
        <v>0</v>
      </c>
      <c r="O44" s="98">
        <v>29.452999999999999</v>
      </c>
      <c r="P44" s="98">
        <v>0.16900000000000001</v>
      </c>
      <c r="Q44" s="98">
        <v>29.622</v>
      </c>
    </row>
    <row r="45" spans="1:17" s="93" customFormat="1" ht="12.75" customHeight="1" x14ac:dyDescent="0.2">
      <c r="A45" s="91" t="s">
        <v>31</v>
      </c>
      <c r="B45" s="91"/>
      <c r="C45" s="97">
        <v>54486</v>
      </c>
      <c r="D45" s="97">
        <v>53913</v>
      </c>
      <c r="E45" s="97">
        <v>108399</v>
      </c>
      <c r="G45" s="97">
        <v>42705</v>
      </c>
      <c r="H45" s="97">
        <v>38996</v>
      </c>
      <c r="I45" s="97">
        <v>81701</v>
      </c>
      <c r="K45" s="98">
        <v>867.01199999999994</v>
      </c>
      <c r="L45" s="98">
        <v>1983.443</v>
      </c>
      <c r="M45" s="98">
        <v>2850.4549999999999</v>
      </c>
      <c r="O45" s="98">
        <v>480.411</v>
      </c>
      <c r="P45" s="98">
        <v>1559.498</v>
      </c>
      <c r="Q45" s="98">
        <v>2039.9090000000001</v>
      </c>
    </row>
    <row r="46" spans="1:17" s="93" customFormat="1" ht="12.75" customHeight="1" x14ac:dyDescent="0.2">
      <c r="A46" s="91" t="s">
        <v>48</v>
      </c>
      <c r="B46" s="91"/>
      <c r="C46" s="97">
        <v>46903</v>
      </c>
      <c r="D46" s="97">
        <v>44026</v>
      </c>
      <c r="E46" s="97">
        <v>90929</v>
      </c>
      <c r="G46" s="97">
        <v>32178</v>
      </c>
      <c r="H46" s="97">
        <v>32028</v>
      </c>
      <c r="I46" s="97">
        <v>64206</v>
      </c>
      <c r="K46" s="98">
        <v>1329.127</v>
      </c>
      <c r="L46" s="98">
        <v>1010.663</v>
      </c>
      <c r="M46" s="98">
        <v>2339.79</v>
      </c>
      <c r="O46" s="98">
        <v>1070.3869999999999</v>
      </c>
      <c r="P46" s="98">
        <v>971.52200000000005</v>
      </c>
      <c r="Q46" s="98">
        <v>2041.9090000000001</v>
      </c>
    </row>
    <row r="47" spans="1:17" s="93" customFormat="1" ht="12.75" customHeight="1" x14ac:dyDescent="0.2">
      <c r="A47" s="91" t="s">
        <v>320</v>
      </c>
      <c r="B47" s="91"/>
      <c r="C47" s="97">
        <v>16101</v>
      </c>
      <c r="D47" s="97">
        <v>16276</v>
      </c>
      <c r="E47" s="97">
        <v>32377</v>
      </c>
      <c r="G47" s="97">
        <v>13836</v>
      </c>
      <c r="H47" s="97">
        <v>13913</v>
      </c>
      <c r="I47" s="97">
        <v>27749</v>
      </c>
      <c r="K47" s="98">
        <v>1136.4670000000001</v>
      </c>
      <c r="L47" s="98">
        <v>410.29199999999997</v>
      </c>
      <c r="M47" s="98">
        <v>1546.759</v>
      </c>
      <c r="O47" s="98">
        <v>711.48099999999999</v>
      </c>
      <c r="P47" s="98">
        <v>158.755</v>
      </c>
      <c r="Q47" s="98">
        <v>870.23599999999999</v>
      </c>
    </row>
    <row r="48" spans="1:17" s="93" customFormat="1" ht="12.75" customHeight="1" x14ac:dyDescent="0.2">
      <c r="A48" s="91" t="s">
        <v>13</v>
      </c>
      <c r="B48" s="91"/>
      <c r="C48" s="97">
        <v>457226</v>
      </c>
      <c r="D48" s="97">
        <v>445369</v>
      </c>
      <c r="E48" s="97">
        <v>902595</v>
      </c>
      <c r="G48" s="97">
        <v>365155</v>
      </c>
      <c r="H48" s="97">
        <v>334074</v>
      </c>
      <c r="I48" s="97">
        <v>699229</v>
      </c>
      <c r="K48" s="98">
        <v>14666.624</v>
      </c>
      <c r="L48" s="98">
        <v>24144.5</v>
      </c>
      <c r="M48" s="98">
        <v>38811.123999999996</v>
      </c>
      <c r="O48" s="98">
        <v>10533.341</v>
      </c>
      <c r="P48" s="98">
        <v>15628.846</v>
      </c>
      <c r="Q48" s="98">
        <v>26162.186999999998</v>
      </c>
    </row>
    <row r="49" spans="1:17" s="93" customFormat="1" ht="12.75" customHeight="1" x14ac:dyDescent="0.2">
      <c r="A49" s="91" t="s">
        <v>32</v>
      </c>
      <c r="B49" s="91"/>
      <c r="C49" s="97">
        <v>111902</v>
      </c>
      <c r="D49" s="97">
        <v>120132</v>
      </c>
      <c r="E49" s="97">
        <v>232034</v>
      </c>
      <c r="G49" s="97">
        <v>89368</v>
      </c>
      <c r="H49" s="97">
        <v>95956</v>
      </c>
      <c r="I49" s="97">
        <v>185324</v>
      </c>
      <c r="K49" s="98">
        <v>2644.625</v>
      </c>
      <c r="L49" s="98">
        <v>3655.451</v>
      </c>
      <c r="M49" s="98">
        <v>6300.076</v>
      </c>
      <c r="O49" s="98">
        <v>3400.982</v>
      </c>
      <c r="P49" s="98">
        <v>4546.9610000000002</v>
      </c>
      <c r="Q49" s="98">
        <v>7947.9430000000002</v>
      </c>
    </row>
    <row r="50" spans="1:17" s="93" customFormat="1" ht="12.75" customHeight="1" x14ac:dyDescent="0.2">
      <c r="A50" s="91" t="s">
        <v>33</v>
      </c>
      <c r="B50" s="91"/>
      <c r="C50" s="97">
        <v>89540</v>
      </c>
      <c r="D50" s="97">
        <v>85702</v>
      </c>
      <c r="E50" s="97">
        <v>175242</v>
      </c>
      <c r="G50" s="97">
        <v>65047</v>
      </c>
      <c r="H50" s="97">
        <v>61894</v>
      </c>
      <c r="I50" s="97">
        <v>126941</v>
      </c>
      <c r="K50" s="98">
        <v>1739.086</v>
      </c>
      <c r="L50" s="98">
        <v>862.25300000000004</v>
      </c>
      <c r="M50" s="98">
        <v>2601.3389999999999</v>
      </c>
      <c r="O50" s="98">
        <v>1128.76</v>
      </c>
      <c r="P50" s="98">
        <v>807.65800000000002</v>
      </c>
      <c r="Q50" s="98">
        <v>1936.4180000000001</v>
      </c>
    </row>
    <row r="51" spans="1:17" s="93" customFormat="1" ht="12.75" customHeight="1" x14ac:dyDescent="0.2">
      <c r="A51" s="91" t="s">
        <v>58</v>
      </c>
      <c r="B51" s="91"/>
      <c r="C51" s="97">
        <v>70525</v>
      </c>
      <c r="D51" s="97">
        <v>73225</v>
      </c>
      <c r="E51" s="97">
        <v>143750</v>
      </c>
      <c r="G51" s="97">
        <v>54040</v>
      </c>
      <c r="H51" s="97">
        <v>52956</v>
      </c>
      <c r="I51" s="97">
        <v>106996</v>
      </c>
      <c r="K51" s="98">
        <v>1053.796</v>
      </c>
      <c r="L51" s="98">
        <v>1093.43</v>
      </c>
      <c r="M51" s="98">
        <v>2147.2260000000001</v>
      </c>
      <c r="O51" s="98">
        <v>727.69899999999996</v>
      </c>
      <c r="P51" s="98">
        <v>758.28399999999999</v>
      </c>
      <c r="Q51" s="98">
        <v>1485.9829999999999</v>
      </c>
    </row>
    <row r="52" spans="1:17" s="93" customFormat="1" ht="12.75" customHeight="1" x14ac:dyDescent="0.2">
      <c r="A52" s="91" t="s">
        <v>34</v>
      </c>
      <c r="B52" s="91"/>
      <c r="C52" s="97">
        <v>83403</v>
      </c>
      <c r="D52" s="97">
        <v>80535</v>
      </c>
      <c r="E52" s="97">
        <v>163938</v>
      </c>
      <c r="G52" s="97">
        <v>64847</v>
      </c>
      <c r="H52" s="97">
        <v>62995</v>
      </c>
      <c r="I52" s="97">
        <v>127842</v>
      </c>
      <c r="K52" s="98">
        <v>4.12</v>
      </c>
      <c r="L52" s="98">
        <v>9.8740000000000006</v>
      </c>
      <c r="M52" s="98">
        <v>13.994</v>
      </c>
      <c r="O52" s="98">
        <v>5.21</v>
      </c>
      <c r="P52" s="98">
        <v>9.1329999999999991</v>
      </c>
      <c r="Q52" s="98">
        <v>14.343</v>
      </c>
    </row>
    <row r="53" spans="1:17" s="93" customFormat="1" ht="12.75" customHeight="1" x14ac:dyDescent="0.2">
      <c r="A53" s="176" t="s">
        <v>8</v>
      </c>
      <c r="B53" s="176" t="s">
        <v>15</v>
      </c>
      <c r="C53" s="97">
        <v>3124733</v>
      </c>
      <c r="D53" s="97">
        <v>3123089</v>
      </c>
      <c r="E53" s="97">
        <v>6247822</v>
      </c>
      <c r="G53" s="97">
        <v>2387708</v>
      </c>
      <c r="H53" s="97">
        <v>2316945</v>
      </c>
      <c r="I53" s="97">
        <v>4704653</v>
      </c>
      <c r="K53" s="98">
        <v>60505.620999999999</v>
      </c>
      <c r="L53" s="98">
        <v>79257.093000000008</v>
      </c>
      <c r="M53" s="98">
        <v>139762.71400000001</v>
      </c>
      <c r="O53" s="98">
        <v>45398.675999999999</v>
      </c>
      <c r="P53" s="98">
        <v>62197.141000000003</v>
      </c>
      <c r="Q53" s="98">
        <v>107595.81700000001</v>
      </c>
    </row>
    <row r="54" spans="1:17" s="93" customFormat="1" ht="12.75" customHeight="1" x14ac:dyDescent="0.2">
      <c r="A54" s="91" t="s">
        <v>14</v>
      </c>
      <c r="B54" s="91" t="s">
        <v>35</v>
      </c>
      <c r="C54" s="97">
        <v>16427</v>
      </c>
      <c r="D54" s="97">
        <v>16993</v>
      </c>
      <c r="E54" s="97">
        <v>33420</v>
      </c>
      <c r="G54" s="97">
        <v>12185</v>
      </c>
      <c r="H54" s="97">
        <v>13233</v>
      </c>
      <c r="I54" s="97">
        <v>25418</v>
      </c>
      <c r="K54" s="98">
        <v>21.495999999999999</v>
      </c>
      <c r="L54" s="98">
        <v>9.6660000000000004</v>
      </c>
      <c r="M54" s="98">
        <v>31.161999999999999</v>
      </c>
      <c r="O54" s="98">
        <v>20.411999999999999</v>
      </c>
      <c r="P54" s="98">
        <v>42.499000000000002</v>
      </c>
      <c r="Q54" s="98">
        <v>62.911000000000001</v>
      </c>
    </row>
    <row r="55" spans="1:17" s="93" customFormat="1" ht="12.75" customHeight="1" x14ac:dyDescent="0.2">
      <c r="A55" s="91" t="s">
        <v>9</v>
      </c>
      <c r="B55" s="91"/>
      <c r="C55" s="97">
        <v>32465</v>
      </c>
      <c r="D55" s="97">
        <v>32886</v>
      </c>
      <c r="E55" s="97">
        <v>65351</v>
      </c>
      <c r="G55" s="97">
        <v>24175</v>
      </c>
      <c r="H55" s="97">
        <v>23424</v>
      </c>
      <c r="I55" s="97">
        <v>47599</v>
      </c>
      <c r="K55" s="98">
        <v>0</v>
      </c>
      <c r="L55" s="98">
        <v>0.111</v>
      </c>
      <c r="M55" s="98">
        <v>0.111</v>
      </c>
      <c r="O55" s="98">
        <v>0</v>
      </c>
      <c r="P55" s="98">
        <v>0.02</v>
      </c>
      <c r="Q55" s="98">
        <v>0.02</v>
      </c>
    </row>
    <row r="56" spans="1:17" s="93" customFormat="1" ht="12.75" customHeight="1" x14ac:dyDescent="0.2">
      <c r="A56" s="91" t="s">
        <v>40</v>
      </c>
      <c r="B56" s="91"/>
      <c r="C56" s="97">
        <v>25080</v>
      </c>
      <c r="D56" s="97">
        <v>20107</v>
      </c>
      <c r="E56" s="97">
        <v>45187</v>
      </c>
      <c r="G56" s="97">
        <v>0</v>
      </c>
      <c r="H56" s="97">
        <v>0</v>
      </c>
      <c r="I56" s="97">
        <v>0</v>
      </c>
      <c r="K56" s="98">
        <v>13.231</v>
      </c>
      <c r="L56" s="98">
        <v>204.48500000000001</v>
      </c>
      <c r="M56" s="98">
        <v>217.71600000000001</v>
      </c>
      <c r="O56" s="98">
        <v>0</v>
      </c>
      <c r="P56" s="98">
        <v>0</v>
      </c>
      <c r="Q56" s="98">
        <v>0</v>
      </c>
    </row>
    <row r="57" spans="1:17" s="93" customFormat="1" ht="12.75" customHeight="1" x14ac:dyDescent="0.2">
      <c r="A57" s="91" t="s">
        <v>11</v>
      </c>
      <c r="B57" s="91"/>
      <c r="C57" s="97">
        <v>27320</v>
      </c>
      <c r="D57" s="97">
        <v>33185</v>
      </c>
      <c r="E57" s="97">
        <v>60505</v>
      </c>
      <c r="G57" s="97">
        <v>8600</v>
      </c>
      <c r="H57" s="97">
        <v>9752</v>
      </c>
      <c r="I57" s="97">
        <v>18352</v>
      </c>
      <c r="K57" s="98">
        <v>154.749</v>
      </c>
      <c r="L57" s="98">
        <v>1792.2270000000001</v>
      </c>
      <c r="M57" s="98">
        <v>1946.9760000000001</v>
      </c>
      <c r="O57" s="98">
        <v>151.631</v>
      </c>
      <c r="P57" s="98">
        <v>1168.55</v>
      </c>
      <c r="Q57" s="98">
        <v>1320.181</v>
      </c>
    </row>
    <row r="58" spans="1:17" s="93" customFormat="1" ht="12.75" customHeight="1" x14ac:dyDescent="0.2">
      <c r="A58" s="91" t="s">
        <v>27</v>
      </c>
      <c r="B58" s="91" t="s">
        <v>35</v>
      </c>
      <c r="C58" s="97">
        <v>64546</v>
      </c>
      <c r="D58" s="97">
        <v>58565</v>
      </c>
      <c r="E58" s="97">
        <v>123111</v>
      </c>
      <c r="G58" s="97">
        <v>53069</v>
      </c>
      <c r="H58" s="97">
        <v>46494</v>
      </c>
      <c r="I58" s="97">
        <v>99563</v>
      </c>
      <c r="K58" s="98">
        <v>230.999</v>
      </c>
      <c r="L58" s="98">
        <v>87.492000000000004</v>
      </c>
      <c r="M58" s="98">
        <v>318.49099999999999</v>
      </c>
      <c r="O58" s="98">
        <v>101.077</v>
      </c>
      <c r="P58" s="98">
        <v>83.468000000000004</v>
      </c>
      <c r="Q58" s="98">
        <v>184.54500000000002</v>
      </c>
    </row>
    <row r="59" spans="1:17" s="93" customFormat="1" ht="12.75" customHeight="1" x14ac:dyDescent="0.2">
      <c r="A59" s="91" t="s">
        <v>28</v>
      </c>
      <c r="B59" s="91"/>
      <c r="C59" s="97">
        <v>31830</v>
      </c>
      <c r="D59" s="97">
        <v>29123</v>
      </c>
      <c r="E59" s="97">
        <v>60953</v>
      </c>
      <c r="G59" s="97">
        <v>27220</v>
      </c>
      <c r="H59" s="97">
        <v>24173</v>
      </c>
      <c r="I59" s="97">
        <v>51393</v>
      </c>
      <c r="K59" s="98">
        <v>43.496000000000002</v>
      </c>
      <c r="L59" s="98">
        <v>47.533000000000001</v>
      </c>
      <c r="M59" s="98">
        <v>91.028999999999996</v>
      </c>
      <c r="O59" s="98">
        <v>78.751000000000005</v>
      </c>
      <c r="P59" s="98">
        <v>293.35599999999999</v>
      </c>
      <c r="Q59" s="98">
        <v>372.10699999999997</v>
      </c>
    </row>
    <row r="60" spans="1:17" s="93" customFormat="1" ht="12.75" customHeight="1" x14ac:dyDescent="0.2">
      <c r="A60" s="91" t="s">
        <v>48</v>
      </c>
      <c r="B60" s="91"/>
      <c r="C60" s="97">
        <v>5744</v>
      </c>
      <c r="D60" s="97">
        <v>3999</v>
      </c>
      <c r="E60" s="97">
        <v>9743</v>
      </c>
      <c r="G60" s="97">
        <v>0</v>
      </c>
      <c r="H60" s="97">
        <v>0</v>
      </c>
      <c r="I60" s="97">
        <v>0</v>
      </c>
      <c r="K60" s="98">
        <v>0</v>
      </c>
      <c r="L60" s="98">
        <v>0</v>
      </c>
      <c r="M60" s="98">
        <v>0</v>
      </c>
      <c r="O60" s="98">
        <v>0</v>
      </c>
      <c r="P60" s="98">
        <v>0</v>
      </c>
      <c r="Q60" s="98">
        <v>0</v>
      </c>
    </row>
    <row r="61" spans="1:17" s="93" customFormat="1" ht="12.75" customHeight="1" x14ac:dyDescent="0.2">
      <c r="A61" s="91" t="s">
        <v>320</v>
      </c>
      <c r="B61" s="91"/>
      <c r="C61" s="97">
        <v>10318</v>
      </c>
      <c r="D61" s="97">
        <v>10232</v>
      </c>
      <c r="E61" s="97">
        <v>20550</v>
      </c>
      <c r="G61" s="97">
        <v>9610</v>
      </c>
      <c r="H61" s="97">
        <v>9089</v>
      </c>
      <c r="I61" s="97">
        <v>18699</v>
      </c>
      <c r="K61" s="98">
        <v>41.136000000000003</v>
      </c>
      <c r="L61" s="98">
        <v>79.591999999999999</v>
      </c>
      <c r="M61" s="98">
        <v>120.72800000000001</v>
      </c>
      <c r="O61" s="98">
        <v>31.850999999999999</v>
      </c>
      <c r="P61" s="98">
        <v>96.899000000000001</v>
      </c>
      <c r="Q61" s="98">
        <v>128.75</v>
      </c>
    </row>
    <row r="62" spans="1:17" s="93" customFormat="1" ht="12.75" customHeight="1" x14ac:dyDescent="0.2">
      <c r="A62" s="91" t="s">
        <v>13</v>
      </c>
      <c r="B62" s="91"/>
      <c r="C62" s="97">
        <v>32472</v>
      </c>
      <c r="D62" s="97">
        <v>35498</v>
      </c>
      <c r="E62" s="97">
        <v>67970</v>
      </c>
      <c r="G62" s="97">
        <v>33583</v>
      </c>
      <c r="H62" s="97">
        <v>34383</v>
      </c>
      <c r="I62" s="97">
        <v>67966</v>
      </c>
      <c r="K62" s="98">
        <v>39.381999999999998</v>
      </c>
      <c r="L62" s="98">
        <v>22.45</v>
      </c>
      <c r="M62" s="98">
        <v>61.831999999999994</v>
      </c>
      <c r="O62" s="98">
        <v>0</v>
      </c>
      <c r="P62" s="98">
        <v>5.875</v>
      </c>
      <c r="Q62" s="98">
        <v>5.875</v>
      </c>
    </row>
    <row r="63" spans="1:17" s="93" customFormat="1" ht="12.75" customHeight="1" x14ac:dyDescent="0.2">
      <c r="A63" s="91" t="s">
        <v>33</v>
      </c>
      <c r="B63" s="91"/>
      <c r="C63" s="97">
        <v>88874</v>
      </c>
      <c r="D63" s="97">
        <v>85035</v>
      </c>
      <c r="E63" s="97">
        <v>173909</v>
      </c>
      <c r="G63" s="97">
        <v>63948</v>
      </c>
      <c r="H63" s="97">
        <v>57740</v>
      </c>
      <c r="I63" s="97">
        <v>121688</v>
      </c>
      <c r="K63" s="98">
        <v>653.63599999999997</v>
      </c>
      <c r="L63" s="98">
        <v>117.676</v>
      </c>
      <c r="M63" s="98">
        <v>771.31200000000001</v>
      </c>
      <c r="O63" s="98">
        <v>725.17600000000004</v>
      </c>
      <c r="P63" s="98">
        <v>181.66800000000001</v>
      </c>
      <c r="Q63" s="98">
        <v>906.84400000000005</v>
      </c>
    </row>
    <row r="64" spans="1:17" s="93" customFormat="1" ht="12.75" customHeight="1" x14ac:dyDescent="0.2">
      <c r="A64" s="176" t="s">
        <v>8</v>
      </c>
      <c r="B64" s="176" t="s">
        <v>35</v>
      </c>
      <c r="C64" s="97">
        <v>335076</v>
      </c>
      <c r="D64" s="97">
        <v>325623</v>
      </c>
      <c r="E64" s="97">
        <v>660699</v>
      </c>
      <c r="G64" s="97">
        <v>232390</v>
      </c>
      <c r="H64" s="97">
        <v>218288</v>
      </c>
      <c r="I64" s="97">
        <v>450678</v>
      </c>
      <c r="K64" s="98">
        <v>1198.125</v>
      </c>
      <c r="L64" s="98">
        <v>2361.232</v>
      </c>
      <c r="M64" s="98">
        <v>3559.357</v>
      </c>
      <c r="O64" s="98">
        <v>1108.8980000000001</v>
      </c>
      <c r="P64" s="98">
        <v>1872.335</v>
      </c>
      <c r="Q64" s="98">
        <v>2981.2330000000002</v>
      </c>
    </row>
    <row r="65" spans="1:17" s="93" customFormat="1" ht="12.75" customHeight="1" x14ac:dyDescent="0.2">
      <c r="A65" s="91" t="s">
        <v>319</v>
      </c>
      <c r="B65" s="91" t="s">
        <v>369</v>
      </c>
      <c r="C65" s="97">
        <v>15759</v>
      </c>
      <c r="D65" s="97">
        <v>14058</v>
      </c>
      <c r="E65" s="97">
        <v>29817</v>
      </c>
      <c r="G65" s="97">
        <v>9591</v>
      </c>
      <c r="H65" s="97">
        <v>7410</v>
      </c>
      <c r="I65" s="97">
        <v>17001</v>
      </c>
      <c r="K65" s="98">
        <v>0</v>
      </c>
      <c r="L65" s="98">
        <v>0</v>
      </c>
      <c r="M65" s="98">
        <v>0</v>
      </c>
      <c r="O65" s="98">
        <v>3.1040000000000001</v>
      </c>
      <c r="P65" s="98">
        <v>0</v>
      </c>
      <c r="Q65" s="98">
        <v>3.1040000000000001</v>
      </c>
    </row>
    <row r="66" spans="1:17" s="93" customFormat="1" ht="12.75" customHeight="1" x14ac:dyDescent="0.2">
      <c r="A66" s="91" t="s">
        <v>13</v>
      </c>
      <c r="B66" s="91"/>
      <c r="C66" s="97">
        <v>22817</v>
      </c>
      <c r="D66" s="97">
        <v>34256</v>
      </c>
      <c r="E66" s="97">
        <v>57073</v>
      </c>
      <c r="G66" s="97">
        <v>16643</v>
      </c>
      <c r="H66" s="97">
        <v>23705</v>
      </c>
      <c r="I66" s="97">
        <v>40348</v>
      </c>
      <c r="K66" s="98">
        <v>78.369</v>
      </c>
      <c r="L66" s="98">
        <v>5.0910000000000002</v>
      </c>
      <c r="M66" s="98">
        <v>83.46</v>
      </c>
      <c r="O66" s="98">
        <v>27.274000000000001</v>
      </c>
      <c r="P66" s="98">
        <v>155.99299999999999</v>
      </c>
      <c r="Q66" s="98">
        <v>183.267</v>
      </c>
    </row>
    <row r="67" spans="1:17" s="93" customFormat="1" ht="12.75" customHeight="1" x14ac:dyDescent="0.2">
      <c r="A67" s="176" t="s">
        <v>8</v>
      </c>
      <c r="B67" s="176" t="s">
        <v>369</v>
      </c>
      <c r="C67" s="97">
        <v>38576</v>
      </c>
      <c r="D67" s="97">
        <v>48314</v>
      </c>
      <c r="E67" s="97">
        <v>86890</v>
      </c>
      <c r="G67" s="97">
        <v>26234</v>
      </c>
      <c r="H67" s="97">
        <v>31115</v>
      </c>
      <c r="I67" s="97">
        <v>57349</v>
      </c>
      <c r="K67" s="98">
        <v>78.369</v>
      </c>
      <c r="L67" s="98">
        <v>5.0910000000000002</v>
      </c>
      <c r="M67" s="98">
        <v>83.46</v>
      </c>
      <c r="O67" s="98">
        <v>30.378</v>
      </c>
      <c r="P67" s="98">
        <v>155.99299999999999</v>
      </c>
      <c r="Q67" s="98">
        <v>186.37099999999998</v>
      </c>
    </row>
    <row r="68" spans="1:17" s="93" customFormat="1" ht="12.75" customHeight="1" x14ac:dyDescent="0.2">
      <c r="A68" s="91" t="s">
        <v>9</v>
      </c>
      <c r="B68" s="91" t="s">
        <v>36</v>
      </c>
      <c r="C68" s="97">
        <v>38704</v>
      </c>
      <c r="D68" s="97">
        <v>39666</v>
      </c>
      <c r="E68" s="97">
        <v>78370</v>
      </c>
      <c r="G68" s="97">
        <v>35249</v>
      </c>
      <c r="H68" s="97">
        <v>33125</v>
      </c>
      <c r="I68" s="97">
        <v>68374</v>
      </c>
      <c r="K68" s="98">
        <v>13.888</v>
      </c>
      <c r="L68" s="98">
        <v>0</v>
      </c>
      <c r="M68" s="98">
        <v>13.888</v>
      </c>
      <c r="O68" s="98">
        <v>12.179</v>
      </c>
      <c r="P68" s="98">
        <v>0</v>
      </c>
      <c r="Q68" s="98">
        <v>12.179</v>
      </c>
    </row>
    <row r="69" spans="1:17" s="93" customFormat="1" ht="12.75" customHeight="1" x14ac:dyDescent="0.2">
      <c r="A69" s="91" t="s">
        <v>11</v>
      </c>
      <c r="B69" s="91"/>
      <c r="C69" s="97">
        <v>0</v>
      </c>
      <c r="D69" s="97">
        <v>0</v>
      </c>
      <c r="E69" s="97">
        <v>0</v>
      </c>
      <c r="G69" s="97">
        <v>0</v>
      </c>
      <c r="H69" s="97">
        <v>0</v>
      </c>
      <c r="I69" s="97">
        <v>0</v>
      </c>
      <c r="K69" s="98">
        <v>0</v>
      </c>
      <c r="L69" s="98">
        <v>1.8120000000000001</v>
      </c>
      <c r="M69" s="98">
        <v>1.8120000000000001</v>
      </c>
      <c r="O69" s="98">
        <v>0</v>
      </c>
      <c r="P69" s="98">
        <v>0</v>
      </c>
      <c r="Q69" s="98">
        <v>0</v>
      </c>
    </row>
    <row r="70" spans="1:17" s="93" customFormat="1" ht="12.75" customHeight="1" x14ac:dyDescent="0.2">
      <c r="A70" s="91" t="s">
        <v>44</v>
      </c>
      <c r="B70" s="91"/>
      <c r="C70" s="97">
        <v>0</v>
      </c>
      <c r="D70" s="97">
        <v>0</v>
      </c>
      <c r="E70" s="97">
        <v>0</v>
      </c>
      <c r="G70" s="97">
        <v>0</v>
      </c>
      <c r="H70" s="97">
        <v>3</v>
      </c>
      <c r="I70" s="97">
        <v>3</v>
      </c>
      <c r="K70" s="98">
        <v>0</v>
      </c>
      <c r="L70" s="98">
        <v>0</v>
      </c>
      <c r="M70" s="98">
        <v>0</v>
      </c>
      <c r="O70" s="98">
        <v>0</v>
      </c>
      <c r="P70" s="98">
        <v>0</v>
      </c>
      <c r="Q70" s="98">
        <v>0</v>
      </c>
    </row>
    <row r="71" spans="1:17" s="93" customFormat="1" ht="12.75" customHeight="1" x14ac:dyDescent="0.2">
      <c r="A71" s="91" t="s">
        <v>320</v>
      </c>
      <c r="B71" s="91"/>
      <c r="C71" s="97">
        <v>4329</v>
      </c>
      <c r="D71" s="97">
        <v>3862</v>
      </c>
      <c r="E71" s="97">
        <v>8191</v>
      </c>
      <c r="G71" s="97">
        <v>2359</v>
      </c>
      <c r="H71" s="97">
        <v>2086</v>
      </c>
      <c r="I71" s="97">
        <v>4445</v>
      </c>
      <c r="K71" s="98">
        <v>21.513000000000002</v>
      </c>
      <c r="L71" s="98">
        <v>69.593000000000004</v>
      </c>
      <c r="M71" s="98">
        <v>91.106000000000009</v>
      </c>
      <c r="O71" s="98">
        <v>1.31</v>
      </c>
      <c r="P71" s="98">
        <v>27.347999999999999</v>
      </c>
      <c r="Q71" s="98">
        <v>28.657999999999998</v>
      </c>
    </row>
    <row r="72" spans="1:17" s="93" customFormat="1" ht="12.75" customHeight="1" x14ac:dyDescent="0.2">
      <c r="A72" s="91" t="s">
        <v>13</v>
      </c>
      <c r="B72" s="91"/>
      <c r="C72" s="97">
        <v>74577</v>
      </c>
      <c r="D72" s="97">
        <v>74161</v>
      </c>
      <c r="E72" s="97">
        <v>148738</v>
      </c>
      <c r="G72" s="97">
        <v>57146</v>
      </c>
      <c r="H72" s="97">
        <v>53490</v>
      </c>
      <c r="I72" s="97">
        <v>110636</v>
      </c>
      <c r="K72" s="98">
        <v>279.74900000000002</v>
      </c>
      <c r="L72" s="98">
        <v>88.893000000000001</v>
      </c>
      <c r="M72" s="98">
        <v>368.64200000000005</v>
      </c>
      <c r="O72" s="98">
        <v>187.64099999999999</v>
      </c>
      <c r="P72" s="98">
        <v>51.148000000000003</v>
      </c>
      <c r="Q72" s="98">
        <v>238.78899999999999</v>
      </c>
    </row>
    <row r="73" spans="1:17" s="93" customFormat="1" ht="12.75" customHeight="1" x14ac:dyDescent="0.2">
      <c r="A73" s="176" t="s">
        <v>8</v>
      </c>
      <c r="B73" s="176" t="s">
        <v>36</v>
      </c>
      <c r="C73" s="97">
        <v>117610</v>
      </c>
      <c r="D73" s="97">
        <v>117689</v>
      </c>
      <c r="E73" s="97">
        <v>235299</v>
      </c>
      <c r="G73" s="97">
        <v>94754</v>
      </c>
      <c r="H73" s="97">
        <v>88704</v>
      </c>
      <c r="I73" s="97">
        <v>183458</v>
      </c>
      <c r="K73" s="98">
        <v>315.15000000000003</v>
      </c>
      <c r="L73" s="98">
        <v>160.298</v>
      </c>
      <c r="M73" s="98">
        <v>475.44800000000004</v>
      </c>
      <c r="O73" s="98">
        <v>201.13</v>
      </c>
      <c r="P73" s="98">
        <v>78.496000000000009</v>
      </c>
      <c r="Q73" s="98">
        <v>279.62599999999998</v>
      </c>
    </row>
    <row r="74" spans="1:17" s="93" customFormat="1" ht="12.75" customHeight="1" x14ac:dyDescent="0.2">
      <c r="A74" s="91" t="s">
        <v>14</v>
      </c>
      <c r="B74" s="91" t="s">
        <v>296</v>
      </c>
      <c r="C74" s="97">
        <v>181459</v>
      </c>
      <c r="D74" s="97">
        <v>191528</v>
      </c>
      <c r="E74" s="97">
        <v>372987</v>
      </c>
      <c r="G74" s="97">
        <v>117393</v>
      </c>
      <c r="H74" s="97">
        <v>122931</v>
      </c>
      <c r="I74" s="97">
        <v>240324</v>
      </c>
      <c r="K74" s="98">
        <v>149.959</v>
      </c>
      <c r="L74" s="98">
        <v>263.95600000000002</v>
      </c>
      <c r="M74" s="98">
        <v>413.91500000000002</v>
      </c>
      <c r="O74" s="98">
        <v>34.494</v>
      </c>
      <c r="P74" s="98">
        <v>90.328000000000003</v>
      </c>
      <c r="Q74" s="98">
        <v>124.822</v>
      </c>
    </row>
    <row r="75" spans="1:17" s="93" customFormat="1" ht="12.75" customHeight="1" x14ac:dyDescent="0.2">
      <c r="A75" s="91" t="s">
        <v>18</v>
      </c>
      <c r="B75" s="91"/>
      <c r="C75" s="97">
        <v>42539</v>
      </c>
      <c r="D75" s="97">
        <v>40921</v>
      </c>
      <c r="E75" s="97">
        <v>83460</v>
      </c>
      <c r="G75" s="97">
        <v>32214</v>
      </c>
      <c r="H75" s="97">
        <v>30938</v>
      </c>
      <c r="I75" s="97">
        <v>63152</v>
      </c>
      <c r="K75" s="98">
        <v>2.73</v>
      </c>
      <c r="L75" s="98">
        <v>3.2040000000000002</v>
      </c>
      <c r="M75" s="98">
        <v>5.9340000000000002</v>
      </c>
      <c r="O75" s="98">
        <v>4.702</v>
      </c>
      <c r="P75" s="98">
        <v>8.4770000000000003</v>
      </c>
      <c r="Q75" s="98">
        <v>13.179</v>
      </c>
    </row>
    <row r="76" spans="1:17" s="93" customFormat="1" ht="12.75" customHeight="1" x14ac:dyDescent="0.2">
      <c r="A76" s="91" t="s">
        <v>11</v>
      </c>
      <c r="B76" s="91"/>
      <c r="C76" s="97">
        <v>7484</v>
      </c>
      <c r="D76" s="97">
        <v>3791</v>
      </c>
      <c r="E76" s="97">
        <v>11275</v>
      </c>
      <c r="G76" s="97">
        <v>0</v>
      </c>
      <c r="H76" s="97">
        <v>0</v>
      </c>
      <c r="I76" s="97">
        <v>0</v>
      </c>
      <c r="K76" s="98">
        <v>531.42600000000004</v>
      </c>
      <c r="L76" s="98">
        <v>176.30099999999999</v>
      </c>
      <c r="M76" s="98">
        <v>707.72700000000009</v>
      </c>
      <c r="O76" s="98">
        <v>0</v>
      </c>
      <c r="P76" s="98">
        <v>0</v>
      </c>
      <c r="Q76" s="98">
        <v>0</v>
      </c>
    </row>
    <row r="77" spans="1:17" s="93" customFormat="1" ht="12.75" customHeight="1" x14ac:dyDescent="0.2">
      <c r="A77" s="91" t="s">
        <v>12</v>
      </c>
      <c r="B77" s="91"/>
      <c r="C77" s="97">
        <v>64287</v>
      </c>
      <c r="D77" s="97">
        <v>61576</v>
      </c>
      <c r="E77" s="97">
        <v>125863</v>
      </c>
      <c r="G77" s="97">
        <v>52977</v>
      </c>
      <c r="H77" s="97">
        <v>46582</v>
      </c>
      <c r="I77" s="97">
        <v>99559</v>
      </c>
      <c r="K77" s="98">
        <v>1038.498</v>
      </c>
      <c r="L77" s="98">
        <v>490.21300000000002</v>
      </c>
      <c r="M77" s="98">
        <v>1528.711</v>
      </c>
      <c r="O77" s="98">
        <v>350.21499999999997</v>
      </c>
      <c r="P77" s="98">
        <v>185.36699999999999</v>
      </c>
      <c r="Q77" s="98">
        <v>535.58199999999999</v>
      </c>
    </row>
    <row r="78" spans="1:17" s="93" customFormat="1" ht="12.75" customHeight="1" x14ac:dyDescent="0.2">
      <c r="A78" s="91" t="s">
        <v>27</v>
      </c>
      <c r="B78" s="91"/>
      <c r="C78" s="97">
        <v>0</v>
      </c>
      <c r="D78" s="97">
        <v>119</v>
      </c>
      <c r="E78" s="97">
        <v>119</v>
      </c>
      <c r="G78" s="97">
        <v>0</v>
      </c>
      <c r="H78" s="97">
        <v>0</v>
      </c>
      <c r="I78" s="97">
        <v>0</v>
      </c>
      <c r="K78" s="98">
        <v>0</v>
      </c>
      <c r="L78" s="98">
        <v>0</v>
      </c>
      <c r="M78" s="98">
        <v>0</v>
      </c>
      <c r="O78" s="98">
        <v>0</v>
      </c>
      <c r="P78" s="98">
        <v>0</v>
      </c>
      <c r="Q78" s="98">
        <v>0</v>
      </c>
    </row>
    <row r="79" spans="1:17" s="93" customFormat="1" ht="12.75" customHeight="1" x14ac:dyDescent="0.2">
      <c r="A79" s="91" t="s">
        <v>30</v>
      </c>
      <c r="B79" s="91"/>
      <c r="C79" s="97">
        <v>24041</v>
      </c>
      <c r="D79" s="97">
        <v>24691</v>
      </c>
      <c r="E79" s="97">
        <v>48732</v>
      </c>
      <c r="G79" s="97">
        <v>17771</v>
      </c>
      <c r="H79" s="97">
        <v>18554</v>
      </c>
      <c r="I79" s="97">
        <v>36325</v>
      </c>
      <c r="K79" s="98">
        <v>0</v>
      </c>
      <c r="L79" s="98">
        <v>0</v>
      </c>
      <c r="M79" s="98">
        <v>0</v>
      </c>
      <c r="O79" s="98">
        <v>0</v>
      </c>
      <c r="P79" s="98">
        <v>0</v>
      </c>
      <c r="Q79" s="98">
        <v>0</v>
      </c>
    </row>
    <row r="80" spans="1:17" s="93" customFormat="1" ht="12.75" customHeight="1" x14ac:dyDescent="0.2">
      <c r="A80" s="91" t="s">
        <v>31</v>
      </c>
      <c r="B80" s="91"/>
      <c r="C80" s="97">
        <v>0</v>
      </c>
      <c r="D80" s="97">
        <v>0</v>
      </c>
      <c r="E80" s="97">
        <v>0</v>
      </c>
      <c r="G80" s="97">
        <v>9307</v>
      </c>
      <c r="H80" s="97">
        <v>8004</v>
      </c>
      <c r="I80" s="97">
        <v>17311</v>
      </c>
      <c r="K80" s="98">
        <v>0</v>
      </c>
      <c r="L80" s="98">
        <v>0</v>
      </c>
      <c r="M80" s="98">
        <v>0</v>
      </c>
      <c r="O80" s="98">
        <v>0.75600000000000001</v>
      </c>
      <c r="P80" s="98">
        <v>7.66</v>
      </c>
      <c r="Q80" s="98">
        <v>8.4160000000000004</v>
      </c>
    </row>
    <row r="81" spans="1:17" s="93" customFormat="1" ht="12.75" customHeight="1" x14ac:dyDescent="0.2">
      <c r="A81" s="91" t="s">
        <v>13</v>
      </c>
      <c r="B81" s="91"/>
      <c r="C81" s="97">
        <v>70355</v>
      </c>
      <c r="D81" s="97">
        <v>62385</v>
      </c>
      <c r="E81" s="97">
        <v>132740</v>
      </c>
      <c r="G81" s="97">
        <v>41729</v>
      </c>
      <c r="H81" s="97">
        <v>36815</v>
      </c>
      <c r="I81" s="97">
        <v>78544</v>
      </c>
      <c r="K81" s="98">
        <v>421.87099999999998</v>
      </c>
      <c r="L81" s="98">
        <v>92.927999999999997</v>
      </c>
      <c r="M81" s="98">
        <v>514.79899999999998</v>
      </c>
      <c r="O81" s="98">
        <v>75.653999999999996</v>
      </c>
      <c r="P81" s="98">
        <v>95.186000000000007</v>
      </c>
      <c r="Q81" s="98">
        <v>170.84</v>
      </c>
    </row>
    <row r="82" spans="1:17" s="93" customFormat="1" ht="12.75" customHeight="1" x14ac:dyDescent="0.2">
      <c r="A82" s="91" t="s">
        <v>33</v>
      </c>
      <c r="B82" s="91"/>
      <c r="C82" s="97">
        <v>71735</v>
      </c>
      <c r="D82" s="97">
        <v>68909</v>
      </c>
      <c r="E82" s="97">
        <v>140644</v>
      </c>
      <c r="G82" s="97">
        <v>60511</v>
      </c>
      <c r="H82" s="97">
        <v>56069</v>
      </c>
      <c r="I82" s="97">
        <v>116580</v>
      </c>
      <c r="K82" s="98">
        <v>365.46600000000001</v>
      </c>
      <c r="L82" s="98">
        <v>43.94</v>
      </c>
      <c r="M82" s="98">
        <v>409.40600000000001</v>
      </c>
      <c r="O82" s="98">
        <v>193.25700000000001</v>
      </c>
      <c r="P82" s="98">
        <v>29.196999999999999</v>
      </c>
      <c r="Q82" s="98">
        <v>222.45400000000001</v>
      </c>
    </row>
    <row r="83" spans="1:17" s="93" customFormat="1" ht="12.75" customHeight="1" x14ac:dyDescent="0.2">
      <c r="A83" s="91" t="s">
        <v>34</v>
      </c>
      <c r="B83" s="91"/>
      <c r="C83" s="97">
        <v>25892</v>
      </c>
      <c r="D83" s="97">
        <v>26101</v>
      </c>
      <c r="E83" s="97">
        <v>51993</v>
      </c>
      <c r="G83" s="97">
        <v>19419</v>
      </c>
      <c r="H83" s="97">
        <v>19577</v>
      </c>
      <c r="I83" s="97">
        <v>38996</v>
      </c>
      <c r="K83" s="98">
        <v>0</v>
      </c>
      <c r="L83" s="98">
        <v>0.47499999999999998</v>
      </c>
      <c r="M83" s="98">
        <v>0.47499999999999998</v>
      </c>
      <c r="O83" s="98">
        <v>0</v>
      </c>
      <c r="P83" s="98">
        <v>0.40699999999999997</v>
      </c>
      <c r="Q83" s="98">
        <v>0.40699999999999997</v>
      </c>
    </row>
    <row r="84" spans="1:17" s="93" customFormat="1" ht="12.75" customHeight="1" x14ac:dyDescent="0.2">
      <c r="A84" s="176" t="s">
        <v>8</v>
      </c>
      <c r="B84" s="176" t="s">
        <v>296</v>
      </c>
      <c r="C84" s="97">
        <v>487792</v>
      </c>
      <c r="D84" s="97">
        <v>480021</v>
      </c>
      <c r="E84" s="97">
        <v>967813</v>
      </c>
      <c r="G84" s="97">
        <v>351321</v>
      </c>
      <c r="H84" s="97">
        <v>339470</v>
      </c>
      <c r="I84" s="97">
        <v>690791</v>
      </c>
      <c r="K84" s="98">
        <v>2509.9499999999998</v>
      </c>
      <c r="L84" s="98">
        <v>1071.0169999999998</v>
      </c>
      <c r="M84" s="98">
        <v>3580.9669999999996</v>
      </c>
      <c r="O84" s="98">
        <v>659.07799999999997</v>
      </c>
      <c r="P84" s="98">
        <v>416.62200000000001</v>
      </c>
      <c r="Q84" s="98">
        <v>1075.7</v>
      </c>
    </row>
    <row r="85" spans="1:17" s="93" customFormat="1" ht="12.75" customHeight="1" x14ac:dyDescent="0.2">
      <c r="A85" s="91" t="s">
        <v>11</v>
      </c>
      <c r="B85" s="91" t="s">
        <v>401</v>
      </c>
      <c r="C85" s="97">
        <v>0</v>
      </c>
      <c r="D85" s="97">
        <v>0</v>
      </c>
      <c r="E85" s="97">
        <v>0</v>
      </c>
      <c r="G85" s="97">
        <v>0</v>
      </c>
      <c r="H85" s="97">
        <v>0</v>
      </c>
      <c r="I85" s="97">
        <v>0</v>
      </c>
      <c r="K85" s="98">
        <v>0</v>
      </c>
      <c r="L85" s="98">
        <v>0</v>
      </c>
      <c r="M85" s="98">
        <v>0</v>
      </c>
      <c r="O85" s="98">
        <v>1.8879999999999999</v>
      </c>
      <c r="P85" s="98">
        <v>0</v>
      </c>
      <c r="Q85" s="98">
        <v>1.8879999999999999</v>
      </c>
    </row>
    <row r="86" spans="1:17" s="93" customFormat="1" ht="12.75" customHeight="1" x14ac:dyDescent="0.2">
      <c r="A86" s="176" t="s">
        <v>8</v>
      </c>
      <c r="B86" s="176" t="s">
        <v>401</v>
      </c>
      <c r="C86" s="97">
        <v>0</v>
      </c>
      <c r="D86" s="97">
        <v>0</v>
      </c>
      <c r="E86" s="97">
        <v>0</v>
      </c>
      <c r="G86" s="97">
        <v>0</v>
      </c>
      <c r="H86" s="97">
        <v>0</v>
      </c>
      <c r="I86" s="97">
        <v>0</v>
      </c>
      <c r="K86" s="98">
        <v>0</v>
      </c>
      <c r="L86" s="98">
        <v>0</v>
      </c>
      <c r="M86" s="98">
        <v>0</v>
      </c>
      <c r="O86" s="98">
        <v>1.8879999999999999</v>
      </c>
      <c r="P86" s="98">
        <v>0</v>
      </c>
      <c r="Q86" s="98">
        <v>1.8879999999999999</v>
      </c>
    </row>
    <row r="87" spans="1:17" s="93" customFormat="1" ht="12.75" customHeight="1" x14ac:dyDescent="0.2">
      <c r="A87" s="91" t="s">
        <v>277</v>
      </c>
      <c r="B87" s="91" t="s">
        <v>37</v>
      </c>
      <c r="C87" s="97">
        <v>182172</v>
      </c>
      <c r="D87" s="97">
        <v>183331</v>
      </c>
      <c r="E87" s="97">
        <v>365503</v>
      </c>
      <c r="G87" s="97">
        <v>152960</v>
      </c>
      <c r="H87" s="97">
        <v>136511</v>
      </c>
      <c r="I87" s="97">
        <v>289471</v>
      </c>
      <c r="K87" s="98">
        <v>3882.9949999999999</v>
      </c>
      <c r="L87" s="98">
        <v>5938.0020000000004</v>
      </c>
      <c r="M87" s="98">
        <v>9820.9969999999994</v>
      </c>
      <c r="O87" s="98">
        <v>3331.1379999999999</v>
      </c>
      <c r="P87" s="98">
        <v>4772.6030000000001</v>
      </c>
      <c r="Q87" s="98">
        <v>8103.741</v>
      </c>
    </row>
    <row r="88" spans="1:17" s="93" customFormat="1" ht="12.75" customHeight="1" x14ac:dyDescent="0.2">
      <c r="A88" s="91" t="s">
        <v>404</v>
      </c>
      <c r="B88" s="91"/>
      <c r="C88" s="97">
        <v>0</v>
      </c>
      <c r="D88" s="97">
        <v>0</v>
      </c>
      <c r="E88" s="97">
        <v>0</v>
      </c>
      <c r="G88" s="97">
        <v>0</v>
      </c>
      <c r="H88" s="97">
        <v>0</v>
      </c>
      <c r="I88" s="97">
        <v>0</v>
      </c>
      <c r="K88" s="98">
        <v>0</v>
      </c>
      <c r="L88" s="98">
        <v>321.74</v>
      </c>
      <c r="M88" s="98">
        <v>321.74</v>
      </c>
      <c r="O88" s="98">
        <v>0</v>
      </c>
      <c r="P88" s="98">
        <v>0</v>
      </c>
      <c r="Q88" s="98">
        <v>0</v>
      </c>
    </row>
    <row r="89" spans="1:17" s="93" customFormat="1" ht="12.75" customHeight="1" x14ac:dyDescent="0.2">
      <c r="A89" s="91" t="s">
        <v>14</v>
      </c>
      <c r="B89" s="91"/>
      <c r="C89" s="97">
        <v>622435</v>
      </c>
      <c r="D89" s="97">
        <v>621639</v>
      </c>
      <c r="E89" s="97">
        <v>1244074</v>
      </c>
      <c r="G89" s="97">
        <v>456847</v>
      </c>
      <c r="H89" s="97">
        <v>457398</v>
      </c>
      <c r="I89" s="97">
        <v>914245</v>
      </c>
      <c r="K89" s="98">
        <v>10218.319</v>
      </c>
      <c r="L89" s="98">
        <v>14652.037</v>
      </c>
      <c r="M89" s="98">
        <v>24870.356</v>
      </c>
      <c r="O89" s="98">
        <v>10213.308999999999</v>
      </c>
      <c r="P89" s="98">
        <v>12582.284</v>
      </c>
      <c r="Q89" s="98">
        <v>22795.593000000001</v>
      </c>
    </row>
    <row r="90" spans="1:17" s="93" customFormat="1" ht="12.75" customHeight="1" x14ac:dyDescent="0.2">
      <c r="A90" s="91" t="s">
        <v>346</v>
      </c>
      <c r="B90" s="91"/>
      <c r="C90" s="97">
        <v>0</v>
      </c>
      <c r="D90" s="97">
        <v>0</v>
      </c>
      <c r="E90" s="97">
        <v>0</v>
      </c>
      <c r="G90" s="97">
        <v>0</v>
      </c>
      <c r="H90" s="97">
        <v>0</v>
      </c>
      <c r="I90" s="97">
        <v>0</v>
      </c>
      <c r="K90" s="98">
        <v>0</v>
      </c>
      <c r="L90" s="98">
        <v>73.394999999999996</v>
      </c>
      <c r="M90" s="98">
        <v>73.394999999999996</v>
      </c>
      <c r="O90" s="98">
        <v>0</v>
      </c>
      <c r="P90" s="98">
        <v>0</v>
      </c>
      <c r="Q90" s="98">
        <v>0</v>
      </c>
    </row>
    <row r="91" spans="1:17" s="93" customFormat="1" ht="12.75" customHeight="1" x14ac:dyDescent="0.2">
      <c r="A91" s="91" t="s">
        <v>16</v>
      </c>
      <c r="B91" s="91"/>
      <c r="C91" s="97">
        <v>59564</v>
      </c>
      <c r="D91" s="97">
        <v>63536</v>
      </c>
      <c r="E91" s="97">
        <v>123100</v>
      </c>
      <c r="G91" s="97">
        <v>47040</v>
      </c>
      <c r="H91" s="97">
        <v>43609</v>
      </c>
      <c r="I91" s="97">
        <v>90649</v>
      </c>
      <c r="K91" s="98">
        <v>2300.8629999999998</v>
      </c>
      <c r="L91" s="98">
        <v>4076.9780000000001</v>
      </c>
      <c r="M91" s="98">
        <v>6377.8410000000003</v>
      </c>
      <c r="O91" s="98">
        <v>1647.116</v>
      </c>
      <c r="P91" s="98">
        <v>3228.8119999999999</v>
      </c>
      <c r="Q91" s="98">
        <v>4875.9279999999999</v>
      </c>
    </row>
    <row r="92" spans="1:17" s="93" customFormat="1" ht="12.75" customHeight="1" x14ac:dyDescent="0.2">
      <c r="A92" s="91" t="s">
        <v>17</v>
      </c>
      <c r="B92" s="91"/>
      <c r="C92" s="97">
        <v>209769</v>
      </c>
      <c r="D92" s="97">
        <v>213423</v>
      </c>
      <c r="E92" s="97">
        <v>423192</v>
      </c>
      <c r="G92" s="97">
        <v>169385</v>
      </c>
      <c r="H92" s="97">
        <v>163103</v>
      </c>
      <c r="I92" s="97">
        <v>332488</v>
      </c>
      <c r="K92" s="98">
        <v>7441.2020000000002</v>
      </c>
      <c r="L92" s="98">
        <v>8111.6090000000004</v>
      </c>
      <c r="M92" s="98">
        <v>15552.811000000002</v>
      </c>
      <c r="O92" s="98">
        <v>5372.8029999999999</v>
      </c>
      <c r="P92" s="98">
        <v>6340.6180000000004</v>
      </c>
      <c r="Q92" s="98">
        <v>11713.421</v>
      </c>
    </row>
    <row r="93" spans="1:17" s="93" customFormat="1" ht="12.75" customHeight="1" x14ac:dyDescent="0.2">
      <c r="A93" s="91" t="s">
        <v>38</v>
      </c>
      <c r="B93" s="91"/>
      <c r="C93" s="97">
        <v>57570</v>
      </c>
      <c r="D93" s="97">
        <v>58441</v>
      </c>
      <c r="E93" s="97">
        <v>116011</v>
      </c>
      <c r="G93" s="97">
        <v>39128</v>
      </c>
      <c r="H93" s="97">
        <v>41993</v>
      </c>
      <c r="I93" s="97">
        <v>81121</v>
      </c>
      <c r="K93" s="98">
        <v>361.80500000000001</v>
      </c>
      <c r="L93" s="98">
        <v>1843.2750000000001</v>
      </c>
      <c r="M93" s="98">
        <v>2205.08</v>
      </c>
      <c r="O93" s="98">
        <v>288.81</v>
      </c>
      <c r="P93" s="98">
        <v>865.625</v>
      </c>
      <c r="Q93" s="98">
        <v>1154.4349999999999</v>
      </c>
    </row>
    <row r="94" spans="1:17" s="93" customFormat="1" ht="12.75" customHeight="1" x14ac:dyDescent="0.2">
      <c r="A94" s="91" t="s">
        <v>428</v>
      </c>
      <c r="B94" s="91"/>
      <c r="C94" s="97">
        <v>0</v>
      </c>
      <c r="D94" s="97">
        <v>0</v>
      </c>
      <c r="E94" s="97">
        <v>0</v>
      </c>
      <c r="G94" s="97">
        <v>181</v>
      </c>
      <c r="H94" s="97">
        <v>65</v>
      </c>
      <c r="I94" s="97">
        <v>246</v>
      </c>
      <c r="K94" s="98">
        <v>0</v>
      </c>
      <c r="L94" s="98">
        <v>0</v>
      </c>
      <c r="M94" s="98">
        <v>0</v>
      </c>
      <c r="O94" s="98">
        <v>0</v>
      </c>
      <c r="P94" s="98">
        <v>0</v>
      </c>
      <c r="Q94" s="98">
        <v>0</v>
      </c>
    </row>
    <row r="95" spans="1:17" s="93" customFormat="1" ht="12.75" customHeight="1" x14ac:dyDescent="0.2">
      <c r="A95" s="91" t="s">
        <v>371</v>
      </c>
      <c r="B95" s="91"/>
      <c r="C95" s="97">
        <v>9708</v>
      </c>
      <c r="D95" s="97">
        <v>8759</v>
      </c>
      <c r="E95" s="97">
        <v>18467</v>
      </c>
      <c r="G95" s="97">
        <v>3585</v>
      </c>
      <c r="H95" s="97">
        <v>3534</v>
      </c>
      <c r="I95" s="97">
        <v>7119</v>
      </c>
      <c r="K95" s="98">
        <v>348.72399999999999</v>
      </c>
      <c r="L95" s="98">
        <v>143.54</v>
      </c>
      <c r="M95" s="98">
        <v>492.26400000000001</v>
      </c>
      <c r="O95" s="98">
        <v>0</v>
      </c>
      <c r="P95" s="98">
        <v>0</v>
      </c>
      <c r="Q95" s="98">
        <v>0</v>
      </c>
    </row>
    <row r="96" spans="1:17" s="93" customFormat="1" ht="12.75" customHeight="1" x14ac:dyDescent="0.2">
      <c r="A96" s="91" t="s">
        <v>335</v>
      </c>
      <c r="B96" s="91"/>
      <c r="C96" s="97">
        <v>31696</v>
      </c>
      <c r="D96" s="97">
        <v>35982</v>
      </c>
      <c r="E96" s="97">
        <v>67678</v>
      </c>
      <c r="G96" s="97">
        <v>16154</v>
      </c>
      <c r="H96" s="97">
        <v>16608</v>
      </c>
      <c r="I96" s="97">
        <v>32762</v>
      </c>
      <c r="K96" s="98">
        <v>668.71900000000005</v>
      </c>
      <c r="L96" s="98">
        <v>875.87300000000005</v>
      </c>
      <c r="M96" s="98">
        <v>1544.5920000000001</v>
      </c>
      <c r="O96" s="98">
        <v>355.27600000000001</v>
      </c>
      <c r="P96" s="98">
        <v>404.77300000000002</v>
      </c>
      <c r="Q96" s="98">
        <v>760.04899999999998</v>
      </c>
    </row>
    <row r="97" spans="1:17" s="93" customFormat="1" ht="12.75" customHeight="1" x14ac:dyDescent="0.2">
      <c r="A97" s="91" t="s">
        <v>39</v>
      </c>
      <c r="B97" s="91"/>
      <c r="C97" s="97">
        <v>0</v>
      </c>
      <c r="D97" s="97">
        <v>0</v>
      </c>
      <c r="E97" s="97">
        <v>0</v>
      </c>
      <c r="G97" s="97">
        <v>0</v>
      </c>
      <c r="H97" s="97">
        <v>0</v>
      </c>
      <c r="I97" s="97">
        <v>0</v>
      </c>
      <c r="K97" s="98">
        <v>0</v>
      </c>
      <c r="L97" s="98">
        <v>0</v>
      </c>
      <c r="M97" s="98">
        <v>0</v>
      </c>
      <c r="O97" s="98">
        <v>969.56899999999996</v>
      </c>
      <c r="P97" s="98">
        <v>0</v>
      </c>
      <c r="Q97" s="98">
        <v>969.56899999999996</v>
      </c>
    </row>
    <row r="98" spans="1:17" s="93" customFormat="1" ht="12.75" customHeight="1" x14ac:dyDescent="0.2">
      <c r="A98" s="91" t="s">
        <v>332</v>
      </c>
      <c r="B98" s="91"/>
      <c r="C98" s="97">
        <v>22244</v>
      </c>
      <c r="D98" s="97">
        <v>20727</v>
      </c>
      <c r="E98" s="97">
        <v>42971</v>
      </c>
      <c r="G98" s="97">
        <v>13234</v>
      </c>
      <c r="H98" s="97">
        <v>13218</v>
      </c>
      <c r="I98" s="97">
        <v>26452</v>
      </c>
      <c r="K98" s="98">
        <v>992.94899999999996</v>
      </c>
      <c r="L98" s="98">
        <v>914.23599999999999</v>
      </c>
      <c r="M98" s="98">
        <v>1907.1849999999999</v>
      </c>
      <c r="O98" s="98">
        <v>582.00900000000001</v>
      </c>
      <c r="P98" s="98">
        <v>535.75400000000002</v>
      </c>
      <c r="Q98" s="98">
        <v>1117.7629999999999</v>
      </c>
    </row>
    <row r="99" spans="1:17" s="93" customFormat="1" ht="12.75" customHeight="1" x14ac:dyDescent="0.2">
      <c r="A99" s="91" t="s">
        <v>18</v>
      </c>
      <c r="B99" s="91"/>
      <c r="C99" s="97">
        <v>189863</v>
      </c>
      <c r="D99" s="97">
        <v>185818</v>
      </c>
      <c r="E99" s="97">
        <v>375681</v>
      </c>
      <c r="G99" s="97">
        <v>137802</v>
      </c>
      <c r="H99" s="97">
        <v>140663</v>
      </c>
      <c r="I99" s="97">
        <v>278465</v>
      </c>
      <c r="K99" s="98">
        <v>619.73900000000003</v>
      </c>
      <c r="L99" s="98">
        <v>674.53200000000004</v>
      </c>
      <c r="M99" s="98">
        <v>1294.2710000000002</v>
      </c>
      <c r="O99" s="98">
        <v>422.09399999999999</v>
      </c>
      <c r="P99" s="98">
        <v>370.92500000000001</v>
      </c>
      <c r="Q99" s="98">
        <v>793.01900000000001</v>
      </c>
    </row>
    <row r="100" spans="1:17" s="93" customFormat="1" ht="12.75" customHeight="1" x14ac:dyDescent="0.2">
      <c r="A100" s="91" t="s">
        <v>384</v>
      </c>
      <c r="B100" s="91"/>
      <c r="C100" s="97">
        <v>87917</v>
      </c>
      <c r="D100" s="97">
        <v>77399</v>
      </c>
      <c r="E100" s="97">
        <v>165316</v>
      </c>
      <c r="G100" s="97">
        <v>71385</v>
      </c>
      <c r="H100" s="97">
        <v>61224</v>
      </c>
      <c r="I100" s="97">
        <v>132609</v>
      </c>
      <c r="K100" s="98">
        <v>2841.3290000000002</v>
      </c>
      <c r="L100" s="98">
        <v>3805.6889999999999</v>
      </c>
      <c r="M100" s="98">
        <v>6647.018</v>
      </c>
      <c r="O100" s="98">
        <v>2367.7510000000002</v>
      </c>
      <c r="P100" s="98">
        <v>2480.0880000000002</v>
      </c>
      <c r="Q100" s="98">
        <v>4847.8389999999999</v>
      </c>
    </row>
    <row r="101" spans="1:17" s="93" customFormat="1" ht="12.75" customHeight="1" x14ac:dyDescent="0.2">
      <c r="A101" s="91" t="s">
        <v>9</v>
      </c>
      <c r="B101" s="91"/>
      <c r="C101" s="97">
        <v>369131</v>
      </c>
      <c r="D101" s="97">
        <v>369251</v>
      </c>
      <c r="E101" s="97">
        <v>738382</v>
      </c>
      <c r="G101" s="97">
        <v>280121</v>
      </c>
      <c r="H101" s="97">
        <v>266190</v>
      </c>
      <c r="I101" s="97">
        <v>546311</v>
      </c>
      <c r="K101" s="98">
        <v>4629.3670000000002</v>
      </c>
      <c r="L101" s="98">
        <v>2312.4140000000002</v>
      </c>
      <c r="M101" s="98">
        <v>6941.7810000000009</v>
      </c>
      <c r="O101" s="98">
        <v>3430.183</v>
      </c>
      <c r="P101" s="98">
        <v>1584.8130000000001</v>
      </c>
      <c r="Q101" s="98">
        <v>5014.9960000000001</v>
      </c>
    </row>
    <row r="102" spans="1:17" s="93" customFormat="1" ht="12.75" customHeight="1" x14ac:dyDescent="0.2">
      <c r="A102" s="91" t="s">
        <v>319</v>
      </c>
      <c r="B102" s="91"/>
      <c r="C102" s="97">
        <v>142499</v>
      </c>
      <c r="D102" s="97">
        <v>157383</v>
      </c>
      <c r="E102" s="97">
        <v>299882</v>
      </c>
      <c r="G102" s="97">
        <v>128715</v>
      </c>
      <c r="H102" s="97">
        <v>139076</v>
      </c>
      <c r="I102" s="97">
        <v>267791</v>
      </c>
      <c r="K102" s="98">
        <v>2712.3739999999998</v>
      </c>
      <c r="L102" s="98">
        <v>5596.7460000000001</v>
      </c>
      <c r="M102" s="98">
        <v>8309.119999999999</v>
      </c>
      <c r="O102" s="98">
        <v>4087.471</v>
      </c>
      <c r="P102" s="98">
        <v>6937.1270000000004</v>
      </c>
      <c r="Q102" s="98">
        <v>11024.598</v>
      </c>
    </row>
    <row r="103" spans="1:17" s="93" customFormat="1" ht="12.75" customHeight="1" x14ac:dyDescent="0.2">
      <c r="A103" s="91" t="s">
        <v>19</v>
      </c>
      <c r="B103" s="91"/>
      <c r="C103" s="97">
        <v>341743</v>
      </c>
      <c r="D103" s="97">
        <v>327363</v>
      </c>
      <c r="E103" s="97">
        <v>669106</v>
      </c>
      <c r="G103" s="97">
        <v>263821</v>
      </c>
      <c r="H103" s="97">
        <v>219622</v>
      </c>
      <c r="I103" s="97">
        <v>483443</v>
      </c>
      <c r="K103" s="98">
        <v>8708.768</v>
      </c>
      <c r="L103" s="98">
        <v>14422.665000000001</v>
      </c>
      <c r="M103" s="98">
        <v>23131.433000000001</v>
      </c>
      <c r="O103" s="98">
        <v>8556.1810000000005</v>
      </c>
      <c r="P103" s="98">
        <v>13180.436</v>
      </c>
      <c r="Q103" s="98">
        <v>21736.616999999998</v>
      </c>
    </row>
    <row r="104" spans="1:17" s="93" customFormat="1" ht="12.75" customHeight="1" x14ac:dyDescent="0.2">
      <c r="A104" s="91" t="s">
        <v>40</v>
      </c>
      <c r="B104" s="91"/>
      <c r="C104" s="97">
        <v>200720</v>
      </c>
      <c r="D104" s="97">
        <v>206125</v>
      </c>
      <c r="E104" s="97">
        <v>406845</v>
      </c>
      <c r="G104" s="97">
        <v>117869</v>
      </c>
      <c r="H104" s="97">
        <v>122455</v>
      </c>
      <c r="I104" s="97">
        <v>240324</v>
      </c>
      <c r="K104" s="98">
        <v>4220.5820000000003</v>
      </c>
      <c r="L104" s="98">
        <v>7523.4970000000003</v>
      </c>
      <c r="M104" s="98">
        <v>11744.079000000002</v>
      </c>
      <c r="O104" s="98">
        <v>4342.3410000000003</v>
      </c>
      <c r="P104" s="98">
        <v>6248.5259999999998</v>
      </c>
      <c r="Q104" s="98">
        <v>10590.867</v>
      </c>
    </row>
    <row r="105" spans="1:17" s="93" customFormat="1" ht="12.75" customHeight="1" x14ac:dyDescent="0.2">
      <c r="A105" s="91" t="s">
        <v>414</v>
      </c>
      <c r="B105" s="91"/>
      <c r="C105" s="97">
        <v>0</v>
      </c>
      <c r="D105" s="97">
        <v>0</v>
      </c>
      <c r="E105" s="97">
        <v>0</v>
      </c>
      <c r="G105" s="97">
        <v>5480</v>
      </c>
      <c r="H105" s="97">
        <v>6922</v>
      </c>
      <c r="I105" s="97">
        <v>12402</v>
      </c>
      <c r="K105" s="98">
        <v>0</v>
      </c>
      <c r="L105" s="98">
        <v>0</v>
      </c>
      <c r="M105" s="98">
        <v>0</v>
      </c>
      <c r="O105" s="98">
        <v>100.077</v>
      </c>
      <c r="P105" s="98">
        <v>161.65100000000001</v>
      </c>
      <c r="Q105" s="98">
        <v>261.72800000000001</v>
      </c>
    </row>
    <row r="106" spans="1:17" s="93" customFormat="1" ht="12.75" customHeight="1" x14ac:dyDescent="0.2">
      <c r="A106" s="91" t="s">
        <v>390</v>
      </c>
      <c r="B106" s="91"/>
      <c r="C106" s="97">
        <v>7590</v>
      </c>
      <c r="D106" s="97">
        <v>7614</v>
      </c>
      <c r="E106" s="97">
        <v>15204</v>
      </c>
      <c r="G106" s="97">
        <v>9864</v>
      </c>
      <c r="H106" s="97">
        <v>10696</v>
      </c>
      <c r="I106" s="97">
        <v>20560</v>
      </c>
      <c r="K106" s="98">
        <v>292.75599999999997</v>
      </c>
      <c r="L106" s="98">
        <v>425.19900000000001</v>
      </c>
      <c r="M106" s="98">
        <v>717.95499999999993</v>
      </c>
      <c r="O106" s="98">
        <v>420.923</v>
      </c>
      <c r="P106" s="98">
        <v>365.75299999999999</v>
      </c>
      <c r="Q106" s="98">
        <v>786.67599999999993</v>
      </c>
    </row>
    <row r="107" spans="1:17" s="93" customFormat="1" ht="12.75" customHeight="1" x14ac:dyDescent="0.2">
      <c r="A107" s="91" t="s">
        <v>374</v>
      </c>
      <c r="B107" s="91"/>
      <c r="C107" s="97">
        <v>14831</v>
      </c>
      <c r="D107" s="97">
        <v>15249</v>
      </c>
      <c r="E107" s="97">
        <v>30080</v>
      </c>
      <c r="G107" s="97">
        <v>9229</v>
      </c>
      <c r="H107" s="97">
        <v>8736</v>
      </c>
      <c r="I107" s="97">
        <v>17965</v>
      </c>
      <c r="K107" s="98">
        <v>940.36900000000003</v>
      </c>
      <c r="L107" s="98">
        <v>120.596</v>
      </c>
      <c r="M107" s="98">
        <v>1060.9650000000001</v>
      </c>
      <c r="O107" s="98">
        <v>572.45399999999995</v>
      </c>
      <c r="P107" s="98">
        <v>20.07</v>
      </c>
      <c r="Q107" s="98">
        <v>592.524</v>
      </c>
    </row>
    <row r="108" spans="1:17" s="93" customFormat="1" ht="12.75" customHeight="1" x14ac:dyDescent="0.2">
      <c r="A108" s="91" t="s">
        <v>41</v>
      </c>
      <c r="B108" s="91"/>
      <c r="C108" s="97">
        <v>135087</v>
      </c>
      <c r="D108" s="97">
        <v>130362</v>
      </c>
      <c r="E108" s="97">
        <v>265449</v>
      </c>
      <c r="G108" s="97">
        <v>103487</v>
      </c>
      <c r="H108" s="97">
        <v>94272</v>
      </c>
      <c r="I108" s="97">
        <v>197759</v>
      </c>
      <c r="K108" s="98">
        <v>5472.8519999999999</v>
      </c>
      <c r="L108" s="98">
        <v>4038.6660000000002</v>
      </c>
      <c r="M108" s="98">
        <v>9511.518</v>
      </c>
      <c r="O108" s="98">
        <v>3661.0740000000001</v>
      </c>
      <c r="P108" s="98">
        <v>3467.9949999999999</v>
      </c>
      <c r="Q108" s="98">
        <v>7129.0689999999995</v>
      </c>
    </row>
    <row r="109" spans="1:17" s="93" customFormat="1" ht="12.75" customHeight="1" x14ac:dyDescent="0.2">
      <c r="A109" s="91" t="s">
        <v>11</v>
      </c>
      <c r="B109" s="91"/>
      <c r="C109" s="97">
        <v>424941</v>
      </c>
      <c r="D109" s="97">
        <v>423734</v>
      </c>
      <c r="E109" s="97">
        <v>848675</v>
      </c>
      <c r="G109" s="97">
        <v>287161</v>
      </c>
      <c r="H109" s="97">
        <v>275188</v>
      </c>
      <c r="I109" s="97">
        <v>562349</v>
      </c>
      <c r="K109" s="98">
        <v>11165.359</v>
      </c>
      <c r="L109" s="98">
        <v>15277.403</v>
      </c>
      <c r="M109" s="98">
        <v>26442.762000000002</v>
      </c>
      <c r="O109" s="98">
        <v>11437.544</v>
      </c>
      <c r="P109" s="98">
        <v>13499.6</v>
      </c>
      <c r="Q109" s="98">
        <v>24937.144</v>
      </c>
    </row>
    <row r="110" spans="1:17" s="93" customFormat="1" ht="12.75" customHeight="1" x14ac:dyDescent="0.2">
      <c r="A110" s="91" t="s">
        <v>42</v>
      </c>
      <c r="B110" s="91" t="s">
        <v>37</v>
      </c>
      <c r="C110" s="97">
        <v>45317</v>
      </c>
      <c r="D110" s="97">
        <v>44183</v>
      </c>
      <c r="E110" s="97">
        <v>89500</v>
      </c>
      <c r="G110" s="97">
        <v>31439</v>
      </c>
      <c r="H110" s="97">
        <v>30330</v>
      </c>
      <c r="I110" s="97">
        <v>61769</v>
      </c>
      <c r="K110" s="98">
        <v>1950.4639999999999</v>
      </c>
      <c r="L110" s="98">
        <v>107.601</v>
      </c>
      <c r="M110" s="98">
        <v>2058.0650000000001</v>
      </c>
      <c r="O110" s="98">
        <v>811.04200000000003</v>
      </c>
      <c r="P110" s="98">
        <v>30.800999999999998</v>
      </c>
      <c r="Q110" s="98">
        <v>841.84300000000007</v>
      </c>
    </row>
    <row r="111" spans="1:17" s="93" customFormat="1" ht="12.75" customHeight="1" x14ac:dyDescent="0.2">
      <c r="A111" s="91" t="s">
        <v>43</v>
      </c>
      <c r="B111" s="91"/>
      <c r="C111" s="97">
        <v>41248</v>
      </c>
      <c r="D111" s="97">
        <v>39762</v>
      </c>
      <c r="E111" s="97">
        <v>81010</v>
      </c>
      <c r="G111" s="97">
        <v>31939</v>
      </c>
      <c r="H111" s="97">
        <v>32100</v>
      </c>
      <c r="I111" s="97">
        <v>64039</v>
      </c>
      <c r="K111" s="98">
        <v>1232.479</v>
      </c>
      <c r="L111" s="98">
        <v>1921.655</v>
      </c>
      <c r="M111" s="98">
        <v>3154.134</v>
      </c>
      <c r="O111" s="98">
        <v>882.60299999999995</v>
      </c>
      <c r="P111" s="98">
        <v>1756.597</v>
      </c>
      <c r="Q111" s="98">
        <v>2639.2</v>
      </c>
    </row>
    <row r="112" spans="1:17" s="93" customFormat="1" ht="12.75" customHeight="1" x14ac:dyDescent="0.2">
      <c r="A112" s="91" t="s">
        <v>51</v>
      </c>
      <c r="B112" s="91"/>
      <c r="C112" s="97">
        <v>0</v>
      </c>
      <c r="D112" s="97">
        <v>0</v>
      </c>
      <c r="E112" s="97">
        <v>0</v>
      </c>
      <c r="G112" s="97">
        <v>183</v>
      </c>
      <c r="H112" s="97">
        <v>179</v>
      </c>
      <c r="I112" s="97">
        <v>362</v>
      </c>
      <c r="K112" s="98">
        <v>0</v>
      </c>
      <c r="L112" s="98">
        <v>0</v>
      </c>
      <c r="M112" s="98">
        <v>0</v>
      </c>
      <c r="O112" s="98">
        <v>7.5060000000000002</v>
      </c>
      <c r="P112" s="98">
        <v>0.38800000000000001</v>
      </c>
      <c r="Q112" s="98">
        <v>7.8940000000000001</v>
      </c>
    </row>
    <row r="113" spans="1:17" s="93" customFormat="1" ht="12.75" customHeight="1" x14ac:dyDescent="0.2">
      <c r="A113" s="91" t="s">
        <v>12</v>
      </c>
      <c r="B113" s="91"/>
      <c r="C113" s="97">
        <v>401924</v>
      </c>
      <c r="D113" s="97">
        <v>379166</v>
      </c>
      <c r="E113" s="97">
        <v>781090</v>
      </c>
      <c r="G113" s="97">
        <v>309051</v>
      </c>
      <c r="H113" s="97">
        <v>281211</v>
      </c>
      <c r="I113" s="97">
        <v>590262</v>
      </c>
      <c r="K113" s="98">
        <v>10496.565000000001</v>
      </c>
      <c r="L113" s="98">
        <v>12032.607</v>
      </c>
      <c r="M113" s="98">
        <v>22529.171999999999</v>
      </c>
      <c r="O113" s="98">
        <v>8221.3950000000004</v>
      </c>
      <c r="P113" s="98">
        <v>12190.69</v>
      </c>
      <c r="Q113" s="98">
        <v>20412.084999999999</v>
      </c>
    </row>
    <row r="114" spans="1:17" s="93" customFormat="1" ht="12.75" customHeight="1" x14ac:dyDescent="0.2">
      <c r="A114" s="91" t="s">
        <v>398</v>
      </c>
      <c r="B114" s="91"/>
      <c r="C114" s="97">
        <v>0</v>
      </c>
      <c r="D114" s="97">
        <v>0</v>
      </c>
      <c r="E114" s="97">
        <v>0</v>
      </c>
      <c r="G114" s="97">
        <v>0</v>
      </c>
      <c r="H114" s="97">
        <v>0</v>
      </c>
      <c r="I114" s="97">
        <v>0</v>
      </c>
      <c r="K114" s="98">
        <v>0</v>
      </c>
      <c r="L114" s="98">
        <v>105.995</v>
      </c>
      <c r="M114" s="98">
        <v>105.995</v>
      </c>
      <c r="O114" s="98">
        <v>0</v>
      </c>
      <c r="P114" s="98">
        <v>0</v>
      </c>
      <c r="Q114" s="98">
        <v>0</v>
      </c>
    </row>
    <row r="115" spans="1:17" s="93" customFormat="1" ht="12.75" customHeight="1" x14ac:dyDescent="0.2">
      <c r="A115" s="91" t="s">
        <v>372</v>
      </c>
      <c r="B115" s="91"/>
      <c r="C115" s="97">
        <v>0</v>
      </c>
      <c r="D115" s="97">
        <v>0</v>
      </c>
      <c r="E115" s="97">
        <v>0</v>
      </c>
      <c r="G115" s="97">
        <v>0</v>
      </c>
      <c r="H115" s="97">
        <v>0</v>
      </c>
      <c r="I115" s="97">
        <v>0</v>
      </c>
      <c r="K115" s="98">
        <v>0</v>
      </c>
      <c r="L115" s="98">
        <v>145.84299999999999</v>
      </c>
      <c r="M115" s="98">
        <v>145.84299999999999</v>
      </c>
      <c r="O115" s="98">
        <v>0</v>
      </c>
      <c r="P115" s="98">
        <v>53.28</v>
      </c>
      <c r="Q115" s="98">
        <v>53.28</v>
      </c>
    </row>
    <row r="116" spans="1:17" s="93" customFormat="1" ht="12.75" customHeight="1" x14ac:dyDescent="0.2">
      <c r="A116" s="91" t="s">
        <v>44</v>
      </c>
      <c r="B116" s="91"/>
      <c r="C116" s="97">
        <v>16952</v>
      </c>
      <c r="D116" s="97">
        <v>19372</v>
      </c>
      <c r="E116" s="97">
        <v>36324</v>
      </c>
      <c r="G116" s="97">
        <v>12363</v>
      </c>
      <c r="H116" s="97">
        <v>12362</v>
      </c>
      <c r="I116" s="97">
        <v>24725</v>
      </c>
      <c r="K116" s="98">
        <v>731.73</v>
      </c>
      <c r="L116" s="98">
        <v>82.093999999999994</v>
      </c>
      <c r="M116" s="98">
        <v>813.82400000000007</v>
      </c>
      <c r="O116" s="98">
        <v>548.46900000000005</v>
      </c>
      <c r="P116" s="98">
        <v>16.367999999999999</v>
      </c>
      <c r="Q116" s="98">
        <v>564.8370000000001</v>
      </c>
    </row>
    <row r="117" spans="1:17" s="93" customFormat="1" ht="12.75" customHeight="1" x14ac:dyDescent="0.2">
      <c r="A117" s="91" t="s">
        <v>22</v>
      </c>
      <c r="B117" s="91"/>
      <c r="C117" s="97">
        <v>320903</v>
      </c>
      <c r="D117" s="97">
        <v>309201</v>
      </c>
      <c r="E117" s="97">
        <v>630104</v>
      </c>
      <c r="G117" s="97">
        <v>224252</v>
      </c>
      <c r="H117" s="97">
        <v>210192</v>
      </c>
      <c r="I117" s="97">
        <v>434444</v>
      </c>
      <c r="K117" s="98">
        <v>4293.5590000000002</v>
      </c>
      <c r="L117" s="98">
        <v>6809.3760000000002</v>
      </c>
      <c r="M117" s="98">
        <v>11102.935000000001</v>
      </c>
      <c r="O117" s="98">
        <v>2928.1869999999999</v>
      </c>
      <c r="P117" s="98">
        <v>4584.1899999999996</v>
      </c>
      <c r="Q117" s="98">
        <v>7512.3769999999995</v>
      </c>
    </row>
    <row r="118" spans="1:17" s="93" customFormat="1" ht="12.75" customHeight="1" x14ac:dyDescent="0.2">
      <c r="A118" s="91" t="s">
        <v>23</v>
      </c>
      <c r="B118" s="91"/>
      <c r="C118" s="97">
        <v>102694</v>
      </c>
      <c r="D118" s="97">
        <v>100615</v>
      </c>
      <c r="E118" s="97">
        <v>203309</v>
      </c>
      <c r="G118" s="97">
        <v>87291</v>
      </c>
      <c r="H118" s="97">
        <v>78892</v>
      </c>
      <c r="I118" s="97">
        <v>166183</v>
      </c>
      <c r="K118" s="98">
        <v>1424.058</v>
      </c>
      <c r="L118" s="98">
        <v>4923.9780000000001</v>
      </c>
      <c r="M118" s="98">
        <v>6348.0360000000001</v>
      </c>
      <c r="O118" s="98">
        <v>1165.008</v>
      </c>
      <c r="P118" s="98">
        <v>3353.1750000000002</v>
      </c>
      <c r="Q118" s="98">
        <v>4518.183</v>
      </c>
    </row>
    <row r="119" spans="1:17" s="93" customFormat="1" ht="12.75" customHeight="1" x14ac:dyDescent="0.2">
      <c r="A119" s="91" t="s">
        <v>399</v>
      </c>
      <c r="B119" s="91"/>
      <c r="C119" s="97">
        <v>0</v>
      </c>
      <c r="D119" s="97">
        <v>0</v>
      </c>
      <c r="E119" s="97">
        <v>0</v>
      </c>
      <c r="G119" s="97">
        <v>0</v>
      </c>
      <c r="H119" s="97">
        <v>0</v>
      </c>
      <c r="I119" s="97">
        <v>0</v>
      </c>
      <c r="K119" s="98">
        <v>0</v>
      </c>
      <c r="L119" s="98">
        <v>216.46</v>
      </c>
      <c r="M119" s="98">
        <v>216.46</v>
      </c>
      <c r="O119" s="98">
        <v>0</v>
      </c>
      <c r="P119" s="98">
        <v>0</v>
      </c>
      <c r="Q119" s="98">
        <v>0</v>
      </c>
    </row>
    <row r="120" spans="1:17" s="93" customFormat="1" ht="12.75" customHeight="1" x14ac:dyDescent="0.2">
      <c r="A120" s="91" t="s">
        <v>24</v>
      </c>
      <c r="B120" s="91"/>
      <c r="C120" s="97">
        <v>84754</v>
      </c>
      <c r="D120" s="97">
        <v>86960</v>
      </c>
      <c r="E120" s="97">
        <v>171714</v>
      </c>
      <c r="G120" s="97">
        <v>58026</v>
      </c>
      <c r="H120" s="97">
        <v>57136</v>
      </c>
      <c r="I120" s="97">
        <v>115162</v>
      </c>
      <c r="K120" s="98">
        <v>342.58499999999998</v>
      </c>
      <c r="L120" s="98">
        <v>230.90600000000001</v>
      </c>
      <c r="M120" s="98">
        <v>573.49099999999999</v>
      </c>
      <c r="O120" s="98">
        <v>349.40499999999997</v>
      </c>
      <c r="P120" s="98">
        <v>200.05199999999999</v>
      </c>
      <c r="Q120" s="98">
        <v>549.45699999999999</v>
      </c>
    </row>
    <row r="121" spans="1:17" s="93" customFormat="1" ht="12.75" customHeight="1" x14ac:dyDescent="0.2">
      <c r="A121" s="91" t="s">
        <v>344</v>
      </c>
      <c r="B121" s="91"/>
      <c r="C121" s="97">
        <v>36174</v>
      </c>
      <c r="D121" s="97">
        <v>33502</v>
      </c>
      <c r="E121" s="97">
        <v>69676</v>
      </c>
      <c r="G121" s="97">
        <v>27828</v>
      </c>
      <c r="H121" s="97">
        <v>27072</v>
      </c>
      <c r="I121" s="97">
        <v>54900</v>
      </c>
      <c r="K121" s="98">
        <v>690.72500000000002</v>
      </c>
      <c r="L121" s="98">
        <v>647.74</v>
      </c>
      <c r="M121" s="98">
        <v>1338.4650000000001</v>
      </c>
      <c r="O121" s="98">
        <v>527.62</v>
      </c>
      <c r="P121" s="98">
        <v>512.65200000000004</v>
      </c>
      <c r="Q121" s="98">
        <v>1040.2719999999999</v>
      </c>
    </row>
    <row r="122" spans="1:17" s="93" customFormat="1" ht="12.75" customHeight="1" x14ac:dyDescent="0.2">
      <c r="A122" s="91" t="s">
        <v>46</v>
      </c>
      <c r="B122" s="91"/>
      <c r="C122" s="97">
        <v>0</v>
      </c>
      <c r="D122" s="97">
        <v>0</v>
      </c>
      <c r="E122" s="97">
        <v>0</v>
      </c>
      <c r="G122" s="97">
        <v>0</v>
      </c>
      <c r="H122" s="97">
        <v>0</v>
      </c>
      <c r="I122" s="97">
        <v>0</v>
      </c>
      <c r="K122" s="98">
        <v>48.052</v>
      </c>
      <c r="L122" s="98">
        <v>0</v>
      </c>
      <c r="M122" s="98">
        <v>48.052</v>
      </c>
      <c r="O122" s="98">
        <v>481.24200000000002</v>
      </c>
      <c r="P122" s="98">
        <v>0</v>
      </c>
      <c r="Q122" s="98">
        <v>481.24200000000002</v>
      </c>
    </row>
    <row r="123" spans="1:17" s="93" customFormat="1" ht="12.75" customHeight="1" x14ac:dyDescent="0.2">
      <c r="A123" s="91" t="s">
        <v>26</v>
      </c>
      <c r="B123" s="91"/>
      <c r="C123" s="97">
        <v>15748</v>
      </c>
      <c r="D123" s="97">
        <v>15199</v>
      </c>
      <c r="E123" s="97">
        <v>30947</v>
      </c>
      <c r="G123" s="97">
        <v>11303</v>
      </c>
      <c r="H123" s="97">
        <v>10501</v>
      </c>
      <c r="I123" s="97">
        <v>21804</v>
      </c>
      <c r="K123" s="98">
        <v>4.18</v>
      </c>
      <c r="L123" s="98">
        <v>85.650999999999996</v>
      </c>
      <c r="M123" s="98">
        <v>89.830999999999989</v>
      </c>
      <c r="O123" s="98">
        <v>1.903</v>
      </c>
      <c r="P123" s="98">
        <v>59.286999999999999</v>
      </c>
      <c r="Q123" s="98">
        <v>61.19</v>
      </c>
    </row>
    <row r="124" spans="1:17" s="93" customFormat="1" ht="12.75" customHeight="1" x14ac:dyDescent="0.2">
      <c r="A124" s="91" t="s">
        <v>47</v>
      </c>
      <c r="B124" s="91"/>
      <c r="C124" s="97">
        <v>56242</v>
      </c>
      <c r="D124" s="97">
        <v>55845</v>
      </c>
      <c r="E124" s="97">
        <v>112087</v>
      </c>
      <c r="G124" s="97">
        <v>40644</v>
      </c>
      <c r="H124" s="97">
        <v>37950</v>
      </c>
      <c r="I124" s="97">
        <v>78594</v>
      </c>
      <c r="K124" s="98">
        <v>1261.6659999999999</v>
      </c>
      <c r="L124" s="98">
        <v>44.85</v>
      </c>
      <c r="M124" s="98">
        <v>1306.5159999999998</v>
      </c>
      <c r="O124" s="98">
        <v>563.56899999999996</v>
      </c>
      <c r="P124" s="98">
        <v>44.033000000000001</v>
      </c>
      <c r="Q124" s="98">
        <v>607.60199999999998</v>
      </c>
    </row>
    <row r="125" spans="1:17" s="93" customFormat="1" ht="12.75" customHeight="1" x14ac:dyDescent="0.2">
      <c r="A125" s="91" t="s">
        <v>29</v>
      </c>
      <c r="B125" s="91"/>
      <c r="C125" s="97">
        <v>391</v>
      </c>
      <c r="D125" s="97">
        <v>869</v>
      </c>
      <c r="E125" s="97">
        <v>1260</v>
      </c>
      <c r="G125" s="97">
        <v>10607</v>
      </c>
      <c r="H125" s="97">
        <v>9807</v>
      </c>
      <c r="I125" s="97">
        <v>20414</v>
      </c>
      <c r="K125" s="98">
        <v>0.20599999999999999</v>
      </c>
      <c r="L125" s="98">
        <v>0</v>
      </c>
      <c r="M125" s="98">
        <v>0.20599999999999999</v>
      </c>
      <c r="O125" s="98">
        <v>1.34</v>
      </c>
      <c r="P125" s="98">
        <v>23.917000000000002</v>
      </c>
      <c r="Q125" s="98">
        <v>25.257000000000001</v>
      </c>
    </row>
    <row r="126" spans="1:17" s="93" customFormat="1" ht="12.75" customHeight="1" x14ac:dyDescent="0.2">
      <c r="A126" s="91" t="s">
        <v>353</v>
      </c>
      <c r="B126" s="91"/>
      <c r="C126" s="97">
        <v>21735</v>
      </c>
      <c r="D126" s="97">
        <v>23120</v>
      </c>
      <c r="E126" s="97">
        <v>44855</v>
      </c>
      <c r="G126" s="97">
        <v>16549</v>
      </c>
      <c r="H126" s="97">
        <v>16372</v>
      </c>
      <c r="I126" s="97">
        <v>32921</v>
      </c>
      <c r="K126" s="98">
        <v>1093.778</v>
      </c>
      <c r="L126" s="98">
        <v>979.35699999999997</v>
      </c>
      <c r="M126" s="98">
        <v>2073.1350000000002</v>
      </c>
      <c r="O126" s="98">
        <v>825.41</v>
      </c>
      <c r="P126" s="98">
        <v>473.03800000000001</v>
      </c>
      <c r="Q126" s="98">
        <v>1298.4479999999999</v>
      </c>
    </row>
    <row r="127" spans="1:17" s="93" customFormat="1" ht="12.75" customHeight="1" x14ac:dyDescent="0.2">
      <c r="A127" s="91" t="s">
        <v>30</v>
      </c>
      <c r="B127" s="91"/>
      <c r="C127" s="97">
        <v>82745</v>
      </c>
      <c r="D127" s="97">
        <v>81683</v>
      </c>
      <c r="E127" s="97">
        <v>164428</v>
      </c>
      <c r="G127" s="97">
        <v>81473</v>
      </c>
      <c r="H127" s="97">
        <v>79939</v>
      </c>
      <c r="I127" s="97">
        <v>161412</v>
      </c>
      <c r="K127" s="98">
        <v>0.34599999999999997</v>
      </c>
      <c r="L127" s="98">
        <v>0.43</v>
      </c>
      <c r="M127" s="98">
        <v>0.77600000000000002</v>
      </c>
      <c r="O127" s="98">
        <v>0.998</v>
      </c>
      <c r="P127" s="98">
        <v>0.13</v>
      </c>
      <c r="Q127" s="98">
        <v>1.1280000000000001</v>
      </c>
    </row>
    <row r="128" spans="1:17" s="93" customFormat="1" ht="12.75" customHeight="1" x14ac:dyDescent="0.2">
      <c r="A128" s="91" t="s">
        <v>55</v>
      </c>
      <c r="B128" s="91"/>
      <c r="C128" s="97">
        <v>31589</v>
      </c>
      <c r="D128" s="97">
        <v>30357</v>
      </c>
      <c r="E128" s="97">
        <v>61946</v>
      </c>
      <c r="G128" s="97">
        <v>41125</v>
      </c>
      <c r="H128" s="97">
        <v>40198</v>
      </c>
      <c r="I128" s="97">
        <v>81323</v>
      </c>
      <c r="K128" s="98">
        <v>551.63900000000001</v>
      </c>
      <c r="L128" s="98">
        <v>277.94499999999999</v>
      </c>
      <c r="M128" s="98">
        <v>829.58400000000006</v>
      </c>
      <c r="O128" s="98">
        <v>1129.902</v>
      </c>
      <c r="P128" s="98">
        <v>1063.4749999999999</v>
      </c>
      <c r="Q128" s="98">
        <v>2193.377</v>
      </c>
    </row>
    <row r="129" spans="1:17" s="93" customFormat="1" ht="12.75" customHeight="1" x14ac:dyDescent="0.2">
      <c r="A129" s="91" t="s">
        <v>56</v>
      </c>
      <c r="B129" s="91"/>
      <c r="C129" s="97">
        <v>39853</v>
      </c>
      <c r="D129" s="97">
        <v>39128</v>
      </c>
      <c r="E129" s="97">
        <v>78981</v>
      </c>
      <c r="G129" s="97">
        <v>23673</v>
      </c>
      <c r="H129" s="97">
        <v>22284</v>
      </c>
      <c r="I129" s="97">
        <v>45957</v>
      </c>
      <c r="K129" s="98">
        <v>446.464</v>
      </c>
      <c r="L129" s="98">
        <v>1610.873</v>
      </c>
      <c r="M129" s="98">
        <v>2057.337</v>
      </c>
      <c r="O129" s="98">
        <v>145.35499999999999</v>
      </c>
      <c r="P129" s="98">
        <v>715.23599999999999</v>
      </c>
      <c r="Q129" s="98">
        <v>860.59100000000001</v>
      </c>
    </row>
    <row r="130" spans="1:17" s="93" customFormat="1" ht="12.75" customHeight="1" x14ac:dyDescent="0.2">
      <c r="A130" s="91" t="s">
        <v>400</v>
      </c>
      <c r="B130" s="91"/>
      <c r="C130" s="97">
        <v>0</v>
      </c>
      <c r="D130" s="97">
        <v>0</v>
      </c>
      <c r="E130" s="97">
        <v>0</v>
      </c>
      <c r="G130" s="97">
        <v>0</v>
      </c>
      <c r="H130" s="97">
        <v>0</v>
      </c>
      <c r="I130" s="97">
        <v>0</v>
      </c>
      <c r="K130" s="98">
        <v>7.5</v>
      </c>
      <c r="L130" s="98">
        <v>0</v>
      </c>
      <c r="M130" s="98">
        <v>7.5</v>
      </c>
      <c r="O130" s="98">
        <v>12.5</v>
      </c>
      <c r="P130" s="98">
        <v>0</v>
      </c>
      <c r="Q130" s="98">
        <v>12.5</v>
      </c>
    </row>
    <row r="131" spans="1:17" s="93" customFormat="1" ht="12.75" customHeight="1" x14ac:dyDescent="0.2">
      <c r="A131" s="91" t="s">
        <v>31</v>
      </c>
      <c r="B131" s="91"/>
      <c r="C131" s="97">
        <v>0</v>
      </c>
      <c r="D131" s="97">
        <v>0</v>
      </c>
      <c r="E131" s="97">
        <v>0</v>
      </c>
      <c r="G131" s="97">
        <v>538</v>
      </c>
      <c r="H131" s="97">
        <v>168</v>
      </c>
      <c r="I131" s="97">
        <v>706</v>
      </c>
      <c r="K131" s="98">
        <v>0</v>
      </c>
      <c r="L131" s="98">
        <v>5.0510000000000002</v>
      </c>
      <c r="M131" s="98">
        <v>5.0510000000000002</v>
      </c>
      <c r="O131" s="98">
        <v>30.332000000000001</v>
      </c>
      <c r="P131" s="98">
        <v>3.488</v>
      </c>
      <c r="Q131" s="98">
        <v>33.82</v>
      </c>
    </row>
    <row r="132" spans="1:17" s="93" customFormat="1" ht="12.75" customHeight="1" x14ac:dyDescent="0.2">
      <c r="A132" s="91" t="s">
        <v>48</v>
      </c>
      <c r="B132" s="91"/>
      <c r="C132" s="97">
        <v>157619</v>
      </c>
      <c r="D132" s="97">
        <v>155455</v>
      </c>
      <c r="E132" s="97">
        <v>313074</v>
      </c>
      <c r="G132" s="97">
        <v>92558</v>
      </c>
      <c r="H132" s="97">
        <v>100430</v>
      </c>
      <c r="I132" s="97">
        <v>192988</v>
      </c>
      <c r="K132" s="98">
        <v>4376.0320000000002</v>
      </c>
      <c r="L132" s="98">
        <v>8649.5730000000003</v>
      </c>
      <c r="M132" s="98">
        <v>13025.605</v>
      </c>
      <c r="O132" s="98">
        <v>4859.777</v>
      </c>
      <c r="P132" s="98">
        <v>6884.9269999999997</v>
      </c>
      <c r="Q132" s="98">
        <v>11744.704</v>
      </c>
    </row>
    <row r="133" spans="1:17" s="93" customFormat="1" ht="12.75" customHeight="1" x14ac:dyDescent="0.2">
      <c r="A133" s="91" t="s">
        <v>320</v>
      </c>
      <c r="B133" s="91"/>
      <c r="C133" s="97">
        <v>34202</v>
      </c>
      <c r="D133" s="97">
        <v>29642</v>
      </c>
      <c r="E133" s="97">
        <v>63844</v>
      </c>
      <c r="G133" s="97">
        <v>20916</v>
      </c>
      <c r="H133" s="97">
        <v>19156</v>
      </c>
      <c r="I133" s="97">
        <v>40072</v>
      </c>
      <c r="K133" s="98">
        <v>1510.885</v>
      </c>
      <c r="L133" s="98">
        <v>3593.451</v>
      </c>
      <c r="M133" s="98">
        <v>5104.3360000000002</v>
      </c>
      <c r="O133" s="98">
        <v>1151.07</v>
      </c>
      <c r="P133" s="98">
        <v>815.69100000000003</v>
      </c>
      <c r="Q133" s="98">
        <v>1966.761</v>
      </c>
    </row>
    <row r="134" spans="1:17" s="93" customFormat="1" ht="12.75" customHeight="1" x14ac:dyDescent="0.2">
      <c r="A134" s="91" t="s">
        <v>13</v>
      </c>
      <c r="B134" s="91"/>
      <c r="C134" s="97">
        <v>830896</v>
      </c>
      <c r="D134" s="97">
        <v>795930</v>
      </c>
      <c r="E134" s="97">
        <v>1626826</v>
      </c>
      <c r="G134" s="97">
        <v>598456</v>
      </c>
      <c r="H134" s="97">
        <v>547437</v>
      </c>
      <c r="I134" s="97">
        <v>1145893</v>
      </c>
      <c r="K134" s="98">
        <v>30627.323</v>
      </c>
      <c r="L134" s="98">
        <v>41007.608</v>
      </c>
      <c r="M134" s="98">
        <v>71634.930999999997</v>
      </c>
      <c r="O134" s="98">
        <v>24872.756000000001</v>
      </c>
      <c r="P134" s="98">
        <v>33805.08</v>
      </c>
      <c r="Q134" s="98">
        <v>58677.836000000003</v>
      </c>
    </row>
    <row r="135" spans="1:17" s="93" customFormat="1" ht="12.75" customHeight="1" x14ac:dyDescent="0.2">
      <c r="A135" s="91" t="s">
        <v>32</v>
      </c>
      <c r="B135" s="91"/>
      <c r="C135" s="97">
        <v>36926</v>
      </c>
      <c r="D135" s="97">
        <v>39984</v>
      </c>
      <c r="E135" s="97">
        <v>76910</v>
      </c>
      <c r="G135" s="97">
        <v>33422</v>
      </c>
      <c r="H135" s="97">
        <v>35775</v>
      </c>
      <c r="I135" s="97">
        <v>69197</v>
      </c>
      <c r="K135" s="98">
        <v>1090.546</v>
      </c>
      <c r="L135" s="98">
        <v>3102.23</v>
      </c>
      <c r="M135" s="98">
        <v>4192.7759999999998</v>
      </c>
      <c r="O135" s="98">
        <v>1132.895</v>
      </c>
      <c r="P135" s="98">
        <v>2772.962</v>
      </c>
      <c r="Q135" s="98">
        <v>3905.857</v>
      </c>
    </row>
    <row r="136" spans="1:17" s="93" customFormat="1" ht="12.75" customHeight="1" x14ac:dyDescent="0.2">
      <c r="A136" s="91" t="s">
        <v>373</v>
      </c>
      <c r="B136" s="91"/>
      <c r="C136" s="97">
        <v>0</v>
      </c>
      <c r="D136" s="97">
        <v>0</v>
      </c>
      <c r="E136" s="97">
        <v>0</v>
      </c>
      <c r="G136" s="97">
        <v>0</v>
      </c>
      <c r="H136" s="97">
        <v>0</v>
      </c>
      <c r="I136" s="97">
        <v>0</v>
      </c>
      <c r="K136" s="98">
        <v>0</v>
      </c>
      <c r="L136" s="98">
        <v>85.92</v>
      </c>
      <c r="M136" s="98">
        <v>85.92</v>
      </c>
      <c r="O136" s="98">
        <v>0</v>
      </c>
      <c r="P136" s="98">
        <v>0</v>
      </c>
      <c r="Q136" s="98">
        <v>0</v>
      </c>
    </row>
    <row r="137" spans="1:17" s="93" customFormat="1" ht="12.75" customHeight="1" x14ac:dyDescent="0.2">
      <c r="A137" s="91" t="s">
        <v>33</v>
      </c>
      <c r="B137" s="91"/>
      <c r="C137" s="97">
        <v>146701</v>
      </c>
      <c r="D137" s="97">
        <v>145485</v>
      </c>
      <c r="E137" s="97">
        <v>292186</v>
      </c>
      <c r="G137" s="97">
        <v>109532</v>
      </c>
      <c r="H137" s="97">
        <v>106227</v>
      </c>
      <c r="I137" s="97">
        <v>215759</v>
      </c>
      <c r="K137" s="98">
        <v>4472.8370000000004</v>
      </c>
      <c r="L137" s="98">
        <v>3977.7660000000001</v>
      </c>
      <c r="M137" s="98">
        <v>8450.603000000001</v>
      </c>
      <c r="O137" s="98">
        <v>2966.24</v>
      </c>
      <c r="P137" s="98">
        <v>3297.105</v>
      </c>
      <c r="Q137" s="98">
        <v>6263.3449999999993</v>
      </c>
    </row>
    <row r="138" spans="1:17" s="93" customFormat="1" ht="12.75" customHeight="1" x14ac:dyDescent="0.2">
      <c r="A138" s="91" t="s">
        <v>58</v>
      </c>
      <c r="B138" s="91"/>
      <c r="C138" s="97">
        <v>39578</v>
      </c>
      <c r="D138" s="97">
        <v>41569</v>
      </c>
      <c r="E138" s="97">
        <v>81147</v>
      </c>
      <c r="G138" s="97">
        <v>35259</v>
      </c>
      <c r="H138" s="97">
        <v>33718</v>
      </c>
      <c r="I138" s="97">
        <v>68977</v>
      </c>
      <c r="K138" s="98">
        <v>522.00400000000002</v>
      </c>
      <c r="L138" s="98">
        <v>526.66999999999996</v>
      </c>
      <c r="M138" s="98">
        <v>1048.674</v>
      </c>
      <c r="O138" s="98">
        <v>315.47699999999998</v>
      </c>
      <c r="P138" s="98">
        <v>436.96</v>
      </c>
      <c r="Q138" s="98">
        <v>752.4369999999999</v>
      </c>
    </row>
    <row r="139" spans="1:17" s="93" customFormat="1" ht="12.75" customHeight="1" x14ac:dyDescent="0.2">
      <c r="A139" s="91" t="s">
        <v>34</v>
      </c>
      <c r="B139" s="91"/>
      <c r="C139" s="97">
        <v>125452</v>
      </c>
      <c r="D139" s="97">
        <v>115861</v>
      </c>
      <c r="E139" s="97">
        <v>241313</v>
      </c>
      <c r="G139" s="97">
        <v>86432</v>
      </c>
      <c r="H139" s="97">
        <v>80298</v>
      </c>
      <c r="I139" s="97">
        <v>166730</v>
      </c>
      <c r="K139" s="98">
        <v>232.75</v>
      </c>
      <c r="L139" s="98">
        <v>328.726</v>
      </c>
      <c r="M139" s="98">
        <v>561.476</v>
      </c>
      <c r="O139" s="98">
        <v>180.16499999999999</v>
      </c>
      <c r="P139" s="98">
        <v>167.429</v>
      </c>
      <c r="Q139" s="98">
        <v>347.59399999999999</v>
      </c>
    </row>
    <row r="140" spans="1:17" s="93" customFormat="1" ht="12.75" customHeight="1" x14ac:dyDescent="0.2">
      <c r="A140" s="91" t="s">
        <v>363</v>
      </c>
      <c r="B140" s="91"/>
      <c r="C140" s="97">
        <v>32381</v>
      </c>
      <c r="D140" s="97">
        <v>29796</v>
      </c>
      <c r="E140" s="97">
        <v>62177</v>
      </c>
      <c r="G140" s="97">
        <v>21030</v>
      </c>
      <c r="H140" s="97">
        <v>20262</v>
      </c>
      <c r="I140" s="97">
        <v>41292</v>
      </c>
      <c r="K140" s="98">
        <v>1271.7529999999999</v>
      </c>
      <c r="L140" s="98">
        <v>2636.7910000000002</v>
      </c>
      <c r="M140" s="98">
        <v>3908.5439999999999</v>
      </c>
      <c r="O140" s="98">
        <v>962.47400000000005</v>
      </c>
      <c r="P140" s="98">
        <v>1815.39</v>
      </c>
      <c r="Q140" s="98">
        <v>2777.864</v>
      </c>
    </row>
    <row r="141" spans="1:17" s="93" customFormat="1" ht="12.75" customHeight="1" x14ac:dyDescent="0.2">
      <c r="A141" s="91" t="s">
        <v>364</v>
      </c>
      <c r="B141" s="91"/>
      <c r="C141" s="97">
        <v>21678</v>
      </c>
      <c r="D141" s="97">
        <v>21525</v>
      </c>
      <c r="E141" s="97">
        <v>43203</v>
      </c>
      <c r="G141" s="97">
        <v>8046</v>
      </c>
      <c r="H141" s="97">
        <v>7458</v>
      </c>
      <c r="I141" s="97">
        <v>15504</v>
      </c>
      <c r="K141" s="98">
        <v>643.95000000000005</v>
      </c>
      <c r="L141" s="98">
        <v>701.62</v>
      </c>
      <c r="M141" s="98">
        <v>1345.5700000000002</v>
      </c>
      <c r="O141" s="98">
        <v>156.78800000000001</v>
      </c>
      <c r="P141" s="98">
        <v>142.191</v>
      </c>
      <c r="Q141" s="98">
        <v>298.97900000000004</v>
      </c>
    </row>
    <row r="142" spans="1:17" s="93" customFormat="1" ht="12.75" customHeight="1" x14ac:dyDescent="0.2">
      <c r="A142" s="91" t="s">
        <v>345</v>
      </c>
      <c r="B142" s="91"/>
      <c r="C142" s="97">
        <v>8111</v>
      </c>
      <c r="D142" s="97">
        <v>6498</v>
      </c>
      <c r="E142" s="97">
        <v>14609</v>
      </c>
      <c r="G142" s="97">
        <v>0</v>
      </c>
      <c r="H142" s="97">
        <v>0</v>
      </c>
      <c r="I142" s="97">
        <v>0</v>
      </c>
      <c r="K142" s="98">
        <v>740.82600000000002</v>
      </c>
      <c r="L142" s="98">
        <v>344.68700000000001</v>
      </c>
      <c r="M142" s="98">
        <v>1085.5129999999999</v>
      </c>
      <c r="O142" s="98">
        <v>0</v>
      </c>
      <c r="P142" s="98">
        <v>0</v>
      </c>
      <c r="Q142" s="98">
        <v>0</v>
      </c>
    </row>
    <row r="143" spans="1:17" s="93" customFormat="1" ht="12.75" customHeight="1" x14ac:dyDescent="0.2">
      <c r="A143" s="176" t="s">
        <v>8</v>
      </c>
      <c r="B143" s="176" t="s">
        <v>37</v>
      </c>
      <c r="C143" s="97">
        <v>5841293</v>
      </c>
      <c r="D143" s="97">
        <v>5746843</v>
      </c>
      <c r="E143" s="97">
        <v>11588136</v>
      </c>
      <c r="G143" s="97">
        <v>4327383</v>
      </c>
      <c r="H143" s="97">
        <v>4118537</v>
      </c>
      <c r="I143" s="97">
        <v>8445920</v>
      </c>
      <c r="K143" s="98">
        <v>137883.97300000003</v>
      </c>
      <c r="L143" s="98">
        <v>186331.54600000006</v>
      </c>
      <c r="M143" s="98">
        <v>324215.51900000009</v>
      </c>
      <c r="O143" s="98">
        <v>117389.55100000002</v>
      </c>
      <c r="P143" s="98">
        <v>152265.98500000004</v>
      </c>
      <c r="Q143" s="98">
        <v>269655.53600000008</v>
      </c>
    </row>
    <row r="144" spans="1:17" s="93" customFormat="1" ht="12.75" customHeight="1" x14ac:dyDescent="0.2">
      <c r="A144" s="91" t="s">
        <v>14</v>
      </c>
      <c r="B144" s="91" t="s">
        <v>396</v>
      </c>
      <c r="C144" s="97">
        <v>3493</v>
      </c>
      <c r="D144" s="97">
        <v>3194</v>
      </c>
      <c r="E144" s="97">
        <v>6687</v>
      </c>
      <c r="G144" s="97">
        <v>3780</v>
      </c>
      <c r="H144" s="97">
        <v>3591</v>
      </c>
      <c r="I144" s="97">
        <v>7371</v>
      </c>
      <c r="K144" s="98">
        <v>0</v>
      </c>
      <c r="L144" s="98">
        <v>0</v>
      </c>
      <c r="M144" s="98">
        <v>0</v>
      </c>
      <c r="O144" s="98">
        <v>0</v>
      </c>
      <c r="P144" s="98">
        <v>0</v>
      </c>
      <c r="Q144" s="98">
        <v>0</v>
      </c>
    </row>
    <row r="145" spans="1:17" s="93" customFormat="1" ht="12.75" customHeight="1" x14ac:dyDescent="0.2">
      <c r="A145" s="176" t="s">
        <v>8</v>
      </c>
      <c r="B145" s="176" t="s">
        <v>396</v>
      </c>
      <c r="C145" s="97">
        <v>3493</v>
      </c>
      <c r="D145" s="97">
        <v>3194</v>
      </c>
      <c r="E145" s="97">
        <v>6687</v>
      </c>
      <c r="G145" s="97">
        <v>3780</v>
      </c>
      <c r="H145" s="97">
        <v>3591</v>
      </c>
      <c r="I145" s="97">
        <v>7371</v>
      </c>
      <c r="K145" s="98">
        <v>0</v>
      </c>
      <c r="L145" s="98">
        <v>0</v>
      </c>
      <c r="M145" s="98">
        <v>0</v>
      </c>
      <c r="O145" s="98">
        <v>0</v>
      </c>
      <c r="P145" s="98">
        <v>0</v>
      </c>
      <c r="Q145" s="98">
        <v>0</v>
      </c>
    </row>
    <row r="146" spans="1:17" s="93" customFormat="1" ht="12.75" customHeight="1" x14ac:dyDescent="0.2">
      <c r="A146" s="91" t="s">
        <v>14</v>
      </c>
      <c r="B146" s="91" t="s">
        <v>49</v>
      </c>
      <c r="C146" s="97">
        <v>0</v>
      </c>
      <c r="D146" s="97">
        <v>0</v>
      </c>
      <c r="E146" s="97">
        <v>0</v>
      </c>
      <c r="G146" s="97">
        <v>933</v>
      </c>
      <c r="H146" s="97">
        <v>945</v>
      </c>
      <c r="I146" s="97">
        <v>1878</v>
      </c>
      <c r="K146" s="98">
        <v>0</v>
      </c>
      <c r="L146" s="98">
        <v>0</v>
      </c>
      <c r="M146" s="98">
        <v>0</v>
      </c>
      <c r="O146" s="98">
        <v>6.3890000000000002</v>
      </c>
      <c r="P146" s="98">
        <v>0</v>
      </c>
      <c r="Q146" s="98">
        <v>6.3890000000000002</v>
      </c>
    </row>
    <row r="147" spans="1:17" s="93" customFormat="1" ht="12.75" customHeight="1" x14ac:dyDescent="0.2">
      <c r="A147" s="176" t="s">
        <v>8</v>
      </c>
      <c r="B147" s="176" t="s">
        <v>49</v>
      </c>
      <c r="C147" s="97">
        <v>0</v>
      </c>
      <c r="D147" s="97">
        <v>0</v>
      </c>
      <c r="E147" s="97">
        <v>0</v>
      </c>
      <c r="G147" s="97">
        <v>933</v>
      </c>
      <c r="H147" s="97">
        <v>945</v>
      </c>
      <c r="I147" s="97">
        <v>1878</v>
      </c>
      <c r="K147" s="98">
        <v>0</v>
      </c>
      <c r="L147" s="98">
        <v>0</v>
      </c>
      <c r="M147" s="98">
        <v>0</v>
      </c>
      <c r="O147" s="98">
        <v>6.3890000000000002</v>
      </c>
      <c r="P147" s="98">
        <v>0</v>
      </c>
      <c r="Q147" s="98">
        <v>6.3890000000000002</v>
      </c>
    </row>
    <row r="148" spans="1:17" s="93" customFormat="1" ht="12.75" customHeight="1" x14ac:dyDescent="0.2">
      <c r="A148" s="91" t="s">
        <v>277</v>
      </c>
      <c r="B148" s="91" t="s">
        <v>50</v>
      </c>
      <c r="C148" s="97">
        <v>19385</v>
      </c>
      <c r="D148" s="97">
        <v>19074</v>
      </c>
      <c r="E148" s="97">
        <v>38459</v>
      </c>
      <c r="G148" s="97">
        <v>0</v>
      </c>
      <c r="H148" s="97">
        <v>0</v>
      </c>
      <c r="I148" s="97">
        <v>0</v>
      </c>
      <c r="K148" s="98">
        <v>328.85300000000001</v>
      </c>
      <c r="L148" s="98">
        <v>480.71</v>
      </c>
      <c r="M148" s="98">
        <v>809.56299999999999</v>
      </c>
      <c r="O148" s="98">
        <v>0</v>
      </c>
      <c r="P148" s="98">
        <v>0</v>
      </c>
      <c r="Q148" s="98">
        <v>0</v>
      </c>
    </row>
    <row r="149" spans="1:17" s="93" customFormat="1" ht="12.75" customHeight="1" x14ac:dyDescent="0.2">
      <c r="A149" s="91" t="s">
        <v>14</v>
      </c>
      <c r="B149" s="91"/>
      <c r="C149" s="97">
        <v>92413</v>
      </c>
      <c r="D149" s="97">
        <v>93733</v>
      </c>
      <c r="E149" s="97">
        <v>186146</v>
      </c>
      <c r="G149" s="97">
        <v>71223</v>
      </c>
      <c r="H149" s="97">
        <v>72381</v>
      </c>
      <c r="I149" s="97">
        <v>143604</v>
      </c>
      <c r="K149" s="98">
        <v>4082.3710000000001</v>
      </c>
      <c r="L149" s="98">
        <v>2604.0219999999999</v>
      </c>
      <c r="M149" s="98">
        <v>6686.393</v>
      </c>
      <c r="O149" s="98">
        <v>3504.58</v>
      </c>
      <c r="P149" s="98">
        <v>2112.3240000000001</v>
      </c>
      <c r="Q149" s="98">
        <v>5616.9040000000005</v>
      </c>
    </row>
    <row r="150" spans="1:17" s="93" customFormat="1" ht="12.75" customHeight="1" x14ac:dyDescent="0.2">
      <c r="A150" s="91" t="s">
        <v>17</v>
      </c>
      <c r="B150" s="91"/>
      <c r="C150" s="97">
        <v>78279</v>
      </c>
      <c r="D150" s="97">
        <v>82890</v>
      </c>
      <c r="E150" s="97">
        <v>161169</v>
      </c>
      <c r="G150" s="97">
        <v>64488</v>
      </c>
      <c r="H150" s="97">
        <v>62460</v>
      </c>
      <c r="I150" s="97">
        <v>126948</v>
      </c>
      <c r="K150" s="98">
        <v>3431.0050000000001</v>
      </c>
      <c r="L150" s="98">
        <v>3476.4870000000001</v>
      </c>
      <c r="M150" s="98">
        <v>6907.4920000000002</v>
      </c>
      <c r="O150" s="98">
        <v>2399.6480000000001</v>
      </c>
      <c r="P150" s="98">
        <v>2508.942</v>
      </c>
      <c r="Q150" s="98">
        <v>4908.59</v>
      </c>
    </row>
    <row r="151" spans="1:17" s="93" customFormat="1" ht="12.75" customHeight="1" x14ac:dyDescent="0.2">
      <c r="A151" s="91" t="s">
        <v>18</v>
      </c>
      <c r="B151" s="91"/>
      <c r="C151" s="97">
        <v>5956</v>
      </c>
      <c r="D151" s="97">
        <v>6007</v>
      </c>
      <c r="E151" s="97">
        <v>11963</v>
      </c>
      <c r="G151" s="97">
        <v>0</v>
      </c>
      <c r="H151" s="97">
        <v>0</v>
      </c>
      <c r="I151" s="97">
        <v>0</v>
      </c>
      <c r="K151" s="98">
        <v>114.446</v>
      </c>
      <c r="L151" s="98">
        <v>16.986999999999998</v>
      </c>
      <c r="M151" s="98">
        <v>131.43299999999999</v>
      </c>
      <c r="O151" s="98">
        <v>0</v>
      </c>
      <c r="P151" s="98">
        <v>0</v>
      </c>
      <c r="Q151" s="98">
        <v>0</v>
      </c>
    </row>
    <row r="152" spans="1:17" s="93" customFormat="1" ht="12.75" customHeight="1" x14ac:dyDescent="0.2">
      <c r="A152" s="91" t="s">
        <v>9</v>
      </c>
      <c r="B152" s="91"/>
      <c r="C152" s="97">
        <v>443488</v>
      </c>
      <c r="D152" s="97">
        <v>437108</v>
      </c>
      <c r="E152" s="97">
        <v>880596</v>
      </c>
      <c r="G152" s="97">
        <v>332061</v>
      </c>
      <c r="H152" s="97">
        <v>317127</v>
      </c>
      <c r="I152" s="97">
        <v>649188</v>
      </c>
      <c r="K152" s="98">
        <v>806.38199999999995</v>
      </c>
      <c r="L152" s="98">
        <v>1489.086</v>
      </c>
      <c r="M152" s="98">
        <v>2295.4679999999998</v>
      </c>
      <c r="O152" s="98">
        <v>426.37</v>
      </c>
      <c r="P152" s="98">
        <v>259.44099999999997</v>
      </c>
      <c r="Q152" s="98">
        <v>685.81099999999992</v>
      </c>
    </row>
    <row r="153" spans="1:17" s="93" customFormat="1" ht="12.75" customHeight="1" x14ac:dyDescent="0.2">
      <c r="A153" s="91" t="s">
        <v>319</v>
      </c>
      <c r="B153" s="91"/>
      <c r="C153" s="97">
        <v>132247</v>
      </c>
      <c r="D153" s="97">
        <v>142302</v>
      </c>
      <c r="E153" s="97">
        <v>274549</v>
      </c>
      <c r="G153" s="97">
        <v>106212</v>
      </c>
      <c r="H153" s="97">
        <v>111121</v>
      </c>
      <c r="I153" s="97">
        <v>217333</v>
      </c>
      <c r="K153" s="98">
        <v>2698.32</v>
      </c>
      <c r="L153" s="98">
        <v>8262.2659999999996</v>
      </c>
      <c r="M153" s="98">
        <v>10960.585999999999</v>
      </c>
      <c r="O153" s="98">
        <v>3459.48</v>
      </c>
      <c r="P153" s="98">
        <v>8106.5330000000004</v>
      </c>
      <c r="Q153" s="98">
        <v>11566.013000000001</v>
      </c>
    </row>
    <row r="154" spans="1:17" s="93" customFormat="1" ht="12.75" customHeight="1" x14ac:dyDescent="0.2">
      <c r="A154" s="91" t="s">
        <v>19</v>
      </c>
      <c r="B154" s="91"/>
      <c r="C154" s="97">
        <v>205786</v>
      </c>
      <c r="D154" s="97">
        <v>192170</v>
      </c>
      <c r="E154" s="97">
        <v>397956</v>
      </c>
      <c r="G154" s="97">
        <v>132151</v>
      </c>
      <c r="H154" s="97">
        <v>119725</v>
      </c>
      <c r="I154" s="97">
        <v>251876</v>
      </c>
      <c r="K154" s="98">
        <v>4254.7309999999998</v>
      </c>
      <c r="L154" s="98">
        <v>6158.7640000000001</v>
      </c>
      <c r="M154" s="98">
        <v>10413.494999999999</v>
      </c>
      <c r="O154" s="98">
        <v>3299.5189999999998</v>
      </c>
      <c r="P154" s="98">
        <v>3738.049</v>
      </c>
      <c r="Q154" s="98">
        <v>7037.5679999999993</v>
      </c>
    </row>
    <row r="155" spans="1:17" s="93" customFormat="1" ht="12.75" customHeight="1" x14ac:dyDescent="0.2">
      <c r="A155" s="91" t="s">
        <v>40</v>
      </c>
      <c r="B155" s="91"/>
      <c r="C155" s="97">
        <v>49377</v>
      </c>
      <c r="D155" s="97">
        <v>47692</v>
      </c>
      <c r="E155" s="97">
        <v>97069</v>
      </c>
      <c r="G155" s="97">
        <v>28575</v>
      </c>
      <c r="H155" s="97">
        <v>28212</v>
      </c>
      <c r="I155" s="97">
        <v>56787</v>
      </c>
      <c r="K155" s="98">
        <v>1724.521</v>
      </c>
      <c r="L155" s="98">
        <v>2199.0810000000001</v>
      </c>
      <c r="M155" s="98">
        <v>3923.6019999999999</v>
      </c>
      <c r="O155" s="98">
        <v>862.35699999999997</v>
      </c>
      <c r="P155" s="98">
        <v>802.48599999999999</v>
      </c>
      <c r="Q155" s="98">
        <v>1664.8429999999998</v>
      </c>
    </row>
    <row r="156" spans="1:17" s="93" customFormat="1" ht="12.75" customHeight="1" x14ac:dyDescent="0.2">
      <c r="A156" s="91" t="s">
        <v>11</v>
      </c>
      <c r="B156" s="91"/>
      <c r="C156" s="97">
        <v>114242</v>
      </c>
      <c r="D156" s="97">
        <v>114810</v>
      </c>
      <c r="E156" s="97">
        <v>229052</v>
      </c>
      <c r="G156" s="97">
        <v>79749</v>
      </c>
      <c r="H156" s="97">
        <v>77744</v>
      </c>
      <c r="I156" s="97">
        <v>157493</v>
      </c>
      <c r="K156" s="98">
        <v>5524.9790000000003</v>
      </c>
      <c r="L156" s="98">
        <v>7710.3419999999996</v>
      </c>
      <c r="M156" s="98">
        <v>13235.321</v>
      </c>
      <c r="O156" s="98">
        <v>3511.866</v>
      </c>
      <c r="P156" s="98">
        <v>4629.8829999999998</v>
      </c>
      <c r="Q156" s="98">
        <v>8141.7489999999998</v>
      </c>
    </row>
    <row r="157" spans="1:17" s="93" customFormat="1" ht="12.75" customHeight="1" x14ac:dyDescent="0.2">
      <c r="A157" s="91" t="s">
        <v>43</v>
      </c>
      <c r="B157" s="91"/>
      <c r="C157" s="97">
        <v>30714</v>
      </c>
      <c r="D157" s="97">
        <v>31017</v>
      </c>
      <c r="E157" s="97">
        <v>61731</v>
      </c>
      <c r="G157" s="97">
        <v>19801</v>
      </c>
      <c r="H157" s="97">
        <v>18734</v>
      </c>
      <c r="I157" s="97">
        <v>38535</v>
      </c>
      <c r="K157" s="98">
        <v>56.994999999999997</v>
      </c>
      <c r="L157" s="98">
        <v>17.451000000000001</v>
      </c>
      <c r="M157" s="98">
        <v>74.445999999999998</v>
      </c>
      <c r="O157" s="98">
        <v>39.914000000000001</v>
      </c>
      <c r="P157" s="98">
        <v>38.241999999999997</v>
      </c>
      <c r="Q157" s="98">
        <v>78.156000000000006</v>
      </c>
    </row>
    <row r="158" spans="1:17" s="93" customFormat="1" ht="12.75" customHeight="1" x14ac:dyDescent="0.2">
      <c r="A158" s="91" t="s">
        <v>51</v>
      </c>
      <c r="B158" s="91"/>
      <c r="C158" s="97">
        <v>70203</v>
      </c>
      <c r="D158" s="97">
        <v>69554</v>
      </c>
      <c r="E158" s="97">
        <v>139757</v>
      </c>
      <c r="G158" s="97">
        <v>50210</v>
      </c>
      <c r="H158" s="97">
        <v>46100</v>
      </c>
      <c r="I158" s="97">
        <v>96310</v>
      </c>
      <c r="K158" s="98">
        <v>1209.9570000000001</v>
      </c>
      <c r="L158" s="98">
        <v>3635.3850000000002</v>
      </c>
      <c r="M158" s="98">
        <v>4845.3420000000006</v>
      </c>
      <c r="O158" s="98">
        <v>736.45399999999995</v>
      </c>
      <c r="P158" s="98">
        <v>2019.472</v>
      </c>
      <c r="Q158" s="98">
        <v>2755.9259999999999</v>
      </c>
    </row>
    <row r="159" spans="1:17" s="93" customFormat="1" ht="12.75" customHeight="1" x14ac:dyDescent="0.2">
      <c r="A159" s="91" t="s">
        <v>307</v>
      </c>
      <c r="B159" s="91"/>
      <c r="C159" s="97">
        <v>5786</v>
      </c>
      <c r="D159" s="97">
        <v>5816</v>
      </c>
      <c r="E159" s="97">
        <v>11602</v>
      </c>
      <c r="G159" s="97">
        <v>3649</v>
      </c>
      <c r="H159" s="97">
        <v>3464</v>
      </c>
      <c r="I159" s="97">
        <v>7113</v>
      </c>
      <c r="K159" s="98">
        <v>0</v>
      </c>
      <c r="L159" s="98">
        <v>3.395</v>
      </c>
      <c r="M159" s="98">
        <v>3.395</v>
      </c>
      <c r="O159" s="98">
        <v>0</v>
      </c>
      <c r="P159" s="98">
        <v>1.694</v>
      </c>
      <c r="Q159" s="98">
        <v>1.694</v>
      </c>
    </row>
    <row r="160" spans="1:17" s="93" customFormat="1" ht="12.75" customHeight="1" x14ac:dyDescent="0.2">
      <c r="A160" s="91" t="s">
        <v>12</v>
      </c>
      <c r="B160" s="91"/>
      <c r="C160" s="97">
        <v>289736</v>
      </c>
      <c r="D160" s="97">
        <v>270257</v>
      </c>
      <c r="E160" s="97">
        <v>559993</v>
      </c>
      <c r="G160" s="97">
        <v>231540</v>
      </c>
      <c r="H160" s="97">
        <v>207655</v>
      </c>
      <c r="I160" s="97">
        <v>439195</v>
      </c>
      <c r="K160" s="98">
        <v>2885.4050000000002</v>
      </c>
      <c r="L160" s="98">
        <v>2017.2260000000001</v>
      </c>
      <c r="M160" s="98">
        <v>4902.6310000000003</v>
      </c>
      <c r="O160" s="98">
        <v>2883.7660000000001</v>
      </c>
      <c r="P160" s="98">
        <v>4451.2290000000003</v>
      </c>
      <c r="Q160" s="98">
        <v>7334.9950000000008</v>
      </c>
    </row>
    <row r="161" spans="1:17" s="93" customFormat="1" ht="12.75" customHeight="1" x14ac:dyDescent="0.2">
      <c r="A161" s="91" t="s">
        <v>44</v>
      </c>
      <c r="B161" s="91"/>
      <c r="C161" s="97">
        <v>60669</v>
      </c>
      <c r="D161" s="97">
        <v>58038</v>
      </c>
      <c r="E161" s="97">
        <v>118707</v>
      </c>
      <c r="G161" s="97">
        <v>47571</v>
      </c>
      <c r="H161" s="97">
        <v>42473</v>
      </c>
      <c r="I161" s="97">
        <v>90044</v>
      </c>
      <c r="K161" s="98">
        <v>748.42</v>
      </c>
      <c r="L161" s="98">
        <v>11.465</v>
      </c>
      <c r="M161" s="98">
        <v>759.88499999999999</v>
      </c>
      <c r="O161" s="98">
        <v>502.24599999999998</v>
      </c>
      <c r="P161" s="98">
        <v>4.99</v>
      </c>
      <c r="Q161" s="98">
        <v>507.23599999999999</v>
      </c>
    </row>
    <row r="162" spans="1:17" s="93" customFormat="1" ht="12.75" customHeight="1" x14ac:dyDescent="0.2">
      <c r="A162" s="91" t="s">
        <v>45</v>
      </c>
      <c r="B162" s="91" t="s">
        <v>50</v>
      </c>
      <c r="C162" s="97">
        <v>29456</v>
      </c>
      <c r="D162" s="97">
        <v>28825</v>
      </c>
      <c r="E162" s="97">
        <v>58281</v>
      </c>
      <c r="G162" s="97">
        <v>20398</v>
      </c>
      <c r="H162" s="97">
        <v>18894</v>
      </c>
      <c r="I162" s="97">
        <v>39292</v>
      </c>
      <c r="K162" s="98">
        <v>617.75900000000001</v>
      </c>
      <c r="L162" s="98">
        <v>662.87599999999998</v>
      </c>
      <c r="M162" s="98">
        <v>1280.635</v>
      </c>
      <c r="O162" s="98">
        <v>385.411</v>
      </c>
      <c r="P162" s="98">
        <v>457.346</v>
      </c>
      <c r="Q162" s="98">
        <v>842.75700000000006</v>
      </c>
    </row>
    <row r="163" spans="1:17" s="93" customFormat="1" ht="12.75" customHeight="1" x14ac:dyDescent="0.2">
      <c r="A163" s="91" t="s">
        <v>13</v>
      </c>
      <c r="B163" s="91"/>
      <c r="C163" s="97">
        <v>561933</v>
      </c>
      <c r="D163" s="97">
        <v>544950</v>
      </c>
      <c r="E163" s="97">
        <v>1106883</v>
      </c>
      <c r="G163" s="97">
        <v>434212</v>
      </c>
      <c r="H163" s="97">
        <v>407348</v>
      </c>
      <c r="I163" s="97">
        <v>841560</v>
      </c>
      <c r="K163" s="98">
        <v>14857.257</v>
      </c>
      <c r="L163" s="98">
        <v>20596.001</v>
      </c>
      <c r="M163" s="98">
        <v>35453.258000000002</v>
      </c>
      <c r="O163" s="98">
        <v>12348.022999999999</v>
      </c>
      <c r="P163" s="98">
        <v>18320.982</v>
      </c>
      <c r="Q163" s="98">
        <v>30669.004999999997</v>
      </c>
    </row>
    <row r="164" spans="1:17" s="93" customFormat="1" ht="12.75" customHeight="1" x14ac:dyDescent="0.2">
      <c r="A164" s="91" t="s">
        <v>33</v>
      </c>
      <c r="B164" s="91"/>
      <c r="C164" s="97">
        <v>0</v>
      </c>
      <c r="D164" s="97">
        <v>0</v>
      </c>
      <c r="E164" s="97">
        <v>0</v>
      </c>
      <c r="G164" s="97">
        <v>26127</v>
      </c>
      <c r="H164" s="97">
        <v>27857</v>
      </c>
      <c r="I164" s="97">
        <v>53984</v>
      </c>
      <c r="K164" s="98">
        <v>0</v>
      </c>
      <c r="L164" s="98">
        <v>0</v>
      </c>
      <c r="M164" s="98">
        <v>0</v>
      </c>
      <c r="O164" s="98">
        <v>691.13900000000001</v>
      </c>
      <c r="P164" s="98">
        <v>1802.742</v>
      </c>
      <c r="Q164" s="98">
        <v>2493.8809999999999</v>
      </c>
    </row>
    <row r="165" spans="1:17" s="93" customFormat="1" ht="12.75" customHeight="1" x14ac:dyDescent="0.2">
      <c r="A165" s="176" t="s">
        <v>8</v>
      </c>
      <c r="B165" s="176" t="s">
        <v>50</v>
      </c>
      <c r="C165" s="97">
        <v>2189670</v>
      </c>
      <c r="D165" s="97">
        <v>2144243</v>
      </c>
      <c r="E165" s="97">
        <v>4333913</v>
      </c>
      <c r="G165" s="97">
        <v>1647967</v>
      </c>
      <c r="H165" s="97">
        <v>1561295</v>
      </c>
      <c r="I165" s="97">
        <v>3209262</v>
      </c>
      <c r="K165" s="98">
        <v>43341.400999999991</v>
      </c>
      <c r="L165" s="98">
        <v>59341.543999999994</v>
      </c>
      <c r="M165" s="98">
        <v>102682.94499999998</v>
      </c>
      <c r="O165" s="98">
        <v>35050.773000000001</v>
      </c>
      <c r="P165" s="98">
        <v>49254.355000000003</v>
      </c>
      <c r="Q165" s="98">
        <v>84305.127999999997</v>
      </c>
    </row>
    <row r="166" spans="1:17" s="93" customFormat="1" ht="12.75" customHeight="1" x14ac:dyDescent="0.2">
      <c r="A166" s="91" t="s">
        <v>9</v>
      </c>
      <c r="B166" s="91" t="s">
        <v>352</v>
      </c>
      <c r="C166" s="97">
        <v>4373</v>
      </c>
      <c r="D166" s="97">
        <v>4310</v>
      </c>
      <c r="E166" s="97">
        <v>8683</v>
      </c>
      <c r="G166" s="97">
        <v>3250</v>
      </c>
      <c r="H166" s="97">
        <v>3160</v>
      </c>
      <c r="I166" s="97">
        <v>6410</v>
      </c>
      <c r="K166" s="98">
        <v>0</v>
      </c>
      <c r="L166" s="98">
        <v>0</v>
      </c>
      <c r="M166" s="98">
        <v>0</v>
      </c>
      <c r="O166" s="98">
        <v>0</v>
      </c>
      <c r="P166" s="98">
        <v>0</v>
      </c>
      <c r="Q166" s="98">
        <v>0</v>
      </c>
    </row>
    <row r="167" spans="1:17" s="93" customFormat="1" ht="12.75" customHeight="1" x14ac:dyDescent="0.2">
      <c r="A167" s="176" t="s">
        <v>8</v>
      </c>
      <c r="B167" s="176" t="s">
        <v>352</v>
      </c>
      <c r="C167" s="97">
        <v>4373</v>
      </c>
      <c r="D167" s="97">
        <v>4310</v>
      </c>
      <c r="E167" s="97">
        <v>8683</v>
      </c>
      <c r="G167" s="97">
        <v>3250</v>
      </c>
      <c r="H167" s="97">
        <v>3160</v>
      </c>
      <c r="I167" s="97">
        <v>6410</v>
      </c>
      <c r="K167" s="98">
        <v>0</v>
      </c>
      <c r="L167" s="98">
        <v>0</v>
      </c>
      <c r="M167" s="98">
        <v>0</v>
      </c>
      <c r="O167" s="98">
        <v>0</v>
      </c>
      <c r="P167" s="98">
        <v>0</v>
      </c>
      <c r="Q167" s="98">
        <v>0</v>
      </c>
    </row>
    <row r="168" spans="1:17" s="93" customFormat="1" ht="12.75" customHeight="1" x14ac:dyDescent="0.2">
      <c r="A168" s="91" t="s">
        <v>14</v>
      </c>
      <c r="B168" s="91" t="s">
        <v>330</v>
      </c>
      <c r="C168" s="97">
        <v>7619</v>
      </c>
      <c r="D168" s="97">
        <v>6684</v>
      </c>
      <c r="E168" s="97">
        <v>14303</v>
      </c>
      <c r="G168" s="97">
        <v>7088</v>
      </c>
      <c r="H168" s="97">
        <v>5996</v>
      </c>
      <c r="I168" s="97">
        <v>13084</v>
      </c>
      <c r="K168" s="98">
        <v>0</v>
      </c>
      <c r="L168" s="98">
        <v>0</v>
      </c>
      <c r="M168" s="98">
        <v>0</v>
      </c>
      <c r="O168" s="98">
        <v>0</v>
      </c>
      <c r="P168" s="98">
        <v>0</v>
      </c>
      <c r="Q168" s="98">
        <v>0</v>
      </c>
    </row>
    <row r="169" spans="1:17" s="93" customFormat="1" ht="12.75" customHeight="1" x14ac:dyDescent="0.2">
      <c r="A169" s="176" t="s">
        <v>8</v>
      </c>
      <c r="B169" s="176" t="s">
        <v>330</v>
      </c>
      <c r="C169" s="97">
        <v>7619</v>
      </c>
      <c r="D169" s="97">
        <v>6684</v>
      </c>
      <c r="E169" s="97">
        <v>14303</v>
      </c>
      <c r="G169" s="97">
        <v>7088</v>
      </c>
      <c r="H169" s="97">
        <v>5996</v>
      </c>
      <c r="I169" s="97">
        <v>13084</v>
      </c>
      <c r="K169" s="98">
        <v>0</v>
      </c>
      <c r="L169" s="98">
        <v>0</v>
      </c>
      <c r="M169" s="98">
        <v>0</v>
      </c>
      <c r="O169" s="98">
        <v>0</v>
      </c>
      <c r="P169" s="98">
        <v>0</v>
      </c>
      <c r="Q169" s="98">
        <v>0</v>
      </c>
    </row>
    <row r="170" spans="1:17" s="93" customFormat="1" ht="12.75" customHeight="1" x14ac:dyDescent="0.2">
      <c r="A170" s="91" t="s">
        <v>277</v>
      </c>
      <c r="B170" s="91" t="s">
        <v>52</v>
      </c>
      <c r="C170" s="97">
        <v>260697</v>
      </c>
      <c r="D170" s="97">
        <v>264995</v>
      </c>
      <c r="E170" s="97">
        <v>525692</v>
      </c>
      <c r="G170" s="97">
        <v>192591</v>
      </c>
      <c r="H170" s="97">
        <v>174241</v>
      </c>
      <c r="I170" s="97">
        <v>366832</v>
      </c>
      <c r="K170" s="98">
        <v>4923.4759999999997</v>
      </c>
      <c r="L170" s="98">
        <v>6120.9769999999999</v>
      </c>
      <c r="M170" s="98">
        <v>11044.453</v>
      </c>
      <c r="O170" s="98">
        <v>3430.2190000000001</v>
      </c>
      <c r="P170" s="98">
        <v>5240.9669999999996</v>
      </c>
      <c r="Q170" s="98">
        <v>8671.1859999999997</v>
      </c>
    </row>
    <row r="171" spans="1:17" s="93" customFormat="1" ht="12.75" customHeight="1" x14ac:dyDescent="0.2">
      <c r="A171" s="91" t="s">
        <v>53</v>
      </c>
      <c r="B171" s="91"/>
      <c r="C171" s="97">
        <v>23947</v>
      </c>
      <c r="D171" s="97">
        <v>24144</v>
      </c>
      <c r="E171" s="97">
        <v>48091</v>
      </c>
      <c r="G171" s="97">
        <v>17276</v>
      </c>
      <c r="H171" s="97">
        <v>16736</v>
      </c>
      <c r="I171" s="97">
        <v>34012</v>
      </c>
      <c r="K171" s="98">
        <v>9.69</v>
      </c>
      <c r="L171" s="98">
        <v>52.508000000000003</v>
      </c>
      <c r="M171" s="98">
        <v>62.198</v>
      </c>
      <c r="O171" s="98">
        <v>5.2839999999999998</v>
      </c>
      <c r="P171" s="98">
        <v>31.268000000000001</v>
      </c>
      <c r="Q171" s="98">
        <v>36.552</v>
      </c>
    </row>
    <row r="172" spans="1:17" s="93" customFormat="1" ht="12.75" customHeight="1" x14ac:dyDescent="0.2">
      <c r="A172" s="91" t="s">
        <v>14</v>
      </c>
      <c r="B172" s="91"/>
      <c r="C172" s="97">
        <v>791133</v>
      </c>
      <c r="D172" s="97">
        <v>790356</v>
      </c>
      <c r="E172" s="97">
        <v>1581489</v>
      </c>
      <c r="G172" s="97">
        <v>572923</v>
      </c>
      <c r="H172" s="97">
        <v>589203</v>
      </c>
      <c r="I172" s="97">
        <v>1162126</v>
      </c>
      <c r="K172" s="98">
        <v>21992.649000000001</v>
      </c>
      <c r="L172" s="98">
        <v>30805.637999999999</v>
      </c>
      <c r="M172" s="98">
        <v>52798.286999999997</v>
      </c>
      <c r="O172" s="98">
        <v>19554.031999999999</v>
      </c>
      <c r="P172" s="98">
        <v>29263.302</v>
      </c>
      <c r="Q172" s="98">
        <v>48817.334000000003</v>
      </c>
    </row>
    <row r="173" spans="1:17" s="93" customFormat="1" ht="12.75" customHeight="1" x14ac:dyDescent="0.2">
      <c r="A173" s="91" t="s">
        <v>17</v>
      </c>
      <c r="B173" s="91"/>
      <c r="C173" s="97">
        <v>282144</v>
      </c>
      <c r="D173" s="97">
        <v>269185</v>
      </c>
      <c r="E173" s="97">
        <v>551329</v>
      </c>
      <c r="G173" s="97">
        <v>156336</v>
      </c>
      <c r="H173" s="97">
        <v>145035</v>
      </c>
      <c r="I173" s="97">
        <v>301371</v>
      </c>
      <c r="K173" s="98">
        <v>5615.8509999999997</v>
      </c>
      <c r="L173" s="98">
        <v>4617.4449999999997</v>
      </c>
      <c r="M173" s="98">
        <v>10233.295999999998</v>
      </c>
      <c r="O173" s="98">
        <v>3590.03</v>
      </c>
      <c r="P173" s="98">
        <v>4147.8220000000001</v>
      </c>
      <c r="Q173" s="98">
        <v>7737.8520000000008</v>
      </c>
    </row>
    <row r="174" spans="1:17" s="93" customFormat="1" ht="12.75" customHeight="1" x14ac:dyDescent="0.2">
      <c r="A174" s="91" t="s">
        <v>38</v>
      </c>
      <c r="B174" s="91"/>
      <c r="C174" s="97">
        <v>141842</v>
      </c>
      <c r="D174" s="97">
        <v>154894</v>
      </c>
      <c r="E174" s="97">
        <v>296736</v>
      </c>
      <c r="G174" s="97">
        <v>84620</v>
      </c>
      <c r="H174" s="97">
        <v>104533</v>
      </c>
      <c r="I174" s="97">
        <v>189153</v>
      </c>
      <c r="K174" s="98">
        <v>2274.8380000000002</v>
      </c>
      <c r="L174" s="98">
        <v>3617.4180000000001</v>
      </c>
      <c r="M174" s="98">
        <v>5892.2560000000003</v>
      </c>
      <c r="O174" s="98">
        <v>1551.4110000000001</v>
      </c>
      <c r="P174" s="98">
        <v>3555.0630000000001</v>
      </c>
      <c r="Q174" s="98">
        <v>5106.4740000000002</v>
      </c>
    </row>
    <row r="175" spans="1:17" s="93" customFormat="1" ht="12.75" customHeight="1" x14ac:dyDescent="0.2">
      <c r="A175" s="91" t="s">
        <v>428</v>
      </c>
      <c r="B175" s="91"/>
      <c r="C175" s="97">
        <v>0</v>
      </c>
      <c r="D175" s="97">
        <v>0</v>
      </c>
      <c r="E175" s="97">
        <v>0</v>
      </c>
      <c r="G175" s="97">
        <v>0</v>
      </c>
      <c r="H175" s="97">
        <v>288</v>
      </c>
      <c r="I175" s="97">
        <v>288</v>
      </c>
      <c r="K175" s="98">
        <v>0</v>
      </c>
      <c r="L175" s="98">
        <v>0</v>
      </c>
      <c r="M175" s="98">
        <v>0</v>
      </c>
      <c r="O175" s="98">
        <v>0</v>
      </c>
      <c r="P175" s="98">
        <v>5.9489999999999998</v>
      </c>
      <c r="Q175" s="98">
        <v>5.9489999999999998</v>
      </c>
    </row>
    <row r="176" spans="1:17" s="93" customFormat="1" ht="12.75" customHeight="1" x14ac:dyDescent="0.2">
      <c r="A176" s="91" t="s">
        <v>371</v>
      </c>
      <c r="B176" s="91"/>
      <c r="C176" s="97">
        <v>19142</v>
      </c>
      <c r="D176" s="97">
        <v>19524</v>
      </c>
      <c r="E176" s="97">
        <v>38666</v>
      </c>
      <c r="G176" s="97">
        <v>8450</v>
      </c>
      <c r="H176" s="97">
        <v>9614</v>
      </c>
      <c r="I176" s="97">
        <v>18064</v>
      </c>
      <c r="K176" s="98">
        <v>1145.876</v>
      </c>
      <c r="L176" s="98">
        <v>825.01599999999996</v>
      </c>
      <c r="M176" s="98">
        <v>1970.8919999999998</v>
      </c>
      <c r="O176" s="98">
        <v>414.22399999999999</v>
      </c>
      <c r="P176" s="98">
        <v>234.75899999999999</v>
      </c>
      <c r="Q176" s="98">
        <v>648.98299999999995</v>
      </c>
    </row>
    <row r="177" spans="1:17" s="93" customFormat="1" ht="12.75" customHeight="1" x14ac:dyDescent="0.2">
      <c r="A177" s="91" t="s">
        <v>335</v>
      </c>
      <c r="B177" s="91"/>
      <c r="C177" s="97">
        <v>29761</v>
      </c>
      <c r="D177" s="97">
        <v>29989</v>
      </c>
      <c r="E177" s="97">
        <v>59750</v>
      </c>
      <c r="G177" s="97">
        <v>17745</v>
      </c>
      <c r="H177" s="97">
        <v>18453</v>
      </c>
      <c r="I177" s="97">
        <v>36198</v>
      </c>
      <c r="K177" s="98">
        <v>767.15200000000004</v>
      </c>
      <c r="L177" s="98">
        <v>830.26499999999999</v>
      </c>
      <c r="M177" s="98">
        <v>1597.4169999999999</v>
      </c>
      <c r="O177" s="98">
        <v>1054.365</v>
      </c>
      <c r="P177" s="98">
        <v>1076.568</v>
      </c>
      <c r="Q177" s="98">
        <v>2130.933</v>
      </c>
    </row>
    <row r="178" spans="1:17" s="93" customFormat="1" ht="12.75" customHeight="1" x14ac:dyDescent="0.2">
      <c r="A178" s="91" t="s">
        <v>39</v>
      </c>
      <c r="B178" s="91"/>
      <c r="C178" s="97">
        <v>0</v>
      </c>
      <c r="D178" s="97">
        <v>0</v>
      </c>
      <c r="E178" s="97">
        <v>0</v>
      </c>
      <c r="G178" s="97">
        <v>0</v>
      </c>
      <c r="H178" s="97">
        <v>0</v>
      </c>
      <c r="I178" s="97">
        <v>0</v>
      </c>
      <c r="K178" s="98">
        <v>8543.4110000000001</v>
      </c>
      <c r="L178" s="98">
        <v>161.13999999999999</v>
      </c>
      <c r="M178" s="98">
        <v>8704.5509999999995</v>
      </c>
      <c r="O178" s="98">
        <v>9484.4140000000007</v>
      </c>
      <c r="P178" s="98">
        <v>37.134999999999998</v>
      </c>
      <c r="Q178" s="98">
        <v>9521.5490000000009</v>
      </c>
    </row>
    <row r="179" spans="1:17" s="93" customFormat="1" ht="12.75" customHeight="1" x14ac:dyDescent="0.2">
      <c r="A179" s="91" t="s">
        <v>332</v>
      </c>
      <c r="B179" s="91"/>
      <c r="C179" s="97">
        <v>19115</v>
      </c>
      <c r="D179" s="97">
        <v>18109</v>
      </c>
      <c r="E179" s="97">
        <v>37224</v>
      </c>
      <c r="G179" s="97">
        <v>13016</v>
      </c>
      <c r="H179" s="97">
        <v>12666</v>
      </c>
      <c r="I179" s="97">
        <v>25682</v>
      </c>
      <c r="K179" s="98">
        <v>383.327</v>
      </c>
      <c r="L179" s="98">
        <v>3816.1129999999998</v>
      </c>
      <c r="M179" s="98">
        <v>4199.4399999999996</v>
      </c>
      <c r="O179" s="98">
        <v>423.351</v>
      </c>
      <c r="P179" s="98">
        <v>3374.0390000000002</v>
      </c>
      <c r="Q179" s="98">
        <v>3797.3900000000003</v>
      </c>
    </row>
    <row r="180" spans="1:17" s="93" customFormat="1" ht="12.75" customHeight="1" x14ac:dyDescent="0.2">
      <c r="A180" s="91" t="s">
        <v>18</v>
      </c>
      <c r="B180" s="91"/>
      <c r="C180" s="97">
        <v>236305</v>
      </c>
      <c r="D180" s="97">
        <v>250416</v>
      </c>
      <c r="E180" s="97">
        <v>486721</v>
      </c>
      <c r="G180" s="97">
        <v>161115</v>
      </c>
      <c r="H180" s="97">
        <v>173448</v>
      </c>
      <c r="I180" s="97">
        <v>334563</v>
      </c>
      <c r="K180" s="98">
        <v>7685.0879999999997</v>
      </c>
      <c r="L180" s="98">
        <v>1616.568</v>
      </c>
      <c r="M180" s="98">
        <v>9301.655999999999</v>
      </c>
      <c r="O180" s="98">
        <v>6525.68</v>
      </c>
      <c r="P180" s="98">
        <v>2148.6120000000001</v>
      </c>
      <c r="Q180" s="98">
        <v>8674.2920000000013</v>
      </c>
    </row>
    <row r="181" spans="1:17" s="93" customFormat="1" ht="12.75" customHeight="1" x14ac:dyDescent="0.2">
      <c r="A181" s="91" t="s">
        <v>308</v>
      </c>
      <c r="B181" s="91"/>
      <c r="C181" s="97">
        <v>98840</v>
      </c>
      <c r="D181" s="97">
        <v>120896</v>
      </c>
      <c r="E181" s="97">
        <v>219736</v>
      </c>
      <c r="G181" s="97">
        <v>70542</v>
      </c>
      <c r="H181" s="97">
        <v>83748</v>
      </c>
      <c r="I181" s="97">
        <v>154290</v>
      </c>
      <c r="K181" s="98">
        <v>1310.2619999999999</v>
      </c>
      <c r="L181" s="98">
        <v>334.19400000000002</v>
      </c>
      <c r="M181" s="98">
        <v>1644.4559999999999</v>
      </c>
      <c r="O181" s="98">
        <v>1097.2829999999999</v>
      </c>
      <c r="P181" s="98">
        <v>158.98400000000001</v>
      </c>
      <c r="Q181" s="98">
        <v>1256.2669999999998</v>
      </c>
    </row>
    <row r="182" spans="1:17" s="93" customFormat="1" ht="12.75" customHeight="1" x14ac:dyDescent="0.2">
      <c r="A182" s="91" t="s">
        <v>9</v>
      </c>
      <c r="B182" s="91"/>
      <c r="C182" s="97">
        <v>308238</v>
      </c>
      <c r="D182" s="97">
        <v>304960</v>
      </c>
      <c r="E182" s="97">
        <v>613198</v>
      </c>
      <c r="G182" s="97">
        <v>261068</v>
      </c>
      <c r="H182" s="97">
        <v>247003</v>
      </c>
      <c r="I182" s="97">
        <v>508071</v>
      </c>
      <c r="K182" s="98">
        <v>4270.1629999999996</v>
      </c>
      <c r="L182" s="98">
        <v>2590.9920000000002</v>
      </c>
      <c r="M182" s="98">
        <v>6861.1549999999997</v>
      </c>
      <c r="O182" s="98">
        <v>3569.9470000000001</v>
      </c>
      <c r="P182" s="98">
        <v>998.10599999999999</v>
      </c>
      <c r="Q182" s="98">
        <v>4568.0529999999999</v>
      </c>
    </row>
    <row r="183" spans="1:17" s="93" customFormat="1" ht="12.75" customHeight="1" x14ac:dyDescent="0.2">
      <c r="A183" s="91" t="s">
        <v>319</v>
      </c>
      <c r="B183" s="91"/>
      <c r="C183" s="97">
        <v>237725</v>
      </c>
      <c r="D183" s="97">
        <v>254156</v>
      </c>
      <c r="E183" s="97">
        <v>491881</v>
      </c>
      <c r="G183" s="97">
        <v>205642</v>
      </c>
      <c r="H183" s="97">
        <v>220753</v>
      </c>
      <c r="I183" s="97">
        <v>426395</v>
      </c>
      <c r="K183" s="98">
        <v>5073.7030000000004</v>
      </c>
      <c r="L183" s="98">
        <v>6410.9539999999997</v>
      </c>
      <c r="M183" s="98">
        <v>11484.656999999999</v>
      </c>
      <c r="O183" s="98">
        <v>4972.3860000000004</v>
      </c>
      <c r="P183" s="98">
        <v>6377.0240000000003</v>
      </c>
      <c r="Q183" s="98">
        <v>11349.41</v>
      </c>
    </row>
    <row r="184" spans="1:17" s="93" customFormat="1" ht="12.75" customHeight="1" x14ac:dyDescent="0.2">
      <c r="A184" s="91" t="s">
        <v>19</v>
      </c>
      <c r="B184" s="91"/>
      <c r="C184" s="97">
        <v>411203</v>
      </c>
      <c r="D184" s="97">
        <v>397173</v>
      </c>
      <c r="E184" s="97">
        <v>808376</v>
      </c>
      <c r="G184" s="97">
        <v>306522</v>
      </c>
      <c r="H184" s="97">
        <v>267901</v>
      </c>
      <c r="I184" s="97">
        <v>574423</v>
      </c>
      <c r="K184" s="98">
        <v>18103.294000000002</v>
      </c>
      <c r="L184" s="98">
        <v>10918.727000000001</v>
      </c>
      <c r="M184" s="98">
        <v>29022.021000000001</v>
      </c>
      <c r="O184" s="98">
        <v>18667.451000000001</v>
      </c>
      <c r="P184" s="98">
        <v>7304.1049999999996</v>
      </c>
      <c r="Q184" s="98">
        <v>25971.556</v>
      </c>
    </row>
    <row r="185" spans="1:17" s="93" customFormat="1" ht="12.75" customHeight="1" x14ac:dyDescent="0.2">
      <c r="A185" s="91" t="s">
        <v>362</v>
      </c>
      <c r="B185" s="91"/>
      <c r="C185" s="97">
        <v>27450</v>
      </c>
      <c r="D185" s="97">
        <v>25990</v>
      </c>
      <c r="E185" s="97">
        <v>53440</v>
      </c>
      <c r="G185" s="97">
        <v>15726</v>
      </c>
      <c r="H185" s="97">
        <v>15883</v>
      </c>
      <c r="I185" s="97">
        <v>31609</v>
      </c>
      <c r="K185" s="98">
        <v>1382.7570000000001</v>
      </c>
      <c r="L185" s="98">
        <v>1699.808</v>
      </c>
      <c r="M185" s="98">
        <v>3082.5650000000001</v>
      </c>
      <c r="O185" s="98">
        <v>879.654</v>
      </c>
      <c r="P185" s="98">
        <v>966.44200000000001</v>
      </c>
      <c r="Q185" s="98">
        <v>1846.096</v>
      </c>
    </row>
    <row r="186" spans="1:17" s="93" customFormat="1" ht="12.75" customHeight="1" x14ac:dyDescent="0.2">
      <c r="A186" s="91" t="s">
        <v>40</v>
      </c>
      <c r="B186" s="91"/>
      <c r="C186" s="97">
        <v>212095</v>
      </c>
      <c r="D186" s="97">
        <v>210348</v>
      </c>
      <c r="E186" s="97">
        <v>422443</v>
      </c>
      <c r="G186" s="97">
        <v>125792</v>
      </c>
      <c r="H186" s="97">
        <v>137907</v>
      </c>
      <c r="I186" s="97">
        <v>263699</v>
      </c>
      <c r="K186" s="98">
        <v>6020.759</v>
      </c>
      <c r="L186" s="98">
        <v>20892.628000000001</v>
      </c>
      <c r="M186" s="98">
        <v>26913.387000000002</v>
      </c>
      <c r="O186" s="98">
        <v>5964.058</v>
      </c>
      <c r="P186" s="98">
        <v>28013.025000000001</v>
      </c>
      <c r="Q186" s="98">
        <v>33977.082999999999</v>
      </c>
    </row>
    <row r="187" spans="1:17" s="93" customFormat="1" ht="12.75" customHeight="1" x14ac:dyDescent="0.2">
      <c r="A187" s="91" t="s">
        <v>390</v>
      </c>
      <c r="B187" s="91"/>
      <c r="C187" s="97">
        <v>16834</v>
      </c>
      <c r="D187" s="97">
        <v>19018</v>
      </c>
      <c r="E187" s="97">
        <v>35852</v>
      </c>
      <c r="G187" s="97">
        <v>12536</v>
      </c>
      <c r="H187" s="97">
        <v>15400</v>
      </c>
      <c r="I187" s="97">
        <v>27936</v>
      </c>
      <c r="K187" s="98">
        <v>946.93200000000002</v>
      </c>
      <c r="L187" s="98">
        <v>435.79899999999998</v>
      </c>
      <c r="M187" s="98">
        <v>1382.731</v>
      </c>
      <c r="O187" s="98">
        <v>606.35400000000004</v>
      </c>
      <c r="P187" s="98">
        <v>208.393</v>
      </c>
      <c r="Q187" s="98">
        <v>814.74700000000007</v>
      </c>
    </row>
    <row r="188" spans="1:17" s="93" customFormat="1" ht="12.75" customHeight="1" x14ac:dyDescent="0.2">
      <c r="A188" s="91" t="s">
        <v>374</v>
      </c>
      <c r="B188" s="91"/>
      <c r="C188" s="97">
        <v>17349</v>
      </c>
      <c r="D188" s="97">
        <v>16828</v>
      </c>
      <c r="E188" s="97">
        <v>34177</v>
      </c>
      <c r="G188" s="97">
        <v>12816</v>
      </c>
      <c r="H188" s="97">
        <v>11058</v>
      </c>
      <c r="I188" s="97">
        <v>23874</v>
      </c>
      <c r="K188" s="98">
        <v>257.39100000000002</v>
      </c>
      <c r="L188" s="98">
        <v>292.50599999999997</v>
      </c>
      <c r="M188" s="98">
        <v>549.89699999999993</v>
      </c>
      <c r="O188" s="98">
        <v>229.52</v>
      </c>
      <c r="P188" s="98">
        <v>20.48</v>
      </c>
      <c r="Q188" s="98">
        <v>250</v>
      </c>
    </row>
    <row r="189" spans="1:17" s="93" customFormat="1" ht="12.75" customHeight="1" x14ac:dyDescent="0.2">
      <c r="A189" s="91" t="s">
        <v>378</v>
      </c>
      <c r="B189" s="91"/>
      <c r="C189" s="97">
        <v>27514</v>
      </c>
      <c r="D189" s="97">
        <v>31540</v>
      </c>
      <c r="E189" s="97">
        <v>59054</v>
      </c>
      <c r="G189" s="97">
        <v>19361</v>
      </c>
      <c r="H189" s="97">
        <v>20477</v>
      </c>
      <c r="I189" s="97">
        <v>39838</v>
      </c>
      <c r="K189" s="98">
        <v>1939.319</v>
      </c>
      <c r="L189" s="98">
        <v>1082.0909999999999</v>
      </c>
      <c r="M189" s="98">
        <v>3021.41</v>
      </c>
      <c r="O189" s="98">
        <v>1323.6659999999999</v>
      </c>
      <c r="P189" s="98">
        <v>729.48299999999995</v>
      </c>
      <c r="Q189" s="98">
        <v>2053.1489999999999</v>
      </c>
    </row>
    <row r="190" spans="1:17" s="93" customFormat="1" ht="12.75" customHeight="1" x14ac:dyDescent="0.2">
      <c r="A190" s="91" t="s">
        <v>41</v>
      </c>
      <c r="B190" s="91"/>
      <c r="C190" s="97">
        <v>125545</v>
      </c>
      <c r="D190" s="97">
        <v>120636</v>
      </c>
      <c r="E190" s="97">
        <v>246181</v>
      </c>
      <c r="G190" s="97">
        <v>94104</v>
      </c>
      <c r="H190" s="97">
        <v>82499</v>
      </c>
      <c r="I190" s="97">
        <v>176603</v>
      </c>
      <c r="K190" s="98">
        <v>5668.46</v>
      </c>
      <c r="L190" s="98">
        <v>1816.0989999999999</v>
      </c>
      <c r="M190" s="98">
        <v>7484.5590000000002</v>
      </c>
      <c r="O190" s="98">
        <v>4610.1490000000003</v>
      </c>
      <c r="P190" s="98">
        <v>2222.3159999999998</v>
      </c>
      <c r="Q190" s="98">
        <v>6832.4650000000001</v>
      </c>
    </row>
    <row r="191" spans="1:17" s="93" customFormat="1" ht="12.75" customHeight="1" x14ac:dyDescent="0.2">
      <c r="A191" s="91" t="s">
        <v>11</v>
      </c>
      <c r="B191" s="91"/>
      <c r="C191" s="97">
        <v>624854</v>
      </c>
      <c r="D191" s="97">
        <v>607104</v>
      </c>
      <c r="E191" s="97">
        <v>1231958</v>
      </c>
      <c r="G191" s="97">
        <v>392023</v>
      </c>
      <c r="H191" s="97">
        <v>389788</v>
      </c>
      <c r="I191" s="97">
        <v>781811</v>
      </c>
      <c r="K191" s="98">
        <v>28778.43</v>
      </c>
      <c r="L191" s="98">
        <v>24119.272000000001</v>
      </c>
      <c r="M191" s="98">
        <v>52897.702000000005</v>
      </c>
      <c r="O191" s="98">
        <v>27710.116000000002</v>
      </c>
      <c r="P191" s="98">
        <v>22557.826000000001</v>
      </c>
      <c r="Q191" s="98">
        <v>50267.942000000003</v>
      </c>
    </row>
    <row r="192" spans="1:17" s="93" customFormat="1" ht="12.75" customHeight="1" x14ac:dyDescent="0.2">
      <c r="A192" s="91" t="s">
        <v>42</v>
      </c>
      <c r="B192" s="91"/>
      <c r="C192" s="97">
        <v>227436</v>
      </c>
      <c r="D192" s="97">
        <v>220682</v>
      </c>
      <c r="E192" s="97">
        <v>448118</v>
      </c>
      <c r="G192" s="97">
        <v>155336</v>
      </c>
      <c r="H192" s="97">
        <v>149147</v>
      </c>
      <c r="I192" s="97">
        <v>304483</v>
      </c>
      <c r="K192" s="98">
        <v>5684.9120000000003</v>
      </c>
      <c r="L192" s="98">
        <v>1794.1089999999999</v>
      </c>
      <c r="M192" s="98">
        <v>7479.0210000000006</v>
      </c>
      <c r="O192" s="98">
        <v>5063.1639999999998</v>
      </c>
      <c r="P192" s="98">
        <v>2879.4679999999998</v>
      </c>
      <c r="Q192" s="98">
        <v>7942.6319999999996</v>
      </c>
    </row>
    <row r="193" spans="1:17" s="93" customFormat="1" ht="12.75" customHeight="1" x14ac:dyDescent="0.2">
      <c r="A193" s="91" t="s">
        <v>391</v>
      </c>
      <c r="B193" s="91"/>
      <c r="C193" s="97">
        <v>56644</v>
      </c>
      <c r="D193" s="97">
        <v>59303</v>
      </c>
      <c r="E193" s="97">
        <v>115947</v>
      </c>
      <c r="G193" s="97">
        <v>40999</v>
      </c>
      <c r="H193" s="97">
        <v>42209</v>
      </c>
      <c r="I193" s="97">
        <v>83208</v>
      </c>
      <c r="K193" s="98">
        <v>469.40199999999999</v>
      </c>
      <c r="L193" s="98">
        <v>1973.653</v>
      </c>
      <c r="M193" s="98">
        <v>2443.0549999999998</v>
      </c>
      <c r="O193" s="98">
        <v>226.869</v>
      </c>
      <c r="P193" s="98">
        <v>1295.9929999999999</v>
      </c>
      <c r="Q193" s="98">
        <v>1522.8619999999999</v>
      </c>
    </row>
    <row r="194" spans="1:17" s="93" customFormat="1" ht="12.75" customHeight="1" x14ac:dyDescent="0.2">
      <c r="A194" s="91" t="s">
        <v>43</v>
      </c>
      <c r="B194" s="91"/>
      <c r="C194" s="97">
        <v>89940</v>
      </c>
      <c r="D194" s="97">
        <v>88142</v>
      </c>
      <c r="E194" s="97">
        <v>178082</v>
      </c>
      <c r="G194" s="97">
        <v>76392</v>
      </c>
      <c r="H194" s="97">
        <v>69118</v>
      </c>
      <c r="I194" s="97">
        <v>145510</v>
      </c>
      <c r="K194" s="98">
        <v>2526.136</v>
      </c>
      <c r="L194" s="98">
        <v>2003.663</v>
      </c>
      <c r="M194" s="98">
        <v>4529.799</v>
      </c>
      <c r="O194" s="98">
        <v>1698.84</v>
      </c>
      <c r="P194" s="98">
        <v>1799.1389999999999</v>
      </c>
      <c r="Q194" s="98">
        <v>3497.9789999999998</v>
      </c>
    </row>
    <row r="195" spans="1:17" s="93" customFormat="1" ht="12.75" customHeight="1" x14ac:dyDescent="0.2">
      <c r="A195" s="91" t="s">
        <v>51</v>
      </c>
      <c r="B195" s="91"/>
      <c r="C195" s="97">
        <v>81529</v>
      </c>
      <c r="D195" s="97">
        <v>77894</v>
      </c>
      <c r="E195" s="97">
        <v>159423</v>
      </c>
      <c r="G195" s="97">
        <v>62351</v>
      </c>
      <c r="H195" s="97">
        <v>57815</v>
      </c>
      <c r="I195" s="97">
        <v>120166</v>
      </c>
      <c r="K195" s="98">
        <v>2194.828</v>
      </c>
      <c r="L195" s="98">
        <v>237.357</v>
      </c>
      <c r="M195" s="98">
        <v>2432.1849999999999</v>
      </c>
      <c r="O195" s="98">
        <v>1390.432</v>
      </c>
      <c r="P195" s="98">
        <v>153.08099999999999</v>
      </c>
      <c r="Q195" s="98">
        <v>1543.5129999999999</v>
      </c>
    </row>
    <row r="196" spans="1:17" s="93" customFormat="1" ht="12.75" customHeight="1" x14ac:dyDescent="0.2">
      <c r="A196" s="91" t="s">
        <v>12</v>
      </c>
      <c r="B196" s="91"/>
      <c r="C196" s="97">
        <v>326764</v>
      </c>
      <c r="D196" s="97">
        <v>305064</v>
      </c>
      <c r="E196" s="97">
        <v>631828</v>
      </c>
      <c r="G196" s="97">
        <v>242802</v>
      </c>
      <c r="H196" s="97">
        <v>220416</v>
      </c>
      <c r="I196" s="97">
        <v>463218</v>
      </c>
      <c r="K196" s="98">
        <v>15516.447</v>
      </c>
      <c r="L196" s="98">
        <v>7547.6180000000004</v>
      </c>
      <c r="M196" s="98">
        <v>23064.065000000002</v>
      </c>
      <c r="O196" s="98">
        <v>13269.092000000001</v>
      </c>
      <c r="P196" s="98">
        <v>7743.2780000000002</v>
      </c>
      <c r="Q196" s="98">
        <v>21012.370000000003</v>
      </c>
    </row>
    <row r="197" spans="1:17" s="93" customFormat="1" ht="12.75" customHeight="1" x14ac:dyDescent="0.2">
      <c r="A197" s="91" t="s">
        <v>375</v>
      </c>
      <c r="B197" s="91"/>
      <c r="C197" s="97">
        <v>20552</v>
      </c>
      <c r="D197" s="97">
        <v>22261</v>
      </c>
      <c r="E197" s="97">
        <v>42813</v>
      </c>
      <c r="G197" s="97">
        <v>12483</v>
      </c>
      <c r="H197" s="97">
        <v>13115</v>
      </c>
      <c r="I197" s="97">
        <v>25598</v>
      </c>
      <c r="K197" s="98">
        <v>228.03100000000001</v>
      </c>
      <c r="L197" s="98">
        <v>507.21100000000001</v>
      </c>
      <c r="M197" s="98">
        <v>735.24199999999996</v>
      </c>
      <c r="O197" s="98">
        <v>27.1</v>
      </c>
      <c r="P197" s="98">
        <v>252.13800000000001</v>
      </c>
      <c r="Q197" s="98">
        <v>279.238</v>
      </c>
    </row>
    <row r="198" spans="1:17" s="93" customFormat="1" ht="12.75" customHeight="1" x14ac:dyDescent="0.2">
      <c r="A198" s="91" t="s">
        <v>427</v>
      </c>
      <c r="B198" s="91"/>
      <c r="C198" s="97">
        <v>0</v>
      </c>
      <c r="D198" s="97">
        <v>0</v>
      </c>
      <c r="E198" s="97">
        <v>0</v>
      </c>
      <c r="G198" s="97">
        <v>0</v>
      </c>
      <c r="H198" s="97">
        <v>85</v>
      </c>
      <c r="I198" s="97">
        <v>85</v>
      </c>
      <c r="K198" s="98">
        <v>0</v>
      </c>
      <c r="L198" s="98">
        <v>0</v>
      </c>
      <c r="M198" s="98">
        <v>0</v>
      </c>
      <c r="O198" s="98">
        <v>0</v>
      </c>
      <c r="P198" s="98">
        <v>0</v>
      </c>
      <c r="Q198" s="98">
        <v>0</v>
      </c>
    </row>
    <row r="199" spans="1:17" s="93" customFormat="1" ht="12.75" customHeight="1" x14ac:dyDescent="0.2">
      <c r="A199" s="91" t="s">
        <v>44</v>
      </c>
      <c r="B199" s="91"/>
      <c r="C199" s="97">
        <v>112291</v>
      </c>
      <c r="D199" s="97">
        <v>125625</v>
      </c>
      <c r="E199" s="97">
        <v>237916</v>
      </c>
      <c r="G199" s="97">
        <v>82929</v>
      </c>
      <c r="H199" s="97">
        <v>87357</v>
      </c>
      <c r="I199" s="97">
        <v>170286</v>
      </c>
      <c r="K199" s="98">
        <v>5977.366</v>
      </c>
      <c r="L199" s="98">
        <v>1179.5219999999999</v>
      </c>
      <c r="M199" s="98">
        <v>7156.8879999999999</v>
      </c>
      <c r="O199" s="98">
        <v>3692.9490000000001</v>
      </c>
      <c r="P199" s="98">
        <v>727.995</v>
      </c>
      <c r="Q199" s="98">
        <v>4420.9440000000004</v>
      </c>
    </row>
    <row r="200" spans="1:17" s="93" customFormat="1" ht="12.75" customHeight="1" x14ac:dyDescent="0.2">
      <c r="A200" s="91" t="s">
        <v>22</v>
      </c>
      <c r="B200" s="91"/>
      <c r="C200" s="97">
        <v>462983</v>
      </c>
      <c r="D200" s="97">
        <v>440761</v>
      </c>
      <c r="E200" s="97">
        <v>903744</v>
      </c>
      <c r="G200" s="97">
        <v>338674</v>
      </c>
      <c r="H200" s="97">
        <v>317315</v>
      </c>
      <c r="I200" s="97">
        <v>655989</v>
      </c>
      <c r="K200" s="98">
        <v>25762.994999999999</v>
      </c>
      <c r="L200" s="98">
        <v>12735.001</v>
      </c>
      <c r="M200" s="98">
        <v>38497.995999999999</v>
      </c>
      <c r="O200" s="98">
        <v>28124.005000000001</v>
      </c>
      <c r="P200" s="98">
        <v>10231.796</v>
      </c>
      <c r="Q200" s="98">
        <v>38355.800999999999</v>
      </c>
    </row>
    <row r="201" spans="1:17" s="93" customFormat="1" ht="12.75" customHeight="1" x14ac:dyDescent="0.2">
      <c r="A201" s="91" t="s">
        <v>54</v>
      </c>
      <c r="B201" s="91"/>
      <c r="C201" s="97">
        <v>0</v>
      </c>
      <c r="D201" s="97">
        <v>0</v>
      </c>
      <c r="E201" s="97">
        <v>0</v>
      </c>
      <c r="G201" s="97">
        <v>0</v>
      </c>
      <c r="H201" s="97">
        <v>0</v>
      </c>
      <c r="I201" s="97">
        <v>0</v>
      </c>
      <c r="K201" s="98">
        <v>17324.382000000001</v>
      </c>
      <c r="L201" s="98">
        <v>0</v>
      </c>
      <c r="M201" s="98">
        <v>17324.382000000001</v>
      </c>
      <c r="O201" s="98">
        <v>15226.462</v>
      </c>
      <c r="P201" s="98">
        <v>0</v>
      </c>
      <c r="Q201" s="98">
        <v>15226.462</v>
      </c>
    </row>
    <row r="202" spans="1:17" s="93" customFormat="1" ht="12.75" customHeight="1" x14ac:dyDescent="0.2">
      <c r="A202" s="91" t="s">
        <v>385</v>
      </c>
      <c r="B202" s="91"/>
      <c r="C202" s="97">
        <v>0</v>
      </c>
      <c r="D202" s="97">
        <v>0</v>
      </c>
      <c r="E202" s="97">
        <v>0</v>
      </c>
      <c r="G202" s="97">
        <v>0</v>
      </c>
      <c r="H202" s="97">
        <v>0</v>
      </c>
      <c r="I202" s="97">
        <v>0</v>
      </c>
      <c r="K202" s="98">
        <v>0</v>
      </c>
      <c r="L202" s="98">
        <v>103.455</v>
      </c>
      <c r="M202" s="98">
        <v>103.455</v>
      </c>
      <c r="O202" s="98">
        <v>0</v>
      </c>
      <c r="P202" s="98">
        <v>289.31799999999998</v>
      </c>
      <c r="Q202" s="98">
        <v>289.31799999999998</v>
      </c>
    </row>
    <row r="203" spans="1:17" s="93" customFormat="1" ht="12.75" customHeight="1" x14ac:dyDescent="0.2">
      <c r="A203" s="91" t="s">
        <v>304</v>
      </c>
      <c r="B203" s="91"/>
      <c r="C203" s="97">
        <v>0</v>
      </c>
      <c r="D203" s="97">
        <v>0</v>
      </c>
      <c r="E203" s="97">
        <v>0</v>
      </c>
      <c r="G203" s="97">
        <v>0</v>
      </c>
      <c r="H203" s="97">
        <v>0</v>
      </c>
      <c r="I203" s="97">
        <v>0</v>
      </c>
      <c r="K203" s="98">
        <v>0</v>
      </c>
      <c r="L203" s="98">
        <v>12.1</v>
      </c>
      <c r="M203" s="98">
        <v>12.1</v>
      </c>
      <c r="O203" s="98">
        <v>0</v>
      </c>
      <c r="P203" s="98">
        <v>36.25</v>
      </c>
      <c r="Q203" s="98">
        <v>36.25</v>
      </c>
    </row>
    <row r="204" spans="1:17" s="93" customFormat="1" ht="12.75" customHeight="1" x14ac:dyDescent="0.2">
      <c r="A204" s="91" t="s">
        <v>23</v>
      </c>
      <c r="B204" s="91"/>
      <c r="C204" s="97">
        <v>225720</v>
      </c>
      <c r="D204" s="97">
        <v>207504</v>
      </c>
      <c r="E204" s="97">
        <v>433224</v>
      </c>
      <c r="G204" s="97">
        <v>168563</v>
      </c>
      <c r="H204" s="97">
        <v>151131</v>
      </c>
      <c r="I204" s="97">
        <v>319694</v>
      </c>
      <c r="K204" s="98">
        <v>4285.76</v>
      </c>
      <c r="L204" s="98">
        <v>3709.4789999999998</v>
      </c>
      <c r="M204" s="98">
        <v>7995.2389999999996</v>
      </c>
      <c r="O204" s="98">
        <v>3348.34</v>
      </c>
      <c r="P204" s="98">
        <v>2897.3719999999998</v>
      </c>
      <c r="Q204" s="98">
        <v>6245.7119999999995</v>
      </c>
    </row>
    <row r="205" spans="1:17" s="93" customFormat="1" ht="12.75" customHeight="1" x14ac:dyDescent="0.2">
      <c r="A205" s="91" t="s">
        <v>24</v>
      </c>
      <c r="B205" s="91"/>
      <c r="C205" s="97">
        <v>249669</v>
      </c>
      <c r="D205" s="97">
        <v>245539</v>
      </c>
      <c r="E205" s="97">
        <v>495208</v>
      </c>
      <c r="G205" s="97">
        <v>202671</v>
      </c>
      <c r="H205" s="97">
        <v>190979</v>
      </c>
      <c r="I205" s="97">
        <v>393650</v>
      </c>
      <c r="K205" s="98">
        <v>3074.7890000000002</v>
      </c>
      <c r="L205" s="98">
        <v>2743.0839999999998</v>
      </c>
      <c r="M205" s="98">
        <v>5817.8729999999996</v>
      </c>
      <c r="O205" s="98">
        <v>3102.9520000000002</v>
      </c>
      <c r="P205" s="98">
        <v>2067.837</v>
      </c>
      <c r="Q205" s="98">
        <v>5170.7890000000007</v>
      </c>
    </row>
    <row r="206" spans="1:17" s="93" customFormat="1" ht="12.75" customHeight="1" x14ac:dyDescent="0.2">
      <c r="A206" s="91" t="s">
        <v>315</v>
      </c>
      <c r="B206" s="91"/>
      <c r="C206" s="97">
        <v>20888</v>
      </c>
      <c r="D206" s="97">
        <v>19318</v>
      </c>
      <c r="E206" s="97">
        <v>40206</v>
      </c>
      <c r="G206" s="97">
        <v>13276</v>
      </c>
      <c r="H206" s="97">
        <v>12775</v>
      </c>
      <c r="I206" s="97">
        <v>26051</v>
      </c>
      <c r="K206" s="98">
        <v>393.57</v>
      </c>
      <c r="L206" s="98">
        <v>205.607</v>
      </c>
      <c r="M206" s="98">
        <v>599.17700000000002</v>
      </c>
      <c r="O206" s="98">
        <v>280.65699999999998</v>
      </c>
      <c r="P206" s="98">
        <v>165.10599999999999</v>
      </c>
      <c r="Q206" s="98">
        <v>445.76299999999998</v>
      </c>
    </row>
    <row r="207" spans="1:17" s="93" customFormat="1" ht="12.75" customHeight="1" x14ac:dyDescent="0.2">
      <c r="A207" s="91" t="s">
        <v>344</v>
      </c>
      <c r="B207" s="91"/>
      <c r="C207" s="97">
        <v>56824</v>
      </c>
      <c r="D207" s="97">
        <v>50387</v>
      </c>
      <c r="E207" s="97">
        <v>107211</v>
      </c>
      <c r="G207" s="97">
        <v>43993</v>
      </c>
      <c r="H207" s="97">
        <v>41823</v>
      </c>
      <c r="I207" s="97">
        <v>85816</v>
      </c>
      <c r="K207" s="98">
        <v>1224.8240000000001</v>
      </c>
      <c r="L207" s="98">
        <v>946.58900000000006</v>
      </c>
      <c r="M207" s="98">
        <v>2171.413</v>
      </c>
      <c r="O207" s="98">
        <v>960.81399999999996</v>
      </c>
      <c r="P207" s="98">
        <v>760.13699999999994</v>
      </c>
      <c r="Q207" s="98">
        <v>1720.951</v>
      </c>
    </row>
    <row r="208" spans="1:17" s="93" customFormat="1" ht="12.75" customHeight="1" x14ac:dyDescent="0.2">
      <c r="A208" s="91" t="s">
        <v>46</v>
      </c>
      <c r="B208" s="91"/>
      <c r="C208" s="97">
        <v>32769</v>
      </c>
      <c r="D208" s="97">
        <v>31079</v>
      </c>
      <c r="E208" s="97">
        <v>63848</v>
      </c>
      <c r="G208" s="97">
        <v>16155</v>
      </c>
      <c r="H208" s="97">
        <v>14317</v>
      </c>
      <c r="I208" s="97">
        <v>30472</v>
      </c>
      <c r="K208" s="98">
        <v>3092.569</v>
      </c>
      <c r="L208" s="98">
        <v>259.09199999999998</v>
      </c>
      <c r="M208" s="98">
        <v>3351.6610000000001</v>
      </c>
      <c r="O208" s="98">
        <v>2561.9670000000001</v>
      </c>
      <c r="P208" s="98">
        <v>123.36</v>
      </c>
      <c r="Q208" s="98">
        <v>2685.3270000000002</v>
      </c>
    </row>
    <row r="209" spans="1:17" s="93" customFormat="1" ht="12.75" customHeight="1" x14ac:dyDescent="0.2">
      <c r="A209" s="91" t="s">
        <v>405</v>
      </c>
      <c r="B209" s="91"/>
      <c r="C209" s="97">
        <v>0</v>
      </c>
      <c r="D209" s="97">
        <v>0</v>
      </c>
      <c r="E209" s="97">
        <v>0</v>
      </c>
      <c r="G209" s="97">
        <v>0</v>
      </c>
      <c r="H209" s="97">
        <v>0</v>
      </c>
      <c r="I209" s="97">
        <v>0</v>
      </c>
      <c r="K209" s="98">
        <v>7.806</v>
      </c>
      <c r="L209" s="98">
        <v>0</v>
      </c>
      <c r="M209" s="98">
        <v>7.806</v>
      </c>
      <c r="O209" s="98">
        <v>0</v>
      </c>
      <c r="P209" s="98">
        <v>0</v>
      </c>
      <c r="Q209" s="98">
        <v>0</v>
      </c>
    </row>
    <row r="210" spans="1:17" s="93" customFormat="1" ht="12.75" customHeight="1" x14ac:dyDescent="0.2">
      <c r="A210" s="91" t="s">
        <v>26</v>
      </c>
      <c r="B210" s="91"/>
      <c r="C210" s="97">
        <v>50964</v>
      </c>
      <c r="D210" s="97">
        <v>50231</v>
      </c>
      <c r="E210" s="97">
        <v>101195</v>
      </c>
      <c r="G210" s="97">
        <v>37854</v>
      </c>
      <c r="H210" s="97">
        <v>37539</v>
      </c>
      <c r="I210" s="97">
        <v>75393</v>
      </c>
      <c r="K210" s="98">
        <v>55.753999999999998</v>
      </c>
      <c r="L210" s="98">
        <v>841.99400000000003</v>
      </c>
      <c r="M210" s="98">
        <v>897.74800000000005</v>
      </c>
      <c r="O210" s="98">
        <v>45.722000000000001</v>
      </c>
      <c r="P210" s="98">
        <v>845.48099999999999</v>
      </c>
      <c r="Q210" s="98">
        <v>891.20299999999997</v>
      </c>
    </row>
    <row r="211" spans="1:17" s="93" customFormat="1" ht="12.75" customHeight="1" x14ac:dyDescent="0.2">
      <c r="A211" s="91" t="s">
        <v>27</v>
      </c>
      <c r="B211" s="91"/>
      <c r="C211" s="97">
        <v>40743</v>
      </c>
      <c r="D211" s="97">
        <v>39338</v>
      </c>
      <c r="E211" s="97">
        <v>80081</v>
      </c>
      <c r="G211" s="97">
        <v>32242</v>
      </c>
      <c r="H211" s="97">
        <v>30634</v>
      </c>
      <c r="I211" s="97">
        <v>62876</v>
      </c>
      <c r="K211" s="98">
        <v>611.02499999999998</v>
      </c>
      <c r="L211" s="98">
        <v>317.286</v>
      </c>
      <c r="M211" s="98">
        <v>928.31099999999992</v>
      </c>
      <c r="O211" s="98">
        <v>412.22300000000001</v>
      </c>
      <c r="P211" s="98">
        <v>321.18200000000002</v>
      </c>
      <c r="Q211" s="98">
        <v>733.40499999999997</v>
      </c>
    </row>
    <row r="212" spans="1:17" s="93" customFormat="1" ht="12.75" customHeight="1" x14ac:dyDescent="0.2">
      <c r="A212" s="91" t="s">
        <v>47</v>
      </c>
      <c r="B212" s="91"/>
      <c r="C212" s="97">
        <v>47353</v>
      </c>
      <c r="D212" s="97">
        <v>47254</v>
      </c>
      <c r="E212" s="97">
        <v>94607</v>
      </c>
      <c r="G212" s="97">
        <v>34488</v>
      </c>
      <c r="H212" s="97">
        <v>33001</v>
      </c>
      <c r="I212" s="97">
        <v>67489</v>
      </c>
      <c r="K212" s="98">
        <v>869.26</v>
      </c>
      <c r="L212" s="98">
        <v>84.162000000000006</v>
      </c>
      <c r="M212" s="98">
        <v>953.42200000000003</v>
      </c>
      <c r="O212" s="98">
        <v>405.392</v>
      </c>
      <c r="P212" s="98">
        <v>84.387</v>
      </c>
      <c r="Q212" s="98">
        <v>489.779</v>
      </c>
    </row>
    <row r="213" spans="1:17" s="93" customFormat="1" ht="12.75" customHeight="1" x14ac:dyDescent="0.2">
      <c r="A213" s="91" t="s">
        <v>28</v>
      </c>
      <c r="B213" s="91"/>
      <c r="C213" s="97">
        <v>9089</v>
      </c>
      <c r="D213" s="97">
        <v>9102</v>
      </c>
      <c r="E213" s="97">
        <v>18191</v>
      </c>
      <c r="G213" s="97">
        <v>5849</v>
      </c>
      <c r="H213" s="97">
        <v>6032</v>
      </c>
      <c r="I213" s="97">
        <v>11881</v>
      </c>
      <c r="K213" s="98">
        <v>12.162000000000001</v>
      </c>
      <c r="L213" s="98">
        <v>31.445</v>
      </c>
      <c r="M213" s="98">
        <v>43.606999999999999</v>
      </c>
      <c r="O213" s="98">
        <v>10.154</v>
      </c>
      <c r="P213" s="98">
        <v>29.286000000000001</v>
      </c>
      <c r="Q213" s="98">
        <v>39.44</v>
      </c>
    </row>
    <row r="214" spans="1:17" s="93" customFormat="1" ht="12.75" customHeight="1" x14ac:dyDescent="0.2">
      <c r="A214" s="91" t="s">
        <v>29</v>
      </c>
      <c r="B214" s="91" t="s">
        <v>52</v>
      </c>
      <c r="C214" s="97">
        <v>43078</v>
      </c>
      <c r="D214" s="97">
        <v>40531</v>
      </c>
      <c r="E214" s="97">
        <v>83609</v>
      </c>
      <c r="G214" s="97">
        <v>30068</v>
      </c>
      <c r="H214" s="97">
        <v>28560</v>
      </c>
      <c r="I214" s="97">
        <v>58628</v>
      </c>
      <c r="K214" s="98">
        <v>21.113</v>
      </c>
      <c r="L214" s="98">
        <v>236.71</v>
      </c>
      <c r="M214" s="98">
        <v>257.82299999999998</v>
      </c>
      <c r="O214" s="98">
        <v>16.375</v>
      </c>
      <c r="P214" s="98">
        <v>145.744</v>
      </c>
      <c r="Q214" s="98">
        <v>162.119</v>
      </c>
    </row>
    <row r="215" spans="1:17" s="93" customFormat="1" ht="12.75" customHeight="1" x14ac:dyDescent="0.2">
      <c r="A215" s="91" t="s">
        <v>353</v>
      </c>
      <c r="B215" s="91"/>
      <c r="C215" s="97">
        <v>21971</v>
      </c>
      <c r="D215" s="97">
        <v>21631</v>
      </c>
      <c r="E215" s="97">
        <v>43602</v>
      </c>
      <c r="G215" s="97">
        <v>16739</v>
      </c>
      <c r="H215" s="97">
        <v>17025</v>
      </c>
      <c r="I215" s="97">
        <v>33764</v>
      </c>
      <c r="K215" s="98">
        <v>1083.144</v>
      </c>
      <c r="L215" s="98">
        <v>1237.3309999999999</v>
      </c>
      <c r="M215" s="98">
        <v>2320.4749999999999</v>
      </c>
      <c r="O215" s="98">
        <v>804.10199999999998</v>
      </c>
      <c r="P215" s="98">
        <v>302.71499999999997</v>
      </c>
      <c r="Q215" s="98">
        <v>1106.817</v>
      </c>
    </row>
    <row r="216" spans="1:17" s="93" customFormat="1" ht="12.75" customHeight="1" x14ac:dyDescent="0.2">
      <c r="A216" s="91" t="s">
        <v>30</v>
      </c>
      <c r="B216" s="91"/>
      <c r="C216" s="97">
        <v>168896</v>
      </c>
      <c r="D216" s="97">
        <v>164341</v>
      </c>
      <c r="E216" s="97">
        <v>333237</v>
      </c>
      <c r="G216" s="97">
        <v>142629</v>
      </c>
      <c r="H216" s="97">
        <v>139156</v>
      </c>
      <c r="I216" s="97">
        <v>281785</v>
      </c>
      <c r="K216" s="98">
        <v>0.57599999999999996</v>
      </c>
      <c r="L216" s="98">
        <v>0.28799999999999998</v>
      </c>
      <c r="M216" s="98">
        <v>0.86399999999999988</v>
      </c>
      <c r="O216" s="98">
        <v>1.472</v>
      </c>
      <c r="P216" s="98">
        <v>0.41199999999999998</v>
      </c>
      <c r="Q216" s="98">
        <v>1.8839999999999999</v>
      </c>
    </row>
    <row r="217" spans="1:17" s="93" customFormat="1" ht="12.75" customHeight="1" x14ac:dyDescent="0.2">
      <c r="A217" s="91" t="s">
        <v>233</v>
      </c>
      <c r="B217" s="91"/>
      <c r="C217" s="97">
        <v>11092</v>
      </c>
      <c r="D217" s="97">
        <v>13041</v>
      </c>
      <c r="E217" s="97">
        <v>24133</v>
      </c>
      <c r="G217" s="97">
        <v>8652</v>
      </c>
      <c r="H217" s="97">
        <v>9683</v>
      </c>
      <c r="I217" s="97">
        <v>18335</v>
      </c>
      <c r="K217" s="98">
        <v>1.1399999999999999</v>
      </c>
      <c r="L217" s="98">
        <v>97.784999999999997</v>
      </c>
      <c r="M217" s="98">
        <v>98.924999999999997</v>
      </c>
      <c r="O217" s="98">
        <v>0.70199999999999996</v>
      </c>
      <c r="P217" s="98">
        <v>53.56</v>
      </c>
      <c r="Q217" s="98">
        <v>54.262</v>
      </c>
    </row>
    <row r="218" spans="1:17" s="93" customFormat="1" ht="12.75" customHeight="1" x14ac:dyDescent="0.2">
      <c r="A218" s="91" t="s">
        <v>55</v>
      </c>
      <c r="B218" s="91"/>
      <c r="C218" s="97">
        <v>165891</v>
      </c>
      <c r="D218" s="97">
        <v>167108</v>
      </c>
      <c r="E218" s="97">
        <v>332999</v>
      </c>
      <c r="G218" s="97">
        <v>120692</v>
      </c>
      <c r="H218" s="97">
        <v>128491</v>
      </c>
      <c r="I218" s="97">
        <v>249183</v>
      </c>
      <c r="K218" s="98">
        <v>2998.86</v>
      </c>
      <c r="L218" s="98">
        <v>2964.03</v>
      </c>
      <c r="M218" s="98">
        <v>5962.89</v>
      </c>
      <c r="O218" s="98">
        <v>3402.6480000000001</v>
      </c>
      <c r="P218" s="98">
        <v>4223.2619999999997</v>
      </c>
      <c r="Q218" s="98">
        <v>7625.91</v>
      </c>
    </row>
    <row r="219" spans="1:17" s="93" customFormat="1" ht="12.75" customHeight="1" x14ac:dyDescent="0.2">
      <c r="A219" s="91" t="s">
        <v>56</v>
      </c>
      <c r="B219" s="91"/>
      <c r="C219" s="97">
        <v>94537</v>
      </c>
      <c r="D219" s="97">
        <v>92033</v>
      </c>
      <c r="E219" s="97">
        <v>186570</v>
      </c>
      <c r="G219" s="97">
        <v>81567</v>
      </c>
      <c r="H219" s="97">
        <v>77961</v>
      </c>
      <c r="I219" s="97">
        <v>159528</v>
      </c>
      <c r="K219" s="98">
        <v>2208.123</v>
      </c>
      <c r="L219" s="98">
        <v>1609.346</v>
      </c>
      <c r="M219" s="98">
        <v>3817.4690000000001</v>
      </c>
      <c r="O219" s="98">
        <v>1601.268</v>
      </c>
      <c r="P219" s="98">
        <v>1112.645</v>
      </c>
      <c r="Q219" s="98">
        <v>2713.913</v>
      </c>
    </row>
    <row r="220" spans="1:17" s="93" customFormat="1" ht="12.75" customHeight="1" x14ac:dyDescent="0.2">
      <c r="A220" s="91" t="s">
        <v>400</v>
      </c>
      <c r="B220" s="91"/>
      <c r="C220" s="97">
        <v>0</v>
      </c>
      <c r="D220" s="97">
        <v>0</v>
      </c>
      <c r="E220" s="97">
        <v>0</v>
      </c>
      <c r="G220" s="97">
        <v>7387</v>
      </c>
      <c r="H220" s="97">
        <v>6777</v>
      </c>
      <c r="I220" s="97">
        <v>14164</v>
      </c>
      <c r="K220" s="98">
        <v>11</v>
      </c>
      <c r="L220" s="98">
        <v>9.5</v>
      </c>
      <c r="M220" s="98">
        <v>20.5</v>
      </c>
      <c r="O220" s="98">
        <v>26.542999999999999</v>
      </c>
      <c r="P220" s="98">
        <v>5.7</v>
      </c>
      <c r="Q220" s="98">
        <v>32.243000000000002</v>
      </c>
    </row>
    <row r="221" spans="1:17" s="93" customFormat="1" ht="12.75" customHeight="1" x14ac:dyDescent="0.2">
      <c r="A221" s="91" t="s">
        <v>31</v>
      </c>
      <c r="B221" s="91"/>
      <c r="C221" s="97">
        <v>206333</v>
      </c>
      <c r="D221" s="97">
        <v>211219</v>
      </c>
      <c r="E221" s="97">
        <v>417552</v>
      </c>
      <c r="G221" s="97">
        <v>151207</v>
      </c>
      <c r="H221" s="97">
        <v>149918</v>
      </c>
      <c r="I221" s="97">
        <v>301125</v>
      </c>
      <c r="K221" s="98">
        <v>2729.0619999999999</v>
      </c>
      <c r="L221" s="98">
        <v>5614.741</v>
      </c>
      <c r="M221" s="98">
        <v>8343.8029999999999</v>
      </c>
      <c r="O221" s="98">
        <v>2190.0709999999999</v>
      </c>
      <c r="P221" s="98">
        <v>5883.616</v>
      </c>
      <c r="Q221" s="98">
        <v>8073.6869999999999</v>
      </c>
    </row>
    <row r="222" spans="1:17" s="93" customFormat="1" ht="12.75" customHeight="1" x14ac:dyDescent="0.2">
      <c r="A222" s="91" t="s">
        <v>48</v>
      </c>
      <c r="B222" s="91"/>
      <c r="C222" s="97">
        <v>233156</v>
      </c>
      <c r="D222" s="97">
        <v>231140</v>
      </c>
      <c r="E222" s="97">
        <v>464296</v>
      </c>
      <c r="G222" s="97">
        <v>138721</v>
      </c>
      <c r="H222" s="97">
        <v>149503</v>
      </c>
      <c r="I222" s="97">
        <v>288224</v>
      </c>
      <c r="K222" s="98">
        <v>6842.2479999999996</v>
      </c>
      <c r="L222" s="98">
        <v>12201.395</v>
      </c>
      <c r="M222" s="98">
        <v>19043.643</v>
      </c>
      <c r="O222" s="98">
        <v>7906.6329999999998</v>
      </c>
      <c r="P222" s="98">
        <v>16105.68</v>
      </c>
      <c r="Q222" s="98">
        <v>24012.313000000002</v>
      </c>
    </row>
    <row r="223" spans="1:17" s="93" customFormat="1" ht="12.75" customHeight="1" x14ac:dyDescent="0.2">
      <c r="A223" s="91" t="s">
        <v>320</v>
      </c>
      <c r="B223" s="91"/>
      <c r="C223" s="97">
        <v>31802</v>
      </c>
      <c r="D223" s="97">
        <v>28208</v>
      </c>
      <c r="E223" s="97">
        <v>60010</v>
      </c>
      <c r="G223" s="97">
        <v>21493</v>
      </c>
      <c r="H223" s="97">
        <v>18829</v>
      </c>
      <c r="I223" s="97">
        <v>40322</v>
      </c>
      <c r="K223" s="98">
        <v>1538.961</v>
      </c>
      <c r="L223" s="98">
        <v>860.14800000000002</v>
      </c>
      <c r="M223" s="98">
        <v>2399.1089999999999</v>
      </c>
      <c r="O223" s="98">
        <v>2111.0430000000001</v>
      </c>
      <c r="P223" s="98">
        <v>835.34100000000001</v>
      </c>
      <c r="Q223" s="98">
        <v>2946.384</v>
      </c>
    </row>
    <row r="224" spans="1:17" s="93" customFormat="1" ht="12.75" customHeight="1" x14ac:dyDescent="0.2">
      <c r="A224" s="91" t="s">
        <v>13</v>
      </c>
      <c r="B224" s="91"/>
      <c r="C224" s="97">
        <v>780281</v>
      </c>
      <c r="D224" s="97">
        <v>730577</v>
      </c>
      <c r="E224" s="97">
        <v>1510858</v>
      </c>
      <c r="G224" s="97">
        <v>590266</v>
      </c>
      <c r="H224" s="97">
        <v>530820</v>
      </c>
      <c r="I224" s="97">
        <v>1121086</v>
      </c>
      <c r="K224" s="98">
        <v>44763.917999999998</v>
      </c>
      <c r="L224" s="98">
        <v>27641.58</v>
      </c>
      <c r="M224" s="98">
        <v>72405.497999999992</v>
      </c>
      <c r="O224" s="98">
        <v>52401.603999999999</v>
      </c>
      <c r="P224" s="98">
        <v>25707.087</v>
      </c>
      <c r="Q224" s="98">
        <v>78108.690999999992</v>
      </c>
    </row>
    <row r="225" spans="1:17" s="93" customFormat="1" ht="12.75" customHeight="1" x14ac:dyDescent="0.2">
      <c r="A225" s="91" t="s">
        <v>392</v>
      </c>
      <c r="B225" s="91"/>
      <c r="C225" s="97">
        <v>0</v>
      </c>
      <c r="D225" s="97">
        <v>0</v>
      </c>
      <c r="E225" s="97">
        <v>0</v>
      </c>
      <c r="G225" s="97">
        <v>0</v>
      </c>
      <c r="H225" s="97">
        <v>0</v>
      </c>
      <c r="I225" s="97">
        <v>0</v>
      </c>
      <c r="K225" s="98">
        <v>0</v>
      </c>
      <c r="L225" s="98">
        <v>189.47499999999999</v>
      </c>
      <c r="M225" s="98">
        <v>189.47499999999999</v>
      </c>
      <c r="O225" s="98">
        <v>0</v>
      </c>
      <c r="P225" s="98">
        <v>0</v>
      </c>
      <c r="Q225" s="98">
        <v>0</v>
      </c>
    </row>
    <row r="226" spans="1:17" s="93" customFormat="1" ht="12.75" customHeight="1" x14ac:dyDescent="0.2">
      <c r="A226" s="91" t="s">
        <v>347</v>
      </c>
      <c r="B226" s="91"/>
      <c r="C226" s="97">
        <v>5088</v>
      </c>
      <c r="D226" s="97">
        <v>5999</v>
      </c>
      <c r="E226" s="97">
        <v>11087</v>
      </c>
      <c r="G226" s="97">
        <v>1250</v>
      </c>
      <c r="H226" s="97">
        <v>1354</v>
      </c>
      <c r="I226" s="97">
        <v>2604</v>
      </c>
      <c r="K226" s="98">
        <v>0</v>
      </c>
      <c r="L226" s="98">
        <v>0</v>
      </c>
      <c r="M226" s="98">
        <v>0</v>
      </c>
      <c r="O226" s="98">
        <v>0</v>
      </c>
      <c r="P226" s="98">
        <v>0</v>
      </c>
      <c r="Q226" s="98">
        <v>0</v>
      </c>
    </row>
    <row r="227" spans="1:17" s="93" customFormat="1" ht="12.75" customHeight="1" x14ac:dyDescent="0.2">
      <c r="A227" s="91" t="s">
        <v>32</v>
      </c>
      <c r="B227" s="91"/>
      <c r="C227" s="97">
        <v>102486</v>
      </c>
      <c r="D227" s="97">
        <v>109865</v>
      </c>
      <c r="E227" s="97">
        <v>212351</v>
      </c>
      <c r="G227" s="97">
        <v>78199</v>
      </c>
      <c r="H227" s="97">
        <v>84628</v>
      </c>
      <c r="I227" s="97">
        <v>162827</v>
      </c>
      <c r="K227" s="98">
        <v>3716.3240000000001</v>
      </c>
      <c r="L227" s="98">
        <v>5549.1090000000004</v>
      </c>
      <c r="M227" s="98">
        <v>9265.4330000000009</v>
      </c>
      <c r="O227" s="98">
        <v>4057.817</v>
      </c>
      <c r="P227" s="98">
        <v>6367.2920000000004</v>
      </c>
      <c r="Q227" s="98">
        <v>10425.109</v>
      </c>
    </row>
    <row r="228" spans="1:17" s="93" customFormat="1" ht="12.75" customHeight="1" x14ac:dyDescent="0.2">
      <c r="A228" s="91" t="s">
        <v>393</v>
      </c>
      <c r="B228" s="91"/>
      <c r="C228" s="97">
        <v>2971</v>
      </c>
      <c r="D228" s="97">
        <v>2625</v>
      </c>
      <c r="E228" s="97">
        <v>5596</v>
      </c>
      <c r="G228" s="97">
        <v>1078</v>
      </c>
      <c r="H228" s="97">
        <v>1053</v>
      </c>
      <c r="I228" s="97">
        <v>2131</v>
      </c>
      <c r="K228" s="98">
        <v>266.06299999999999</v>
      </c>
      <c r="L228" s="98">
        <v>43.113</v>
      </c>
      <c r="M228" s="98">
        <v>309.17599999999999</v>
      </c>
      <c r="O228" s="98">
        <v>62.463000000000001</v>
      </c>
      <c r="P228" s="98">
        <v>58.905000000000001</v>
      </c>
      <c r="Q228" s="98">
        <v>121.36799999999999</v>
      </c>
    </row>
    <row r="229" spans="1:17" s="93" customFormat="1" ht="12.75" customHeight="1" x14ac:dyDescent="0.2">
      <c r="A229" s="91" t="s">
        <v>33</v>
      </c>
      <c r="B229" s="91"/>
      <c r="C229" s="97">
        <v>241227</v>
      </c>
      <c r="D229" s="97">
        <v>248442</v>
      </c>
      <c r="E229" s="97">
        <v>489669</v>
      </c>
      <c r="G229" s="97">
        <v>175217</v>
      </c>
      <c r="H229" s="97">
        <v>184032</v>
      </c>
      <c r="I229" s="97">
        <v>359249</v>
      </c>
      <c r="K229" s="98">
        <v>12397.514999999999</v>
      </c>
      <c r="L229" s="98">
        <v>7548.81</v>
      </c>
      <c r="M229" s="98">
        <v>19946.325000000001</v>
      </c>
      <c r="O229" s="98">
        <v>13587.953</v>
      </c>
      <c r="P229" s="98">
        <v>8367.0490000000009</v>
      </c>
      <c r="Q229" s="98">
        <v>21955.002</v>
      </c>
    </row>
    <row r="230" spans="1:17" s="93" customFormat="1" ht="12.75" customHeight="1" x14ac:dyDescent="0.2">
      <c r="A230" s="91" t="s">
        <v>57</v>
      </c>
      <c r="B230" s="91"/>
      <c r="C230" s="97">
        <v>12704</v>
      </c>
      <c r="D230" s="97">
        <v>12021</v>
      </c>
      <c r="E230" s="97">
        <v>24725</v>
      </c>
      <c r="G230" s="97">
        <v>9412</v>
      </c>
      <c r="H230" s="97">
        <v>9082</v>
      </c>
      <c r="I230" s="97">
        <v>18494</v>
      </c>
      <c r="K230" s="98">
        <v>17.009</v>
      </c>
      <c r="L230" s="98">
        <v>9.6859999999999999</v>
      </c>
      <c r="M230" s="98">
        <v>26.695</v>
      </c>
      <c r="O230" s="98">
        <v>11.326000000000001</v>
      </c>
      <c r="P230" s="98">
        <v>3.8210000000000002</v>
      </c>
      <c r="Q230" s="98">
        <v>15.147</v>
      </c>
    </row>
    <row r="231" spans="1:17" s="93" customFormat="1" ht="12.75" customHeight="1" x14ac:dyDescent="0.2">
      <c r="A231" s="91" t="s">
        <v>267</v>
      </c>
      <c r="B231" s="91"/>
      <c r="C231" s="97">
        <v>17962</v>
      </c>
      <c r="D231" s="97">
        <v>15670</v>
      </c>
      <c r="E231" s="97">
        <v>33632</v>
      </c>
      <c r="G231" s="97">
        <v>6598</v>
      </c>
      <c r="H231" s="97">
        <v>5401</v>
      </c>
      <c r="I231" s="97">
        <v>11999</v>
      </c>
      <c r="K231" s="98">
        <v>0</v>
      </c>
      <c r="L231" s="98">
        <v>0</v>
      </c>
      <c r="M231" s="98">
        <v>0</v>
      </c>
      <c r="O231" s="98">
        <v>0</v>
      </c>
      <c r="P231" s="98">
        <v>0</v>
      </c>
      <c r="Q231" s="98">
        <v>0</v>
      </c>
    </row>
    <row r="232" spans="1:17" s="93" customFormat="1" ht="12.75" customHeight="1" x14ac:dyDescent="0.2">
      <c r="A232" s="91" t="s">
        <v>58</v>
      </c>
      <c r="B232" s="91"/>
      <c r="C232" s="97">
        <v>81289</v>
      </c>
      <c r="D232" s="97">
        <v>83605</v>
      </c>
      <c r="E232" s="97">
        <v>164894</v>
      </c>
      <c r="G232" s="97">
        <v>68141</v>
      </c>
      <c r="H232" s="97">
        <v>67772</v>
      </c>
      <c r="I232" s="97">
        <v>135913</v>
      </c>
      <c r="K232" s="98">
        <v>2876.1579999999999</v>
      </c>
      <c r="L232" s="98">
        <v>1522.904</v>
      </c>
      <c r="M232" s="98">
        <v>4399.0619999999999</v>
      </c>
      <c r="O232" s="98">
        <v>2539.6329999999998</v>
      </c>
      <c r="P232" s="98">
        <v>1729.1079999999999</v>
      </c>
      <c r="Q232" s="98">
        <v>4268.741</v>
      </c>
    </row>
    <row r="233" spans="1:17" s="93" customFormat="1" ht="12.75" customHeight="1" x14ac:dyDescent="0.2">
      <c r="A233" s="91" t="s">
        <v>34</v>
      </c>
      <c r="B233" s="91"/>
      <c r="C233" s="97">
        <v>168030</v>
      </c>
      <c r="D233" s="97">
        <v>173657</v>
      </c>
      <c r="E233" s="97">
        <v>341687</v>
      </c>
      <c r="G233" s="97">
        <v>122256</v>
      </c>
      <c r="H233" s="97">
        <v>131334</v>
      </c>
      <c r="I233" s="97">
        <v>253590</v>
      </c>
      <c r="K233" s="98">
        <v>240.399</v>
      </c>
      <c r="L233" s="98">
        <v>294.31599999999997</v>
      </c>
      <c r="M233" s="98">
        <v>534.71499999999992</v>
      </c>
      <c r="O233" s="98">
        <v>131.17099999999999</v>
      </c>
      <c r="P233" s="98">
        <v>194.36600000000001</v>
      </c>
      <c r="Q233" s="98">
        <v>325.53700000000003</v>
      </c>
    </row>
    <row r="234" spans="1:17" s="93" customFormat="1" ht="12.75" customHeight="1" x14ac:dyDescent="0.2">
      <c r="A234" s="91" t="s">
        <v>361</v>
      </c>
      <c r="B234" s="91"/>
      <c r="C234" s="97">
        <v>20893</v>
      </c>
      <c r="D234" s="97">
        <v>19400</v>
      </c>
      <c r="E234" s="97">
        <v>40293</v>
      </c>
      <c r="G234" s="97">
        <v>11841</v>
      </c>
      <c r="H234" s="97">
        <v>11373</v>
      </c>
      <c r="I234" s="97">
        <v>23214</v>
      </c>
      <c r="K234" s="98">
        <v>406.78899999999999</v>
      </c>
      <c r="L234" s="98">
        <v>97.016999999999996</v>
      </c>
      <c r="M234" s="98">
        <v>503.80599999999998</v>
      </c>
      <c r="O234" s="98">
        <v>280.12599999999998</v>
      </c>
      <c r="P234" s="98">
        <v>58.328000000000003</v>
      </c>
      <c r="Q234" s="98">
        <v>338.45399999999995</v>
      </c>
    </row>
    <row r="235" spans="1:17" s="93" customFormat="1" ht="12.75" customHeight="1" x14ac:dyDescent="0.2">
      <c r="A235" s="91" t="s">
        <v>363</v>
      </c>
      <c r="B235" s="91"/>
      <c r="C235" s="97">
        <v>32055</v>
      </c>
      <c r="D235" s="97">
        <v>30974</v>
      </c>
      <c r="E235" s="97">
        <v>63029</v>
      </c>
      <c r="G235" s="97">
        <v>25041</v>
      </c>
      <c r="H235" s="97">
        <v>26980</v>
      </c>
      <c r="I235" s="97">
        <v>52021</v>
      </c>
      <c r="K235" s="98">
        <v>1568.2750000000001</v>
      </c>
      <c r="L235" s="98">
        <v>1904.4449999999999</v>
      </c>
      <c r="M235" s="98">
        <v>3472.7200000000003</v>
      </c>
      <c r="O235" s="98">
        <v>2194.864</v>
      </c>
      <c r="P235" s="98">
        <v>2234.5940000000001</v>
      </c>
      <c r="Q235" s="98">
        <v>4429.4580000000005</v>
      </c>
    </row>
    <row r="236" spans="1:17" s="93" customFormat="1" ht="12.75" customHeight="1" x14ac:dyDescent="0.2">
      <c r="A236" s="91" t="s">
        <v>364</v>
      </c>
      <c r="B236" s="91"/>
      <c r="C236" s="97">
        <v>26488</v>
      </c>
      <c r="D236" s="97">
        <v>23145</v>
      </c>
      <c r="E236" s="97">
        <v>49633</v>
      </c>
      <c r="G236" s="97">
        <v>4088</v>
      </c>
      <c r="H236" s="97">
        <v>4540</v>
      </c>
      <c r="I236" s="97">
        <v>8628</v>
      </c>
      <c r="K236" s="98">
        <v>736.87199999999996</v>
      </c>
      <c r="L236" s="98">
        <v>1751.4839999999999</v>
      </c>
      <c r="M236" s="98">
        <v>2488.3559999999998</v>
      </c>
      <c r="O236" s="98">
        <v>3.4119999999999999</v>
      </c>
      <c r="P236" s="98">
        <v>671.68499999999995</v>
      </c>
      <c r="Q236" s="98">
        <v>675.09699999999998</v>
      </c>
    </row>
    <row r="237" spans="1:17" s="93" customFormat="1" ht="12.75" customHeight="1" x14ac:dyDescent="0.2">
      <c r="A237" s="91" t="s">
        <v>345</v>
      </c>
      <c r="B237" s="91"/>
      <c r="C237" s="97">
        <v>10639</v>
      </c>
      <c r="D237" s="97">
        <v>9447</v>
      </c>
      <c r="E237" s="97">
        <v>20086</v>
      </c>
      <c r="G237" s="97">
        <v>4235</v>
      </c>
      <c r="H237" s="97">
        <v>4741</v>
      </c>
      <c r="I237" s="97">
        <v>8976</v>
      </c>
      <c r="K237" s="98">
        <v>589.95799999999997</v>
      </c>
      <c r="L237" s="98">
        <v>520.02099999999996</v>
      </c>
      <c r="M237" s="98">
        <v>1109.9789999999998</v>
      </c>
      <c r="O237" s="98">
        <v>185.43100000000001</v>
      </c>
      <c r="P237" s="98">
        <v>97.22</v>
      </c>
      <c r="Q237" s="98">
        <v>282.65100000000001</v>
      </c>
    </row>
    <row r="238" spans="1:17" s="93" customFormat="1" ht="12.75" customHeight="1" x14ac:dyDescent="0.2">
      <c r="A238" s="176" t="s">
        <v>8</v>
      </c>
      <c r="B238" s="176" t="s">
        <v>52</v>
      </c>
      <c r="C238" s="97">
        <v>8502760</v>
      </c>
      <c r="D238" s="97">
        <v>8404424</v>
      </c>
      <c r="E238" s="97">
        <v>16907184</v>
      </c>
      <c r="G238" s="97">
        <v>6124038</v>
      </c>
      <c r="H238" s="97">
        <v>6000455</v>
      </c>
      <c r="I238" s="97">
        <v>12124493</v>
      </c>
      <c r="K238" s="98">
        <v>301418.35300000006</v>
      </c>
      <c r="L238" s="98">
        <v>232191.81899999996</v>
      </c>
      <c r="M238" s="98">
        <v>533610.17200000002</v>
      </c>
      <c r="O238" s="98">
        <v>289027.38499999995</v>
      </c>
      <c r="P238" s="98">
        <v>225532.40199999994</v>
      </c>
      <c r="Q238" s="98">
        <v>514559.78699999989</v>
      </c>
    </row>
    <row r="239" spans="1:17" s="93" customFormat="1" ht="12.75" customHeight="1" x14ac:dyDescent="0.2">
      <c r="A239" s="91" t="s">
        <v>11</v>
      </c>
      <c r="B239" s="91" t="s">
        <v>383</v>
      </c>
      <c r="C239" s="97">
        <v>0</v>
      </c>
      <c r="D239" s="97">
        <v>0</v>
      </c>
      <c r="E239" s="97">
        <v>0</v>
      </c>
      <c r="G239" s="97">
        <v>0</v>
      </c>
      <c r="H239" s="97">
        <v>0</v>
      </c>
      <c r="I239" s="97">
        <v>0</v>
      </c>
      <c r="K239" s="98">
        <v>217.22800000000001</v>
      </c>
      <c r="L239" s="98">
        <v>995.61500000000001</v>
      </c>
      <c r="M239" s="98">
        <v>1212.8430000000001</v>
      </c>
      <c r="O239" s="98">
        <v>175.51400000000001</v>
      </c>
      <c r="P239" s="98">
        <v>1239.4000000000001</v>
      </c>
      <c r="Q239" s="98">
        <v>1414.9140000000002</v>
      </c>
    </row>
    <row r="240" spans="1:17" s="93" customFormat="1" ht="12.75" customHeight="1" x14ac:dyDescent="0.2">
      <c r="A240" s="91" t="s">
        <v>13</v>
      </c>
      <c r="B240" s="91"/>
      <c r="C240" s="97">
        <v>0</v>
      </c>
      <c r="D240" s="97">
        <v>0</v>
      </c>
      <c r="E240" s="97">
        <v>0</v>
      </c>
      <c r="G240" s="97">
        <v>0</v>
      </c>
      <c r="H240" s="97">
        <v>0</v>
      </c>
      <c r="I240" s="97">
        <v>0</v>
      </c>
      <c r="K240" s="98">
        <v>0</v>
      </c>
      <c r="L240" s="98">
        <v>0</v>
      </c>
      <c r="M240" s="98">
        <v>0</v>
      </c>
      <c r="O240" s="98">
        <v>0</v>
      </c>
      <c r="P240" s="98">
        <v>21.366</v>
      </c>
      <c r="Q240" s="98">
        <v>21.366</v>
      </c>
    </row>
    <row r="241" spans="1:17" s="93" customFormat="1" ht="12.75" customHeight="1" x14ac:dyDescent="0.2">
      <c r="A241" s="176" t="s">
        <v>8</v>
      </c>
      <c r="B241" s="176" t="s">
        <v>383</v>
      </c>
      <c r="C241" s="97">
        <v>0</v>
      </c>
      <c r="D241" s="97">
        <v>0</v>
      </c>
      <c r="E241" s="97">
        <v>0</v>
      </c>
      <c r="G241" s="97">
        <v>0</v>
      </c>
      <c r="H241" s="97">
        <v>0</v>
      </c>
      <c r="I241" s="97">
        <v>0</v>
      </c>
      <c r="K241" s="98">
        <v>217.22800000000001</v>
      </c>
      <c r="L241" s="98">
        <v>995.61500000000001</v>
      </c>
      <c r="M241" s="98">
        <v>1212.8430000000001</v>
      </c>
      <c r="O241" s="98">
        <v>175.51400000000001</v>
      </c>
      <c r="P241" s="98">
        <v>1260.7660000000001</v>
      </c>
      <c r="Q241" s="98">
        <v>1436.2800000000002</v>
      </c>
    </row>
    <row r="242" spans="1:17" s="93" customFormat="1" ht="12.75" customHeight="1" x14ac:dyDescent="0.2">
      <c r="A242" s="91" t="s">
        <v>28</v>
      </c>
      <c r="B242" s="91" t="s">
        <v>355</v>
      </c>
      <c r="C242" s="97">
        <v>1031</v>
      </c>
      <c r="D242" s="97">
        <v>1033</v>
      </c>
      <c r="E242" s="97">
        <v>2064</v>
      </c>
      <c r="G242" s="97">
        <v>0</v>
      </c>
      <c r="H242" s="97">
        <v>0</v>
      </c>
      <c r="I242" s="97">
        <v>0</v>
      </c>
      <c r="K242" s="98">
        <v>0</v>
      </c>
      <c r="L242" s="98">
        <v>2.5999999999999999E-2</v>
      </c>
      <c r="M242" s="98">
        <v>2.5999999999999999E-2</v>
      </c>
      <c r="O242" s="98">
        <v>0</v>
      </c>
      <c r="P242" s="98">
        <v>0</v>
      </c>
      <c r="Q242" s="98">
        <v>0</v>
      </c>
    </row>
    <row r="243" spans="1:17" s="93" customFormat="1" ht="12.75" customHeight="1" x14ac:dyDescent="0.2">
      <c r="A243" s="176" t="s">
        <v>8</v>
      </c>
      <c r="B243" s="176" t="s">
        <v>355</v>
      </c>
      <c r="C243" s="97">
        <v>1031</v>
      </c>
      <c r="D243" s="97">
        <v>1033</v>
      </c>
      <c r="E243" s="97">
        <v>2064</v>
      </c>
      <c r="G243" s="97">
        <v>0</v>
      </c>
      <c r="H243" s="97">
        <v>0</v>
      </c>
      <c r="I243" s="97">
        <v>0</v>
      </c>
      <c r="K243" s="98">
        <v>0</v>
      </c>
      <c r="L243" s="98">
        <v>2.5999999999999999E-2</v>
      </c>
      <c r="M243" s="98">
        <v>2.5999999999999999E-2</v>
      </c>
      <c r="O243" s="98">
        <v>0</v>
      </c>
      <c r="P243" s="98">
        <v>0</v>
      </c>
      <c r="Q243" s="98">
        <v>0</v>
      </c>
    </row>
    <row r="244" spans="1:17" s="93" customFormat="1" ht="12.75" customHeight="1" x14ac:dyDescent="0.2">
      <c r="A244" s="91" t="s">
        <v>277</v>
      </c>
      <c r="B244" s="91" t="s">
        <v>59</v>
      </c>
      <c r="C244" s="97">
        <v>544334</v>
      </c>
      <c r="D244" s="97">
        <v>555883</v>
      </c>
      <c r="E244" s="97">
        <v>1100217</v>
      </c>
      <c r="G244" s="97">
        <v>409491</v>
      </c>
      <c r="H244" s="97">
        <v>371440</v>
      </c>
      <c r="I244" s="97">
        <v>780931</v>
      </c>
      <c r="K244" s="98">
        <v>10530.105</v>
      </c>
      <c r="L244" s="98">
        <v>13983.263999999999</v>
      </c>
      <c r="M244" s="98">
        <v>24513.368999999999</v>
      </c>
      <c r="O244" s="98">
        <v>7788.4139999999998</v>
      </c>
      <c r="P244" s="98">
        <v>11079.742</v>
      </c>
      <c r="Q244" s="98">
        <v>18868.155999999999</v>
      </c>
    </row>
    <row r="245" spans="1:17" s="93" customFormat="1" ht="12.75" customHeight="1" x14ac:dyDescent="0.2">
      <c r="A245" s="91" t="s">
        <v>404</v>
      </c>
      <c r="B245" s="91"/>
      <c r="C245" s="97">
        <v>0</v>
      </c>
      <c r="D245" s="97">
        <v>0</v>
      </c>
      <c r="E245" s="97">
        <v>0</v>
      </c>
      <c r="G245" s="97">
        <v>0</v>
      </c>
      <c r="H245" s="97">
        <v>0</v>
      </c>
      <c r="I245" s="97">
        <v>0</v>
      </c>
      <c r="K245" s="98">
        <v>0</v>
      </c>
      <c r="L245" s="98">
        <v>321.74</v>
      </c>
      <c r="M245" s="98">
        <v>321.74</v>
      </c>
      <c r="O245" s="98">
        <v>0</v>
      </c>
      <c r="P245" s="98">
        <v>0</v>
      </c>
      <c r="Q245" s="98">
        <v>0</v>
      </c>
    </row>
    <row r="246" spans="1:17" s="93" customFormat="1" ht="12.75" customHeight="1" x14ac:dyDescent="0.2">
      <c r="A246" s="91" t="s">
        <v>53</v>
      </c>
      <c r="B246" s="91"/>
      <c r="C246" s="97">
        <v>35289</v>
      </c>
      <c r="D246" s="97">
        <v>35659</v>
      </c>
      <c r="E246" s="97">
        <v>70948</v>
      </c>
      <c r="G246" s="97">
        <v>29760</v>
      </c>
      <c r="H246" s="97">
        <v>28329</v>
      </c>
      <c r="I246" s="97">
        <v>58089</v>
      </c>
      <c r="K246" s="98">
        <v>17.111999999999998</v>
      </c>
      <c r="L246" s="98">
        <v>64.064999999999998</v>
      </c>
      <c r="M246" s="98">
        <v>81.176999999999992</v>
      </c>
      <c r="O246" s="98">
        <v>11.958</v>
      </c>
      <c r="P246" s="98">
        <v>40.360999999999997</v>
      </c>
      <c r="Q246" s="98">
        <v>52.318999999999996</v>
      </c>
    </row>
    <row r="247" spans="1:17" s="93" customFormat="1" ht="12.75" customHeight="1" x14ac:dyDescent="0.2">
      <c r="A247" s="91" t="s">
        <v>14</v>
      </c>
      <c r="B247" s="91"/>
      <c r="C247" s="97">
        <v>2229507</v>
      </c>
      <c r="D247" s="97">
        <v>2250403</v>
      </c>
      <c r="E247" s="97">
        <v>4479910</v>
      </c>
      <c r="G247" s="97">
        <v>1612594</v>
      </c>
      <c r="H247" s="97">
        <v>1651941</v>
      </c>
      <c r="I247" s="97">
        <v>3264535</v>
      </c>
      <c r="K247" s="98">
        <v>43450.012999999999</v>
      </c>
      <c r="L247" s="98">
        <v>59236.944000000003</v>
      </c>
      <c r="M247" s="98">
        <v>102686.95699999999</v>
      </c>
      <c r="O247" s="98">
        <v>38119.656999999999</v>
      </c>
      <c r="P247" s="98">
        <v>52961.612999999998</v>
      </c>
      <c r="Q247" s="98">
        <v>91081.26999999999</v>
      </c>
    </row>
    <row r="248" spans="1:17" s="93" customFormat="1" ht="12.75" customHeight="1" x14ac:dyDescent="0.2">
      <c r="A248" s="91" t="s">
        <v>346</v>
      </c>
      <c r="B248" s="91"/>
      <c r="C248" s="97">
        <v>0</v>
      </c>
      <c r="D248" s="97">
        <v>0</v>
      </c>
      <c r="E248" s="97">
        <v>0</v>
      </c>
      <c r="G248" s="97">
        <v>0</v>
      </c>
      <c r="H248" s="97">
        <v>0</v>
      </c>
      <c r="I248" s="97">
        <v>0</v>
      </c>
      <c r="K248" s="98">
        <v>0</v>
      </c>
      <c r="L248" s="98">
        <v>73.394999999999996</v>
      </c>
      <c r="M248" s="98">
        <v>73.394999999999996</v>
      </c>
      <c r="O248" s="98">
        <v>0</v>
      </c>
      <c r="P248" s="98">
        <v>0</v>
      </c>
      <c r="Q248" s="98">
        <v>0</v>
      </c>
    </row>
    <row r="249" spans="1:17" s="93" customFormat="1" ht="12.75" customHeight="1" x14ac:dyDescent="0.2">
      <c r="A249" s="91" t="s">
        <v>16</v>
      </c>
      <c r="B249" s="91"/>
      <c r="C249" s="97">
        <v>59564</v>
      </c>
      <c r="D249" s="97">
        <v>63536</v>
      </c>
      <c r="E249" s="97">
        <v>123100</v>
      </c>
      <c r="G249" s="97">
        <v>59284</v>
      </c>
      <c r="H249" s="97">
        <v>56487</v>
      </c>
      <c r="I249" s="97">
        <v>115771</v>
      </c>
      <c r="K249" s="98">
        <v>2300.8629999999998</v>
      </c>
      <c r="L249" s="98">
        <v>4076.9780000000001</v>
      </c>
      <c r="M249" s="98">
        <v>6377.8410000000003</v>
      </c>
      <c r="O249" s="98">
        <v>1653.731</v>
      </c>
      <c r="P249" s="98">
        <v>3234.4169999999999</v>
      </c>
      <c r="Q249" s="98">
        <v>4888.1480000000001</v>
      </c>
    </row>
    <row r="250" spans="1:17" s="93" customFormat="1" ht="12.75" customHeight="1" x14ac:dyDescent="0.2">
      <c r="A250" s="91" t="s">
        <v>17</v>
      </c>
      <c r="B250" s="91"/>
      <c r="C250" s="97">
        <v>630553</v>
      </c>
      <c r="D250" s="97">
        <v>628792</v>
      </c>
      <c r="E250" s="97">
        <v>1259345</v>
      </c>
      <c r="G250" s="97">
        <v>456782</v>
      </c>
      <c r="H250" s="97">
        <v>433539</v>
      </c>
      <c r="I250" s="97">
        <v>890321</v>
      </c>
      <c r="K250" s="98">
        <v>19014.401999999998</v>
      </c>
      <c r="L250" s="98">
        <v>18560.084999999999</v>
      </c>
      <c r="M250" s="98">
        <v>37574.486999999994</v>
      </c>
      <c r="O250" s="98">
        <v>13316.406999999999</v>
      </c>
      <c r="P250" s="98">
        <v>14538.365</v>
      </c>
      <c r="Q250" s="98">
        <v>27854.771999999997</v>
      </c>
    </row>
    <row r="251" spans="1:17" s="93" customFormat="1" ht="12.75" customHeight="1" x14ac:dyDescent="0.2">
      <c r="A251" s="91" t="s">
        <v>38</v>
      </c>
      <c r="B251" s="91"/>
      <c r="C251" s="97">
        <v>210665</v>
      </c>
      <c r="D251" s="97">
        <v>223077</v>
      </c>
      <c r="E251" s="97">
        <v>433742</v>
      </c>
      <c r="G251" s="97">
        <v>123748</v>
      </c>
      <c r="H251" s="97">
        <v>146526</v>
      </c>
      <c r="I251" s="97">
        <v>270274</v>
      </c>
      <c r="K251" s="98">
        <v>2747.7089999999998</v>
      </c>
      <c r="L251" s="98">
        <v>5768.0479999999998</v>
      </c>
      <c r="M251" s="98">
        <v>8515.7569999999996</v>
      </c>
      <c r="O251" s="98">
        <v>1840.221</v>
      </c>
      <c r="P251" s="98">
        <v>4420.6880000000001</v>
      </c>
      <c r="Q251" s="98">
        <v>6260.9089999999997</v>
      </c>
    </row>
    <row r="252" spans="1:17" s="93" customFormat="1" ht="12.75" customHeight="1" x14ac:dyDescent="0.2">
      <c r="A252" s="91" t="s">
        <v>428</v>
      </c>
      <c r="B252" s="91"/>
      <c r="C252" s="97">
        <v>0</v>
      </c>
      <c r="D252" s="97">
        <v>0</v>
      </c>
      <c r="E252" s="97">
        <v>0</v>
      </c>
      <c r="G252" s="97">
        <v>181</v>
      </c>
      <c r="H252" s="97">
        <v>353</v>
      </c>
      <c r="I252" s="97">
        <v>534</v>
      </c>
      <c r="K252" s="98">
        <v>0</v>
      </c>
      <c r="L252" s="98">
        <v>0</v>
      </c>
      <c r="M252" s="98">
        <v>0</v>
      </c>
      <c r="O252" s="98">
        <v>0</v>
      </c>
      <c r="P252" s="98">
        <v>5.9489999999999998</v>
      </c>
      <c r="Q252" s="98">
        <v>5.9489999999999998</v>
      </c>
    </row>
    <row r="253" spans="1:17" s="93" customFormat="1" ht="12.75" customHeight="1" x14ac:dyDescent="0.2">
      <c r="A253" s="91" t="s">
        <v>371</v>
      </c>
      <c r="B253" s="91"/>
      <c r="C253" s="97">
        <v>28850</v>
      </c>
      <c r="D253" s="97">
        <v>28283</v>
      </c>
      <c r="E253" s="97">
        <v>57133</v>
      </c>
      <c r="G253" s="97">
        <v>12035</v>
      </c>
      <c r="H253" s="97">
        <v>13148</v>
      </c>
      <c r="I253" s="97">
        <v>25183</v>
      </c>
      <c r="K253" s="98">
        <v>1494.6</v>
      </c>
      <c r="L253" s="98">
        <v>968.55600000000004</v>
      </c>
      <c r="M253" s="98">
        <v>2463.1559999999999</v>
      </c>
      <c r="O253" s="98">
        <v>414.22399999999999</v>
      </c>
      <c r="P253" s="98">
        <v>234.75899999999999</v>
      </c>
      <c r="Q253" s="98">
        <v>648.98299999999995</v>
      </c>
    </row>
    <row r="254" spans="1:17" s="93" customFormat="1" ht="12.75" customHeight="1" x14ac:dyDescent="0.2">
      <c r="A254" s="91" t="s">
        <v>335</v>
      </c>
      <c r="B254" s="91"/>
      <c r="C254" s="97">
        <v>61457</v>
      </c>
      <c r="D254" s="97">
        <v>65971</v>
      </c>
      <c r="E254" s="97">
        <v>127428</v>
      </c>
      <c r="G254" s="97">
        <v>33899</v>
      </c>
      <c r="H254" s="97">
        <v>35061</v>
      </c>
      <c r="I254" s="97">
        <v>68960</v>
      </c>
      <c r="K254" s="98">
        <v>1435.8710000000001</v>
      </c>
      <c r="L254" s="98">
        <v>1706.1379999999999</v>
      </c>
      <c r="M254" s="98">
        <v>3142.009</v>
      </c>
      <c r="O254" s="98">
        <v>1409.6410000000001</v>
      </c>
      <c r="P254" s="98">
        <v>1481.3409999999999</v>
      </c>
      <c r="Q254" s="98">
        <v>2890.982</v>
      </c>
    </row>
    <row r="255" spans="1:17" s="93" customFormat="1" ht="12.75" customHeight="1" x14ac:dyDescent="0.2">
      <c r="A255" s="91" t="s">
        <v>39</v>
      </c>
      <c r="B255" s="91"/>
      <c r="C255" s="97">
        <v>0</v>
      </c>
      <c r="D255" s="97">
        <v>0</v>
      </c>
      <c r="E255" s="97">
        <v>0</v>
      </c>
      <c r="G255" s="97">
        <v>0</v>
      </c>
      <c r="H255" s="97">
        <v>0</v>
      </c>
      <c r="I255" s="97">
        <v>0</v>
      </c>
      <c r="K255" s="98">
        <v>8543.4110000000001</v>
      </c>
      <c r="L255" s="98">
        <v>161.13999999999999</v>
      </c>
      <c r="M255" s="98">
        <v>8704.5509999999995</v>
      </c>
      <c r="O255" s="98">
        <v>10453.983</v>
      </c>
      <c r="P255" s="98">
        <v>37.134999999999998</v>
      </c>
      <c r="Q255" s="98">
        <v>10491.118</v>
      </c>
    </row>
    <row r="256" spans="1:17" s="93" customFormat="1" ht="12.75" customHeight="1" x14ac:dyDescent="0.2">
      <c r="A256" s="91" t="s">
        <v>332</v>
      </c>
      <c r="B256" s="91"/>
      <c r="C256" s="97">
        <v>41359</v>
      </c>
      <c r="D256" s="97">
        <v>38836</v>
      </c>
      <c r="E256" s="97">
        <v>80195</v>
      </c>
      <c r="G256" s="97">
        <v>26250</v>
      </c>
      <c r="H256" s="97">
        <v>25884</v>
      </c>
      <c r="I256" s="97">
        <v>52134</v>
      </c>
      <c r="K256" s="98">
        <v>1376.2760000000001</v>
      </c>
      <c r="L256" s="98">
        <v>4730.3490000000002</v>
      </c>
      <c r="M256" s="98">
        <v>6106.625</v>
      </c>
      <c r="O256" s="98">
        <v>1005.36</v>
      </c>
      <c r="P256" s="98">
        <v>3909.7930000000001</v>
      </c>
      <c r="Q256" s="98">
        <v>4915.1530000000002</v>
      </c>
    </row>
    <row r="257" spans="1:17" s="93" customFormat="1" ht="12.75" customHeight="1" x14ac:dyDescent="0.2">
      <c r="A257" s="91" t="s">
        <v>18</v>
      </c>
      <c r="B257" s="91"/>
      <c r="C257" s="97">
        <v>616006</v>
      </c>
      <c r="D257" s="97">
        <v>627121</v>
      </c>
      <c r="E257" s="97">
        <v>1243127</v>
      </c>
      <c r="G257" s="97">
        <v>442004</v>
      </c>
      <c r="H257" s="97">
        <v>455878</v>
      </c>
      <c r="I257" s="97">
        <v>897882</v>
      </c>
      <c r="K257" s="98">
        <v>8712.4060000000009</v>
      </c>
      <c r="L257" s="98">
        <v>2636.7689999999998</v>
      </c>
      <c r="M257" s="98">
        <v>11349.175000000001</v>
      </c>
      <c r="O257" s="98">
        <v>7282.0540000000001</v>
      </c>
      <c r="P257" s="98">
        <v>2757.3910000000001</v>
      </c>
      <c r="Q257" s="98">
        <v>10039.445</v>
      </c>
    </row>
    <row r="258" spans="1:17" s="93" customFormat="1" ht="12.75" customHeight="1" x14ac:dyDescent="0.2">
      <c r="A258" s="91" t="s">
        <v>384</v>
      </c>
      <c r="B258" s="91"/>
      <c r="C258" s="97">
        <v>87917</v>
      </c>
      <c r="D258" s="97">
        <v>77399</v>
      </c>
      <c r="E258" s="97">
        <v>165316</v>
      </c>
      <c r="G258" s="97">
        <v>71385</v>
      </c>
      <c r="H258" s="97">
        <v>61224</v>
      </c>
      <c r="I258" s="97">
        <v>132609</v>
      </c>
      <c r="K258" s="98">
        <v>2841.3290000000002</v>
      </c>
      <c r="L258" s="98">
        <v>3805.6889999999999</v>
      </c>
      <c r="M258" s="98">
        <v>6647.018</v>
      </c>
      <c r="O258" s="98">
        <v>2367.7510000000002</v>
      </c>
      <c r="P258" s="98">
        <v>2480.0880000000002</v>
      </c>
      <c r="Q258" s="98">
        <v>4847.8389999999999</v>
      </c>
    </row>
    <row r="259" spans="1:17" s="93" customFormat="1" ht="12.75" customHeight="1" x14ac:dyDescent="0.2">
      <c r="A259" s="91" t="s">
        <v>308</v>
      </c>
      <c r="B259" s="91"/>
      <c r="C259" s="97">
        <v>98847</v>
      </c>
      <c r="D259" s="97">
        <v>120896</v>
      </c>
      <c r="E259" s="97">
        <v>219743</v>
      </c>
      <c r="G259" s="97">
        <v>70542</v>
      </c>
      <c r="H259" s="97">
        <v>83748</v>
      </c>
      <c r="I259" s="97">
        <v>154290</v>
      </c>
      <c r="K259" s="98">
        <v>1310.2619999999999</v>
      </c>
      <c r="L259" s="98">
        <v>334.19400000000002</v>
      </c>
      <c r="M259" s="98">
        <v>1644.4559999999999</v>
      </c>
      <c r="O259" s="98">
        <v>1097.2829999999999</v>
      </c>
      <c r="P259" s="98">
        <v>158.98400000000001</v>
      </c>
      <c r="Q259" s="98">
        <v>1256.2669999999998</v>
      </c>
    </row>
    <row r="260" spans="1:17" s="93" customFormat="1" ht="12.75" customHeight="1" x14ac:dyDescent="0.2">
      <c r="A260" s="91" t="s">
        <v>9</v>
      </c>
      <c r="B260" s="91"/>
      <c r="C260" s="97">
        <v>1468118</v>
      </c>
      <c r="D260" s="97">
        <v>1460659</v>
      </c>
      <c r="E260" s="97">
        <v>2928777</v>
      </c>
      <c r="G260" s="97">
        <v>1175500</v>
      </c>
      <c r="H260" s="97">
        <v>1119128</v>
      </c>
      <c r="I260" s="97">
        <v>2294628</v>
      </c>
      <c r="K260" s="98">
        <v>10789.766</v>
      </c>
      <c r="L260" s="98">
        <v>6442.3580000000002</v>
      </c>
      <c r="M260" s="98">
        <v>17232.124</v>
      </c>
      <c r="O260" s="98">
        <v>8085.4369999999999</v>
      </c>
      <c r="P260" s="98">
        <v>2904.8609999999999</v>
      </c>
      <c r="Q260" s="98">
        <v>10990.297999999999</v>
      </c>
    </row>
    <row r="261" spans="1:17" s="93" customFormat="1" ht="12.75" customHeight="1" x14ac:dyDescent="0.2">
      <c r="A261" s="91" t="s">
        <v>319</v>
      </c>
      <c r="B261" s="91"/>
      <c r="C261" s="97">
        <v>595302</v>
      </c>
      <c r="D261" s="97">
        <v>638747</v>
      </c>
      <c r="E261" s="97">
        <v>1234049</v>
      </c>
      <c r="G261" s="97">
        <v>511162</v>
      </c>
      <c r="H261" s="97">
        <v>538272</v>
      </c>
      <c r="I261" s="97">
        <v>1049434</v>
      </c>
      <c r="K261" s="98">
        <v>14135.944</v>
      </c>
      <c r="L261" s="98">
        <v>25121.592000000001</v>
      </c>
      <c r="M261" s="98">
        <v>39257.536</v>
      </c>
      <c r="O261" s="98">
        <v>15789.501</v>
      </c>
      <c r="P261" s="98">
        <v>24545.687000000002</v>
      </c>
      <c r="Q261" s="98">
        <v>40335.188000000002</v>
      </c>
    </row>
    <row r="262" spans="1:17" s="93" customFormat="1" ht="12.75" customHeight="1" x14ac:dyDescent="0.2">
      <c r="A262" s="91" t="s">
        <v>19</v>
      </c>
      <c r="B262" s="91"/>
      <c r="C262" s="97">
        <v>1299993</v>
      </c>
      <c r="D262" s="97">
        <v>1255666</v>
      </c>
      <c r="E262" s="97">
        <v>2555659</v>
      </c>
      <c r="G262" s="97">
        <v>965207</v>
      </c>
      <c r="H262" s="97">
        <v>839296</v>
      </c>
      <c r="I262" s="97">
        <v>1804503</v>
      </c>
      <c r="K262" s="98">
        <v>39649.086000000003</v>
      </c>
      <c r="L262" s="98">
        <v>43276.828000000001</v>
      </c>
      <c r="M262" s="98">
        <v>82925.914000000004</v>
      </c>
      <c r="O262" s="98">
        <v>36310.790999999997</v>
      </c>
      <c r="P262" s="98">
        <v>32550.46</v>
      </c>
      <c r="Q262" s="98">
        <v>68861.250999999989</v>
      </c>
    </row>
    <row r="263" spans="1:17" s="93" customFormat="1" ht="12.75" customHeight="1" x14ac:dyDescent="0.2">
      <c r="A263" s="91" t="s">
        <v>20</v>
      </c>
      <c r="B263" s="91"/>
      <c r="C263" s="97">
        <v>21237</v>
      </c>
      <c r="D263" s="97">
        <v>21036</v>
      </c>
      <c r="E263" s="97">
        <v>42273</v>
      </c>
      <c r="G263" s="97">
        <v>17335</v>
      </c>
      <c r="H263" s="97">
        <v>17060</v>
      </c>
      <c r="I263" s="97">
        <v>34395</v>
      </c>
      <c r="K263" s="98">
        <v>0</v>
      </c>
      <c r="L263" s="98">
        <v>0</v>
      </c>
      <c r="M263" s="98">
        <v>0</v>
      </c>
      <c r="O263" s="98">
        <v>0</v>
      </c>
      <c r="P263" s="98">
        <v>0</v>
      </c>
      <c r="Q263" s="98">
        <v>0</v>
      </c>
    </row>
    <row r="264" spans="1:17" s="93" customFormat="1" ht="12.75" customHeight="1" x14ac:dyDescent="0.2">
      <c r="A264" s="91" t="s">
        <v>280</v>
      </c>
      <c r="B264" s="91"/>
      <c r="C264" s="97">
        <v>4706</v>
      </c>
      <c r="D264" s="97">
        <v>4685</v>
      </c>
      <c r="E264" s="97">
        <v>9391</v>
      </c>
      <c r="G264" s="97">
        <v>2027</v>
      </c>
      <c r="H264" s="97">
        <v>2367</v>
      </c>
      <c r="I264" s="97">
        <v>4394</v>
      </c>
      <c r="K264" s="98">
        <v>2.27</v>
      </c>
      <c r="L264" s="98">
        <v>23.574999999999999</v>
      </c>
      <c r="M264" s="98">
        <v>25.844999999999999</v>
      </c>
      <c r="O264" s="98">
        <v>0.1</v>
      </c>
      <c r="P264" s="98">
        <v>7.0579999999999998</v>
      </c>
      <c r="Q264" s="98">
        <v>7.1579999999999995</v>
      </c>
    </row>
    <row r="265" spans="1:17" s="93" customFormat="1" ht="12.75" customHeight="1" x14ac:dyDescent="0.2">
      <c r="A265" s="91" t="s">
        <v>362</v>
      </c>
      <c r="B265" s="91"/>
      <c r="C265" s="97">
        <v>27450</v>
      </c>
      <c r="D265" s="97">
        <v>25990</v>
      </c>
      <c r="E265" s="97">
        <v>53440</v>
      </c>
      <c r="G265" s="97">
        <v>15726</v>
      </c>
      <c r="H265" s="97">
        <v>15883</v>
      </c>
      <c r="I265" s="97">
        <v>31609</v>
      </c>
      <c r="K265" s="98">
        <v>1382.7570000000001</v>
      </c>
      <c r="L265" s="98">
        <v>1699.808</v>
      </c>
      <c r="M265" s="98">
        <v>3082.5650000000001</v>
      </c>
      <c r="O265" s="98">
        <v>879.654</v>
      </c>
      <c r="P265" s="98">
        <v>966.44200000000001</v>
      </c>
      <c r="Q265" s="98">
        <v>1846.096</v>
      </c>
    </row>
    <row r="266" spans="1:17" s="93" customFormat="1" ht="12.75" customHeight="1" x14ac:dyDescent="0.2">
      <c r="A266" s="91" t="s">
        <v>40</v>
      </c>
      <c r="B266" s="91" t="s">
        <v>59</v>
      </c>
      <c r="C266" s="97">
        <v>624385</v>
      </c>
      <c r="D266" s="97">
        <v>619389</v>
      </c>
      <c r="E266" s="97">
        <v>1243774</v>
      </c>
      <c r="G266" s="97">
        <v>358169</v>
      </c>
      <c r="H266" s="97">
        <v>372172</v>
      </c>
      <c r="I266" s="97">
        <v>730341</v>
      </c>
      <c r="K266" s="98">
        <v>15508.516</v>
      </c>
      <c r="L266" s="98">
        <v>34631.741999999998</v>
      </c>
      <c r="M266" s="98">
        <v>50140.258000000002</v>
      </c>
      <c r="O266" s="98">
        <v>13870.626</v>
      </c>
      <c r="P266" s="98">
        <v>37024.194000000003</v>
      </c>
      <c r="Q266" s="98">
        <v>50894.820000000007</v>
      </c>
    </row>
    <row r="267" spans="1:17" s="93" customFormat="1" ht="12.75" customHeight="1" x14ac:dyDescent="0.2">
      <c r="A267" s="91" t="s">
        <v>414</v>
      </c>
      <c r="B267" s="91"/>
      <c r="C267" s="97">
        <v>0</v>
      </c>
      <c r="D267" s="97">
        <v>0</v>
      </c>
      <c r="E267" s="97">
        <v>0</v>
      </c>
      <c r="G267" s="97">
        <v>5480</v>
      </c>
      <c r="H267" s="97">
        <v>6922</v>
      </c>
      <c r="I267" s="97">
        <v>12402</v>
      </c>
      <c r="K267" s="98">
        <v>0</v>
      </c>
      <c r="L267" s="98">
        <v>0</v>
      </c>
      <c r="M267" s="98">
        <v>0</v>
      </c>
      <c r="O267" s="98">
        <v>100.077</v>
      </c>
      <c r="P267" s="98">
        <v>161.65100000000001</v>
      </c>
      <c r="Q267" s="98">
        <v>261.72800000000001</v>
      </c>
    </row>
    <row r="268" spans="1:17" s="93" customFormat="1" ht="12.75" customHeight="1" x14ac:dyDescent="0.2">
      <c r="A268" s="91" t="s">
        <v>390</v>
      </c>
      <c r="B268" s="91"/>
      <c r="C268" s="97">
        <v>24424</v>
      </c>
      <c r="D268" s="97">
        <v>26632</v>
      </c>
      <c r="E268" s="97">
        <v>51056</v>
      </c>
      <c r="G268" s="97">
        <v>22400</v>
      </c>
      <c r="H268" s="97">
        <v>26096</v>
      </c>
      <c r="I268" s="97">
        <v>48496</v>
      </c>
      <c r="K268" s="98">
        <v>1239.6880000000001</v>
      </c>
      <c r="L268" s="98">
        <v>860.99800000000005</v>
      </c>
      <c r="M268" s="98">
        <v>2100.6860000000001</v>
      </c>
      <c r="O268" s="98">
        <v>1027.277</v>
      </c>
      <c r="P268" s="98">
        <v>574.14599999999996</v>
      </c>
      <c r="Q268" s="98">
        <v>1601.423</v>
      </c>
    </row>
    <row r="269" spans="1:17" s="93" customFormat="1" ht="12.75" customHeight="1" x14ac:dyDescent="0.2">
      <c r="A269" s="91" t="s">
        <v>374</v>
      </c>
      <c r="B269" s="91"/>
      <c r="C269" s="97">
        <v>32180</v>
      </c>
      <c r="D269" s="97">
        <v>32077</v>
      </c>
      <c r="E269" s="97">
        <v>64257</v>
      </c>
      <c r="G269" s="97">
        <v>22045</v>
      </c>
      <c r="H269" s="97">
        <v>19794</v>
      </c>
      <c r="I269" s="97">
        <v>41839</v>
      </c>
      <c r="K269" s="98">
        <v>1197.76</v>
      </c>
      <c r="L269" s="98">
        <v>413.10199999999998</v>
      </c>
      <c r="M269" s="98">
        <v>1610.8620000000001</v>
      </c>
      <c r="O269" s="98">
        <v>801.97400000000005</v>
      </c>
      <c r="P269" s="98">
        <v>40.549999999999997</v>
      </c>
      <c r="Q269" s="98">
        <v>842.524</v>
      </c>
    </row>
    <row r="270" spans="1:17" s="93" customFormat="1" ht="12.75" customHeight="1" x14ac:dyDescent="0.2">
      <c r="A270" s="91" t="s">
        <v>378</v>
      </c>
      <c r="B270" s="91"/>
      <c r="C270" s="97">
        <v>27514</v>
      </c>
      <c r="D270" s="97">
        <v>31540</v>
      </c>
      <c r="E270" s="97">
        <v>59054</v>
      </c>
      <c r="G270" s="97">
        <v>19361</v>
      </c>
      <c r="H270" s="97">
        <v>20477</v>
      </c>
      <c r="I270" s="97">
        <v>39838</v>
      </c>
      <c r="K270" s="98">
        <v>1939.319</v>
      </c>
      <c r="L270" s="98">
        <v>1082.0909999999999</v>
      </c>
      <c r="M270" s="98">
        <v>3021.41</v>
      </c>
      <c r="O270" s="98">
        <v>1323.6659999999999</v>
      </c>
      <c r="P270" s="98">
        <v>729.48299999999995</v>
      </c>
      <c r="Q270" s="98">
        <v>2053.1489999999999</v>
      </c>
    </row>
    <row r="271" spans="1:17" s="93" customFormat="1" ht="12.75" customHeight="1" x14ac:dyDescent="0.2">
      <c r="A271" s="91" t="s">
        <v>41</v>
      </c>
      <c r="B271" s="91"/>
      <c r="C271" s="97">
        <v>260632</v>
      </c>
      <c r="D271" s="97">
        <v>250998</v>
      </c>
      <c r="E271" s="97">
        <v>511630</v>
      </c>
      <c r="G271" s="97">
        <v>197591</v>
      </c>
      <c r="H271" s="97">
        <v>176771</v>
      </c>
      <c r="I271" s="97">
        <v>374362</v>
      </c>
      <c r="K271" s="98">
        <v>11141.312</v>
      </c>
      <c r="L271" s="98">
        <v>5854.7650000000003</v>
      </c>
      <c r="M271" s="98">
        <v>16996.077000000001</v>
      </c>
      <c r="O271" s="98">
        <v>8271.223</v>
      </c>
      <c r="P271" s="98">
        <v>5690.3109999999997</v>
      </c>
      <c r="Q271" s="98">
        <v>13961.534</v>
      </c>
    </row>
    <row r="272" spans="1:17" s="93" customFormat="1" ht="12.75" customHeight="1" x14ac:dyDescent="0.2">
      <c r="A272" s="91" t="s">
        <v>11</v>
      </c>
      <c r="B272" s="91"/>
      <c r="C272" s="97">
        <v>1444100</v>
      </c>
      <c r="D272" s="97">
        <v>1425942</v>
      </c>
      <c r="E272" s="97">
        <v>2870042</v>
      </c>
      <c r="G272" s="97">
        <v>926981</v>
      </c>
      <c r="H272" s="97">
        <v>906364</v>
      </c>
      <c r="I272" s="97">
        <v>1833345</v>
      </c>
      <c r="K272" s="98">
        <v>55587.286999999997</v>
      </c>
      <c r="L272" s="98">
        <v>61841.307999999997</v>
      </c>
      <c r="M272" s="98">
        <v>117428.595</v>
      </c>
      <c r="O272" s="98">
        <v>49950.58</v>
      </c>
      <c r="P272" s="98">
        <v>53014.966</v>
      </c>
      <c r="Q272" s="98">
        <v>102965.546</v>
      </c>
    </row>
    <row r="273" spans="1:17" s="93" customFormat="1" ht="12.75" customHeight="1" x14ac:dyDescent="0.2">
      <c r="A273" s="91" t="s">
        <v>21</v>
      </c>
      <c r="B273" s="91"/>
      <c r="C273" s="97">
        <v>25512</v>
      </c>
      <c r="D273" s="97">
        <v>25471</v>
      </c>
      <c r="E273" s="97">
        <v>50983</v>
      </c>
      <c r="G273" s="97">
        <v>21040</v>
      </c>
      <c r="H273" s="97">
        <v>18966</v>
      </c>
      <c r="I273" s="97">
        <v>40006</v>
      </c>
      <c r="K273" s="98">
        <v>71.009</v>
      </c>
      <c r="L273" s="98">
        <v>628.09500000000003</v>
      </c>
      <c r="M273" s="98">
        <v>699.10400000000004</v>
      </c>
      <c r="O273" s="98">
        <v>38.720999999999997</v>
      </c>
      <c r="P273" s="98">
        <v>409.84899999999999</v>
      </c>
      <c r="Q273" s="98">
        <v>448.57</v>
      </c>
    </row>
    <row r="274" spans="1:17" s="93" customFormat="1" ht="12.75" customHeight="1" x14ac:dyDescent="0.2">
      <c r="A274" s="91" t="s">
        <v>42</v>
      </c>
      <c r="B274" s="91"/>
      <c r="C274" s="97">
        <v>306570</v>
      </c>
      <c r="D274" s="97">
        <v>299406</v>
      </c>
      <c r="E274" s="97">
        <v>605976</v>
      </c>
      <c r="G274" s="97">
        <v>211951</v>
      </c>
      <c r="H274" s="97">
        <v>206394</v>
      </c>
      <c r="I274" s="97">
        <v>418345</v>
      </c>
      <c r="K274" s="98">
        <v>8054.3119999999999</v>
      </c>
      <c r="L274" s="98">
        <v>2635.8670000000002</v>
      </c>
      <c r="M274" s="98">
        <v>10690.179</v>
      </c>
      <c r="O274" s="98">
        <v>6150.1419999999998</v>
      </c>
      <c r="P274" s="98">
        <v>3431.8420000000001</v>
      </c>
      <c r="Q274" s="98">
        <v>9581.9840000000004</v>
      </c>
    </row>
    <row r="275" spans="1:17" s="93" customFormat="1" ht="12.75" customHeight="1" x14ac:dyDescent="0.2">
      <c r="A275" s="91" t="s">
        <v>391</v>
      </c>
      <c r="B275" s="91"/>
      <c r="C275" s="97">
        <v>56644</v>
      </c>
      <c r="D275" s="97">
        <v>59303</v>
      </c>
      <c r="E275" s="97">
        <v>115947</v>
      </c>
      <c r="G275" s="97">
        <v>40999</v>
      </c>
      <c r="H275" s="97">
        <v>42209</v>
      </c>
      <c r="I275" s="97">
        <v>83208</v>
      </c>
      <c r="K275" s="98">
        <v>469.40199999999999</v>
      </c>
      <c r="L275" s="98">
        <v>1973.653</v>
      </c>
      <c r="M275" s="98">
        <v>2443.0549999999998</v>
      </c>
      <c r="O275" s="98">
        <v>226.869</v>
      </c>
      <c r="P275" s="98">
        <v>1295.9929999999999</v>
      </c>
      <c r="Q275" s="98">
        <v>1522.8619999999999</v>
      </c>
    </row>
    <row r="276" spans="1:17" s="93" customFormat="1" ht="12.75" customHeight="1" x14ac:dyDescent="0.2">
      <c r="A276" s="91" t="s">
        <v>43</v>
      </c>
      <c r="B276" s="91"/>
      <c r="C276" s="97">
        <v>161902</v>
      </c>
      <c r="D276" s="97">
        <v>158921</v>
      </c>
      <c r="E276" s="97">
        <v>320823</v>
      </c>
      <c r="G276" s="97">
        <v>128132</v>
      </c>
      <c r="H276" s="97">
        <v>119952</v>
      </c>
      <c r="I276" s="97">
        <v>248084</v>
      </c>
      <c r="K276" s="98">
        <v>3815.61</v>
      </c>
      <c r="L276" s="98">
        <v>3942.7689999999998</v>
      </c>
      <c r="M276" s="98">
        <v>7758.3789999999999</v>
      </c>
      <c r="O276" s="98">
        <v>2621.357</v>
      </c>
      <c r="P276" s="98">
        <v>3593.9780000000001</v>
      </c>
      <c r="Q276" s="98">
        <v>6215.335</v>
      </c>
    </row>
    <row r="277" spans="1:17" s="93" customFormat="1" ht="12.75" customHeight="1" x14ac:dyDescent="0.2">
      <c r="A277" s="91" t="s">
        <v>51</v>
      </c>
      <c r="B277" s="91"/>
      <c r="C277" s="97">
        <v>151732</v>
      </c>
      <c r="D277" s="97">
        <v>147448</v>
      </c>
      <c r="E277" s="97">
        <v>299180</v>
      </c>
      <c r="G277" s="97">
        <v>112744</v>
      </c>
      <c r="H277" s="97">
        <v>104094</v>
      </c>
      <c r="I277" s="97">
        <v>216838</v>
      </c>
      <c r="K277" s="98">
        <v>3404.7849999999999</v>
      </c>
      <c r="L277" s="98">
        <v>3872.7420000000002</v>
      </c>
      <c r="M277" s="98">
        <v>7277.527</v>
      </c>
      <c r="O277" s="98">
        <v>2134.3919999999998</v>
      </c>
      <c r="P277" s="98">
        <v>2172.9409999999998</v>
      </c>
      <c r="Q277" s="98">
        <v>4307.3329999999996</v>
      </c>
    </row>
    <row r="278" spans="1:17" s="93" customFormat="1" ht="12.75" customHeight="1" x14ac:dyDescent="0.2">
      <c r="A278" s="91" t="s">
        <v>307</v>
      </c>
      <c r="B278" s="91"/>
      <c r="C278" s="97">
        <v>5786</v>
      </c>
      <c r="D278" s="97">
        <v>5816</v>
      </c>
      <c r="E278" s="97">
        <v>11602</v>
      </c>
      <c r="G278" s="97">
        <v>3649</v>
      </c>
      <c r="H278" s="97">
        <v>3464</v>
      </c>
      <c r="I278" s="97">
        <v>7113</v>
      </c>
      <c r="K278" s="98">
        <v>0</v>
      </c>
      <c r="L278" s="98">
        <v>3.395</v>
      </c>
      <c r="M278" s="98">
        <v>3.395</v>
      </c>
      <c r="O278" s="98">
        <v>0</v>
      </c>
      <c r="P278" s="98">
        <v>1.694</v>
      </c>
      <c r="Q278" s="98">
        <v>1.694</v>
      </c>
    </row>
    <row r="279" spans="1:17" s="93" customFormat="1" ht="12.75" customHeight="1" x14ac:dyDescent="0.2">
      <c r="A279" s="91" t="s">
        <v>12</v>
      </c>
      <c r="B279" s="91"/>
      <c r="C279" s="97">
        <v>1196158</v>
      </c>
      <c r="D279" s="97">
        <v>1121007</v>
      </c>
      <c r="E279" s="97">
        <v>2317165</v>
      </c>
      <c r="G279" s="97">
        <v>923819</v>
      </c>
      <c r="H279" s="97">
        <v>830441</v>
      </c>
      <c r="I279" s="97">
        <v>1754260</v>
      </c>
      <c r="K279" s="98">
        <v>33148.044999999998</v>
      </c>
      <c r="L279" s="98">
        <v>24898.05</v>
      </c>
      <c r="M279" s="98">
        <v>58046.095000000001</v>
      </c>
      <c r="O279" s="98">
        <v>26975.053</v>
      </c>
      <c r="P279" s="98">
        <v>28012.924999999999</v>
      </c>
      <c r="Q279" s="98">
        <v>54987.978000000003</v>
      </c>
    </row>
    <row r="280" spans="1:17" s="93" customFormat="1" ht="12.75" customHeight="1" x14ac:dyDescent="0.2">
      <c r="A280" s="91" t="s">
        <v>398</v>
      </c>
      <c r="B280" s="91"/>
      <c r="C280" s="97">
        <v>0</v>
      </c>
      <c r="D280" s="97">
        <v>0</v>
      </c>
      <c r="E280" s="97">
        <v>0</v>
      </c>
      <c r="G280" s="97">
        <v>0</v>
      </c>
      <c r="H280" s="97">
        <v>0</v>
      </c>
      <c r="I280" s="97">
        <v>0</v>
      </c>
      <c r="K280" s="98">
        <v>0</v>
      </c>
      <c r="L280" s="98">
        <v>105.995</v>
      </c>
      <c r="M280" s="98">
        <v>105.995</v>
      </c>
      <c r="O280" s="98">
        <v>0</v>
      </c>
      <c r="P280" s="98">
        <v>0</v>
      </c>
      <c r="Q280" s="98">
        <v>0</v>
      </c>
    </row>
    <row r="281" spans="1:17" s="93" customFormat="1" ht="12.75" customHeight="1" x14ac:dyDescent="0.2">
      <c r="A281" s="91" t="s">
        <v>375</v>
      </c>
      <c r="B281" s="91"/>
      <c r="C281" s="97">
        <v>20552</v>
      </c>
      <c r="D281" s="97">
        <v>22261</v>
      </c>
      <c r="E281" s="97">
        <v>42813</v>
      </c>
      <c r="G281" s="97">
        <v>12483</v>
      </c>
      <c r="H281" s="97">
        <v>13115</v>
      </c>
      <c r="I281" s="97">
        <v>25598</v>
      </c>
      <c r="K281" s="98">
        <v>228.03100000000001</v>
      </c>
      <c r="L281" s="98">
        <v>507.21100000000001</v>
      </c>
      <c r="M281" s="98">
        <v>735.24199999999996</v>
      </c>
      <c r="O281" s="98">
        <v>27.1</v>
      </c>
      <c r="P281" s="98">
        <v>252.13800000000001</v>
      </c>
      <c r="Q281" s="98">
        <v>279.238</v>
      </c>
    </row>
    <row r="282" spans="1:17" s="93" customFormat="1" ht="12.75" customHeight="1" x14ac:dyDescent="0.2">
      <c r="A282" s="91" t="s">
        <v>372</v>
      </c>
      <c r="B282" s="91"/>
      <c r="C282" s="97">
        <v>0</v>
      </c>
      <c r="D282" s="97">
        <v>0</v>
      </c>
      <c r="E282" s="97">
        <v>0</v>
      </c>
      <c r="G282" s="97">
        <v>0</v>
      </c>
      <c r="H282" s="97">
        <v>0</v>
      </c>
      <c r="I282" s="97">
        <v>0</v>
      </c>
      <c r="K282" s="98">
        <v>0</v>
      </c>
      <c r="L282" s="98">
        <v>145.84299999999999</v>
      </c>
      <c r="M282" s="98">
        <v>145.84299999999999</v>
      </c>
      <c r="O282" s="98">
        <v>0</v>
      </c>
      <c r="P282" s="98">
        <v>53.28</v>
      </c>
      <c r="Q282" s="98">
        <v>53.28</v>
      </c>
    </row>
    <row r="283" spans="1:17" s="93" customFormat="1" ht="12.75" customHeight="1" x14ac:dyDescent="0.2">
      <c r="A283" s="91" t="s">
        <v>427</v>
      </c>
      <c r="B283" s="91"/>
      <c r="C283" s="97">
        <v>0</v>
      </c>
      <c r="D283" s="97">
        <v>0</v>
      </c>
      <c r="E283" s="97">
        <v>0</v>
      </c>
      <c r="G283" s="97">
        <v>108</v>
      </c>
      <c r="H283" s="97">
        <v>85</v>
      </c>
      <c r="I283" s="97">
        <v>193</v>
      </c>
      <c r="K283" s="98">
        <v>0</v>
      </c>
      <c r="L283" s="98">
        <v>0</v>
      </c>
      <c r="M283" s="98">
        <v>0</v>
      </c>
      <c r="O283" s="98">
        <v>0</v>
      </c>
      <c r="P283" s="98">
        <v>0</v>
      </c>
      <c r="Q283" s="98">
        <v>0</v>
      </c>
    </row>
    <row r="284" spans="1:17" s="93" customFormat="1" ht="12.75" customHeight="1" x14ac:dyDescent="0.2">
      <c r="A284" s="91" t="s">
        <v>44</v>
      </c>
      <c r="B284" s="91"/>
      <c r="C284" s="97">
        <v>189912</v>
      </c>
      <c r="D284" s="97">
        <v>203035</v>
      </c>
      <c r="E284" s="97">
        <v>392947</v>
      </c>
      <c r="G284" s="97">
        <v>142863</v>
      </c>
      <c r="H284" s="97">
        <v>142195</v>
      </c>
      <c r="I284" s="97">
        <v>285058</v>
      </c>
      <c r="K284" s="98">
        <v>7457.5159999999996</v>
      </c>
      <c r="L284" s="98">
        <v>1273.0809999999999</v>
      </c>
      <c r="M284" s="98">
        <v>8730.5969999999998</v>
      </c>
      <c r="O284" s="98">
        <v>4743.6639999999998</v>
      </c>
      <c r="P284" s="98">
        <v>749.35299999999995</v>
      </c>
      <c r="Q284" s="98">
        <v>5493.0169999999998</v>
      </c>
    </row>
    <row r="285" spans="1:17" s="93" customFormat="1" ht="12.75" customHeight="1" x14ac:dyDescent="0.2">
      <c r="A285" s="91" t="s">
        <v>22</v>
      </c>
      <c r="B285" s="91"/>
      <c r="C285" s="97">
        <v>969217</v>
      </c>
      <c r="D285" s="97">
        <v>933339</v>
      </c>
      <c r="E285" s="97">
        <v>1902556</v>
      </c>
      <c r="G285" s="97">
        <v>703038</v>
      </c>
      <c r="H285" s="97">
        <v>663352</v>
      </c>
      <c r="I285" s="97">
        <v>1366390</v>
      </c>
      <c r="K285" s="98">
        <v>35754.178</v>
      </c>
      <c r="L285" s="98">
        <v>23478.25</v>
      </c>
      <c r="M285" s="98">
        <v>59232.428</v>
      </c>
      <c r="O285" s="98">
        <v>34818.527999999998</v>
      </c>
      <c r="P285" s="98">
        <v>18029.365000000002</v>
      </c>
      <c r="Q285" s="98">
        <v>52847.892999999996</v>
      </c>
    </row>
    <row r="286" spans="1:17" s="93" customFormat="1" ht="12.75" customHeight="1" x14ac:dyDescent="0.2">
      <c r="A286" s="91" t="s">
        <v>54</v>
      </c>
      <c r="B286" s="91"/>
      <c r="C286" s="97">
        <v>0</v>
      </c>
      <c r="D286" s="97">
        <v>0</v>
      </c>
      <c r="E286" s="97">
        <v>0</v>
      </c>
      <c r="G286" s="97">
        <v>0</v>
      </c>
      <c r="H286" s="97">
        <v>0</v>
      </c>
      <c r="I286" s="97">
        <v>0</v>
      </c>
      <c r="K286" s="98">
        <v>17324.382000000001</v>
      </c>
      <c r="L286" s="98">
        <v>0</v>
      </c>
      <c r="M286" s="98">
        <v>17324.382000000001</v>
      </c>
      <c r="O286" s="98">
        <v>15226.462</v>
      </c>
      <c r="P286" s="98">
        <v>0</v>
      </c>
      <c r="Q286" s="98">
        <v>15226.462</v>
      </c>
    </row>
    <row r="287" spans="1:17" s="93" customFormat="1" ht="12.75" customHeight="1" x14ac:dyDescent="0.2">
      <c r="A287" s="91" t="s">
        <v>385</v>
      </c>
      <c r="B287" s="91"/>
      <c r="C287" s="97">
        <v>0</v>
      </c>
      <c r="D287" s="97">
        <v>0</v>
      </c>
      <c r="E287" s="97">
        <v>0</v>
      </c>
      <c r="G287" s="97">
        <v>0</v>
      </c>
      <c r="H287" s="97">
        <v>0</v>
      </c>
      <c r="I287" s="97">
        <v>0</v>
      </c>
      <c r="K287" s="98">
        <v>0</v>
      </c>
      <c r="L287" s="98">
        <v>103.455</v>
      </c>
      <c r="M287" s="98">
        <v>103.455</v>
      </c>
      <c r="O287" s="98">
        <v>0</v>
      </c>
      <c r="P287" s="98">
        <v>289.31799999999998</v>
      </c>
      <c r="Q287" s="98">
        <v>289.31799999999998</v>
      </c>
    </row>
    <row r="288" spans="1:17" s="93" customFormat="1" ht="12.75" customHeight="1" x14ac:dyDescent="0.2">
      <c r="A288" s="91" t="s">
        <v>304</v>
      </c>
      <c r="B288" s="91"/>
      <c r="C288" s="97">
        <v>0</v>
      </c>
      <c r="D288" s="97">
        <v>0</v>
      </c>
      <c r="E288" s="97">
        <v>0</v>
      </c>
      <c r="G288" s="97">
        <v>0</v>
      </c>
      <c r="H288" s="97">
        <v>0</v>
      </c>
      <c r="I288" s="97">
        <v>0</v>
      </c>
      <c r="K288" s="98">
        <v>0</v>
      </c>
      <c r="L288" s="98">
        <v>12.1</v>
      </c>
      <c r="M288" s="98">
        <v>12.1</v>
      </c>
      <c r="O288" s="98">
        <v>0</v>
      </c>
      <c r="P288" s="98">
        <v>36.25</v>
      </c>
      <c r="Q288" s="98">
        <v>36.25</v>
      </c>
    </row>
    <row r="289" spans="1:17" s="93" customFormat="1" ht="12.75" customHeight="1" x14ac:dyDescent="0.2">
      <c r="A289" s="91" t="s">
        <v>23</v>
      </c>
      <c r="B289" s="91"/>
      <c r="C289" s="97">
        <v>359967</v>
      </c>
      <c r="D289" s="97">
        <v>337459</v>
      </c>
      <c r="E289" s="97">
        <v>697426</v>
      </c>
      <c r="G289" s="97">
        <v>281608</v>
      </c>
      <c r="H289" s="97">
        <v>254034</v>
      </c>
      <c r="I289" s="97">
        <v>535642</v>
      </c>
      <c r="K289" s="98">
        <v>5817.0720000000001</v>
      </c>
      <c r="L289" s="98">
        <v>8701.7659999999996</v>
      </c>
      <c r="M289" s="98">
        <v>14518.838</v>
      </c>
      <c r="O289" s="98">
        <v>4569.01</v>
      </c>
      <c r="P289" s="98">
        <v>6323.1689999999999</v>
      </c>
      <c r="Q289" s="98">
        <v>10892.179</v>
      </c>
    </row>
    <row r="290" spans="1:17" s="93" customFormat="1" ht="12.75" customHeight="1" x14ac:dyDescent="0.2">
      <c r="A290" s="91" t="s">
        <v>45</v>
      </c>
      <c r="B290" s="91"/>
      <c r="C290" s="97">
        <v>29456</v>
      </c>
      <c r="D290" s="97">
        <v>28825</v>
      </c>
      <c r="E290" s="97">
        <v>58281</v>
      </c>
      <c r="G290" s="97">
        <v>20398</v>
      </c>
      <c r="H290" s="97">
        <v>18894</v>
      </c>
      <c r="I290" s="97">
        <v>39292</v>
      </c>
      <c r="K290" s="98">
        <v>617.75900000000001</v>
      </c>
      <c r="L290" s="98">
        <v>662.87599999999998</v>
      </c>
      <c r="M290" s="98">
        <v>1280.635</v>
      </c>
      <c r="O290" s="98">
        <v>385.411</v>
      </c>
      <c r="P290" s="98">
        <v>457.346</v>
      </c>
      <c r="Q290" s="98">
        <v>842.75700000000006</v>
      </c>
    </row>
    <row r="291" spans="1:17" s="93" customFormat="1" ht="12.75" customHeight="1" x14ac:dyDescent="0.2">
      <c r="A291" s="91" t="s">
        <v>399</v>
      </c>
      <c r="B291" s="91"/>
      <c r="C291" s="97">
        <v>0</v>
      </c>
      <c r="D291" s="97">
        <v>0</v>
      </c>
      <c r="E291" s="97">
        <v>0</v>
      </c>
      <c r="G291" s="97">
        <v>0</v>
      </c>
      <c r="H291" s="97">
        <v>0</v>
      </c>
      <c r="I291" s="97">
        <v>0</v>
      </c>
      <c r="K291" s="98">
        <v>0</v>
      </c>
      <c r="L291" s="98">
        <v>216.46</v>
      </c>
      <c r="M291" s="98">
        <v>216.46</v>
      </c>
      <c r="O291" s="98">
        <v>0</v>
      </c>
      <c r="P291" s="98">
        <v>0</v>
      </c>
      <c r="Q291" s="98">
        <v>0</v>
      </c>
    </row>
    <row r="292" spans="1:17" s="93" customFormat="1" ht="12.75" customHeight="1" x14ac:dyDescent="0.2">
      <c r="A292" s="91" t="s">
        <v>403</v>
      </c>
      <c r="B292" s="91"/>
      <c r="C292" s="97">
        <v>0</v>
      </c>
      <c r="D292" s="97">
        <v>403</v>
      </c>
      <c r="E292" s="97">
        <v>403</v>
      </c>
      <c r="G292" s="97">
        <v>0</v>
      </c>
      <c r="H292" s="97">
        <v>1298</v>
      </c>
      <c r="I292" s="97">
        <v>1298</v>
      </c>
      <c r="K292" s="98">
        <v>0</v>
      </c>
      <c r="L292" s="98">
        <v>4.16</v>
      </c>
      <c r="M292" s="98">
        <v>4.16</v>
      </c>
      <c r="O292" s="98">
        <v>0</v>
      </c>
      <c r="P292" s="98">
        <v>5.25</v>
      </c>
      <c r="Q292" s="98">
        <v>5.25</v>
      </c>
    </row>
    <row r="293" spans="1:17" s="93" customFormat="1" ht="12.75" customHeight="1" x14ac:dyDescent="0.2">
      <c r="A293" s="91" t="s">
        <v>24</v>
      </c>
      <c r="B293" s="91"/>
      <c r="C293" s="97">
        <v>443245</v>
      </c>
      <c r="D293" s="97">
        <v>440163</v>
      </c>
      <c r="E293" s="97">
        <v>883408</v>
      </c>
      <c r="G293" s="97">
        <v>332750</v>
      </c>
      <c r="H293" s="97">
        <v>317989</v>
      </c>
      <c r="I293" s="97">
        <v>650739</v>
      </c>
      <c r="K293" s="98">
        <v>3757.1329999999998</v>
      </c>
      <c r="L293" s="98">
        <v>3340.616</v>
      </c>
      <c r="M293" s="98">
        <v>7097.7489999999998</v>
      </c>
      <c r="O293" s="98">
        <v>3594.538</v>
      </c>
      <c r="P293" s="98">
        <v>2523.9699999999998</v>
      </c>
      <c r="Q293" s="98">
        <v>6118.5079999999998</v>
      </c>
    </row>
    <row r="294" spans="1:17" s="93" customFormat="1" ht="12.75" customHeight="1" x14ac:dyDescent="0.2">
      <c r="A294" s="91" t="s">
        <v>315</v>
      </c>
      <c r="B294" s="91"/>
      <c r="C294" s="97">
        <v>20888</v>
      </c>
      <c r="D294" s="97">
        <v>19318</v>
      </c>
      <c r="E294" s="97">
        <v>40206</v>
      </c>
      <c r="G294" s="97">
        <v>13276</v>
      </c>
      <c r="H294" s="97">
        <v>12775</v>
      </c>
      <c r="I294" s="97">
        <v>26051</v>
      </c>
      <c r="K294" s="98">
        <v>393.57</v>
      </c>
      <c r="L294" s="98">
        <v>205.607</v>
      </c>
      <c r="M294" s="98">
        <v>599.17700000000002</v>
      </c>
      <c r="O294" s="98">
        <v>280.65699999999998</v>
      </c>
      <c r="P294" s="98">
        <v>165.10599999999999</v>
      </c>
      <c r="Q294" s="98">
        <v>445.76299999999998</v>
      </c>
    </row>
    <row r="295" spans="1:17" s="93" customFormat="1" ht="12.75" customHeight="1" x14ac:dyDescent="0.2">
      <c r="A295" s="91" t="s">
        <v>25</v>
      </c>
      <c r="B295" s="91"/>
      <c r="C295" s="97">
        <v>9159</v>
      </c>
      <c r="D295" s="97">
        <v>8294</v>
      </c>
      <c r="E295" s="97">
        <v>17453</v>
      </c>
      <c r="G295" s="97">
        <v>5397</v>
      </c>
      <c r="H295" s="97">
        <v>4460</v>
      </c>
      <c r="I295" s="97">
        <v>9857</v>
      </c>
      <c r="K295" s="98">
        <v>131.00200000000001</v>
      </c>
      <c r="L295" s="98">
        <v>543.87400000000002</v>
      </c>
      <c r="M295" s="98">
        <v>674.87599999999998</v>
      </c>
      <c r="O295" s="98">
        <v>81.921999999999997</v>
      </c>
      <c r="P295" s="98">
        <v>904.00800000000004</v>
      </c>
      <c r="Q295" s="98">
        <v>985.93000000000006</v>
      </c>
    </row>
    <row r="296" spans="1:17" s="93" customFormat="1" ht="12.75" customHeight="1" x14ac:dyDescent="0.2">
      <c r="A296" s="91" t="s">
        <v>344</v>
      </c>
      <c r="B296" s="91"/>
      <c r="C296" s="97">
        <v>92998</v>
      </c>
      <c r="D296" s="97">
        <v>83889</v>
      </c>
      <c r="E296" s="97">
        <v>176887</v>
      </c>
      <c r="G296" s="97">
        <v>71821</v>
      </c>
      <c r="H296" s="97">
        <v>68895</v>
      </c>
      <c r="I296" s="97">
        <v>140716</v>
      </c>
      <c r="K296" s="98">
        <v>1915.549</v>
      </c>
      <c r="L296" s="98">
        <v>1594.329</v>
      </c>
      <c r="M296" s="98">
        <v>3509.8779999999997</v>
      </c>
      <c r="O296" s="98">
        <v>1488.434</v>
      </c>
      <c r="P296" s="98">
        <v>1272.789</v>
      </c>
      <c r="Q296" s="98">
        <v>2761.223</v>
      </c>
    </row>
    <row r="297" spans="1:17" s="93" customFormat="1" ht="12.75" customHeight="1" x14ac:dyDescent="0.2">
      <c r="A297" s="91" t="s">
        <v>46</v>
      </c>
      <c r="B297" s="91"/>
      <c r="C297" s="97">
        <v>32769</v>
      </c>
      <c r="D297" s="97">
        <v>31079</v>
      </c>
      <c r="E297" s="97">
        <v>63848</v>
      </c>
      <c r="G297" s="97">
        <v>16155</v>
      </c>
      <c r="H297" s="97">
        <v>14317</v>
      </c>
      <c r="I297" s="97">
        <v>30472</v>
      </c>
      <c r="K297" s="98">
        <v>3140.6210000000001</v>
      </c>
      <c r="L297" s="98">
        <v>259.09199999999998</v>
      </c>
      <c r="M297" s="98">
        <v>3399.7130000000002</v>
      </c>
      <c r="O297" s="98">
        <v>3043.2089999999998</v>
      </c>
      <c r="P297" s="98">
        <v>123.36</v>
      </c>
      <c r="Q297" s="98">
        <v>3166.569</v>
      </c>
    </row>
    <row r="298" spans="1:17" s="93" customFormat="1" ht="12.75" customHeight="1" x14ac:dyDescent="0.2">
      <c r="A298" s="91" t="s">
        <v>405</v>
      </c>
      <c r="B298" s="91"/>
      <c r="C298" s="97">
        <v>0</v>
      </c>
      <c r="D298" s="97">
        <v>0</v>
      </c>
      <c r="E298" s="97">
        <v>0</v>
      </c>
      <c r="G298" s="97">
        <v>0</v>
      </c>
      <c r="H298" s="97">
        <v>0</v>
      </c>
      <c r="I298" s="97">
        <v>0</v>
      </c>
      <c r="K298" s="98">
        <v>7.806</v>
      </c>
      <c r="L298" s="98">
        <v>0</v>
      </c>
      <c r="M298" s="98">
        <v>7.806</v>
      </c>
      <c r="O298" s="98">
        <v>0</v>
      </c>
      <c r="P298" s="98">
        <v>0</v>
      </c>
      <c r="Q298" s="98">
        <v>0</v>
      </c>
    </row>
    <row r="299" spans="1:17" s="93" customFormat="1" ht="12.75" customHeight="1" x14ac:dyDescent="0.2">
      <c r="A299" s="91" t="s">
        <v>26</v>
      </c>
      <c r="B299" s="91"/>
      <c r="C299" s="97">
        <v>94206</v>
      </c>
      <c r="D299" s="97">
        <v>93238</v>
      </c>
      <c r="E299" s="97">
        <v>187444</v>
      </c>
      <c r="G299" s="97">
        <v>73733</v>
      </c>
      <c r="H299" s="97">
        <v>73171</v>
      </c>
      <c r="I299" s="97">
        <v>146904</v>
      </c>
      <c r="K299" s="98">
        <v>68.888000000000005</v>
      </c>
      <c r="L299" s="98">
        <v>1064.53</v>
      </c>
      <c r="M299" s="98">
        <v>1133.4179999999999</v>
      </c>
      <c r="O299" s="98">
        <v>51.421999999999997</v>
      </c>
      <c r="P299" s="98">
        <v>1005.197</v>
      </c>
      <c r="Q299" s="98">
        <v>1056.6189999999999</v>
      </c>
    </row>
    <row r="300" spans="1:17" s="93" customFormat="1" ht="12.75" customHeight="1" x14ac:dyDescent="0.2">
      <c r="A300" s="91" t="s">
        <v>27</v>
      </c>
      <c r="B300" s="91"/>
      <c r="C300" s="97">
        <v>105289</v>
      </c>
      <c r="D300" s="97">
        <v>98022</v>
      </c>
      <c r="E300" s="97">
        <v>203311</v>
      </c>
      <c r="G300" s="97">
        <v>85311</v>
      </c>
      <c r="H300" s="97">
        <v>77128</v>
      </c>
      <c r="I300" s="97">
        <v>162439</v>
      </c>
      <c r="K300" s="98">
        <v>842.024</v>
      </c>
      <c r="L300" s="98">
        <v>404.77800000000002</v>
      </c>
      <c r="M300" s="98">
        <v>1246.8020000000001</v>
      </c>
      <c r="O300" s="98">
        <v>513.29999999999995</v>
      </c>
      <c r="P300" s="98">
        <v>404.65</v>
      </c>
      <c r="Q300" s="98">
        <v>917.94999999999993</v>
      </c>
    </row>
    <row r="301" spans="1:17" s="93" customFormat="1" ht="12.75" customHeight="1" x14ac:dyDescent="0.2">
      <c r="A301" s="91" t="s">
        <v>47</v>
      </c>
      <c r="B301" s="91"/>
      <c r="C301" s="97">
        <v>103595</v>
      </c>
      <c r="D301" s="97">
        <v>103099</v>
      </c>
      <c r="E301" s="97">
        <v>206694</v>
      </c>
      <c r="G301" s="97">
        <v>75132</v>
      </c>
      <c r="H301" s="97">
        <v>70951</v>
      </c>
      <c r="I301" s="97">
        <v>146083</v>
      </c>
      <c r="K301" s="98">
        <v>2130.9259999999999</v>
      </c>
      <c r="L301" s="98">
        <v>129.012</v>
      </c>
      <c r="M301" s="98">
        <v>2259.9380000000001</v>
      </c>
      <c r="O301" s="98">
        <v>968.96100000000001</v>
      </c>
      <c r="P301" s="98">
        <v>128.41999999999999</v>
      </c>
      <c r="Q301" s="98">
        <v>1097.3810000000001</v>
      </c>
    </row>
    <row r="302" spans="1:17" s="93" customFormat="1" ht="12.75" customHeight="1" x14ac:dyDescent="0.2">
      <c r="A302" s="91" t="s">
        <v>28</v>
      </c>
      <c r="B302" s="91"/>
      <c r="C302" s="97">
        <v>139505</v>
      </c>
      <c r="D302" s="97">
        <v>135568</v>
      </c>
      <c r="E302" s="97">
        <v>275073</v>
      </c>
      <c r="G302" s="97">
        <v>102737</v>
      </c>
      <c r="H302" s="97">
        <v>99169</v>
      </c>
      <c r="I302" s="97">
        <v>201906</v>
      </c>
      <c r="K302" s="98">
        <v>461.721</v>
      </c>
      <c r="L302" s="98">
        <v>3668.018</v>
      </c>
      <c r="M302" s="98">
        <v>4129.7389999999996</v>
      </c>
      <c r="O302" s="98">
        <v>730.76700000000005</v>
      </c>
      <c r="P302" s="98">
        <v>3663.2730000000001</v>
      </c>
      <c r="Q302" s="98">
        <v>4394.04</v>
      </c>
    </row>
    <row r="303" spans="1:17" s="93" customFormat="1" ht="12.75" customHeight="1" x14ac:dyDescent="0.2">
      <c r="A303" s="91" t="s">
        <v>29</v>
      </c>
      <c r="B303" s="91"/>
      <c r="C303" s="97">
        <v>83776</v>
      </c>
      <c r="D303" s="97">
        <v>82680</v>
      </c>
      <c r="E303" s="97">
        <v>166456</v>
      </c>
      <c r="G303" s="97">
        <v>71600</v>
      </c>
      <c r="H303" s="97">
        <v>67645</v>
      </c>
      <c r="I303" s="97">
        <v>139245</v>
      </c>
      <c r="K303" s="98">
        <v>71.015000000000001</v>
      </c>
      <c r="L303" s="98">
        <v>601.24400000000003</v>
      </c>
      <c r="M303" s="98">
        <v>672.25900000000001</v>
      </c>
      <c r="O303" s="98">
        <v>66.379000000000005</v>
      </c>
      <c r="P303" s="98">
        <v>317.51799999999997</v>
      </c>
      <c r="Q303" s="98">
        <v>383.89699999999999</v>
      </c>
    </row>
    <row r="304" spans="1:17" s="93" customFormat="1" ht="12.75" customHeight="1" x14ac:dyDescent="0.2">
      <c r="A304" s="91" t="s">
        <v>353</v>
      </c>
      <c r="B304" s="91"/>
      <c r="C304" s="97">
        <v>43706</v>
      </c>
      <c r="D304" s="97">
        <v>44751</v>
      </c>
      <c r="E304" s="97">
        <v>88457</v>
      </c>
      <c r="G304" s="97">
        <v>33288</v>
      </c>
      <c r="H304" s="97">
        <v>33397</v>
      </c>
      <c r="I304" s="97">
        <v>66685</v>
      </c>
      <c r="K304" s="98">
        <v>2176.922</v>
      </c>
      <c r="L304" s="98">
        <v>2216.6880000000001</v>
      </c>
      <c r="M304" s="98">
        <v>4393.6100000000006</v>
      </c>
      <c r="O304" s="98">
        <v>1629.5119999999999</v>
      </c>
      <c r="P304" s="98">
        <v>775.75300000000004</v>
      </c>
      <c r="Q304" s="98">
        <v>2405.2649999999999</v>
      </c>
    </row>
    <row r="305" spans="1:17" s="93" customFormat="1" ht="12.75" customHeight="1" x14ac:dyDescent="0.2">
      <c r="A305" s="91" t="s">
        <v>30</v>
      </c>
      <c r="B305" s="91"/>
      <c r="C305" s="97">
        <v>322857</v>
      </c>
      <c r="D305" s="97">
        <v>317314</v>
      </c>
      <c r="E305" s="97">
        <v>640171</v>
      </c>
      <c r="G305" s="97">
        <v>287357</v>
      </c>
      <c r="H305" s="97">
        <v>283119</v>
      </c>
      <c r="I305" s="97">
        <v>570476</v>
      </c>
      <c r="K305" s="98">
        <v>0.92200000000000004</v>
      </c>
      <c r="L305" s="98">
        <v>1.478</v>
      </c>
      <c r="M305" s="98">
        <v>2.4</v>
      </c>
      <c r="O305" s="98">
        <v>3.1080000000000001</v>
      </c>
      <c r="P305" s="98">
        <v>0.80200000000000005</v>
      </c>
      <c r="Q305" s="98">
        <v>3.91</v>
      </c>
    </row>
    <row r="306" spans="1:17" s="93" customFormat="1" ht="12.75" customHeight="1" x14ac:dyDescent="0.2">
      <c r="A306" s="91" t="s">
        <v>233</v>
      </c>
      <c r="B306" s="91"/>
      <c r="C306" s="97">
        <v>11092</v>
      </c>
      <c r="D306" s="97">
        <v>13041</v>
      </c>
      <c r="E306" s="97">
        <v>24133</v>
      </c>
      <c r="G306" s="97">
        <v>8652</v>
      </c>
      <c r="H306" s="97">
        <v>9683</v>
      </c>
      <c r="I306" s="97">
        <v>18335</v>
      </c>
      <c r="K306" s="98">
        <v>1.1399999999999999</v>
      </c>
      <c r="L306" s="98">
        <v>97.784999999999997</v>
      </c>
      <c r="M306" s="98">
        <v>98.924999999999997</v>
      </c>
      <c r="O306" s="98">
        <v>0.70199999999999996</v>
      </c>
      <c r="P306" s="98">
        <v>53.56</v>
      </c>
      <c r="Q306" s="98">
        <v>54.262</v>
      </c>
    </row>
    <row r="307" spans="1:17" s="93" customFormat="1" ht="12.75" customHeight="1" x14ac:dyDescent="0.2">
      <c r="A307" s="91" t="s">
        <v>55</v>
      </c>
      <c r="B307" s="91"/>
      <c r="C307" s="97">
        <v>197480</v>
      </c>
      <c r="D307" s="97">
        <v>197465</v>
      </c>
      <c r="E307" s="97">
        <v>394945</v>
      </c>
      <c r="G307" s="97">
        <v>164472</v>
      </c>
      <c r="H307" s="97">
        <v>171228</v>
      </c>
      <c r="I307" s="97">
        <v>335700</v>
      </c>
      <c r="K307" s="98">
        <v>3550.4989999999998</v>
      </c>
      <c r="L307" s="98">
        <v>3241.9749999999999</v>
      </c>
      <c r="M307" s="98">
        <v>6792.4740000000002</v>
      </c>
      <c r="O307" s="98">
        <v>4562.0029999999997</v>
      </c>
      <c r="P307" s="98">
        <v>5286.9059999999999</v>
      </c>
      <c r="Q307" s="98">
        <v>9848.9089999999997</v>
      </c>
    </row>
    <row r="308" spans="1:17" s="93" customFormat="1" ht="12.75" customHeight="1" x14ac:dyDescent="0.2">
      <c r="A308" s="91" t="s">
        <v>56</v>
      </c>
      <c r="B308" s="91"/>
      <c r="C308" s="97">
        <v>134390</v>
      </c>
      <c r="D308" s="97">
        <v>131161</v>
      </c>
      <c r="E308" s="97">
        <v>265551</v>
      </c>
      <c r="G308" s="97">
        <v>105240</v>
      </c>
      <c r="H308" s="97">
        <v>100245</v>
      </c>
      <c r="I308" s="97">
        <v>205485</v>
      </c>
      <c r="K308" s="98">
        <v>2654.587</v>
      </c>
      <c r="L308" s="98">
        <v>3220.2190000000001</v>
      </c>
      <c r="M308" s="98">
        <v>5874.8060000000005</v>
      </c>
      <c r="O308" s="98">
        <v>1746.623</v>
      </c>
      <c r="P308" s="98">
        <v>1827.8810000000001</v>
      </c>
      <c r="Q308" s="98">
        <v>3574.5039999999999</v>
      </c>
    </row>
    <row r="309" spans="1:17" s="93" customFormat="1" ht="12.75" customHeight="1" x14ac:dyDescent="0.2">
      <c r="A309" s="91" t="s">
        <v>400</v>
      </c>
      <c r="B309" s="91"/>
      <c r="C309" s="97">
        <v>0</v>
      </c>
      <c r="D309" s="97">
        <v>0</v>
      </c>
      <c r="E309" s="97">
        <v>0</v>
      </c>
      <c r="G309" s="97">
        <v>7387</v>
      </c>
      <c r="H309" s="97">
        <v>6777</v>
      </c>
      <c r="I309" s="97">
        <v>14164</v>
      </c>
      <c r="K309" s="98">
        <v>18.5</v>
      </c>
      <c r="L309" s="98">
        <v>9.5</v>
      </c>
      <c r="M309" s="98">
        <v>28</v>
      </c>
      <c r="O309" s="98">
        <v>39.042999999999999</v>
      </c>
      <c r="P309" s="98">
        <v>5.7</v>
      </c>
      <c r="Q309" s="98">
        <v>44.743000000000002</v>
      </c>
    </row>
    <row r="310" spans="1:17" s="93" customFormat="1" ht="12.75" customHeight="1" x14ac:dyDescent="0.2">
      <c r="A310" s="91" t="s">
        <v>31</v>
      </c>
      <c r="B310" s="91"/>
      <c r="C310" s="97">
        <v>260819</v>
      </c>
      <c r="D310" s="97">
        <v>265132</v>
      </c>
      <c r="E310" s="97">
        <v>525951</v>
      </c>
      <c r="G310" s="97">
        <v>203757</v>
      </c>
      <c r="H310" s="97">
        <v>197086</v>
      </c>
      <c r="I310" s="97">
        <v>400843</v>
      </c>
      <c r="K310" s="98">
        <v>3596.0740000000001</v>
      </c>
      <c r="L310" s="98">
        <v>7603.2349999999997</v>
      </c>
      <c r="M310" s="98">
        <v>11199.308999999999</v>
      </c>
      <c r="O310" s="98">
        <v>2701.57</v>
      </c>
      <c r="P310" s="98">
        <v>7454.2619999999997</v>
      </c>
      <c r="Q310" s="98">
        <v>10155.832</v>
      </c>
    </row>
    <row r="311" spans="1:17" s="93" customFormat="1" ht="12.75" customHeight="1" x14ac:dyDescent="0.2">
      <c r="A311" s="91" t="s">
        <v>48</v>
      </c>
      <c r="B311" s="91"/>
      <c r="C311" s="97">
        <v>443422</v>
      </c>
      <c r="D311" s="97">
        <v>434620</v>
      </c>
      <c r="E311" s="97">
        <v>878042</v>
      </c>
      <c r="G311" s="97">
        <v>263457</v>
      </c>
      <c r="H311" s="97">
        <v>281961</v>
      </c>
      <c r="I311" s="97">
        <v>545418</v>
      </c>
      <c r="K311" s="98">
        <v>12547.406999999999</v>
      </c>
      <c r="L311" s="98">
        <v>21861.631000000001</v>
      </c>
      <c r="M311" s="98">
        <v>34409.038</v>
      </c>
      <c r="O311" s="98">
        <v>13836.797</v>
      </c>
      <c r="P311" s="98">
        <v>23962.129000000001</v>
      </c>
      <c r="Q311" s="98">
        <v>37798.925999999999</v>
      </c>
    </row>
    <row r="312" spans="1:17" s="93" customFormat="1" ht="12.75" customHeight="1" x14ac:dyDescent="0.2">
      <c r="A312" s="91" t="s">
        <v>320</v>
      </c>
      <c r="B312" s="91"/>
      <c r="C312" s="97">
        <v>96752</v>
      </c>
      <c r="D312" s="97">
        <v>88220</v>
      </c>
      <c r="E312" s="97">
        <v>184972</v>
      </c>
      <c r="G312" s="97">
        <v>68214</v>
      </c>
      <c r="H312" s="97">
        <v>63073</v>
      </c>
      <c r="I312" s="97">
        <v>131287</v>
      </c>
      <c r="K312" s="98">
        <v>4248.9620000000004</v>
      </c>
      <c r="L312" s="98">
        <v>5013.076</v>
      </c>
      <c r="M312" s="98">
        <v>9262.0380000000005</v>
      </c>
      <c r="O312" s="98">
        <v>4006.7550000000001</v>
      </c>
      <c r="P312" s="98">
        <v>1934.0340000000001</v>
      </c>
      <c r="Q312" s="98">
        <v>5940.7890000000007</v>
      </c>
    </row>
    <row r="313" spans="1:17" s="93" customFormat="1" ht="12.75" customHeight="1" x14ac:dyDescent="0.2">
      <c r="A313" s="91" t="s">
        <v>13</v>
      </c>
      <c r="B313" s="91"/>
      <c r="C313" s="97">
        <v>2930732</v>
      </c>
      <c r="D313" s="97">
        <v>2817825</v>
      </c>
      <c r="E313" s="97">
        <v>5748557</v>
      </c>
      <c r="G313" s="97">
        <v>2219219</v>
      </c>
      <c r="H313" s="97">
        <v>2042208</v>
      </c>
      <c r="I313" s="97">
        <v>4261427</v>
      </c>
      <c r="K313" s="98">
        <v>108921.89599999999</v>
      </c>
      <c r="L313" s="98">
        <v>117156.819</v>
      </c>
      <c r="M313" s="98">
        <v>226078.715</v>
      </c>
      <c r="O313" s="98">
        <v>102763.413</v>
      </c>
      <c r="P313" s="98">
        <v>96857.875</v>
      </c>
      <c r="Q313" s="98">
        <v>199621.288</v>
      </c>
    </row>
    <row r="314" spans="1:17" s="93" customFormat="1" ht="12.75" customHeight="1" x14ac:dyDescent="0.2">
      <c r="A314" s="91" t="s">
        <v>392</v>
      </c>
      <c r="B314" s="91"/>
      <c r="C314" s="97">
        <v>0</v>
      </c>
      <c r="D314" s="97">
        <v>0</v>
      </c>
      <c r="E314" s="97">
        <v>0</v>
      </c>
      <c r="G314" s="97">
        <v>0</v>
      </c>
      <c r="H314" s="97">
        <v>0</v>
      </c>
      <c r="I314" s="97">
        <v>0</v>
      </c>
      <c r="K314" s="98">
        <v>0</v>
      </c>
      <c r="L314" s="98">
        <v>189.47499999999999</v>
      </c>
      <c r="M314" s="98">
        <v>189.47499999999999</v>
      </c>
      <c r="O314" s="98">
        <v>0</v>
      </c>
      <c r="P314" s="98">
        <v>0</v>
      </c>
      <c r="Q314" s="98">
        <v>0</v>
      </c>
    </row>
    <row r="315" spans="1:17" s="93" customFormat="1" ht="12.75" customHeight="1" x14ac:dyDescent="0.2">
      <c r="A315" s="91" t="s">
        <v>347</v>
      </c>
      <c r="B315" s="91"/>
      <c r="C315" s="97">
        <v>5088</v>
      </c>
      <c r="D315" s="97">
        <v>5999</v>
      </c>
      <c r="E315" s="97">
        <v>11087</v>
      </c>
      <c r="G315" s="97">
        <v>1250</v>
      </c>
      <c r="H315" s="97">
        <v>1354</v>
      </c>
      <c r="I315" s="97">
        <v>2604</v>
      </c>
      <c r="K315" s="98">
        <v>0</v>
      </c>
      <c r="L315" s="98">
        <v>0</v>
      </c>
      <c r="M315" s="98">
        <v>0</v>
      </c>
      <c r="O315" s="98">
        <v>0</v>
      </c>
      <c r="P315" s="98">
        <v>0</v>
      </c>
      <c r="Q315" s="98">
        <v>0</v>
      </c>
    </row>
    <row r="316" spans="1:17" s="93" customFormat="1" ht="12.75" customHeight="1" x14ac:dyDescent="0.2">
      <c r="A316" s="91" t="s">
        <v>32</v>
      </c>
      <c r="B316" s="91"/>
      <c r="C316" s="97">
        <v>251314</v>
      </c>
      <c r="D316" s="97">
        <v>269981</v>
      </c>
      <c r="E316" s="97">
        <v>521295</v>
      </c>
      <c r="G316" s="97">
        <v>200989</v>
      </c>
      <c r="H316" s="97">
        <v>216359</v>
      </c>
      <c r="I316" s="97">
        <v>417348</v>
      </c>
      <c r="K316" s="98">
        <v>7451.4949999999999</v>
      </c>
      <c r="L316" s="98">
        <v>12306.79</v>
      </c>
      <c r="M316" s="98">
        <v>19758.285</v>
      </c>
      <c r="O316" s="98">
        <v>8591.6939999999995</v>
      </c>
      <c r="P316" s="98">
        <v>13687.215</v>
      </c>
      <c r="Q316" s="98">
        <v>22278.909</v>
      </c>
    </row>
    <row r="317" spans="1:17" s="93" customFormat="1" ht="12.75" customHeight="1" x14ac:dyDescent="0.2">
      <c r="A317" s="91" t="s">
        <v>373</v>
      </c>
      <c r="B317" s="91"/>
      <c r="C317" s="97">
        <v>0</v>
      </c>
      <c r="D317" s="97">
        <v>0</v>
      </c>
      <c r="E317" s="97">
        <v>0</v>
      </c>
      <c r="G317" s="97">
        <v>0</v>
      </c>
      <c r="H317" s="97">
        <v>0</v>
      </c>
      <c r="I317" s="97">
        <v>0</v>
      </c>
      <c r="K317" s="98">
        <v>0</v>
      </c>
      <c r="L317" s="98">
        <v>85.92</v>
      </c>
      <c r="M317" s="98">
        <v>85.92</v>
      </c>
      <c r="O317" s="98">
        <v>0</v>
      </c>
      <c r="P317" s="98">
        <v>0</v>
      </c>
      <c r="Q317" s="98">
        <v>0</v>
      </c>
    </row>
    <row r="318" spans="1:17" s="93" customFormat="1" ht="12.75" customHeight="1" x14ac:dyDescent="0.2">
      <c r="A318" s="91" t="s">
        <v>393</v>
      </c>
      <c r="B318" s="91" t="s">
        <v>59</v>
      </c>
      <c r="C318" s="97">
        <v>2971</v>
      </c>
      <c r="D318" s="97">
        <v>2625</v>
      </c>
      <c r="E318" s="97">
        <v>5596</v>
      </c>
      <c r="G318" s="97">
        <v>1078</v>
      </c>
      <c r="H318" s="97">
        <v>1053</v>
      </c>
      <c r="I318" s="97">
        <v>2131</v>
      </c>
      <c r="K318" s="98">
        <v>266.06299999999999</v>
      </c>
      <c r="L318" s="98">
        <v>43.113</v>
      </c>
      <c r="M318" s="98">
        <v>309.17599999999999</v>
      </c>
      <c r="O318" s="98">
        <v>62.463000000000001</v>
      </c>
      <c r="P318" s="98">
        <v>58.905000000000001</v>
      </c>
      <c r="Q318" s="98">
        <v>121.36799999999999</v>
      </c>
    </row>
    <row r="319" spans="1:17" s="93" customFormat="1" ht="12.75" customHeight="1" x14ac:dyDescent="0.2">
      <c r="A319" s="91" t="s">
        <v>33</v>
      </c>
      <c r="B319" s="91"/>
      <c r="C319" s="97">
        <v>638077</v>
      </c>
      <c r="D319" s="97">
        <v>633573</v>
      </c>
      <c r="E319" s="97">
        <v>1271650</v>
      </c>
      <c r="G319" s="97">
        <v>500382</v>
      </c>
      <c r="H319" s="97">
        <v>493819</v>
      </c>
      <c r="I319" s="97">
        <v>994201</v>
      </c>
      <c r="K319" s="98">
        <v>19628.54</v>
      </c>
      <c r="L319" s="98">
        <v>12550.445</v>
      </c>
      <c r="M319" s="98">
        <v>32178.985000000001</v>
      </c>
      <c r="O319" s="98">
        <v>19292.525000000001</v>
      </c>
      <c r="P319" s="98">
        <v>14485.419</v>
      </c>
      <c r="Q319" s="98">
        <v>33777.944000000003</v>
      </c>
    </row>
    <row r="320" spans="1:17" s="93" customFormat="1" ht="12.75" customHeight="1" x14ac:dyDescent="0.2">
      <c r="A320" s="91" t="s">
        <v>57</v>
      </c>
      <c r="B320" s="91"/>
      <c r="C320" s="97">
        <v>12704</v>
      </c>
      <c r="D320" s="97">
        <v>12021</v>
      </c>
      <c r="E320" s="97">
        <v>24725</v>
      </c>
      <c r="G320" s="97">
        <v>9412</v>
      </c>
      <c r="H320" s="97">
        <v>9082</v>
      </c>
      <c r="I320" s="97">
        <v>18494</v>
      </c>
      <c r="K320" s="98">
        <v>17.009</v>
      </c>
      <c r="L320" s="98">
        <v>9.6859999999999999</v>
      </c>
      <c r="M320" s="98">
        <v>26.695</v>
      </c>
      <c r="O320" s="98">
        <v>11.326000000000001</v>
      </c>
      <c r="P320" s="98">
        <v>3.8210000000000002</v>
      </c>
      <c r="Q320" s="98">
        <v>15.147</v>
      </c>
    </row>
    <row r="321" spans="1:17" s="93" customFormat="1" ht="12.75" customHeight="1" x14ac:dyDescent="0.2">
      <c r="A321" s="91" t="s">
        <v>267</v>
      </c>
      <c r="B321" s="91"/>
      <c r="C321" s="97">
        <v>17962</v>
      </c>
      <c r="D321" s="97">
        <v>15670</v>
      </c>
      <c r="E321" s="97">
        <v>33632</v>
      </c>
      <c r="G321" s="97">
        <v>6598</v>
      </c>
      <c r="H321" s="97">
        <v>5401</v>
      </c>
      <c r="I321" s="97">
        <v>11999</v>
      </c>
      <c r="K321" s="98">
        <v>0</v>
      </c>
      <c r="L321" s="98">
        <v>0</v>
      </c>
      <c r="M321" s="98">
        <v>0</v>
      </c>
      <c r="O321" s="98">
        <v>0</v>
      </c>
      <c r="P321" s="98">
        <v>0</v>
      </c>
      <c r="Q321" s="98">
        <v>0</v>
      </c>
    </row>
    <row r="322" spans="1:17" s="93" customFormat="1" ht="12.75" customHeight="1" x14ac:dyDescent="0.2">
      <c r="A322" s="91" t="s">
        <v>58</v>
      </c>
      <c r="B322" s="91"/>
      <c r="C322" s="97">
        <v>191392</v>
      </c>
      <c r="D322" s="97">
        <v>198399</v>
      </c>
      <c r="E322" s="97">
        <v>389791</v>
      </c>
      <c r="G322" s="97">
        <v>157440</v>
      </c>
      <c r="H322" s="97">
        <v>154446</v>
      </c>
      <c r="I322" s="97">
        <v>311886</v>
      </c>
      <c r="K322" s="98">
        <v>4451.9579999999996</v>
      </c>
      <c r="L322" s="98">
        <v>3143.0039999999999</v>
      </c>
      <c r="M322" s="98">
        <v>7594.9619999999995</v>
      </c>
      <c r="O322" s="98">
        <v>3582.8090000000002</v>
      </c>
      <c r="P322" s="98">
        <v>2924.3519999999999</v>
      </c>
      <c r="Q322" s="98">
        <v>6507.1610000000001</v>
      </c>
    </row>
    <row r="323" spans="1:17" s="93" customFormat="1" ht="12.75" customHeight="1" x14ac:dyDescent="0.2">
      <c r="A323" s="91" t="s">
        <v>34</v>
      </c>
      <c r="B323" s="91"/>
      <c r="C323" s="97">
        <v>402777</v>
      </c>
      <c r="D323" s="97">
        <v>396154</v>
      </c>
      <c r="E323" s="97">
        <v>798931</v>
      </c>
      <c r="G323" s="97">
        <v>292954</v>
      </c>
      <c r="H323" s="97">
        <v>294204</v>
      </c>
      <c r="I323" s="97">
        <v>587158</v>
      </c>
      <c r="K323" s="98">
        <v>477.26900000000001</v>
      </c>
      <c r="L323" s="98">
        <v>633.39099999999996</v>
      </c>
      <c r="M323" s="98">
        <v>1110.6599999999999</v>
      </c>
      <c r="O323" s="98">
        <v>316.54599999999999</v>
      </c>
      <c r="P323" s="98">
        <v>371.33499999999998</v>
      </c>
      <c r="Q323" s="98">
        <v>687.88099999999997</v>
      </c>
    </row>
    <row r="324" spans="1:17" s="93" customFormat="1" ht="12.75" customHeight="1" x14ac:dyDescent="0.2">
      <c r="A324" s="91" t="s">
        <v>361</v>
      </c>
      <c r="B324" s="91"/>
      <c r="C324" s="97">
        <v>20893</v>
      </c>
      <c r="D324" s="97">
        <v>19400</v>
      </c>
      <c r="E324" s="97">
        <v>40293</v>
      </c>
      <c r="G324" s="97">
        <v>11841</v>
      </c>
      <c r="H324" s="97">
        <v>11373</v>
      </c>
      <c r="I324" s="97">
        <v>23214</v>
      </c>
      <c r="K324" s="98">
        <v>406.78899999999999</v>
      </c>
      <c r="L324" s="98">
        <v>97.016999999999996</v>
      </c>
      <c r="M324" s="98">
        <v>503.80599999999998</v>
      </c>
      <c r="O324" s="98">
        <v>280.12599999999998</v>
      </c>
      <c r="P324" s="98">
        <v>58.328000000000003</v>
      </c>
      <c r="Q324" s="98">
        <v>338.45399999999995</v>
      </c>
    </row>
    <row r="325" spans="1:17" s="93" customFormat="1" ht="12.75" customHeight="1" x14ac:dyDescent="0.2">
      <c r="A325" s="91" t="s">
        <v>363</v>
      </c>
      <c r="B325" s="91"/>
      <c r="C325" s="97">
        <v>64436</v>
      </c>
      <c r="D325" s="97">
        <v>60770</v>
      </c>
      <c r="E325" s="97">
        <v>125206</v>
      </c>
      <c r="G325" s="97">
        <v>46071</v>
      </c>
      <c r="H325" s="97">
        <v>47242</v>
      </c>
      <c r="I325" s="97">
        <v>93313</v>
      </c>
      <c r="K325" s="98">
        <v>2840.0279999999998</v>
      </c>
      <c r="L325" s="98">
        <v>4541.2359999999999</v>
      </c>
      <c r="M325" s="98">
        <v>7381.2639999999992</v>
      </c>
      <c r="O325" s="98">
        <v>3157.3380000000002</v>
      </c>
      <c r="P325" s="98">
        <v>4049.9839999999999</v>
      </c>
      <c r="Q325" s="98">
        <v>7207.3220000000001</v>
      </c>
    </row>
    <row r="326" spans="1:17" s="93" customFormat="1" ht="12.75" customHeight="1" x14ac:dyDescent="0.2">
      <c r="A326" s="91" t="s">
        <v>364</v>
      </c>
      <c r="B326" s="91"/>
      <c r="C326" s="97">
        <v>48166</v>
      </c>
      <c r="D326" s="97">
        <v>44670</v>
      </c>
      <c r="E326" s="97">
        <v>92836</v>
      </c>
      <c r="G326" s="97">
        <v>12134</v>
      </c>
      <c r="H326" s="97">
        <v>11998</v>
      </c>
      <c r="I326" s="97">
        <v>24132</v>
      </c>
      <c r="K326" s="98">
        <v>1380.8219999999999</v>
      </c>
      <c r="L326" s="98">
        <v>2453.1039999999998</v>
      </c>
      <c r="M326" s="98">
        <v>3833.9259999999995</v>
      </c>
      <c r="O326" s="98">
        <v>160.19999999999999</v>
      </c>
      <c r="P326" s="98">
        <v>813.87599999999998</v>
      </c>
      <c r="Q326" s="98">
        <v>974.07600000000002</v>
      </c>
    </row>
    <row r="327" spans="1:17" s="93" customFormat="1" ht="12.75" customHeight="1" x14ac:dyDescent="0.2">
      <c r="A327" s="91" t="s">
        <v>345</v>
      </c>
      <c r="B327" s="91"/>
      <c r="C327" s="97">
        <v>18750</v>
      </c>
      <c r="D327" s="97">
        <v>15945</v>
      </c>
      <c r="E327" s="97">
        <v>34695</v>
      </c>
      <c r="G327" s="97">
        <v>4235</v>
      </c>
      <c r="H327" s="97">
        <v>4741</v>
      </c>
      <c r="I327" s="97">
        <v>8976</v>
      </c>
      <c r="K327" s="98">
        <v>1330.7840000000001</v>
      </c>
      <c r="L327" s="98">
        <v>864.70799999999997</v>
      </c>
      <c r="M327" s="98">
        <v>2195.4920000000002</v>
      </c>
      <c r="O327" s="98">
        <v>185.43100000000001</v>
      </c>
      <c r="P327" s="98">
        <v>97.22</v>
      </c>
      <c r="Q327" s="98">
        <v>282.65100000000001</v>
      </c>
    </row>
    <row r="328" spans="1:17" s="105" customFormat="1" ht="22.5" customHeight="1" thickBot="1" x14ac:dyDescent="0.25">
      <c r="A328" s="177" t="s">
        <v>8</v>
      </c>
      <c r="B328" s="177" t="s">
        <v>59</v>
      </c>
      <c r="C328" s="125">
        <v>21189007</v>
      </c>
      <c r="D328" s="125">
        <v>20931997</v>
      </c>
      <c r="E328" s="125">
        <v>42121004</v>
      </c>
      <c r="F328" s="69"/>
      <c r="G328" s="125">
        <v>15643110</v>
      </c>
      <c r="H328" s="125">
        <v>15089002</v>
      </c>
      <c r="I328" s="125">
        <v>30732112</v>
      </c>
      <c r="J328" s="69"/>
      <c r="K328" s="126">
        <v>561398.08600000001</v>
      </c>
      <c r="L328" s="126">
        <v>579992.68400000001</v>
      </c>
      <c r="M328" s="126">
        <v>1141390.77</v>
      </c>
      <c r="N328" s="69"/>
      <c r="O328" s="126">
        <v>498837.87200000009</v>
      </c>
      <c r="P328" s="126">
        <v>505882.77400000003</v>
      </c>
      <c r="Q328" s="126">
        <v>1004720.6460000002</v>
      </c>
    </row>
    <row r="329" spans="1:17" s="93" customFormat="1" ht="12.75" customHeight="1" x14ac:dyDescent="0.2"/>
    <row r="330" spans="1:17" s="93" customFormat="1" ht="12.75" customHeight="1" x14ac:dyDescent="0.2">
      <c r="A330" s="113" t="s">
        <v>410</v>
      </c>
    </row>
    <row r="331" spans="1:17" s="93" customFormat="1" ht="12.75" customHeight="1" x14ac:dyDescent="0.2"/>
    <row r="332" spans="1:17" s="93" customFormat="1" ht="12.75" customHeight="1" x14ac:dyDescent="0.2"/>
    <row r="333" spans="1:17" s="93" customFormat="1" ht="12.75" customHeight="1" x14ac:dyDescent="0.2"/>
    <row r="334" spans="1:17" s="93" customFormat="1" ht="12.75" customHeight="1" x14ac:dyDescent="0.2"/>
    <row r="335" spans="1:17" s="93" customFormat="1" ht="12.75" customHeight="1" x14ac:dyDescent="0.2"/>
    <row r="336" spans="1:17" s="93" customFormat="1" ht="12.75" customHeight="1" x14ac:dyDescent="0.2"/>
    <row r="337" s="93" customFormat="1" ht="12.75" customHeight="1" x14ac:dyDescent="0.2"/>
    <row r="338" s="93" customFormat="1" ht="12.75" customHeight="1" x14ac:dyDescent="0.2"/>
    <row r="339" s="93" customFormat="1" ht="12.75" customHeight="1" x14ac:dyDescent="0.2"/>
    <row r="340" s="93" customFormat="1" ht="12.75" customHeight="1" x14ac:dyDescent="0.2"/>
    <row r="341" s="93" customFormat="1" ht="12.75" customHeight="1" x14ac:dyDescent="0.2"/>
    <row r="342" s="93" customFormat="1" ht="12.75" customHeight="1" x14ac:dyDescent="0.2"/>
    <row r="343" s="93" customFormat="1" ht="12.75" customHeight="1" x14ac:dyDescent="0.2"/>
    <row r="344" s="93" customFormat="1" ht="12.75" customHeight="1" x14ac:dyDescent="0.2"/>
    <row r="345" s="93" customFormat="1" ht="12.75" customHeight="1" x14ac:dyDescent="0.2"/>
    <row r="346" s="93" customFormat="1" ht="12.75" customHeight="1" x14ac:dyDescent="0.2"/>
    <row r="347" s="93" customFormat="1" ht="12.75" customHeight="1" x14ac:dyDescent="0.2"/>
    <row r="348" s="93" customFormat="1" ht="12.75" customHeight="1" x14ac:dyDescent="0.2"/>
    <row r="349" s="93" customFormat="1" ht="12.75" customHeight="1" x14ac:dyDescent="0.2"/>
    <row r="350" s="93" customFormat="1" ht="12.75" customHeight="1" x14ac:dyDescent="0.2"/>
    <row r="351" s="93" customFormat="1" ht="12.75" customHeight="1" x14ac:dyDescent="0.2"/>
    <row r="352" s="93" customFormat="1" ht="12.75" customHeight="1" x14ac:dyDescent="0.2"/>
    <row r="353" s="93" customFormat="1" ht="12.75" customHeight="1" x14ac:dyDescent="0.2"/>
    <row r="354" s="93" customFormat="1" ht="12.75" customHeight="1" x14ac:dyDescent="0.2"/>
    <row r="355" s="93" customFormat="1" ht="12.75" customHeight="1" x14ac:dyDescent="0.2"/>
    <row r="356" s="93" customFormat="1" ht="12.75" customHeight="1" x14ac:dyDescent="0.2"/>
    <row r="357" s="93" customFormat="1" ht="12.75" customHeight="1" x14ac:dyDescent="0.2"/>
    <row r="358" s="93" customFormat="1" ht="12.75" customHeight="1" x14ac:dyDescent="0.2"/>
    <row r="359" s="93" customFormat="1" ht="12.75" customHeight="1" x14ac:dyDescent="0.2"/>
    <row r="360" s="93" customFormat="1" ht="12.75" customHeight="1" x14ac:dyDescent="0.2"/>
    <row r="361" s="93" customFormat="1" ht="12.75" customHeight="1" x14ac:dyDescent="0.2"/>
    <row r="362" s="93" customFormat="1" ht="12.75" customHeight="1" x14ac:dyDescent="0.2"/>
    <row r="363" s="93" customFormat="1" ht="12.75" customHeight="1" x14ac:dyDescent="0.2"/>
    <row r="364" s="93" customFormat="1" ht="12.75" customHeight="1" x14ac:dyDescent="0.2"/>
    <row r="365" s="93" customFormat="1" ht="12.75" customHeight="1" x14ac:dyDescent="0.2"/>
    <row r="366" s="93" customFormat="1" ht="12.75" customHeight="1" x14ac:dyDescent="0.2"/>
    <row r="367" s="93" customFormat="1" ht="12.75" customHeight="1" x14ac:dyDescent="0.2"/>
    <row r="368" s="93" customFormat="1" ht="12.75" customHeight="1" x14ac:dyDescent="0.2"/>
    <row r="369" s="93" customFormat="1" ht="12.75" customHeight="1" x14ac:dyDescent="0.2"/>
    <row r="370" s="93" customFormat="1" ht="12.75" customHeight="1" x14ac:dyDescent="0.2"/>
    <row r="371" s="93" customFormat="1" ht="12.75" customHeight="1" x14ac:dyDescent="0.2"/>
    <row r="372" s="93" customFormat="1" ht="12.75" customHeight="1" x14ac:dyDescent="0.2"/>
    <row r="373" s="93" customFormat="1" ht="12.75" customHeight="1" x14ac:dyDescent="0.2"/>
    <row r="374" s="93" customFormat="1" ht="12.75" customHeight="1" x14ac:dyDescent="0.2"/>
    <row r="375" s="93" customFormat="1" ht="12.75" customHeight="1" x14ac:dyDescent="0.2"/>
    <row r="376" s="93" customFormat="1" ht="12.75" customHeight="1" x14ac:dyDescent="0.2"/>
    <row r="377" s="93" customFormat="1" ht="12.75" customHeight="1" x14ac:dyDescent="0.2"/>
    <row r="378" s="93" customFormat="1" ht="12.75" customHeight="1" x14ac:dyDescent="0.2"/>
    <row r="379" s="93" customFormat="1" ht="12.75" customHeight="1" x14ac:dyDescent="0.2"/>
    <row r="380" s="93" customFormat="1" ht="12.75" customHeight="1" x14ac:dyDescent="0.2"/>
    <row r="381" s="93" customFormat="1" ht="12.75" customHeight="1" x14ac:dyDescent="0.2"/>
    <row r="382" s="93" customFormat="1" ht="12.75" customHeight="1" x14ac:dyDescent="0.2"/>
    <row r="383" s="93" customFormat="1" ht="12.75" customHeight="1" x14ac:dyDescent="0.2"/>
    <row r="384" s="93" customFormat="1" ht="12.75" customHeight="1" x14ac:dyDescent="0.2"/>
    <row r="385" s="93" customFormat="1" ht="12.75" customHeight="1" x14ac:dyDescent="0.2"/>
    <row r="386" s="93" customFormat="1" ht="12.75" customHeight="1" x14ac:dyDescent="0.2"/>
    <row r="387" s="93" customFormat="1" ht="12.75" customHeight="1" x14ac:dyDescent="0.2"/>
    <row r="388" s="93" customFormat="1" ht="12.75" customHeight="1" x14ac:dyDescent="0.2"/>
    <row r="389" s="93" customFormat="1" ht="12.75" customHeight="1" x14ac:dyDescent="0.2"/>
    <row r="390" s="93" customFormat="1" ht="12.75" customHeight="1" x14ac:dyDescent="0.2"/>
    <row r="391" s="93" customFormat="1" ht="12.75" customHeight="1" x14ac:dyDescent="0.2"/>
    <row r="392" s="93" customFormat="1" ht="12.75" customHeight="1" x14ac:dyDescent="0.2"/>
    <row r="393" s="93" customFormat="1" ht="12.75" customHeight="1" x14ac:dyDescent="0.2"/>
    <row r="394" s="93" customFormat="1" ht="12.75" customHeight="1" x14ac:dyDescent="0.2"/>
    <row r="395" s="93" customFormat="1" ht="12.75" customHeight="1" x14ac:dyDescent="0.2"/>
    <row r="396" s="93" customFormat="1" ht="12.75" customHeight="1" x14ac:dyDescent="0.2"/>
    <row r="397" s="93" customFormat="1" ht="12.75" customHeight="1" x14ac:dyDescent="0.2"/>
    <row r="398" s="93" customFormat="1" ht="12.75" customHeight="1" x14ac:dyDescent="0.2"/>
    <row r="399" s="93" customFormat="1" ht="12.75" customHeight="1" x14ac:dyDescent="0.2"/>
    <row r="400" s="93" customFormat="1" ht="12.75" customHeight="1" x14ac:dyDescent="0.2"/>
    <row r="401" s="93" customFormat="1" ht="12.75" customHeight="1" x14ac:dyDescent="0.2"/>
    <row r="402" s="93" customFormat="1" ht="12.75" customHeight="1" x14ac:dyDescent="0.2"/>
    <row r="403" s="93" customFormat="1" ht="12.75" customHeight="1" x14ac:dyDescent="0.2"/>
    <row r="404" s="93" customFormat="1" ht="12.75" customHeight="1" x14ac:dyDescent="0.2"/>
    <row r="405" s="93" customFormat="1" ht="12.75" customHeight="1" x14ac:dyDescent="0.2"/>
    <row r="406" s="93" customFormat="1" ht="12.75" customHeight="1" x14ac:dyDescent="0.2"/>
    <row r="407" s="93" customFormat="1" ht="12.75" customHeight="1" x14ac:dyDescent="0.2"/>
    <row r="408" s="93" customFormat="1" ht="12.75" customHeight="1" x14ac:dyDescent="0.2"/>
    <row r="409" s="93" customFormat="1" ht="12.75" customHeight="1" x14ac:dyDescent="0.2"/>
    <row r="410" s="93" customFormat="1" ht="12.75" customHeight="1" x14ac:dyDescent="0.2"/>
    <row r="411" s="93" customFormat="1" ht="12.75" customHeight="1" x14ac:dyDescent="0.2"/>
    <row r="412" s="93" customFormat="1" ht="12.75" customHeight="1" x14ac:dyDescent="0.2"/>
    <row r="413" s="93" customFormat="1" ht="12.75" customHeight="1" x14ac:dyDescent="0.2"/>
    <row r="414" s="93" customFormat="1" ht="12.75" customHeight="1" x14ac:dyDescent="0.2"/>
    <row r="415" s="93" customFormat="1" ht="12.75" customHeight="1" x14ac:dyDescent="0.2"/>
    <row r="416" s="93" customFormat="1" ht="12.75" customHeight="1" x14ac:dyDescent="0.2"/>
    <row r="417" s="93" customFormat="1" ht="12.75" customHeight="1" x14ac:dyDescent="0.2"/>
    <row r="418" s="93" customFormat="1" ht="12.75" customHeight="1" x14ac:dyDescent="0.2"/>
    <row r="419" s="93" customFormat="1" ht="12.75" customHeight="1" x14ac:dyDescent="0.2"/>
    <row r="420" s="93" customFormat="1" ht="12.75" customHeight="1" x14ac:dyDescent="0.2"/>
    <row r="421" s="93" customFormat="1" ht="12.75" customHeight="1" x14ac:dyDescent="0.2"/>
    <row r="422" s="93" customFormat="1" ht="12.75" customHeight="1" x14ac:dyDescent="0.2"/>
    <row r="423" s="93" customFormat="1" ht="12.75" customHeight="1" x14ac:dyDescent="0.2"/>
    <row r="424" s="93" customFormat="1" ht="12.75" customHeight="1" x14ac:dyDescent="0.2"/>
    <row r="425" s="93" customFormat="1" ht="12.75" customHeight="1" x14ac:dyDescent="0.2"/>
    <row r="426" s="93" customFormat="1" ht="12.75" customHeight="1" x14ac:dyDescent="0.2"/>
    <row r="427" s="93" customFormat="1" ht="12.75" customHeight="1" x14ac:dyDescent="0.2"/>
    <row r="428" s="93" customFormat="1" ht="12.75" customHeight="1" x14ac:dyDescent="0.2"/>
    <row r="429" s="93" customFormat="1" ht="12.75" customHeight="1" x14ac:dyDescent="0.2"/>
    <row r="430" s="93" customFormat="1" ht="12.75" customHeight="1" x14ac:dyDescent="0.2"/>
    <row r="431" s="93" customFormat="1" ht="12.75" customHeight="1" x14ac:dyDescent="0.2"/>
    <row r="432" s="93" customFormat="1" ht="12.75" customHeight="1" x14ac:dyDescent="0.2"/>
    <row r="433" s="93" customFormat="1" ht="12.75" customHeight="1" x14ac:dyDescent="0.2"/>
    <row r="434" s="93" customFormat="1" ht="12.75" customHeight="1" x14ac:dyDescent="0.2"/>
    <row r="435" s="93" customFormat="1" ht="12.75" customHeight="1" x14ac:dyDescent="0.2"/>
    <row r="436" s="93" customFormat="1" ht="12.75" customHeight="1" x14ac:dyDescent="0.2"/>
    <row r="437" s="93" customFormat="1" ht="12.75" customHeight="1" x14ac:dyDescent="0.2"/>
    <row r="438" s="93" customFormat="1" ht="12.75" customHeight="1" x14ac:dyDescent="0.2"/>
    <row r="439" s="93" customFormat="1" ht="12.75" customHeight="1" x14ac:dyDescent="0.2"/>
    <row r="440" s="93" customFormat="1" ht="12.75" customHeight="1" x14ac:dyDescent="0.2"/>
    <row r="441" s="93" customFormat="1" ht="12.75" customHeight="1" x14ac:dyDescent="0.2"/>
    <row r="442" s="93" customFormat="1" ht="12.75" customHeight="1" x14ac:dyDescent="0.2"/>
    <row r="443" s="93" customFormat="1" ht="12.75" customHeight="1" x14ac:dyDescent="0.2"/>
    <row r="444" s="93" customFormat="1" ht="12.75" customHeight="1" x14ac:dyDescent="0.2"/>
    <row r="445" s="93" customFormat="1" ht="12.75" customHeight="1" x14ac:dyDescent="0.2"/>
    <row r="446" s="93" customFormat="1" ht="12.75" customHeight="1" x14ac:dyDescent="0.2"/>
    <row r="447" s="93" customFormat="1" ht="12.75" customHeight="1" x14ac:dyDescent="0.2"/>
    <row r="448" s="93" customFormat="1" ht="12.75" customHeight="1" x14ac:dyDescent="0.2"/>
    <row r="449" s="93" customFormat="1" ht="12.75" customHeight="1" x14ac:dyDescent="0.2"/>
    <row r="450" s="93" customFormat="1" ht="12.75" customHeight="1" x14ac:dyDescent="0.2"/>
    <row r="451" s="93" customFormat="1" ht="12.75" customHeight="1" x14ac:dyDescent="0.2"/>
    <row r="452" s="93" customFormat="1" ht="12.75" customHeight="1" x14ac:dyDescent="0.2"/>
    <row r="453" s="93" customFormat="1" ht="12.75" customHeight="1" x14ac:dyDescent="0.2"/>
    <row r="454" s="93" customFormat="1" ht="12.75" customHeight="1" x14ac:dyDescent="0.2"/>
    <row r="455" s="93" customFormat="1" ht="12.75" customHeight="1" x14ac:dyDescent="0.2"/>
    <row r="456" s="93" customFormat="1" ht="12.75" customHeight="1" x14ac:dyDescent="0.2"/>
    <row r="457" s="93" customFormat="1" ht="12.75" customHeight="1" x14ac:dyDescent="0.2"/>
    <row r="458" s="93" customFormat="1" ht="12.75" customHeight="1" x14ac:dyDescent="0.2"/>
    <row r="459" s="93" customFormat="1" ht="12.75" customHeight="1" x14ac:dyDescent="0.2"/>
    <row r="460" s="93" customFormat="1" ht="12.75" customHeight="1" x14ac:dyDescent="0.2"/>
    <row r="461" s="93" customFormat="1" ht="12.75" customHeight="1" x14ac:dyDescent="0.2"/>
    <row r="462" s="93" customFormat="1" ht="12.75" customHeight="1" x14ac:dyDescent="0.2"/>
    <row r="463" s="93" customFormat="1" ht="12.75" customHeight="1" x14ac:dyDescent="0.2"/>
    <row r="464" s="93" customFormat="1" ht="12.75" customHeight="1" x14ac:dyDescent="0.2"/>
    <row r="465" s="93" customFormat="1" ht="12.75" customHeight="1" x14ac:dyDescent="0.2"/>
    <row r="466" s="93" customFormat="1" ht="12.75" customHeight="1" x14ac:dyDescent="0.2"/>
    <row r="467" s="93" customFormat="1" ht="12.75" customHeight="1" x14ac:dyDescent="0.2"/>
    <row r="468" s="93" customFormat="1" ht="12.75" customHeight="1" x14ac:dyDescent="0.2"/>
    <row r="469" s="93" customFormat="1" ht="12.75" customHeight="1" x14ac:dyDescent="0.2"/>
    <row r="470" s="93" customFormat="1" ht="12.75" customHeight="1" x14ac:dyDescent="0.2"/>
    <row r="471" s="93" customFormat="1" ht="12.75" customHeight="1" x14ac:dyDescent="0.2"/>
    <row r="472" s="93" customFormat="1" ht="12.75" customHeight="1" x14ac:dyDescent="0.2"/>
    <row r="473" s="93" customFormat="1" ht="12.75" customHeight="1" x14ac:dyDescent="0.2"/>
    <row r="474" s="93" customFormat="1" ht="12.75" customHeight="1" x14ac:dyDescent="0.2"/>
    <row r="475" s="93" customFormat="1" ht="12.75" customHeight="1" x14ac:dyDescent="0.2"/>
    <row r="476" s="93" customFormat="1" ht="12.75" customHeight="1" x14ac:dyDescent="0.2"/>
    <row r="477" s="93" customFormat="1" ht="12.75" customHeight="1" x14ac:dyDescent="0.2"/>
    <row r="478" s="93" customFormat="1" ht="12.75" customHeight="1" x14ac:dyDescent="0.2"/>
    <row r="479" s="93" customFormat="1" ht="12.75" customHeight="1" x14ac:dyDescent="0.2"/>
    <row r="480" s="93" customFormat="1" ht="12.75" customHeight="1" x14ac:dyDescent="0.2"/>
    <row r="481" s="93" customFormat="1" ht="12.75" customHeight="1" x14ac:dyDescent="0.2"/>
    <row r="482" s="93" customFormat="1" ht="12.75" customHeight="1" x14ac:dyDescent="0.2"/>
    <row r="483" s="93" customFormat="1" ht="12.75" customHeight="1" x14ac:dyDescent="0.2"/>
    <row r="484" s="93" customFormat="1" ht="12.75" customHeight="1" x14ac:dyDescent="0.2"/>
    <row r="485" s="93" customFormat="1" ht="12.75" customHeight="1" x14ac:dyDescent="0.2"/>
    <row r="486" s="93" customFormat="1" ht="12.75" customHeight="1" x14ac:dyDescent="0.2"/>
    <row r="487" s="93" customFormat="1" ht="12.75" customHeight="1" x14ac:dyDescent="0.2"/>
    <row r="488" s="93" customFormat="1" ht="12.75" customHeight="1" x14ac:dyDescent="0.2"/>
    <row r="489" s="93" customFormat="1" ht="12.75" customHeight="1" x14ac:dyDescent="0.2"/>
    <row r="490" s="93" customFormat="1" ht="12.75" customHeight="1" x14ac:dyDescent="0.2"/>
    <row r="491" s="93" customFormat="1" ht="12.75" customHeight="1" x14ac:dyDescent="0.2"/>
    <row r="492" s="93" customFormat="1" ht="12.75" customHeight="1" x14ac:dyDescent="0.2"/>
    <row r="493" s="93" customFormat="1" ht="12.75" customHeight="1" x14ac:dyDescent="0.2"/>
    <row r="494" s="93" customFormat="1" ht="12.75" customHeight="1" x14ac:dyDescent="0.2"/>
    <row r="495" s="93" customFormat="1" ht="12.75" customHeight="1" x14ac:dyDescent="0.2"/>
    <row r="496" s="93" customFormat="1" ht="12.75" customHeight="1" x14ac:dyDescent="0.2"/>
    <row r="497" s="93" customFormat="1" ht="12.75" customHeight="1" x14ac:dyDescent="0.2"/>
    <row r="498" s="93" customFormat="1" ht="12.75" customHeight="1" x14ac:dyDescent="0.2"/>
    <row r="499" s="93" customFormat="1" ht="12.75" customHeight="1" x14ac:dyDescent="0.2"/>
    <row r="500" s="93"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0" firstPageNumber="29" orientation="landscape" useFirstPageNumber="1" horizontalDpi="1200" verticalDpi="1200"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ExpNotes</vt:lpstr>
      <vt:lpstr>High_YTD</vt:lpstr>
      <vt:lpstr>AUS</vt:lpstr>
      <vt:lpstr>FOR</vt:lpstr>
      <vt:lpstr>Table_1</vt:lpstr>
      <vt:lpstr>Table_2</vt:lpstr>
      <vt:lpstr>Table_3</vt:lpstr>
      <vt:lpstr>Table_4</vt:lpstr>
      <vt:lpstr>Table_5</vt:lpstr>
      <vt:lpstr>Table_6</vt:lpstr>
      <vt:lpstr>Table_7</vt:lpstr>
      <vt:lpstr>AUS!Print_Area</vt:lpstr>
      <vt:lpstr>FOR!Print_Area</vt:lpstr>
      <vt:lpstr>High_YTD!Print_Area</vt:lpstr>
      <vt:lpstr>Table_1!Print_Area</vt:lpstr>
      <vt:lpstr>Table_2!Print_Area</vt:lpstr>
      <vt:lpstr>Table_3!Print_Area</vt:lpstr>
      <vt:lpstr>Table_4!Print_Area</vt:lpstr>
      <vt:lpstr>Table_5!Print_Area</vt:lpstr>
      <vt:lpstr>Table_6!Print_Area</vt:lpstr>
      <vt:lpstr>Table_7!Print_Area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MANORANJAN Gangadharan</cp:lastModifiedBy>
  <cp:lastPrinted>2020-10-07T22:39:55Z</cp:lastPrinted>
  <dcterms:created xsi:type="dcterms:W3CDTF">2004-11-16T03:03:14Z</dcterms:created>
  <dcterms:modified xsi:type="dcterms:W3CDTF">2020-10-08T22:03:50Z</dcterms:modified>
</cp:coreProperties>
</file>