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4.xml" ContentType="application/vnd.openxmlformats-officedocument.drawing+xml"/>
  <Override PartName="/xl/charts/chart18.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CY\"/>
    </mc:Choice>
  </mc:AlternateContent>
  <bookViews>
    <workbookView xWindow="90" yWindow="495" windowWidth="15165" windowHeight="9405" activeTab="1"/>
  </bookViews>
  <sheets>
    <sheet name="ExpNotes" sheetId="9" r:id="rId1"/>
    <sheet name="High_YTD" sheetId="8" r:id="rId2"/>
    <sheet name="AUS" sheetId="14" r:id="rId3"/>
    <sheet name="FOR" sheetId="17" r:id="rId4"/>
    <sheet name="Table_1" sheetId="6" r:id="rId5"/>
    <sheet name="Table_2" sheetId="5" r:id="rId6"/>
    <sheet name="Table_3" sheetId="4" r:id="rId7"/>
    <sheet name="Table_4" sheetId="1" r:id="rId8"/>
    <sheet name="Table_5" sheetId="2" r:id="rId9"/>
    <sheet name="Table_6" sheetId="3" r:id="rId10"/>
    <sheet name="Table_7" sheetId="13" r:id="rId11"/>
  </sheets>
  <externalReferences>
    <externalReference r:id="rId12"/>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AUS!$B$3:$G$65</definedName>
    <definedName name="_xlnm.Print_Area" localSheetId="3">FOR!$B$2:$L$48</definedName>
    <definedName name="_xlnm.Print_Area" localSheetId="1">High_YTD!$B$2:$H$173</definedName>
    <definedName name="_xlnm.Print_Area" localSheetId="4">Table_1!$A$1:$I$154</definedName>
    <definedName name="_xlnm.Print_Area" localSheetId="5">Table_2!$A$1:$P$165</definedName>
    <definedName name="_xlnm.Print_Area" localSheetId="6">Table_3!$A$1:$K$146</definedName>
    <definedName name="_xlnm.Print_Area" localSheetId="7">Table_4!$A$1:$N$72</definedName>
    <definedName name="_xlnm.Print_Area" localSheetId="8">Table_5!$A$1:$Q$325</definedName>
    <definedName name="_xlnm.Print_Area" localSheetId="9">Table_6!$B$1:$E$30</definedName>
    <definedName name="_xlnm.Print_Area" localSheetId="10">Table_7!$B$3:$T$35</definedName>
    <definedName name="_xlnm.Print_Titles" localSheetId="4">Table_1!$1:$5</definedName>
    <definedName name="_xlnm.Print_Titles" localSheetId="5">Table_2!$1:$5</definedName>
    <definedName name="_xlnm.Print_Titles" localSheetId="6">Table_3!$1:$5</definedName>
    <definedName name="_xlnm.Print_Titles" localSheetId="7">Table_4!$1:$3</definedName>
    <definedName name="_xlnm.Print_Titles" localSheetId="8">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8" i="3" l="1"/>
  <c r="E9" i="3" l="1"/>
  <c r="F24" i="13" l="1"/>
  <c r="P24" i="13" l="1"/>
  <c r="Q24" i="13"/>
  <c r="R24" i="13"/>
  <c r="D24" i="13"/>
  <c r="E24" i="13"/>
  <c r="G24" i="13"/>
  <c r="H24" i="13"/>
  <c r="I24" i="13"/>
  <c r="J24" i="13"/>
  <c r="K24" i="13"/>
  <c r="L24" i="13"/>
  <c r="M24" i="13"/>
  <c r="T24" i="13"/>
  <c r="O24" i="13"/>
  <c r="C24" i="13"/>
</calcChain>
</file>

<file path=xl/sharedStrings.xml><?xml version="1.0" encoding="utf-8"?>
<sst xmlns="http://schemas.openxmlformats.org/spreadsheetml/2006/main" count="2683" uniqueCount="486">
  <si>
    <t>Passenger</t>
  </si>
  <si>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</si>
  <si>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</si>
  <si>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</si>
  <si>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</si>
  <si>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</si>
  <si>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</si>
  <si>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</si>
  <si>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</si>
  <si>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</si>
  <si>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</si>
  <si>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</si>
  <si>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</si>
  <si>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</si>
  <si>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</si>
  <si>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</si>
  <si>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</si>
  <si>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</si>
  <si>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</si>
  <si>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</si>
  <si>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</si>
  <si>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</si>
  <si>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</si>
  <si>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</si>
  <si>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</si>
  <si>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</si>
  <si>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</si>
  <si>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</si>
  <si>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</si>
  <si>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</si>
  <si>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</si>
  <si>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</si>
  <si>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</si>
  <si>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</si>
  <si>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</si>
  <si>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</si>
  <si>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</si>
  <si>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</si>
  <si>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</si>
  <si>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</si>
  <si>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</si>
  <si>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</si>
  <si>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</si>
  <si>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</si>
  <si>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</si>
  <si>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</si>
  <si>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</si>
  <si>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</si>
  <si>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</si>
  <si>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Norfolk Island</t>
  </si>
  <si>
    <t>Perth</t>
  </si>
  <si>
    <t>Johannesburg</t>
  </si>
  <si>
    <t>Sydney</t>
  </si>
  <si>
    <t>Apia</t>
  </si>
  <si>
    <t>Louisville</t>
  </si>
  <si>
    <t>San Francisco</t>
  </si>
  <si>
    <t>Santiago</t>
  </si>
  <si>
    <t>Tongatapu</t>
  </si>
  <si>
    <t>Vancouver</t>
  </si>
  <si>
    <t>Australia</t>
  </si>
  <si>
    <t>City Pair Route</t>
  </si>
  <si>
    <t>Brisbane/Cairns</t>
  </si>
  <si>
    <t>TOTAL</t>
  </si>
  <si>
    <t>Notes:</t>
  </si>
  <si>
    <t>(%)</t>
  </si>
  <si>
    <t>(%) of</t>
  </si>
  <si>
    <t>Change</t>
  </si>
  <si>
    <t>Freight (Tonnes)</t>
  </si>
  <si>
    <t>Aircraft Movements</t>
  </si>
  <si>
    <t>..</t>
  </si>
  <si>
    <t>-</t>
  </si>
  <si>
    <t>Scheduled Operator</t>
  </si>
  <si>
    <t>Service to/from</t>
  </si>
  <si>
    <t>No. of</t>
  </si>
  <si>
    <t>Pax</t>
  </si>
  <si>
    <t>Seats</t>
  </si>
  <si>
    <t>Seat</t>
  </si>
  <si>
    <t>Flights</t>
  </si>
  <si>
    <t>Carried</t>
  </si>
  <si>
    <t>Available</t>
  </si>
  <si>
    <t>Utilisation %</t>
  </si>
  <si>
    <t>New Caledonia</t>
  </si>
  <si>
    <t>Air Canada</t>
  </si>
  <si>
    <t>Canada</t>
  </si>
  <si>
    <t>Air China</t>
  </si>
  <si>
    <t>China</t>
  </si>
  <si>
    <t>Air New Zealand</t>
  </si>
  <si>
    <t>New Zealand</t>
  </si>
  <si>
    <t>Papua New Guinea</t>
  </si>
  <si>
    <t>Fiji</t>
  </si>
  <si>
    <t>Indonesia</t>
  </si>
  <si>
    <t>Vanuatu</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</si>
  <si>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</si>
  <si>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</si>
  <si>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</si>
  <si>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</si>
  <si>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</si>
  <si>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</si>
  <si>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</si>
  <si>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</si>
  <si>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</si>
  <si>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</si>
  <si>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</si>
  <si>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</si>
  <si>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</si>
  <si>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</si>
  <si>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</si>
  <si>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</si>
  <si>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</si>
  <si>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</si>
  <si>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</si>
  <si>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</si>
  <si>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</si>
  <si>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</si>
  <si>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</si>
  <si>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</si>
  <si>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</si>
  <si>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Brunei</t>
  </si>
  <si>
    <t>Singapore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</si>
  <si>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</si>
  <si>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</si>
  <si>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</si>
  <si>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</si>
  <si>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</si>
  <si>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</si>
  <si>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</si>
  <si>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</si>
  <si>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</si>
  <si>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</si>
  <si>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</si>
  <si>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</si>
  <si>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</si>
  <si>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</si>
  <si>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</si>
  <si>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</si>
  <si>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Available Seats</t>
  </si>
  <si>
    <t>Mail (tonnes)</t>
  </si>
  <si>
    <t>Airport</t>
  </si>
  <si>
    <t>Growth compared to</t>
  </si>
  <si>
    <t>May</t>
  </si>
  <si>
    <t>Jun</t>
  </si>
  <si>
    <t>Jul</t>
  </si>
  <si>
    <t>Aug</t>
  </si>
  <si>
    <t>Sep</t>
  </si>
  <si>
    <t>Oct</t>
  </si>
  <si>
    <t>Nov</t>
  </si>
  <si>
    <t>Dec</t>
  </si>
  <si>
    <t>Jan</t>
  </si>
  <si>
    <t>Feb</t>
  </si>
  <si>
    <t>Mar</t>
  </si>
  <si>
    <t>Apr</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</si>
  <si>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</si>
  <si>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</si>
  <si>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</si>
  <si>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</si>
  <si>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</si>
  <si>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</si>
  <si>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</si>
  <si>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</si>
  <si>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</si>
  <si>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</si>
  <si>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</si>
  <si>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</si>
  <si>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</si>
  <si>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</si>
  <si>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</si>
  <si>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</si>
  <si>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</si>
  <si>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</si>
  <si>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</si>
  <si>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Some airlines (generally, dedicated freighter operators) operate scheduled services into Australia but operate non-scheduled services out of Australia and therefore outbound activity is not recorded in this data collection.</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</si>
  <si>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</si>
  <si>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</si>
  <si>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Table 3 shows figures for the country of service (or route) for each airline and therefore may not equate to the data in Tables 1 and 2.  For example, the British Airways UK service identified in Table 3 could include passengers uplifted or discharged in Singapore or Thailand as well as the UK; these passengers would be shown individually under those countries in Tables 1 and 2.  The difference in treatment of data between Tables 1 and 2 and Table 3 is necessary in order to work out a meaningful Seat Utilisation figure for Table 3.</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</si>
  <si>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</si>
  <si>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</si>
  <si>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</si>
  <si>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</si>
  <si>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</si>
  <si>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</si>
  <si>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</si>
  <si>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</si>
  <si>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</si>
  <si>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</si>
  <si>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</si>
  <si>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</si>
  <si>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</si>
  <si>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</si>
  <si>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</si>
  <si>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</si>
  <si>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</si>
  <si>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</si>
  <si>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</si>
  <si>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</si>
  <si>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</si>
  <si>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</si>
  <si>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</si>
  <si>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</si>
  <si>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</si>
  <si>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</si>
  <si>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</si>
  <si>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</si>
  <si>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</si>
  <si>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</si>
  <si>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</si>
  <si>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</si>
  <si>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</si>
  <si>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</si>
  <si>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Table 5 - shows uplift/discharge passenger and freight data for city pairs with same flight number international flight connections.</t>
  </si>
  <si>
    <t xml:space="preserve"> </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</si>
  <si>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</si>
  <si>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</si>
  <si>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</si>
  <si>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</si>
  <si>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</si>
  <si>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</si>
  <si>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 For July 2000 and onwards: All passengers paying any fare (frequent flyer redemption passengers are regarded as revenue passengers). In most cases, Revenue Passengers will now include all passengers excluding Free Of Charge passengers and positioning crew.</t>
  </si>
  <si>
    <t>- To December 1999: The aggregate of all passengers paying 25% or more of the standard air fare (as defined by ICAO).</t>
  </si>
  <si>
    <t>- January 2000 to June 2000: Transition period.</t>
  </si>
  <si>
    <t>- Prior to January 2003: Uplift/Discharge within Qantas Airways' international network.</t>
  </si>
  <si>
    <t>- For January 2003 and onwards: Uplift/Discharge within flight number - as per the standard definition.</t>
  </si>
  <si>
    <t>- 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</si>
  <si>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 Country of Service data (Table 3) - no change, as the Uplift/Discharge definition is not applicable to classifying the country of service.</t>
  </si>
  <si>
    <t>- Australian International Airports (Table 4) - there may be a shift of traffic to the major airports.</t>
  </si>
  <si>
    <t xml:space="preserve">- City Pairs (Table 5) - There will be a shift in traffic to cities such as Singapore which are used as hubs and away from cities such as Paris, Frankfurt and Rome which previously received traffic channelled through hubs. The total volume of traffic is not affected. </t>
  </si>
  <si>
    <t>-   nil or zero</t>
  </si>
  <si>
    <t>..   not applicable</t>
  </si>
  <si>
    <t>India</t>
  </si>
  <si>
    <t>Movements</t>
  </si>
  <si>
    <t>Year</t>
  </si>
  <si>
    <t>United Parcel Service</t>
  </si>
  <si>
    <t>Cook Islands</t>
  </si>
  <si>
    <t>Rarotonga</t>
  </si>
  <si>
    <t>Freighters</t>
  </si>
  <si>
    <t>32S</t>
  </si>
  <si>
    <t>330</t>
  </si>
  <si>
    <t>340</t>
  </si>
  <si>
    <t>737</t>
  </si>
  <si>
    <t>747</t>
  </si>
  <si>
    <t>767</t>
  </si>
  <si>
    <t>777</t>
  </si>
  <si>
    <t>74F</t>
  </si>
  <si>
    <t>M1F</t>
  </si>
  <si>
    <t>All Types</t>
  </si>
  <si>
    <t>NOTE:</t>
  </si>
  <si>
    <t>Aircraft Types (all series)</t>
  </si>
  <si>
    <t>Airbus</t>
  </si>
  <si>
    <t>Boeing</t>
  </si>
  <si>
    <t>McDonnell Douglas</t>
  </si>
  <si>
    <t>Fokker</t>
  </si>
  <si>
    <t>QF</t>
  </si>
  <si>
    <t>SQ</t>
  </si>
  <si>
    <t>NZ</t>
  </si>
  <si>
    <t>MH</t>
  </si>
  <si>
    <t>EK</t>
  </si>
  <si>
    <t>CX</t>
  </si>
  <si>
    <t>TG</t>
  </si>
  <si>
    <t>Passengers carried</t>
  </si>
  <si>
    <t>Data for chart III</t>
  </si>
  <si>
    <t>SQ - Singapore Airlines</t>
  </si>
  <si>
    <t>TG - Thai Airways</t>
  </si>
  <si>
    <t>MH - Malaysia Airlines</t>
  </si>
  <si>
    <t>CX - Cathay Pacific Airways</t>
  </si>
  <si>
    <t>NZ - Air New Zealand</t>
  </si>
  <si>
    <t>EK - Emirates</t>
  </si>
  <si>
    <t>QF - Qantas Airways</t>
  </si>
  <si>
    <t>Toronto</t>
  </si>
  <si>
    <t>DH8</t>
  </si>
  <si>
    <t>Jetstar</t>
  </si>
  <si>
    <t>Asiana Airlines</t>
  </si>
  <si>
    <t>Chart II       Total International Passengers Carried (millions) - By Month</t>
  </si>
  <si>
    <t xml:space="preserve">Table V       Summary Statistics   </t>
  </si>
  <si>
    <t xml:space="preserve">TABLE 6       INTERNATIONAL AIRLINES OWN STOPOVER REVENUE PASSENGERS,   </t>
  </si>
  <si>
    <t>These figures only cover scheduled operations of the airlines listed in this publication. Charter/ferry operations are not included.</t>
  </si>
  <si>
    <t>Passenger Aircraft</t>
  </si>
  <si>
    <t>This publication continues the series of publications on a calendar year basis presenting statistical Information on the scheduled operations of international airlines operating into/out of Australia.</t>
  </si>
  <si>
    <t>Abu Dhabi</t>
  </si>
  <si>
    <t>JQ</t>
  </si>
  <si>
    <t>JQ - Jetstar</t>
  </si>
  <si>
    <t>The Bureau of Infrastructure,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</si>
  <si>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Espiritu Santo</t>
  </si>
  <si>
    <t>380</t>
  </si>
  <si>
    <t>73F</t>
  </si>
  <si>
    <t>AirAsia X</t>
  </si>
  <si>
    <t>Etihad Airways</t>
  </si>
  <si>
    <t>Japan Airlines</t>
  </si>
  <si>
    <t>Pacific Air Express</t>
  </si>
  <si>
    <t>Royal Brunei Airlines</t>
  </si>
  <si>
    <t>&gt;999.9</t>
  </si>
  <si>
    <t xml:space="preserve">The information on Traffic On Board is derived from the uplift/discharge data used to produce the main Tables in this publication. </t>
  </si>
  <si>
    <t>Table VI       Traffic on Board Passenger Movements, Flights and Seats at Australian</t>
  </si>
  <si>
    <t>International Airports - Scheduled International Passenger Services</t>
  </si>
  <si>
    <t>First/Last port of call *</t>
  </si>
  <si>
    <t>Country *</t>
  </si>
  <si>
    <t>* First country/port of call for departures from Australia or last country/port of call for arrivals to Australia.</t>
  </si>
  <si>
    <t>* First port of call for arrivals to Australia or last port of call for departures from Australia.</t>
  </si>
  <si>
    <t>Gold Coast</t>
  </si>
  <si>
    <t>Please see notes on page 14 as well.</t>
  </si>
  <si>
    <t xml:space="preserve">Table VII       Traffic on Board Passenger Movements, Flights and </t>
  </si>
  <si>
    <t xml:space="preserve">Table VIII        Traffic on Board Passenger Movements, Flights and </t>
  </si>
  <si>
    <t>Hong Kong (SAR)</t>
  </si>
  <si>
    <t>76F</t>
  </si>
  <si>
    <t>D7</t>
  </si>
  <si>
    <t>Grand Total</t>
  </si>
  <si>
    <t>Indonesia AirAsia</t>
  </si>
  <si>
    <t>Macau</t>
  </si>
  <si>
    <t>Qatar</t>
  </si>
  <si>
    <t>Tasman Cargo Airlines</t>
  </si>
  <si>
    <t>Kota Kinabalu</t>
  </si>
  <si>
    <t>Dallas</t>
  </si>
  <si>
    <t>D7 - AirAsia X</t>
  </si>
  <si>
    <t>Bombardier</t>
  </si>
  <si>
    <t>Delta Air Lines</t>
  </si>
  <si>
    <t>Jetstar Asia</t>
  </si>
  <si>
    <t>Qatar Airways</t>
  </si>
  <si>
    <t>Solomon Airlines</t>
  </si>
  <si>
    <t>Nanjing</t>
  </si>
  <si>
    <t>75F</t>
  </si>
  <si>
    <t>32S (319, 320, 321)</t>
  </si>
  <si>
    <t>Air Vanuatu</t>
  </si>
  <si>
    <t>Doha</t>
  </si>
  <si>
    <t>Shenzhen</t>
  </si>
  <si>
    <t>Virgin Australia</t>
  </si>
  <si>
    <t>Kazakhstan</t>
  </si>
  <si>
    <t>Air Niugini</t>
  </si>
  <si>
    <t>Share of All Types</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</si>
  <si>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</si>
  <si>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</si>
  <si>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</si>
  <si>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</si>
  <si>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The total number of flights, passenger movements and seats shown correspond to total passenger services reported in Table 3.</t>
  </si>
  <si>
    <t>Sunshine Coast</t>
  </si>
  <si>
    <t>Vietnam Airlines</t>
  </si>
  <si>
    <t>Chongqing</t>
  </si>
  <si>
    <t>Air Mauritius</t>
  </si>
  <si>
    <t>Silk Air</t>
  </si>
  <si>
    <t>Chengdu</t>
  </si>
  <si>
    <t>Polar Air Cargo</t>
  </si>
  <si>
    <t>VA</t>
  </si>
  <si>
    <t>VA - Virgin Australia</t>
  </si>
  <si>
    <t>Fiji Airways</t>
  </si>
  <si>
    <t>Hainan Airlines</t>
  </si>
  <si>
    <t>Air India</t>
  </si>
  <si>
    <t>Sichuan Airlines</t>
  </si>
  <si>
    <t>787</t>
  </si>
  <si>
    <t>New Delhi</t>
  </si>
  <si>
    <t>Zhengzhou</t>
  </si>
  <si>
    <t>Bahrain</t>
  </si>
  <si>
    <t>Suva</t>
  </si>
  <si>
    <t>Please refer to explanatory notes - paragraphs 4, 5, and 7 in particular.</t>
  </si>
  <si>
    <t>Seat Factors shown in this table:</t>
  </si>
  <si>
    <t>Cebu Pacific Air</t>
  </si>
  <si>
    <t>Nauru Airlines</t>
  </si>
  <si>
    <t>Port Hedland</t>
  </si>
  <si>
    <t>Qingdao</t>
  </si>
  <si>
    <t>Townsville</t>
  </si>
  <si>
    <t>Air Caledonie International</t>
  </si>
  <si>
    <t>All Nippon Airways</t>
  </si>
  <si>
    <t>American Airlines</t>
  </si>
  <si>
    <t>Malindo Air</t>
  </si>
  <si>
    <t>Xiamen Airlines</t>
  </si>
  <si>
    <t>Wuhan</t>
  </si>
  <si>
    <t>Fuzhou</t>
  </si>
  <si>
    <t>Xiamen</t>
  </si>
  <si>
    <t>Xi'an</t>
  </si>
  <si>
    <t>77F</t>
  </si>
  <si>
    <t>33F</t>
  </si>
  <si>
    <t>CZ</t>
  </si>
  <si>
    <t>CZ - China Southern Airlines</t>
  </si>
  <si>
    <t>Canberra</t>
  </si>
  <si>
    <t>Beijing Capital Airlines</t>
  </si>
  <si>
    <t>Changsha</t>
  </si>
  <si>
    <t>Lanzhou</t>
  </si>
  <si>
    <t>Taiyuan</t>
  </si>
  <si>
    <t>Hangzhou</t>
  </si>
  <si>
    <t>Kunming</t>
  </si>
  <si>
    <t xml:space="preserve">total carried into and out of Australia. </t>
  </si>
  <si>
    <t>Batik Air Indonesia</t>
  </si>
  <si>
    <t>LATAM Airlines</t>
  </si>
  <si>
    <t>Hanoi</t>
  </si>
  <si>
    <t>Scoot Tigerair</t>
  </si>
  <si>
    <t>Sri Lanka</t>
  </si>
  <si>
    <t>SriLankan Airlines</t>
  </si>
  <si>
    <t>Tianjin Airlines</t>
  </si>
  <si>
    <t>Toowoomba Wellcamp</t>
  </si>
  <si>
    <t>Colombo</t>
  </si>
  <si>
    <t>Luzon Island</t>
  </si>
  <si>
    <t>Other</t>
  </si>
  <si>
    <t>Other:</t>
  </si>
  <si>
    <t>Donghai Airlines</t>
  </si>
  <si>
    <t>Samoa Airways</t>
  </si>
  <si>
    <t>Changchun</t>
  </si>
  <si>
    <t>Haikou</t>
  </si>
  <si>
    <t>Houston</t>
  </si>
  <si>
    <t>Surabaya</t>
  </si>
  <si>
    <t>Tianjin</t>
  </si>
  <si>
    <t>Sydney/Canberra</t>
  </si>
  <si>
    <t>GA - Garuda Indonesia</t>
  </si>
  <si>
    <t>Avalon</t>
  </si>
  <si>
    <t>Newcastle</t>
  </si>
  <si>
    <t>The information on Traffic On Board is derived from the uplift/discharge data used to produce the main Tables in this publication. The figures above include some adjustments. The data shown here covers non-stop international connections only - it does not include movements between Australian airports.</t>
  </si>
  <si>
    <t>Kuching</t>
  </si>
  <si>
    <t>Medan</t>
  </si>
  <si>
    <t>Sapporo</t>
  </si>
  <si>
    <t xml:space="preserve">Passenger numbers used here for AirAsia X, China Airlines, Emirates, Qantas Airways and Singapore Airlines are </t>
  </si>
  <si>
    <t>Munda</t>
  </si>
  <si>
    <t>Almaty</t>
  </si>
  <si>
    <t>Ningbo</t>
  </si>
  <si>
    <t>(a) Scheduled passenger services commenced December 2018.</t>
  </si>
  <si>
    <t>(e) Scheduled services ceased September 2018.</t>
  </si>
  <si>
    <t>QR</t>
  </si>
  <si>
    <t>QR - Qatar Airways</t>
  </si>
  <si>
    <t>Please refer to explanatory notes - paragraphs 3 and 8 in particular.</t>
  </si>
  <si>
    <t xml:space="preserve">Traffic shown in this table for AirAsia X, China Airlines, Emirates, Qantas Airways and Singapore Airlines will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</si>
  <si>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</si>
  <si>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</si>
  <si>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</si>
  <si>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TABLE 3       AIRLINE PASSENGER CAPACITY AND UTILISATION TO AND FROM AUSTRALIA BY OPERATOR: Year ended December 2019</t>
  </si>
  <si>
    <t>TABLE 1       SCHEDULED INTERNATIONAL AIR TRAFFIC TO AND FROM AUSTRALIA: Year ended December 2019</t>
  </si>
  <si>
    <t>TABLE 2       SCHEDULED OPERATOR MARKET SHARES AND GROWTH: Year ended December</t>
  </si>
  <si>
    <t>Guiyang</t>
  </si>
  <si>
    <t>AUSTRALIAN CITY PAIRS:  Year ended December 2019</t>
  </si>
  <si>
    <t>350</t>
  </si>
  <si>
    <t>33F/73F/77F</t>
  </si>
  <si>
    <t>TABLE 7       TOTAL AIRCRAFT MOVEMENTS AT AUSTRALIAN INTERNATIONAL AIRPORTS BY AIRCRAFT TYPES: Year ended December 2019</t>
  </si>
  <si>
    <t>Please refer to explanatory notes - paragraphs 3, 6 and 13 in particular.</t>
  </si>
  <si>
    <t>(a) Services commenced September 2019.</t>
  </si>
  <si>
    <t>(b) Services commenced November 2019.</t>
  </si>
  <si>
    <t>(c) Services commenced June 2019.</t>
  </si>
  <si>
    <t>Air Chathams (a)</t>
  </si>
  <si>
    <t>Citilink Indonesia (b)</t>
  </si>
  <si>
    <t>Thai AirAsia X (c)</t>
  </si>
  <si>
    <t>(g) Services commenced June 2019.</t>
  </si>
  <si>
    <t>(c) Services commenced May 2018.</t>
  </si>
  <si>
    <t>(d) Services ceased October 2018.</t>
  </si>
  <si>
    <t>(e) Operated from December 2016 to February 2017 and December 2017 to January 2018.</t>
  </si>
  <si>
    <t>(f) Scheduled services commenced late March 2018.</t>
  </si>
  <si>
    <t>Donghai Airlines (c)</t>
  </si>
  <si>
    <t>Hong Kong Airlines (d)</t>
  </si>
  <si>
    <t>Jin Air (e)</t>
  </si>
  <si>
    <t>Samoa Airways (f)</t>
  </si>
  <si>
    <t>Thai AirAsia X (g)</t>
  </si>
  <si>
    <t>Avalon (a)</t>
  </si>
  <si>
    <t>(b) Seasonal services only.</t>
  </si>
  <si>
    <t>Sunshine Coast (b)</t>
  </si>
  <si>
    <t>(c) Scheduled seasonal services recommenced November 2018.</t>
  </si>
  <si>
    <t>Newcastle (c)</t>
  </si>
  <si>
    <t>Norfolk Island (d)</t>
  </si>
  <si>
    <t>Townsville (e)</t>
  </si>
  <si>
    <t>(d) Scheduled services ceased May 2017 and recommenced September 2019.</t>
  </si>
  <si>
    <t>Federal Express Corporation (c)</t>
  </si>
  <si>
    <t>Pacific Air Express (c)</t>
  </si>
  <si>
    <t>Polar Air Cargo (c)</t>
  </si>
  <si>
    <t>Tasman Cargo Airlines (c)</t>
  </si>
  <si>
    <t>United Parcel Service (c)</t>
  </si>
  <si>
    <t>Thai AirAsia X (d)</t>
  </si>
  <si>
    <t>(d) Services commenced June 2019.</t>
  </si>
  <si>
    <t>(c) Freight flights only.</t>
  </si>
  <si>
    <t>TABLE 4       SCHEDULED INTERNATIONAL AIRPORT TRAFFIC AND AIRCRAFT MOVEMENTS: Year ended December</t>
  </si>
  <si>
    <t>TABLE 5       SCHEDULED INTERNATIONAL TRAFFIC BY CITY PAIRS: Year ended December</t>
  </si>
  <si>
    <t xml:space="preserve">Seats on Non-Stop Passenger Services By Country - 2019   </t>
  </si>
  <si>
    <t xml:space="preserve">Seats on Non-Stop Passenger Services By City - 2019   </t>
  </si>
  <si>
    <t xml:space="preserve">Chart IV       Share of Operated Seats at Australian International Airports - 2019   </t>
  </si>
  <si>
    <t>YEAR ENDED DECEMBER 2019</t>
  </si>
  <si>
    <t>Chart I       Total International Passengers Carried (millions) - Years ended December</t>
  </si>
  <si>
    <t>December 2017</t>
  </si>
  <si>
    <t>December 2018</t>
  </si>
  <si>
    <t>December 2019</t>
  </si>
  <si>
    <t>2019/18</t>
  </si>
  <si>
    <t xml:space="preserve">Chart III       International Passengers by Major Airlines - Years ended December </t>
  </si>
  <si>
    <t>Top 10 in 2019</t>
  </si>
  <si>
    <t>Top 10 in 2014</t>
  </si>
  <si>
    <t>Top 10 in 2009</t>
  </si>
  <si>
    <t>2018</t>
  </si>
  <si>
    <t>2017</t>
  </si>
  <si>
    <t>2019</t>
  </si>
  <si>
    <t>2014</t>
  </si>
  <si>
    <t>2009</t>
  </si>
  <si>
    <t>2010</t>
  </si>
  <si>
    <t>2011</t>
  </si>
  <si>
    <t>2012</t>
  </si>
  <si>
    <t>2013</t>
  </si>
  <si>
    <t>2015</t>
  </si>
  <si>
    <t>2016</t>
  </si>
  <si>
    <t>YE Dec 2018</t>
  </si>
  <si>
    <t>YE Dec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</si>
</sst>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 ###\ ##0"/>
    <numFmt numFmtId="165" formatCode="#\ ###\ ##0.0"/>
    <numFmt numFmtId="166" formatCode="#,##0\ ;\(#,##0\)"/>
    <numFmt numFmtId="167" formatCode="#\ ##0"/>
    <numFmt numFmtId="168" formatCode="0.0"/>
    <numFmt numFmtId="169" formatCode="0.0%"/>
    <numFmt numFmtId="171" formatCode="mmmm\ yyyy"/>
    <numFmt numFmtId="172" formatCode="mmmm\ yy"/>
    <numFmt numFmtId="173" formatCode="#,##0.0"/>
    <numFmt numFmtId="174" formatCode="0.0\ &quot;mil&quot;"/>
  </numFmts>
  <fonts count="36" x14ac:knownFonts="1">
    <font>
      <sz val="10"/>
      <name val="Arial"/>
    </font>
    <font>
      <sz val="10"/>
      <name val="Arial"/>
      <family val="2"/>
    </font>
    <font>
      <b/>
      <sz val="10"/>
      <name val="Arial"/>
      <family val="2"/>
    </font>
    <font>
      <sz val="12"/>
      <name val="Times New Roman"/>
      <family val="1"/>
    </font>
    <font>
      <sz val="8"/>
      <name val="Arial"/>
      <family val="2"/>
    </font>
    <font>
      <sz val="10"/>
      <name val="MS Sans Serif"/>
      <family val="2"/>
    </font>
    <font>
      <sz val="12"/>
      <name val="Times New Roman"/>
      <family val="1"/>
    </font>
    <font>
      <sz val="10"/>
      <color rgb="FF333333"/>
      <name val="Verdana"/>
      <family val="2"/>
    </font>
    <font>
      <b/>
      <sz val="10"/>
      <color rgb="FF333333"/>
      <name val="Verdana"/>
      <family val="2"/>
    </font>
    <font>
      <b/>
      <sz val="16"/>
      <color rgb="FF1D1DF3"/>
      <name val="Verdana"/>
      <family val="2"/>
    </font>
    <font>
      <b/>
      <sz val="10"/>
      <color rgb="FF000080"/>
      <name val="Verdana"/>
      <family val="2"/>
    </font>
    <font>
      <sz val="10"/>
      <name val="Verdana"/>
      <family val="2"/>
    </font>
    <font>
      <b/>
      <sz val="14"/>
      <color rgb="FF333333"/>
      <name val="Verdana"/>
      <family val="2"/>
    </font>
    <font>
      <b/>
      <u/>
      <sz val="10"/>
      <color rgb="FF333333"/>
      <name val="Verdana"/>
      <family val="2"/>
    </font>
    <font>
      <sz val="12"/>
      <name val="Times New Roman"/>
      <family val="1"/>
    </font>
    <font>
      <b/>
      <sz val="10"/>
      <name val="Verdana"/>
      <family val="2"/>
    </font>
    <font>
      <u/>
      <sz val="10"/>
      <name val="Verdana"/>
      <family val="2"/>
    </font>
    <font>
      <sz val="12"/>
      <name val="Times New Roman"/>
      <family val="1"/>
    </font>
    <font>
      <sz val="12"/>
      <name val="Times New Roman"/>
      <family val="1"/>
    </font>
    <font>
      <sz val="12"/>
      <name val="Times New Roman"/>
      <family val="1"/>
    </font>
    <font>
      <sz val="10"/>
      <name val="MS Sans Serif"/>
      <family val="2"/>
    </font>
    <font>
      <b/>
      <sz val="12"/>
      <name val="Verdana"/>
      <family val="2"/>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8"/>
      <color rgb="FF333333"/>
      <name val="Verdana"/>
      <family val="2"/>
    </font>
  </fonts>
  <fills count="2">
    <fill>
      <patternFill patternType="none"/>
    </fill>
    <fill>
      <patternFill patternType="gray125"/>
    </fill>
  </fills>
  <borders count="7">
    <border>
      <left/>
      <right/>
      <top/>
      <bottom/>
      <diagonal/>
    </border>
    <border>
      <left/>
      <right/>
      <top/>
      <bottom style="medium">
        <color rgb="FF80A1B6"/>
      </bottom>
      <diagonal/>
    </border>
    <border>
      <left/>
      <right/>
      <top style="medium">
        <color rgb="FF80A1B6"/>
      </top>
      <bottom style="thin">
        <color rgb="FF80A1B6"/>
      </bottom>
      <diagonal/>
    </border>
    <border>
      <left/>
      <right/>
      <top style="thin">
        <color rgb="FF80A1B6"/>
      </top>
      <bottom style="medium">
        <color rgb="FF80A1B6"/>
      </bottom>
      <diagonal/>
    </border>
    <border>
      <left/>
      <right/>
      <top style="medium">
        <color rgb="FF80A1B6"/>
      </top>
      <bottom/>
      <diagonal/>
    </border>
    <border>
      <left/>
      <right/>
      <top style="thin">
        <color rgb="FF80A1B6"/>
      </top>
      <bottom/>
      <diagonal/>
    </border>
    <border>
      <left/>
      <right/>
      <top style="thin">
        <color rgb="FF80A1B6"/>
      </top>
      <bottom style="thin">
        <color rgb="FF80A1B6"/>
      </bottom>
      <diagonal/>
    </border>
  </borders>
  <cellStyleXfs count="116">
    <xf numFmtId="0" fontId="0" fillId="0" borderId="0"/>
    <xf numFmtId="0" fontId="6" fillId="0" borderId="0"/>
    <xf numFmtId="0" fontId="6" fillId="0" borderId="0"/>
    <xf numFmtId="0" fontId="6" fillId="0" borderId="0"/>
    <xf numFmtId="0" fontId="6"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6" fillId="0" borderId="0"/>
    <xf numFmtId="0" fontId="5" fillId="0" borderId="0"/>
    <xf numFmtId="0" fontId="3" fillId="0" borderId="0"/>
    <xf numFmtId="0" fontId="6" fillId="0" borderId="0"/>
    <xf numFmtId="0" fontId="6" fillId="0" borderId="0"/>
    <xf numFmtId="9" fontId="1" fillId="0" borderId="0" applyFont="0" applyFill="0" applyBorder="0" applyAlignment="0" applyProtection="0"/>
    <xf numFmtId="0" fontId="5" fillId="0" borderId="0"/>
    <xf numFmtId="0" fontId="5"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17" fillId="0" borderId="0"/>
    <xf numFmtId="0" fontId="17" fillId="0" borderId="0"/>
    <xf numFmtId="0" fontId="17" fillId="0" borderId="0"/>
    <xf numFmtId="0" fontId="17" fillId="0" borderId="0"/>
    <xf numFmtId="0" fontId="1"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20" fillId="0" borderId="0"/>
    <xf numFmtId="0" fontId="1" fillId="0" borderId="0"/>
    <xf numFmtId="0" fontId="5" fillId="0" borderId="0"/>
    <xf numFmtId="0" fontId="22" fillId="0" borderId="0"/>
    <xf numFmtId="0" fontId="23" fillId="0" borderId="0"/>
    <xf numFmtId="0" fontId="3" fillId="0" borderId="0"/>
    <xf numFmtId="0" fontId="24" fillId="0" borderId="0"/>
    <xf numFmtId="9" fontId="5" fillId="0" borderId="0" applyFont="0" applyFill="0" applyBorder="0" applyAlignment="0" applyProtection="0"/>
    <xf numFmtId="0" fontId="25" fillId="0" borderId="0"/>
    <xf numFmtId="0" fontId="26" fillId="0" borderId="0"/>
    <xf numFmtId="0" fontId="27" fillId="0" borderId="0"/>
    <xf numFmtId="0" fontId="28" fillId="0" borderId="0"/>
    <xf numFmtId="0" fontId="29" fillId="0" borderId="0"/>
    <xf numFmtId="0" fontId="30" fillId="0" borderId="0"/>
    <xf numFmtId="0" fontId="31" fillId="0" borderId="0"/>
    <xf numFmtId="0" fontId="32" fillId="0" borderId="0"/>
    <xf numFmtId="0" fontId="33" fillId="0" borderId="0"/>
    <xf numFmtId="0" fontId="34" fillId="0" borderId="0"/>
    <xf numFmtId="0" fontId="3" fillId="0" borderId="0"/>
    <xf numFmtId="0" fontId="33" fillId="0" borderId="0"/>
  </cellStyleXfs>
  <cellXfs count="185">
    <xf numFmtId="0" fontId="0" fillId="0" borderId="0" xfId="0"/>
    <xf numFmtId="0" fontId="0" fillId="0" borderId="0" xfId="0" quotePrefix="1"/>
    <xf numFmtId="0" fontId="0" fillId="0" borderId="0" xfId="0" applyAlignment="1">
      <alignment wrapText="1"/>
    </xf>
    <xf numFmtId="0" fontId="0" fillId="0" borderId="0" xfId="0" applyNumberFormat="1" applyAlignment="1">
      <alignment wrapText="1"/>
    </xf>
    <xf numFmtId="0" fontId="0" fillId="0" borderId="0" xfId="0" quotePrefix="1" applyNumberFormat="1" applyAlignment="1">
      <alignment wrapText="1"/>
    </xf>
    <xf numFmtId="0" fontId="0" fillId="0" borderId="0" xfId="0" quotePrefix="1" applyAlignment="1">
      <alignment wrapText="1"/>
    </xf>
    <xf numFmtId="0" fontId="0" fillId="0" borderId="0" xfId="0" applyAlignment="1">
      <alignment horizontal="left" vertical="top"/>
    </xf>
    <xf numFmtId="0" fontId="2" fillId="0" borderId="0" xfId="0" applyFont="1" applyAlignment="1">
      <alignment horizontal="left" vertical="top"/>
    </xf>
    <xf numFmtId="0" fontId="7" fillId="0" borderId="0" xfId="0" applyFont="1" applyAlignment="1"/>
    <xf numFmtId="0" fontId="7" fillId="0" borderId="0" xfId="0" applyFont="1"/>
    <xf numFmtId="0" fontId="8" fillId="0" borderId="0" xfId="0" applyFont="1" applyAlignment="1">
      <alignment vertical="top"/>
    </xf>
    <xf numFmtId="0" fontId="7" fillId="0" borderId="0" xfId="0" applyFont="1" applyBorder="1" applyAlignment="1">
      <alignment horizontal="centerContinuous"/>
    </xf>
    <xf numFmtId="0" fontId="7" fillId="0" borderId="0" xfId="0" applyFont="1" applyBorder="1"/>
    <xf numFmtId="164" fontId="7" fillId="0" borderId="0" xfId="0" applyNumberFormat="1" applyFont="1" applyBorder="1"/>
    <xf numFmtId="169" fontId="7" fillId="0" borderId="0" xfId="28" applyNumberFormat="1" applyFont="1" applyBorder="1" applyAlignment="1">
      <alignment horizontal="right"/>
    </xf>
    <xf numFmtId="168" fontId="7" fillId="0" borderId="0" xfId="0" applyNumberFormat="1" applyFont="1" applyBorder="1" applyAlignment="1">
      <alignment horizontal="center"/>
    </xf>
    <xf numFmtId="164" fontId="7" fillId="0" borderId="0" xfId="0" applyNumberFormat="1" applyFont="1" applyBorder="1" applyAlignment="1">
      <alignment horizontal="right"/>
    </xf>
    <xf numFmtId="3" fontId="7" fillId="0" borderId="0" xfId="0" applyNumberFormat="1" applyFont="1"/>
    <xf numFmtId="0" fontId="7" fillId="0" borderId="0" xfId="0" applyFont="1" applyAlignment="1">
      <alignment horizontal="center"/>
    </xf>
    <xf numFmtId="0" fontId="8" fillId="0" borderId="0" xfId="0" applyFont="1"/>
    <xf numFmtId="0" fontId="7" fillId="0" borderId="0" xfId="0" applyFont="1" applyAlignment="1">
      <alignment horizontal="right"/>
    </xf>
    <xf numFmtId="164" fontId="7" fillId="0" borderId="0" xfId="0" applyNumberFormat="1" applyFont="1"/>
    <xf numFmtId="169" fontId="7" fillId="0" borderId="0" xfId="28" applyNumberFormat="1" applyFont="1" applyAlignment="1">
      <alignment horizontal="right"/>
    </xf>
    <xf numFmtId="168" fontId="7" fillId="0" borderId="0" xfId="0" applyNumberFormat="1" applyFont="1"/>
    <xf numFmtId="169" fontId="7" fillId="0" borderId="0" xfId="28" applyNumberFormat="1" applyFont="1"/>
    <xf numFmtId="169" fontId="7" fillId="0" borderId="0" xfId="0" applyNumberFormat="1" applyFont="1"/>
    <xf numFmtId="1" fontId="7" fillId="0" borderId="0" xfId="0" applyNumberFormat="1" applyFont="1"/>
    <xf numFmtId="17" fontId="7" fillId="0" borderId="0" xfId="0" applyNumberFormat="1" applyFont="1"/>
    <xf numFmtId="0" fontId="7" fillId="0" borderId="0" xfId="0" applyFont="1" applyAlignment="1">
      <alignment horizontal="centerContinuous"/>
    </xf>
    <xf numFmtId="0" fontId="10" fillId="0" borderId="0" xfId="0" applyFont="1" applyBorder="1" applyAlignment="1">
      <alignment vertical="top"/>
    </xf>
    <xf numFmtId="0" fontId="10" fillId="0" borderId="0" xfId="0" applyFont="1" applyAlignment="1">
      <alignment vertical="top"/>
    </xf>
    <xf numFmtId="0" fontId="9" fillId="0" borderId="1" xfId="0" applyFont="1" applyFill="1" applyBorder="1" applyAlignment="1">
      <alignment horizontal="left" vertical="center"/>
    </xf>
    <xf numFmtId="0" fontId="7" fillId="0" borderId="1" xfId="0" applyFont="1" applyFill="1" applyBorder="1" applyAlignment="1">
      <alignment horizontal="centerContinuous"/>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right" vertical="center"/>
    </xf>
    <xf numFmtId="0" fontId="10" fillId="0" borderId="1" xfId="0" applyFont="1" applyBorder="1" applyAlignment="1">
      <alignment horizontal="left" vertical="top"/>
    </xf>
    <xf numFmtId="0" fontId="7" fillId="0" borderId="1" xfId="0" applyFont="1" applyBorder="1" applyAlignment="1">
      <alignment horizontal="centerContinuous"/>
    </xf>
    <xf numFmtId="0" fontId="7" fillId="0" borderId="1" xfId="0" applyFont="1" applyBorder="1" applyAlignment="1">
      <alignment vertical="center"/>
    </xf>
    <xf numFmtId="171" fontId="7" fillId="0" borderId="1" xfId="0" applyNumberFormat="1" applyFont="1" applyBorder="1" applyAlignment="1">
      <alignment horizontal="left" vertical="center"/>
    </xf>
    <xf numFmtId="171" fontId="7" fillId="0" borderId="1" xfId="0" applyNumberFormat="1" applyFont="1" applyBorder="1" applyAlignment="1">
      <alignment horizontal="right" vertical="center"/>
    </xf>
    <xf numFmtId="172" fontId="7" fillId="0" borderId="1" xfId="0" applyNumberFormat="1" applyFont="1" applyBorder="1" applyAlignment="1">
      <alignment horizontal="right" vertical="center"/>
    </xf>
    <xf numFmtId="0" fontId="7" fillId="0" borderId="1" xfId="0" applyFont="1" applyBorder="1" applyAlignment="1">
      <alignment horizontal="right" vertical="center"/>
    </xf>
    <xf numFmtId="164" fontId="7" fillId="0" borderId="1" xfId="0" applyNumberFormat="1" applyFont="1" applyBorder="1" applyAlignment="1">
      <alignment vertical="center"/>
    </xf>
    <xf numFmtId="169" fontId="7" fillId="0" borderId="1" xfId="28" applyNumberFormat="1" applyFont="1" applyBorder="1" applyAlignment="1">
      <alignment horizontal="right" vertical="center"/>
    </xf>
    <xf numFmtId="0" fontId="10" fillId="0" borderId="1" xfId="0" applyFont="1" applyBorder="1" applyAlignment="1">
      <alignment vertical="top"/>
    </xf>
    <xf numFmtId="164" fontId="7" fillId="0" borderId="1" xfId="0" applyNumberFormat="1" applyFont="1" applyBorder="1" applyAlignment="1">
      <alignment horizontal="right" vertical="center"/>
    </xf>
    <xf numFmtId="0" fontId="7" fillId="0" borderId="1" xfId="0" applyFont="1" applyBorder="1"/>
    <xf numFmtId="0" fontId="7" fillId="0" borderId="0" xfId="0" applyFont="1" applyAlignment="1">
      <alignment vertical="center"/>
    </xf>
    <xf numFmtId="0" fontId="7" fillId="0" borderId="1" xfId="0" applyFont="1" applyBorder="1" applyAlignment="1">
      <alignment horizontal="right"/>
    </xf>
    <xf numFmtId="164" fontId="7" fillId="0" borderId="0" xfId="0" applyNumberFormat="1" applyFont="1" applyAlignment="1">
      <alignment horizontal="right"/>
    </xf>
    <xf numFmtId="164" fontId="7" fillId="0" borderId="1" xfId="0" applyNumberFormat="1" applyFont="1" applyBorder="1"/>
    <xf numFmtId="0" fontId="10" fillId="0" borderId="0" xfId="0" applyFont="1"/>
    <xf numFmtId="0" fontId="11" fillId="0" borderId="0" xfId="0" applyFont="1"/>
    <xf numFmtId="164" fontId="11" fillId="0" borderId="0" xfId="0" applyNumberFormat="1" applyFont="1"/>
    <xf numFmtId="169" fontId="7" fillId="0" borderId="0" xfId="28" applyNumberFormat="1" applyFont="1" applyAlignment="1"/>
    <xf numFmtId="0" fontId="7" fillId="0" borderId="1" xfId="0" applyFont="1" applyFill="1" applyBorder="1" applyAlignment="1">
      <alignment horizontal="right"/>
    </xf>
    <xf numFmtId="166" fontId="7" fillId="0" borderId="0" xfId="0" applyNumberFormat="1" applyFont="1"/>
    <xf numFmtId="166" fontId="8" fillId="0" borderId="0" xfId="0" applyNumberFormat="1" applyFont="1" applyAlignment="1"/>
    <xf numFmtId="166" fontId="10" fillId="0" borderId="0" xfId="0" applyNumberFormat="1" applyFont="1" applyAlignment="1">
      <alignment vertical="top"/>
    </xf>
    <xf numFmtId="166" fontId="12" fillId="0" borderId="0" xfId="0" applyNumberFormat="1" applyFont="1" applyAlignment="1"/>
    <xf numFmtId="166" fontId="13" fillId="0" borderId="0" xfId="0" applyNumberFormat="1" applyFont="1" applyAlignment="1"/>
    <xf numFmtId="166" fontId="7" fillId="0" borderId="0" xfId="0" applyNumberFormat="1" applyFont="1" applyAlignment="1">
      <alignment vertical="center"/>
    </xf>
    <xf numFmtId="166" fontId="7" fillId="0" borderId="0" xfId="0" applyNumberFormat="1" applyFont="1" applyAlignment="1">
      <alignment horizontal="left"/>
    </xf>
    <xf numFmtId="166" fontId="10" fillId="0" borderId="1" xfId="0" applyNumberFormat="1" applyFont="1" applyBorder="1" applyAlignment="1">
      <alignment vertical="top"/>
    </xf>
    <xf numFmtId="166" fontId="13" fillId="0" borderId="1" xfId="0" applyNumberFormat="1" applyFont="1" applyBorder="1" applyAlignment="1">
      <alignment horizontal="left"/>
    </xf>
    <xf numFmtId="166" fontId="7" fillId="0" borderId="1" xfId="0" applyNumberFormat="1" applyFont="1" applyBorder="1"/>
    <xf numFmtId="0" fontId="7" fillId="0" borderId="0" xfId="0" applyFont="1" applyAlignment="1">
      <alignment vertical="top"/>
    </xf>
    <xf numFmtId="0" fontId="7" fillId="0" borderId="1" xfId="0" applyFont="1" applyBorder="1" applyAlignment="1">
      <alignment vertical="top"/>
    </xf>
    <xf numFmtId="0" fontId="11" fillId="0" borderId="1" xfId="0" applyFont="1" applyBorder="1" applyAlignment="1">
      <alignment vertical="center"/>
    </xf>
    <xf numFmtId="0" fontId="11" fillId="0" borderId="1" xfId="0" applyFont="1" applyBorder="1" applyAlignment="1">
      <alignment horizontal="right" vertical="center"/>
    </xf>
    <xf numFmtId="0" fontId="11" fillId="0" borderId="0" xfId="0" applyFont="1" applyBorder="1"/>
    <xf numFmtId="0" fontId="11" fillId="0" borderId="0" xfId="0" applyFont="1" applyBorder="1" applyAlignment="1">
      <alignment vertical="center"/>
    </xf>
    <xf numFmtId="0" fontId="11" fillId="0" borderId="1" xfId="0" applyFont="1" applyBorder="1" applyAlignment="1">
      <alignment horizontal="left" vertical="center"/>
    </xf>
    <xf numFmtId="0" fontId="11" fillId="0" borderId="0" xfId="0" applyFont="1" applyBorder="1" applyAlignment="1">
      <alignment horizontal="left" vertical="center"/>
    </xf>
    <xf numFmtId="166" fontId="16" fillId="0" borderId="0" xfId="0" applyNumberFormat="1" applyFont="1" applyBorder="1" applyAlignment="1">
      <alignment vertical="center"/>
    </xf>
    <xf numFmtId="166" fontId="11" fillId="0" borderId="0" xfId="0" applyNumberFormat="1" applyFont="1" applyBorder="1" applyAlignment="1">
      <alignment vertical="center"/>
    </xf>
    <xf numFmtId="166" fontId="15" fillId="0" borderId="0" xfId="0" applyNumberFormat="1" applyFont="1" applyBorder="1" applyAlignment="1">
      <alignment horizontal="right" vertical="center"/>
    </xf>
    <xf numFmtId="166" fontId="11" fillId="0" borderId="0" xfId="0" applyNumberFormat="1" applyFont="1" applyBorder="1" applyAlignment="1">
      <alignment horizontal="right" vertical="center"/>
    </xf>
    <xf numFmtId="166" fontId="11" fillId="0" borderId="1" xfId="0" applyNumberFormat="1" applyFont="1" applyBorder="1" applyAlignment="1">
      <alignment vertical="center"/>
    </xf>
    <xf numFmtId="166" fontId="15" fillId="0" borderId="1" xfId="0" applyNumberFormat="1" applyFont="1" applyBorder="1" applyAlignment="1">
      <alignment horizontal="right" vertical="center"/>
    </xf>
    <xf numFmtId="166" fontId="11" fillId="0" borderId="1" xfId="0" applyNumberFormat="1" applyFont="1" applyBorder="1" applyAlignment="1">
      <alignment horizontal="right" vertical="center"/>
    </xf>
    <xf numFmtId="166" fontId="11" fillId="0" borderId="0" xfId="0" applyNumberFormat="1" applyFont="1"/>
    <xf numFmtId="167" fontId="11" fillId="0" borderId="0" xfId="0" applyNumberFormat="1" applyFont="1" applyBorder="1"/>
    <xf numFmtId="1" fontId="11" fillId="0" borderId="1" xfId="0" applyNumberFormat="1" applyFont="1" applyBorder="1" applyAlignment="1">
      <alignment horizontal="left" vertical="center"/>
    </xf>
    <xf numFmtId="167" fontId="11" fillId="0" borderId="1" xfId="0" applyNumberFormat="1" applyFont="1" applyBorder="1" applyAlignment="1" applyProtection="1">
      <alignment horizontal="right" vertical="center"/>
      <protection locked="0"/>
    </xf>
    <xf numFmtId="164" fontId="11" fillId="0" borderId="0" xfId="0" applyNumberFormat="1" applyFont="1" applyBorder="1"/>
    <xf numFmtId="3" fontId="11" fillId="0" borderId="0" xfId="0" applyNumberFormat="1" applyFont="1" applyBorder="1"/>
    <xf numFmtId="169" fontId="11" fillId="0" borderId="0" xfId="28" applyNumberFormat="1" applyFont="1" applyBorder="1"/>
    <xf numFmtId="168" fontId="11" fillId="0" borderId="0" xfId="0" applyNumberFormat="1" applyFont="1" applyBorder="1"/>
    <xf numFmtId="168" fontId="11" fillId="0" borderId="0" xfId="0" applyNumberFormat="1" applyFont="1"/>
    <xf numFmtId="0" fontId="11" fillId="0" borderId="0" xfId="0" applyFont="1" applyAlignment="1">
      <alignment horizontal="left"/>
    </xf>
    <xf numFmtId="0" fontId="7" fillId="0" borderId="0" xfId="0" applyFont="1" applyAlignment="1">
      <alignment horizontal="left"/>
    </xf>
    <xf numFmtId="0" fontId="11" fillId="0" borderId="0" xfId="0" applyFont="1" applyAlignment="1"/>
    <xf numFmtId="164" fontId="11" fillId="0" borderId="1" xfId="0" applyNumberFormat="1" applyFont="1" applyBorder="1" applyAlignment="1">
      <alignment vertical="center"/>
    </xf>
    <xf numFmtId="168" fontId="11" fillId="0" borderId="0" xfId="0" applyNumberFormat="1" applyFont="1" applyAlignment="1">
      <alignment horizontal="right"/>
    </xf>
    <xf numFmtId="0" fontId="11" fillId="0" borderId="0" xfId="0" applyFont="1" applyAlignment="1">
      <alignment horizontal="right"/>
    </xf>
    <xf numFmtId="164" fontId="11" fillId="0" borderId="0" xfId="0" applyNumberFormat="1" applyFont="1" applyAlignment="1">
      <alignment horizontal="right"/>
    </xf>
    <xf numFmtId="165" fontId="11" fillId="0" borderId="0" xfId="0" applyNumberFormat="1" applyFont="1" applyAlignment="1">
      <alignment horizontal="right"/>
    </xf>
    <xf numFmtId="0" fontId="11" fillId="0" borderId="2" xfId="0" applyFont="1" applyBorder="1" applyAlignment="1">
      <alignment vertical="center"/>
    </xf>
    <xf numFmtId="0" fontId="21" fillId="0" borderId="0" xfId="0" applyFont="1" applyAlignment="1"/>
    <xf numFmtId="174" fontId="7" fillId="0" borderId="0" xfId="0" applyNumberFormat="1" applyFont="1"/>
    <xf numFmtId="164" fontId="7" fillId="0" borderId="0" xfId="0" applyNumberFormat="1" applyFont="1" applyBorder="1" applyAlignment="1">
      <alignment horizontal="right" vertical="center"/>
    </xf>
    <xf numFmtId="169" fontId="7" fillId="0" borderId="0" xfId="28" applyNumberFormat="1" applyFont="1" applyBorder="1" applyAlignment="1">
      <alignment horizontal="right" vertical="center"/>
    </xf>
    <xf numFmtId="0" fontId="11" fillId="0" borderId="3" xfId="0" applyFont="1" applyBorder="1" applyAlignment="1">
      <alignment horizontal="right" vertical="center"/>
    </xf>
    <xf numFmtId="0" fontId="11" fillId="0" borderId="0" xfId="0" applyFont="1" applyAlignment="1">
      <alignment vertical="center"/>
    </xf>
    <xf numFmtId="0" fontId="0" fillId="0" borderId="0" xfId="0"/>
    <xf numFmtId="0" fontId="35" fillId="0" borderId="0" xfId="0" applyFont="1"/>
    <xf numFmtId="0" fontId="11" fillId="0" borderId="1" xfId="0" applyFont="1" applyBorder="1" applyAlignment="1">
      <alignment horizontal="right" vertical="center" wrapText="1"/>
    </xf>
    <xf numFmtId="164" fontId="11" fillId="0" borderId="0" xfId="0" applyNumberFormat="1" applyFont="1" applyAlignment="1"/>
    <xf numFmtId="0" fontId="7" fillId="0" borderId="0" xfId="0" applyFont="1" applyFill="1"/>
    <xf numFmtId="0" fontId="7" fillId="0" borderId="0" xfId="0" quotePrefix="1" applyFont="1"/>
    <xf numFmtId="164" fontId="11" fillId="0" borderId="0" xfId="0" applyNumberFormat="1" applyFont="1" applyFill="1" applyAlignment="1">
      <alignment horizontal="right"/>
    </xf>
    <xf numFmtId="0" fontId="11" fillId="0" borderId="0" xfId="0" applyFont="1" applyFill="1" applyAlignment="1"/>
    <xf numFmtId="3" fontId="11" fillId="0" borderId="0" xfId="0" applyNumberFormat="1" applyFont="1" applyFill="1" applyAlignment="1">
      <alignment horizontal="right"/>
    </xf>
    <xf numFmtId="173" fontId="11" fillId="0" borderId="0" xfId="0" applyNumberFormat="1" applyFont="1" applyFill="1" applyAlignment="1">
      <alignment horizontal="right"/>
    </xf>
    <xf numFmtId="0" fontId="11" fillId="0" borderId="1" xfId="0" applyFont="1" applyBorder="1"/>
    <xf numFmtId="164" fontId="11" fillId="0" borderId="0" xfId="0" applyNumberFormat="1" applyFont="1" applyBorder="1" applyAlignment="1">
      <alignment horizontal="right"/>
    </xf>
    <xf numFmtId="165" fontId="11" fillId="0" borderId="0" xfId="0" applyNumberFormat="1" applyFont="1" applyBorder="1" applyAlignment="1">
      <alignment horizontal="right"/>
    </xf>
    <xf numFmtId="0" fontId="11" fillId="0" borderId="1" xfId="0" applyFont="1" applyBorder="1" applyAlignment="1">
      <alignment horizontal="right"/>
    </xf>
    <xf numFmtId="164" fontId="11" fillId="0" borderId="2" xfId="0" applyNumberFormat="1" applyFont="1" applyBorder="1" applyAlignment="1">
      <alignment horizontal="left" vertical="center"/>
    </xf>
    <xf numFmtId="165" fontId="11" fillId="0" borderId="2" xfId="0" applyNumberFormat="1" applyFont="1" applyBorder="1" applyAlignment="1">
      <alignment horizontal="right" vertical="center"/>
    </xf>
    <xf numFmtId="0" fontId="11" fillId="0" borderId="0" xfId="0" applyFont="1" applyAlignment="1">
      <alignment horizontal="right" vertical="center"/>
    </xf>
    <xf numFmtId="164" fontId="11" fillId="0" borderId="0" xfId="0" quotePrefix="1" applyNumberFormat="1" applyFont="1" applyAlignment="1">
      <alignment horizontal="right" vertical="center"/>
    </xf>
    <xf numFmtId="165" fontId="11" fillId="0" borderId="0" xfId="0" quotePrefix="1" applyNumberFormat="1" applyFont="1" applyAlignment="1">
      <alignment horizontal="right" vertical="center"/>
    </xf>
    <xf numFmtId="0" fontId="11" fillId="0" borderId="0" xfId="0" quotePrefix="1" applyFont="1" applyAlignment="1">
      <alignment horizontal="right" vertical="center"/>
    </xf>
    <xf numFmtId="164" fontId="11"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0" fontId="11" fillId="0" borderId="0" xfId="0" applyFont="1" applyBorder="1" applyAlignment="1">
      <alignment horizontal="right"/>
    </xf>
    <xf numFmtId="168" fontId="11" fillId="0" borderId="0" xfId="0" applyNumberFormat="1" applyFont="1" applyBorder="1" applyAlignment="1">
      <alignment horizontal="right"/>
    </xf>
    <xf numFmtId="0" fontId="11" fillId="0" borderId="4" xfId="0" applyFont="1" applyBorder="1" applyAlignment="1">
      <alignment vertical="center"/>
    </xf>
    <xf numFmtId="164" fontId="11" fillId="0" borderId="2" xfId="0" applyNumberFormat="1" applyFont="1" applyBorder="1" applyAlignment="1">
      <alignment horizontal="right" vertical="center"/>
    </xf>
    <xf numFmtId="168" fontId="11" fillId="0" borderId="2" xfId="0" applyNumberFormat="1" applyFont="1" applyBorder="1" applyAlignment="1">
      <alignment horizontal="right" vertical="center"/>
    </xf>
    <xf numFmtId="0" fontId="11" fillId="0" borderId="4" xfId="0" applyFont="1" applyBorder="1" applyAlignment="1">
      <alignment horizontal="right" vertical="center"/>
    </xf>
    <xf numFmtId="164" fontId="11" fillId="0" borderId="0" xfId="0" applyNumberFormat="1" applyFont="1" applyAlignment="1">
      <alignment horizontal="right" vertical="center"/>
    </xf>
    <xf numFmtId="168" fontId="11" fillId="0" borderId="0" xfId="0" applyNumberFormat="1" applyFont="1" applyAlignment="1">
      <alignment horizontal="right" vertical="center"/>
    </xf>
    <xf numFmtId="165" fontId="11" fillId="0" borderId="0" xfId="0" applyNumberFormat="1" applyFont="1" applyAlignment="1">
      <alignment horizontal="right" vertical="center"/>
    </xf>
    <xf numFmtId="49" fontId="11" fillId="0" borderId="1" xfId="0" applyNumberFormat="1" applyFont="1" applyBorder="1" applyAlignment="1">
      <alignment vertical="center"/>
    </xf>
    <xf numFmtId="1" fontId="11" fillId="0" borderId="1" xfId="0" applyNumberFormat="1" applyFont="1" applyBorder="1" applyAlignment="1">
      <alignment horizontal="right" vertical="center"/>
    </xf>
    <xf numFmtId="168" fontId="11" fillId="0" borderId="1" xfId="0" applyNumberFormat="1" applyFont="1" applyBorder="1" applyAlignment="1">
      <alignment horizontal="right" vertical="center"/>
    </xf>
    <xf numFmtId="49" fontId="11" fillId="0" borderId="1" xfId="0" applyNumberFormat="1" applyFont="1" applyBorder="1" applyAlignment="1">
      <alignment horizontal="right" vertical="center"/>
    </xf>
    <xf numFmtId="2" fontId="11" fillId="0" borderId="0" xfId="0" applyNumberFormat="1" applyFont="1"/>
    <xf numFmtId="2" fontId="11" fillId="0" borderId="0" xfId="0" applyNumberFormat="1" applyFont="1" applyAlignment="1">
      <alignment horizontal="right"/>
    </xf>
    <xf numFmtId="2" fontId="11" fillId="0" borderId="1" xfId="0" applyNumberFormat="1" applyFont="1" applyBorder="1" applyAlignment="1">
      <alignment horizontal="right" vertical="center"/>
    </xf>
    <xf numFmtId="0" fontId="11" fillId="0" borderId="0" xfId="0" applyFont="1" applyBorder="1" applyAlignment="1">
      <alignment vertical="top"/>
    </xf>
    <xf numFmtId="164" fontId="11" fillId="0" borderId="0" xfId="0" applyNumberFormat="1" applyFont="1" applyBorder="1" applyAlignment="1">
      <alignment horizontal="right" vertical="top"/>
    </xf>
    <xf numFmtId="168" fontId="11" fillId="0" borderId="0" xfId="0" applyNumberFormat="1" applyFont="1" applyBorder="1" applyAlignment="1">
      <alignment horizontal="right" vertical="top"/>
    </xf>
    <xf numFmtId="0" fontId="11" fillId="0" borderId="0" xfId="0" applyFont="1" applyBorder="1" applyAlignment="1">
      <alignment horizontal="right" vertical="top"/>
    </xf>
    <xf numFmtId="164" fontId="11" fillId="0" borderId="0" xfId="0" applyNumberFormat="1" applyFont="1" applyBorder="1" applyAlignment="1">
      <alignment horizontal="right" vertical="center"/>
    </xf>
    <xf numFmtId="168" fontId="11" fillId="0" borderId="0" xfId="0" applyNumberFormat="1" applyFont="1" applyBorder="1" applyAlignment="1">
      <alignment horizontal="right" vertical="center"/>
    </xf>
    <xf numFmtId="0" fontId="11" fillId="0" borderId="0" xfId="0" applyFont="1" applyBorder="1" applyAlignment="1">
      <alignment horizontal="right" vertical="center"/>
    </xf>
    <xf numFmtId="168" fontId="11" fillId="0" borderId="0" xfId="0" applyNumberFormat="1" applyFont="1" applyFill="1" applyAlignment="1">
      <alignment horizontal="right"/>
    </xf>
    <xf numFmtId="0" fontId="11" fillId="0" borderId="0" xfId="0" applyFont="1" applyFill="1" applyAlignment="1">
      <alignment horizontal="right"/>
    </xf>
    <xf numFmtId="164" fontId="11" fillId="0" borderId="1" xfId="0" applyNumberFormat="1" applyFont="1" applyFill="1" applyBorder="1" applyAlignment="1">
      <alignment horizontal="right" vertical="center"/>
    </xf>
    <xf numFmtId="168" fontId="11" fillId="0" borderId="1" xfId="0" applyNumberFormat="1" applyFont="1" applyFill="1" applyBorder="1" applyAlignment="1">
      <alignment horizontal="right" vertical="center"/>
    </xf>
    <xf numFmtId="0" fontId="11" fillId="0" borderId="1" xfId="0" applyFont="1" applyFill="1" applyBorder="1" applyAlignment="1">
      <alignment horizontal="right" vertical="center"/>
    </xf>
    <xf numFmtId="164" fontId="11" fillId="0" borderId="0" xfId="0" applyNumberFormat="1" applyFont="1" applyBorder="1" applyAlignment="1">
      <alignment vertical="top"/>
    </xf>
    <xf numFmtId="168" fontId="11" fillId="0" borderId="0" xfId="0" applyNumberFormat="1" applyFont="1" applyBorder="1" applyAlignment="1">
      <alignment vertical="top"/>
    </xf>
    <xf numFmtId="164" fontId="11" fillId="0" borderId="2" xfId="0" applyNumberFormat="1" applyFont="1" applyBorder="1" applyAlignment="1">
      <alignment vertical="center"/>
    </xf>
    <xf numFmtId="168" fontId="11" fillId="0" borderId="4" xfId="0" applyNumberFormat="1" applyFont="1" applyBorder="1" applyAlignment="1">
      <alignment horizontal="right" vertical="center"/>
    </xf>
    <xf numFmtId="168" fontId="11" fillId="0" borderId="4" xfId="0" applyNumberFormat="1" applyFont="1" applyBorder="1" applyAlignment="1">
      <alignment vertical="center"/>
    </xf>
    <xf numFmtId="1" fontId="11" fillId="0" borderId="1" xfId="0" applyNumberFormat="1" applyFont="1" applyBorder="1" applyAlignment="1">
      <alignment vertical="center"/>
    </xf>
    <xf numFmtId="168" fontId="11" fillId="0" borderId="1" xfId="0" applyNumberFormat="1" applyFont="1" applyBorder="1" applyAlignment="1">
      <alignment vertical="center"/>
    </xf>
    <xf numFmtId="49" fontId="11" fillId="0" borderId="0" xfId="0" applyNumberFormat="1" applyFont="1" applyBorder="1" applyAlignment="1">
      <alignment vertical="center"/>
    </xf>
    <xf numFmtId="164" fontId="11" fillId="0" borderId="0" xfId="0" applyNumberFormat="1" applyFont="1" applyBorder="1" applyAlignment="1">
      <alignment vertical="center"/>
    </xf>
    <xf numFmtId="168" fontId="11" fillId="0" borderId="0" xfId="0" applyNumberFormat="1" applyFont="1" applyBorder="1" applyAlignment="1">
      <alignment vertical="center"/>
    </xf>
    <xf numFmtId="164" fontId="11" fillId="0" borderId="1" xfId="0" applyNumberFormat="1" applyFont="1" applyBorder="1"/>
    <xf numFmtId="168" fontId="11" fillId="0" borderId="1" xfId="0" applyNumberFormat="1" applyFont="1" applyBorder="1" applyAlignment="1">
      <alignment horizontal="right"/>
    </xf>
    <xf numFmtId="168" fontId="11" fillId="0" borderId="1" xfId="0" applyNumberFormat="1" applyFont="1" applyBorder="1"/>
    <xf numFmtId="0" fontId="11" fillId="0" borderId="0" xfId="0" applyFont="1" applyAlignment="1">
      <alignment horizontal="left" vertical="center"/>
    </xf>
    <xf numFmtId="164" fontId="11" fillId="0" borderId="6" xfId="0" applyNumberFormat="1" applyFont="1" applyBorder="1" applyAlignment="1">
      <alignment horizontal="right" vertical="center"/>
    </xf>
    <xf numFmtId="1" fontId="11" fillId="0" borderId="6" xfId="0" applyNumberFormat="1" applyFont="1" applyBorder="1" applyAlignment="1">
      <alignment horizontal="right" vertical="center"/>
    </xf>
    <xf numFmtId="0" fontId="11" fillId="0" borderId="5" xfId="0" applyFont="1" applyBorder="1" applyAlignment="1">
      <alignment vertical="center"/>
    </xf>
    <xf numFmtId="165" fontId="11" fillId="0" borderId="6" xfId="0" applyNumberFormat="1" applyFont="1" applyBorder="1" applyAlignment="1">
      <alignment horizontal="right" vertical="center"/>
    </xf>
    <xf numFmtId="165" fontId="11" fillId="0" borderId="0" xfId="0" applyNumberFormat="1" applyFont="1" applyBorder="1" applyAlignment="1">
      <alignment horizontal="right" vertical="center"/>
    </xf>
    <xf numFmtId="0" fontId="15" fillId="0" borderId="0" xfId="0" applyFont="1" applyAlignment="1">
      <alignment horizontal="left"/>
    </xf>
    <xf numFmtId="0" fontId="15" fillId="0" borderId="1" xfId="0" applyFont="1" applyBorder="1" applyAlignment="1">
      <alignment horizontal="left" vertical="center"/>
    </xf>
    <xf numFmtId="164" fontId="11" fillId="0" borderId="0" xfId="0" applyNumberFormat="1" applyFont="1" applyAlignment="1">
      <alignment horizontal="left"/>
    </xf>
    <xf numFmtId="0" fontId="11" fillId="0" borderId="0" xfId="0" applyFont="1" applyBorder="1" applyAlignment="1"/>
    <xf numFmtId="0" fontId="7" fillId="0" borderId="0" xfId="0" applyFont="1" applyAlignment="1">
      <alignment horizontal="center"/>
    </xf>
    <xf numFmtId="0" fontId="7" fillId="0" borderId="0" xfId="0" applyFont="1" applyBorder="1" applyAlignment="1">
      <alignment horizontal="center" vertical="center"/>
    </xf>
    <xf numFmtId="0" fontId="10" fillId="0" borderId="0" xfId="0" applyFont="1" applyAlignment="1">
      <alignment horizontal="center"/>
    </xf>
    <xf numFmtId="0" fontId="10" fillId="0" borderId="0" xfId="0" applyFont="1" applyAlignment="1">
      <alignment horizontal="center" vertical="top"/>
    </xf>
    <xf numFmtId="0" fontId="35" fillId="0" borderId="0" xfId="0" applyFont="1" applyAlignment="1">
      <alignment horizontal="left" wrapText="1"/>
    </xf>
    <xf numFmtId="0" fontId="11" fillId="0" borderId="2" xfId="0" applyFont="1" applyBorder="1" applyAlignment="1">
      <alignment horizontal="center" vertical="center"/>
    </xf>
  </cellXfs>
  <cellStyles count="116">
    <cellStyle name="Normal" xfId="0" builtinId="0"/>
    <cellStyle name="Normal 10" xfId="31"/>
    <cellStyle name="Normal 100" xfId="108"/>
    <cellStyle name="Normal 101" xfId="109"/>
    <cellStyle name="Normal 102" xfId="110"/>
    <cellStyle name="Normal 103" xfId="111"/>
    <cellStyle name="Normal 104" xfId="112"/>
    <cellStyle name="Normal 105" xfId="113"/>
    <cellStyle name="Normal 11" xfId="32"/>
    <cellStyle name="Normal 12" xfId="33"/>
    <cellStyle name="Normal 13" xfId="1"/>
    <cellStyle name="Normal 14" xfId="34"/>
    <cellStyle name="Normal 15" xfId="35"/>
    <cellStyle name="Normal 16" xfId="2"/>
    <cellStyle name="Normal 17" xfId="3"/>
    <cellStyle name="Normal 18" xfId="36"/>
    <cellStyle name="Normal 19" xfId="37"/>
    <cellStyle name="Normal 2" xfId="4"/>
    <cellStyle name="Normal 2 2" xfId="5"/>
    <cellStyle name="Normal 2 2 2" xfId="98"/>
    <cellStyle name="Normal 2 2 2 2" xfId="6"/>
    <cellStyle name="Normal 2 4" xfId="7"/>
    <cellStyle name="Normal 2 6" xfId="72"/>
    <cellStyle name="Normal 20" xfId="38"/>
    <cellStyle name="Normal 21" xfId="39"/>
    <cellStyle name="Normal 22" xfId="54"/>
    <cellStyle name="Normal 23" xfId="40"/>
    <cellStyle name="Normal 24" xfId="41"/>
    <cellStyle name="Normal 241 2" xfId="97"/>
    <cellStyle name="Normal 25" xfId="42"/>
    <cellStyle name="Normal 26" xfId="43"/>
    <cellStyle name="Normal 260" xfId="101"/>
    <cellStyle name="Normal 27" xfId="44"/>
    <cellStyle name="Normal 28" xfId="45"/>
    <cellStyle name="Normal 29" xfId="46"/>
    <cellStyle name="Normal 3" xfId="8"/>
    <cellStyle name="Normal 3 2" xfId="115"/>
    <cellStyle name="Normal 30" xfId="47"/>
    <cellStyle name="Normal 31" xfId="48"/>
    <cellStyle name="Normal 32" xfId="49"/>
    <cellStyle name="Normal 33" xfId="50"/>
    <cellStyle name="Normal 34" xfId="51"/>
    <cellStyle name="Normal 35" xfId="52"/>
    <cellStyle name="Normal 36" xfId="53"/>
    <cellStyle name="Normal 37" xfId="9"/>
    <cellStyle name="Normal 38" xfId="10"/>
    <cellStyle name="Normal 39" xfId="11"/>
    <cellStyle name="Normal 4" xfId="12"/>
    <cellStyle name="Normal 40" xfId="13"/>
    <cellStyle name="Normal 41" xfId="14"/>
    <cellStyle name="Normal 42" xfId="15"/>
    <cellStyle name="Normal 43" xfId="16"/>
    <cellStyle name="Normal 44" xfId="17"/>
    <cellStyle name="Normal 45" xfId="18"/>
    <cellStyle name="Normal 46" xfId="19"/>
    <cellStyle name="Normal 47" xfId="20"/>
    <cellStyle name="Normal 48" xfId="21"/>
    <cellStyle name="Normal 49" xfId="22"/>
    <cellStyle name="Normal 5" xfId="23"/>
    <cellStyle name="Normal 50" xfId="24"/>
    <cellStyle name="Normal 51" xfId="55"/>
    <cellStyle name="Normal 52" xfId="25"/>
    <cellStyle name="Normal 53" xfId="56"/>
    <cellStyle name="Normal 54" xfId="57"/>
    <cellStyle name="Normal 55" xfId="58"/>
    <cellStyle name="Normal 56" xfId="59"/>
    <cellStyle name="Normal 57" xfId="60"/>
    <cellStyle name="Normal 58" xfId="61"/>
    <cellStyle name="Normal 59" xfId="73"/>
    <cellStyle name="Normal 6" xfId="26"/>
    <cellStyle name="Normal 60" xfId="62"/>
    <cellStyle name="Normal 61" xfId="63"/>
    <cellStyle name="Normal 62" xfId="64"/>
    <cellStyle name="Normal 63" xfId="65"/>
    <cellStyle name="Normal 64" xfId="66"/>
    <cellStyle name="Normal 65" xfId="67"/>
    <cellStyle name="Normal 66" xfId="68"/>
    <cellStyle name="Normal 67" xfId="69"/>
    <cellStyle name="Normal 68" xfId="70"/>
    <cellStyle name="Normal 69" xfId="71"/>
    <cellStyle name="Normal 7" xfId="27"/>
    <cellStyle name="Normal 70" xfId="74"/>
    <cellStyle name="Normal 71" xfId="75"/>
    <cellStyle name="Normal 72" xfId="76"/>
    <cellStyle name="Normal 73" xfId="77"/>
    <cellStyle name="Normal 74" xfId="78"/>
    <cellStyle name="Normal 75" xfId="79"/>
    <cellStyle name="Normal 76" xfId="80"/>
    <cellStyle name="Normal 77" xfId="81"/>
    <cellStyle name="Normal 78" xfId="82"/>
    <cellStyle name="Normal 79" xfId="83"/>
    <cellStyle name="Normal 8" xfId="29"/>
    <cellStyle name="Normal 80" xfId="84"/>
    <cellStyle name="Normal 81" xfId="85"/>
    <cellStyle name="Normal 82" xfId="86"/>
    <cellStyle name="Normal 83" xfId="87"/>
    <cellStyle name="Normal 84" xfId="88"/>
    <cellStyle name="Normal 85" xfId="89"/>
    <cellStyle name="Normal 86" xfId="90"/>
    <cellStyle name="Normal 87" xfId="91"/>
    <cellStyle name="Normal 88" xfId="92"/>
    <cellStyle name="Normal 89" xfId="93"/>
    <cellStyle name="Normal 9" xfId="30"/>
    <cellStyle name="Normal 9 2" xfId="114"/>
    <cellStyle name="Normal 90" xfId="94"/>
    <cellStyle name="Normal 91" xfId="95"/>
    <cellStyle name="Normal 92" xfId="96"/>
    <cellStyle name="Normal 93" xfId="99"/>
    <cellStyle name="Normal 94" xfId="100"/>
    <cellStyle name="Normal 95" xfId="102"/>
    <cellStyle name="Normal 96" xfId="104"/>
    <cellStyle name="Normal 97" xfId="105"/>
    <cellStyle name="Normal 98" xfId="106"/>
    <cellStyle name="Normal 99" xfId="107"/>
    <cellStyle name="Percent" xfId="28" builtinId="5"/>
    <cellStyle name="Percent 2" xfId="10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48A54"/>
      <color rgb="FFCCC1DA"/>
      <color rgb="FFFAC090"/>
      <color rgb="FFCCFFFF"/>
      <color rgb="FF3366FF"/>
      <color rgb="FF666699"/>
      <color rgb="FFCC9900"/>
      <color rgb="FFB9CDE5"/>
      <color rgb="FFC4BD97"/>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DE5-43F0-A680-17999186FE39}"/>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DE5-43F0-A680-17999186FE39}"/>
            </c:ext>
          </c:extLst>
        </c:ser>
        <c:dLbls>
          <c:showLegendKey val="0"/>
          <c:showVal val="0"/>
          <c:showCatName val="0"/>
          <c:showSerName val="0"/>
          <c:showPercent val="0"/>
          <c:showBubbleSize val="0"/>
        </c:dLbls>
        <c:smooth val="0"/>
        <c:axId val="105187584"/>
        <c:axId val="116092928"/>
      </c:lineChart>
      <c:catAx>
        <c:axId val="105187584"/>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16092928"/>
        <c:crosses val="autoZero"/>
        <c:auto val="1"/>
        <c:lblAlgn val="ctr"/>
        <c:lblOffset val="100"/>
        <c:tickLblSkip val="1"/>
        <c:tickMarkSkip val="1"/>
        <c:noMultiLvlLbl val="0"/>
      </c:catAx>
      <c:valAx>
        <c:axId val="11609292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05187584"/>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0EF3-4769-B599-CF659367FE9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F3-4769-B599-CF659367FE9E}"/>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EF3-4769-B599-CF659367FE9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4C1-4492-BB29-0F7DDC85E37A}"/>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4C1-4492-BB29-0F7DDC85E37A}"/>
            </c:ext>
          </c:extLst>
        </c:ser>
        <c:dLbls>
          <c:showLegendKey val="0"/>
          <c:showVal val="0"/>
          <c:showCatName val="0"/>
          <c:showSerName val="0"/>
          <c:showPercent val="0"/>
          <c:showBubbleSize val="0"/>
        </c:dLbls>
        <c:smooth val="0"/>
        <c:axId val="59371520"/>
        <c:axId val="59373056"/>
      </c:lineChart>
      <c:catAx>
        <c:axId val="593715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9373056"/>
        <c:crosses val="autoZero"/>
        <c:auto val="1"/>
        <c:lblAlgn val="ctr"/>
        <c:lblOffset val="100"/>
        <c:tickLblSkip val="1"/>
        <c:tickMarkSkip val="1"/>
        <c:noMultiLvlLbl val="0"/>
      </c:catAx>
      <c:valAx>
        <c:axId val="59373056"/>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9371520"/>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34DA-43AA-B3E8-CC042C19D64F}"/>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DA-43AA-B3E8-CC042C19D64F}"/>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4DA-43AA-B3E8-CC042C19D64F}"/>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229793403407032E-2"/>
          <c:y val="8.2397305116548025E-2"/>
          <c:w val="0.90476314223775356"/>
          <c:h val="0.76030240630269164"/>
        </c:manualLayout>
      </c:layout>
      <c:lineChart>
        <c:grouping val="standard"/>
        <c:varyColors val="0"/>
        <c:ser>
          <c:idx val="0"/>
          <c:order val="0"/>
          <c:spPr>
            <a:ln w="25400">
              <a:solidFill>
                <a:srgbClr val="1D1DF3"/>
              </a:solidFill>
              <a:prstDash val="solid"/>
            </a:ln>
          </c:spPr>
          <c:marker>
            <c:symbol val="none"/>
          </c:marker>
          <c:cat>
            <c:strRef>
              <c:f>High_YTD!$B$185:$B$195</c:f>
              <c:strCache>
                <c:ptCount val="11"/>
                <c:pt idx="0">
                  <c:v>2009</c:v>
                </c:pt>
                <c:pt idx="1">
                  <c:v>2010</c:v>
                </c:pt>
                <c:pt idx="2">
                  <c:v>2011</c:v>
                </c:pt>
                <c:pt idx="3">
                  <c:v>2012</c:v>
                </c:pt>
                <c:pt idx="4">
                  <c:v>2013</c:v>
                </c:pt>
                <c:pt idx="5">
                  <c:v>2014</c:v>
                </c:pt>
                <c:pt idx="6">
                  <c:v>2015</c:v>
                </c:pt>
                <c:pt idx="7">
                  <c:v>2016</c:v>
                </c:pt>
                <c:pt idx="8">
                  <c:v>2017</c:v>
                </c:pt>
                <c:pt idx="9">
                  <c:v>2018</c:v>
                </c:pt>
                <c:pt idx="10">
                  <c:v>2019</c:v>
                </c:pt>
              </c:strCache>
            </c:strRef>
          </c:cat>
          <c:val>
            <c:numRef>
              <c:f>High_YTD!$C$185:$C$195</c:f>
              <c:numCache>
                <c:formatCode>0.0</c:formatCode>
                <c:ptCount val="11"/>
                <c:pt idx="0">
                  <c:v>24.4069</c:v>
                </c:pt>
                <c:pt idx="1">
                  <c:v>26.790315</c:v>
                </c:pt>
                <c:pt idx="2">
                  <c:v>28.155009</c:v>
                </c:pt>
                <c:pt idx="3">
                  <c:v>29.608992000000001</c:v>
                </c:pt>
                <c:pt idx="4">
                  <c:v>31.344515999999999</c:v>
                </c:pt>
                <c:pt idx="5">
                  <c:v>33.133088000000001</c:v>
                </c:pt>
                <c:pt idx="6">
                  <c:v>34.866649000000002</c:v>
                </c:pt>
                <c:pt idx="7">
                  <c:v>37.616753000000003</c:v>
                </c:pt>
                <c:pt idx="8">
                  <c:v>39.615707</c:v>
                </c:pt>
                <c:pt idx="9">
                  <c:v>41.575313000000001</c:v>
                </c:pt>
                <c:pt idx="10">
                  <c:v>42.508454999999998</c:v>
                </c:pt>
              </c:numCache>
            </c:numRef>
          </c:val>
          <c:smooth val="0"/>
          <c:extLst>
            <c:ext xmlns:c16="http://schemas.microsoft.com/office/drawing/2014/chart" uri="{C3380CC4-5D6E-409C-BE32-E72D297353CC}">
              <c16:uniqueId val="{00000000-5BDE-4CDA-ACD9-A19650D48B4F}"/>
            </c:ext>
          </c:extLst>
        </c:ser>
        <c:dLbls>
          <c:showLegendKey val="0"/>
          <c:showVal val="0"/>
          <c:showCatName val="0"/>
          <c:showSerName val="0"/>
          <c:showPercent val="0"/>
          <c:showBubbleSize val="0"/>
        </c:dLbls>
        <c:smooth val="0"/>
        <c:axId val="59428864"/>
        <c:axId val="59430400"/>
      </c:lineChart>
      <c:catAx>
        <c:axId val="59428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430400"/>
        <c:crosses val="autoZero"/>
        <c:auto val="1"/>
        <c:lblAlgn val="ctr"/>
        <c:lblOffset val="100"/>
        <c:tickLblSkip val="1"/>
        <c:tickMarkSkip val="1"/>
        <c:noMultiLvlLbl val="0"/>
      </c:catAx>
      <c:valAx>
        <c:axId val="59430400"/>
        <c:scaling>
          <c:orientation val="minMax"/>
          <c:min val="20"/>
        </c:scaling>
        <c:delete val="0"/>
        <c:axPos val="l"/>
        <c:majorGridlines/>
        <c:numFmt formatCode="0.0" sourceLinked="1"/>
        <c:majorTickMark val="out"/>
        <c:minorTickMark val="none"/>
        <c:tickLblPos val="nextTo"/>
        <c:spPr>
          <a:ln w="9525">
            <a:noFill/>
          </a:ln>
        </c:spPr>
        <c:txPr>
          <a:bodyPr rot="0" vert="horz"/>
          <a:lstStyle/>
          <a:p>
            <a:pPr>
              <a:defRPr/>
            </a:pPr>
            <a:endParaRPr lang="en-US"/>
          </a:p>
        </c:txPr>
        <c:crossAx val="594288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4C575F"/>
          </a:solidFill>
          <a:latin typeface="Verdana" pitchFamily="34" charset="0"/>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16129032258132E-2"/>
          <c:y val="9.8113388328030265E-2"/>
          <c:w val="0.91164095371669063"/>
          <c:h val="0.66415216714359504"/>
        </c:manualLayout>
      </c:layout>
      <c:lineChart>
        <c:grouping val="standard"/>
        <c:varyColors val="0"/>
        <c:ser>
          <c:idx val="0"/>
          <c:order val="0"/>
          <c:tx>
            <c:strRef>
              <c:f>High_YTD!$C$199</c:f>
              <c:strCache>
                <c:ptCount val="1"/>
                <c:pt idx="0">
                  <c:v>YE Dec 2018</c:v>
                </c:pt>
              </c:strCache>
            </c:strRef>
          </c:tx>
          <c:spPr>
            <a:ln w="25400">
              <a:solidFill>
                <a:schemeClr val="accent6">
                  <a:lumMod val="75000"/>
                </a:schemeClr>
              </a:solidFill>
              <a:prstDash val="solid"/>
            </a:ln>
          </c:spPr>
          <c:marker>
            <c:symbol val="none"/>
          </c:marker>
          <c:cat>
            <c:strRef>
              <c:f>High_YTD!$B$200:$B$211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High_YTD!$C$200:$C$211</c:f>
              <c:numCache>
                <c:formatCode>0.0</c:formatCode>
                <c:ptCount val="12"/>
                <c:pt idx="0">
                  <c:v>3.8854009999999999</c:v>
                </c:pt>
                <c:pt idx="1">
                  <c:v>3.1876199999999999</c:v>
                </c:pt>
                <c:pt idx="2">
                  <c:v>3.370279</c:v>
                </c:pt>
                <c:pt idx="3">
                  <c:v>3.362133</c:v>
                </c:pt>
                <c:pt idx="4">
                  <c:v>3.0266519999999999</c:v>
                </c:pt>
                <c:pt idx="5">
                  <c:v>3.2769059999999999</c:v>
                </c:pt>
                <c:pt idx="6">
                  <c:v>3.7111149999999999</c:v>
                </c:pt>
                <c:pt idx="7">
                  <c:v>3.4694729999999998</c:v>
                </c:pt>
                <c:pt idx="8">
                  <c:v>3.4627219999999999</c:v>
                </c:pt>
                <c:pt idx="9">
                  <c:v>3.5477569999999998</c:v>
                </c:pt>
                <c:pt idx="10">
                  <c:v>3.3246760000000002</c:v>
                </c:pt>
                <c:pt idx="11">
                  <c:v>3.9505789999999998</c:v>
                </c:pt>
              </c:numCache>
            </c:numRef>
          </c:val>
          <c:smooth val="0"/>
          <c:extLst>
            <c:ext xmlns:c16="http://schemas.microsoft.com/office/drawing/2014/chart" uri="{C3380CC4-5D6E-409C-BE32-E72D297353CC}">
              <c16:uniqueId val="{00000000-3B16-493A-9E4D-91B01DD46582}"/>
            </c:ext>
          </c:extLst>
        </c:ser>
        <c:ser>
          <c:idx val="1"/>
          <c:order val="1"/>
          <c:tx>
            <c:strRef>
              <c:f>High_YTD!$D$199</c:f>
              <c:strCache>
                <c:ptCount val="1"/>
                <c:pt idx="0">
                  <c:v>YE Dec 2019</c:v>
                </c:pt>
              </c:strCache>
            </c:strRef>
          </c:tx>
          <c:spPr>
            <a:ln w="25400">
              <a:solidFill>
                <a:srgbClr val="1D1DF3"/>
              </a:solidFill>
              <a:prstDash val="solid"/>
            </a:ln>
          </c:spPr>
          <c:marker>
            <c:symbol val="none"/>
          </c:marker>
          <c:cat>
            <c:strRef>
              <c:f>High_YTD!$B$200:$B$211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High_YTD!$D$200:$D$211</c:f>
              <c:numCache>
                <c:formatCode>0.0</c:formatCode>
                <c:ptCount val="12"/>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numCache>
            </c:numRef>
          </c:val>
          <c:smooth val="0"/>
          <c:extLst>
            <c:ext xmlns:c16="http://schemas.microsoft.com/office/drawing/2014/chart" uri="{C3380CC4-5D6E-409C-BE32-E72D297353CC}">
              <c16:uniqueId val="{00000001-3B16-493A-9E4D-91B01DD46582}"/>
            </c:ext>
          </c:extLst>
        </c:ser>
        <c:dLbls>
          <c:showLegendKey val="0"/>
          <c:showVal val="0"/>
          <c:showCatName val="0"/>
          <c:showSerName val="0"/>
          <c:showPercent val="0"/>
          <c:showBubbleSize val="0"/>
        </c:dLbls>
        <c:smooth val="0"/>
        <c:axId val="59512320"/>
        <c:axId val="59513856"/>
      </c:lineChart>
      <c:catAx>
        <c:axId val="59512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513856"/>
        <c:crosses val="autoZero"/>
        <c:auto val="1"/>
        <c:lblAlgn val="ctr"/>
        <c:lblOffset val="100"/>
        <c:tickLblSkip val="1"/>
        <c:tickMarkSkip val="1"/>
        <c:noMultiLvlLbl val="0"/>
      </c:catAx>
      <c:valAx>
        <c:axId val="59513856"/>
        <c:scaling>
          <c:orientation val="minMax"/>
          <c:max val="4.25"/>
          <c:min val="2.75"/>
        </c:scaling>
        <c:delete val="0"/>
        <c:axPos val="l"/>
        <c:majorGridlines/>
        <c:numFmt formatCode="0.00" sourceLinked="0"/>
        <c:majorTickMark val="out"/>
        <c:minorTickMark val="none"/>
        <c:tickLblPos val="nextTo"/>
        <c:spPr>
          <a:ln w="9525">
            <a:noFill/>
          </a:ln>
        </c:spPr>
        <c:txPr>
          <a:bodyPr rot="0" vert="horz"/>
          <a:lstStyle/>
          <a:p>
            <a:pPr>
              <a:defRPr/>
            </a:pPr>
            <a:endParaRPr lang="en-US"/>
          </a:p>
        </c:txPr>
        <c:crossAx val="59512320"/>
        <c:crosses val="autoZero"/>
        <c:crossBetween val="between"/>
        <c:majorUnit val="0.25"/>
      </c:valAx>
      <c:spPr>
        <a:noFill/>
        <a:ln w="25400">
          <a:noFill/>
        </a:ln>
      </c:spPr>
    </c:plotArea>
    <c:legend>
      <c:legendPos val="r"/>
      <c:layout>
        <c:manualLayout>
          <c:xMode val="edge"/>
          <c:yMode val="edge"/>
          <c:x val="0.30011660505473647"/>
          <c:y val="0.88302045263210893"/>
          <c:w val="0.45961555684658423"/>
          <c:h val="9.0566037735850605E-2"/>
        </c:manualLayout>
      </c:layout>
      <c:overlay val="0"/>
      <c:spPr>
        <a:solidFill>
          <a:srgbClr val="FFFFFF"/>
        </a:solidFill>
        <a:ln w="3175">
          <a:noFill/>
          <a:prstDash val="solid"/>
        </a:ln>
      </c:spPr>
    </c:legend>
    <c:plotVisOnly val="1"/>
    <c:dispBlanksAs val="gap"/>
    <c:showDLblsOverMax val="0"/>
  </c:chart>
  <c:spPr>
    <a:noFill/>
    <a:ln w="9525">
      <a:noFill/>
    </a:ln>
  </c:spPr>
  <c:txPr>
    <a:bodyPr/>
    <a:lstStyle/>
    <a:p>
      <a:pPr>
        <a:defRPr sz="1000" b="0" i="0" u="none" strike="noStrike" baseline="0">
          <a:solidFill>
            <a:srgbClr val="4C575F"/>
          </a:solidFill>
          <a:latin typeface="Verdana" pitchFamily="34" charset="0"/>
          <a:ea typeface="Arial"/>
          <a:cs typeface="Arial"/>
        </a:defRPr>
      </a:pPr>
      <a:endParaRPr lang="en-US"/>
    </a:p>
  </c:txPr>
  <c:printSettings>
    <c:headerFooter alignWithMargins="0"/>
    <c:pageMargins b="1" l="0.75000000000000688" r="0.75000000000000688" t="1" header="0.5" footer="0.5"/>
    <c:pageSetup paperSize="9" orientation="landscape" horizontalDpi="1200" verticalDpi="12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97075390453891E-2"/>
          <c:y val="0.14563175834230099"/>
          <c:w val="0.9592136944193016"/>
          <c:h val="0.71845000782201829"/>
        </c:manualLayout>
      </c:layout>
      <c:barChart>
        <c:barDir val="bar"/>
        <c:grouping val="percentStacked"/>
        <c:varyColors val="0"/>
        <c:ser>
          <c:idx val="0"/>
          <c:order val="0"/>
          <c:tx>
            <c:strRef>
              <c:f>High_YTD!$F$185</c:f>
              <c:strCache>
                <c:ptCount val="1"/>
                <c:pt idx="0">
                  <c:v>QF</c:v>
                </c:pt>
              </c:strCache>
            </c:strRef>
          </c:tx>
          <c:spPr>
            <a:solidFill>
              <a:srgbClr val="FF0000"/>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1-102B-405D-A3E9-91E2A0609369}"/>
              </c:ext>
            </c:extLst>
          </c:dPt>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102B-405D-A3E9-91E2A0609369}"/>
                </c:ext>
              </c:extLst>
            </c:dLbl>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High_YTD!$G$185</c:f>
              <c:numCache>
                <c:formatCode>0.0%</c:formatCode>
                <c:ptCount val="1"/>
                <c:pt idx="0">
                  <c:v>0.17413307540817469</c:v>
                </c:pt>
              </c:numCache>
            </c:numRef>
          </c:val>
          <c:extLst>
            <c:ext xmlns:c16="http://schemas.microsoft.com/office/drawing/2014/chart" uri="{C3380CC4-5D6E-409C-BE32-E72D297353CC}">
              <c16:uniqueId val="{00000002-102B-405D-A3E9-91E2A0609369}"/>
            </c:ext>
          </c:extLst>
        </c:ser>
        <c:ser>
          <c:idx val="1"/>
          <c:order val="1"/>
          <c:tx>
            <c:strRef>
              <c:f>High_YTD!$F$186</c:f>
              <c:strCache>
                <c:ptCount val="1"/>
                <c:pt idx="0">
                  <c:v>JQ</c:v>
                </c:pt>
              </c:strCache>
            </c:strRef>
          </c:tx>
          <c:spPr>
            <a:solidFill>
              <a:srgbClr val="666699"/>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4-102B-405D-A3E9-91E2A0609369}"/>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102B-405D-A3E9-91E2A0609369}"/>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High_YTD!$G$186</c:f>
              <c:numCache>
                <c:formatCode>0.0%</c:formatCode>
                <c:ptCount val="1"/>
                <c:pt idx="0">
                  <c:v>8.6549417051266619E-2</c:v>
                </c:pt>
              </c:numCache>
            </c:numRef>
          </c:val>
          <c:extLst>
            <c:ext xmlns:c16="http://schemas.microsoft.com/office/drawing/2014/chart" uri="{C3380CC4-5D6E-409C-BE32-E72D297353CC}">
              <c16:uniqueId val="{00000005-102B-405D-A3E9-91E2A0609369}"/>
            </c:ext>
          </c:extLst>
        </c:ser>
        <c:ser>
          <c:idx val="2"/>
          <c:order val="2"/>
          <c:tx>
            <c:strRef>
              <c:f>High_YTD!$F$187</c:f>
              <c:strCache>
                <c:ptCount val="1"/>
                <c:pt idx="0">
                  <c:v>SQ</c:v>
                </c:pt>
              </c:strCache>
            </c:strRef>
          </c:tx>
          <c:spPr>
            <a:solidFill>
              <a:srgbClr val="00B0F0"/>
            </a:solidFill>
            <a:ln w="12700">
              <a:solidFill>
                <a:srgbClr val="000000"/>
              </a:solidFill>
              <a:prstDash val="solid"/>
            </a:ln>
          </c:spPr>
          <c:invertIfNegative val="0"/>
          <c:dLbls>
            <c:spPr>
              <a:noFill/>
              <a:ln w="25400">
                <a:noFill/>
              </a:ln>
            </c:spPr>
            <c:txPr>
              <a:bodyPr/>
              <a:lstStyle/>
              <a:p>
                <a:pPr>
                  <a:defRPr sz="650" b="0" i="0" u="none" strike="noStrike" baseline="0">
                    <a:solidFill>
                      <a:schemeClr val="bg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High_YTD!$G$187</c:f>
              <c:numCache>
                <c:formatCode>0.0%</c:formatCode>
                <c:ptCount val="1"/>
                <c:pt idx="0">
                  <c:v>8.3447869370928685E-2</c:v>
                </c:pt>
              </c:numCache>
            </c:numRef>
          </c:val>
          <c:extLst>
            <c:ext xmlns:c16="http://schemas.microsoft.com/office/drawing/2014/chart" uri="{C3380CC4-5D6E-409C-BE32-E72D297353CC}">
              <c16:uniqueId val="{00000006-102B-405D-A3E9-91E2A0609369}"/>
            </c:ext>
          </c:extLst>
        </c:ser>
        <c:ser>
          <c:idx val="3"/>
          <c:order val="3"/>
          <c:tx>
            <c:strRef>
              <c:f>High_YTD!$F$188</c:f>
              <c:strCache>
                <c:ptCount val="1"/>
                <c:pt idx="0">
                  <c:v>EK</c:v>
                </c:pt>
              </c:strCache>
            </c:strRef>
          </c:tx>
          <c:spPr>
            <a:solidFill>
              <a:srgbClr val="3366FF"/>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High_YTD!$G$188</c:f>
              <c:numCache>
                <c:formatCode>0.0%</c:formatCode>
                <c:ptCount val="1"/>
                <c:pt idx="0">
                  <c:v>6.7919970274148991E-2</c:v>
                </c:pt>
              </c:numCache>
            </c:numRef>
          </c:val>
          <c:extLst>
            <c:ext xmlns:c16="http://schemas.microsoft.com/office/drawing/2014/chart" uri="{C3380CC4-5D6E-409C-BE32-E72D297353CC}">
              <c16:uniqueId val="{00000007-102B-405D-A3E9-91E2A0609369}"/>
            </c:ext>
          </c:extLst>
        </c:ser>
        <c:ser>
          <c:idx val="4"/>
          <c:order val="4"/>
          <c:tx>
            <c:strRef>
              <c:f>High_YTD!$F$189</c:f>
              <c:strCache>
                <c:ptCount val="1"/>
                <c:pt idx="0">
                  <c:v>NZ</c:v>
                </c:pt>
              </c:strCache>
            </c:strRef>
          </c:tx>
          <c:spPr>
            <a:solidFill>
              <a:srgbClr val="B9CDE5"/>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High_YTD!$G$189</c:f>
              <c:numCache>
                <c:formatCode>0.0%</c:formatCode>
                <c:ptCount val="1"/>
                <c:pt idx="0">
                  <c:v>6.7821331074018096E-2</c:v>
                </c:pt>
              </c:numCache>
            </c:numRef>
          </c:val>
          <c:extLst>
            <c:ext xmlns:c16="http://schemas.microsoft.com/office/drawing/2014/chart" uri="{C3380CC4-5D6E-409C-BE32-E72D297353CC}">
              <c16:uniqueId val="{00000008-102B-405D-A3E9-91E2A0609369}"/>
            </c:ext>
          </c:extLst>
        </c:ser>
        <c:ser>
          <c:idx val="5"/>
          <c:order val="5"/>
          <c:tx>
            <c:strRef>
              <c:f>High_YTD!$F$190</c:f>
              <c:strCache>
                <c:ptCount val="1"/>
                <c:pt idx="0">
                  <c:v>VA</c:v>
                </c:pt>
              </c:strCache>
            </c:strRef>
          </c:tx>
          <c:spPr>
            <a:solidFill>
              <a:srgbClr val="CCFFFF"/>
            </a:solidFill>
            <a:ln w="12700">
              <a:solidFill>
                <a:srgbClr val="000000"/>
              </a:solidFill>
              <a:prstDash val="solid"/>
            </a:ln>
          </c:spPr>
          <c:invertIfNegative val="0"/>
          <c:dLbls>
            <c:spPr>
              <a:noFill/>
              <a:ln>
                <a:noFill/>
              </a:ln>
              <a:effectLst/>
            </c:spPr>
            <c:txPr>
              <a:bodyPr rot="0" vert="horz" lIns="38100" tIns="19050" rIns="38100" bIns="19050">
                <a:spAutoFit/>
              </a:bodyPr>
              <a:lstStyle/>
              <a:p>
                <a:pPr>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High_YTD!$G$190</c:f>
              <c:numCache>
                <c:formatCode>0.0%</c:formatCode>
                <c:ptCount val="1"/>
                <c:pt idx="0">
                  <c:v>6.7147394559505871E-2</c:v>
                </c:pt>
              </c:numCache>
            </c:numRef>
          </c:val>
          <c:extLst>
            <c:ext xmlns:c16="http://schemas.microsoft.com/office/drawing/2014/chart" uri="{C3380CC4-5D6E-409C-BE32-E72D297353CC}">
              <c16:uniqueId val="{0000000A-102B-405D-A3E9-91E2A0609369}"/>
            </c:ext>
          </c:extLst>
        </c:ser>
        <c:ser>
          <c:idx val="6"/>
          <c:order val="6"/>
          <c:tx>
            <c:strRef>
              <c:f>High_YTD!$F$191</c:f>
              <c:strCache>
                <c:ptCount val="1"/>
                <c:pt idx="0">
                  <c:v>CX</c:v>
                </c:pt>
              </c:strCache>
            </c:strRef>
          </c:tx>
          <c:spPr>
            <a:solidFill>
              <a:srgbClr val="FAC090"/>
            </a:solidFill>
            <a:ln w="12700">
              <a:solidFill>
                <a:sysClr val="windowText" lastClr="000000"/>
              </a:solidFill>
              <a:prstDash val="solid"/>
            </a:ln>
          </c:spPr>
          <c:invertIfNegative val="0"/>
          <c:dPt>
            <c:idx val="0"/>
            <c:invertIfNegative val="0"/>
            <c:bubble3D val="0"/>
            <c:extLst>
              <c:ext xmlns:c16="http://schemas.microsoft.com/office/drawing/2014/chart" uri="{C3380CC4-5D6E-409C-BE32-E72D297353CC}">
                <c16:uniqueId val="{0000000B-102B-405D-A3E9-91E2A0609369}"/>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High_YTD!$G$191</c:f>
              <c:numCache>
                <c:formatCode>0.0%</c:formatCode>
                <c:ptCount val="1"/>
                <c:pt idx="0">
                  <c:v>4.4919887114222339E-2</c:v>
                </c:pt>
              </c:numCache>
            </c:numRef>
          </c:val>
          <c:extLst>
            <c:ext xmlns:c16="http://schemas.microsoft.com/office/drawing/2014/chart" uri="{C3380CC4-5D6E-409C-BE32-E72D297353CC}">
              <c16:uniqueId val="{0000000C-102B-405D-A3E9-91E2A0609369}"/>
            </c:ext>
          </c:extLst>
        </c:ser>
        <c:ser>
          <c:idx val="7"/>
          <c:order val="7"/>
          <c:tx>
            <c:strRef>
              <c:f>High_YTD!$F$192</c:f>
              <c:strCache>
                <c:ptCount val="1"/>
                <c:pt idx="0">
                  <c:v>CZ</c:v>
                </c:pt>
              </c:strCache>
            </c:strRef>
          </c:tx>
          <c:spPr>
            <a:solidFill>
              <a:srgbClr val="C3D69B"/>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High_YTD!$G$192</c:f>
              <c:numCache>
                <c:formatCode>0.0%</c:formatCode>
                <c:ptCount val="1"/>
                <c:pt idx="0">
                  <c:v>3.0682507750516928E-2</c:v>
                </c:pt>
              </c:numCache>
            </c:numRef>
          </c:val>
          <c:extLst>
            <c:ext xmlns:c16="http://schemas.microsoft.com/office/drawing/2014/chart" uri="{C3380CC4-5D6E-409C-BE32-E72D297353CC}">
              <c16:uniqueId val="{0000000D-102B-405D-A3E9-91E2A0609369}"/>
            </c:ext>
          </c:extLst>
        </c:ser>
        <c:ser>
          <c:idx val="8"/>
          <c:order val="8"/>
          <c:tx>
            <c:strRef>
              <c:f>High_YTD!$F$193</c:f>
              <c:strCache>
                <c:ptCount val="1"/>
                <c:pt idx="0">
                  <c:v>QR</c:v>
                </c:pt>
              </c:strCache>
            </c:strRef>
          </c:tx>
          <c:spPr>
            <a:solidFill>
              <a:srgbClr val="C4BD97"/>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High_YTD!$G$193</c:f>
              <c:numCache>
                <c:formatCode>0.0%</c:formatCode>
                <c:ptCount val="1"/>
                <c:pt idx="0">
                  <c:v>2.9997796908873775E-2</c:v>
                </c:pt>
              </c:numCache>
            </c:numRef>
          </c:val>
          <c:extLst>
            <c:ext xmlns:c16="http://schemas.microsoft.com/office/drawing/2014/chart" uri="{C3380CC4-5D6E-409C-BE32-E72D297353CC}">
              <c16:uniqueId val="{0000000E-102B-405D-A3E9-91E2A0609369}"/>
            </c:ext>
          </c:extLst>
        </c:ser>
        <c:ser>
          <c:idx val="9"/>
          <c:order val="9"/>
          <c:tx>
            <c:strRef>
              <c:f>High_YTD!$F$194</c:f>
              <c:strCache>
                <c:ptCount val="1"/>
                <c:pt idx="0">
                  <c:v>MH</c:v>
                </c:pt>
              </c:strCache>
            </c:strRef>
          </c:tx>
          <c:spPr>
            <a:solidFill>
              <a:srgbClr val="CCC1DA"/>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High_YTD!$G$194</c:f>
              <c:numCache>
                <c:formatCode>0.0%</c:formatCode>
                <c:ptCount val="1"/>
                <c:pt idx="0">
                  <c:v>2.6381457524156077E-2</c:v>
                </c:pt>
              </c:numCache>
            </c:numRef>
          </c:val>
          <c:extLst>
            <c:ext xmlns:c16="http://schemas.microsoft.com/office/drawing/2014/chart" uri="{C3380CC4-5D6E-409C-BE32-E72D297353CC}">
              <c16:uniqueId val="{0000000F-102B-405D-A3E9-91E2A0609369}"/>
            </c:ext>
          </c:extLst>
        </c:ser>
        <c:ser>
          <c:idx val="10"/>
          <c:order val="10"/>
          <c:tx>
            <c:strRef>
              <c:f>High_YTD!$F$195</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0-102B-405D-A3E9-91E2A0609369}"/>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High_YTD!$G$195</c:f>
              <c:numCache>
                <c:formatCode>0.0%</c:formatCode>
                <c:ptCount val="1"/>
                <c:pt idx="0">
                  <c:v>0.32099929296418794</c:v>
                </c:pt>
              </c:numCache>
            </c:numRef>
          </c:val>
          <c:extLst>
            <c:ext xmlns:c16="http://schemas.microsoft.com/office/drawing/2014/chart" uri="{C3380CC4-5D6E-409C-BE32-E72D297353CC}">
              <c16:uniqueId val="{00000011-102B-405D-A3E9-91E2A0609369}"/>
            </c:ext>
          </c:extLst>
        </c:ser>
        <c:dLbls>
          <c:showLegendKey val="0"/>
          <c:showVal val="1"/>
          <c:showCatName val="0"/>
          <c:showSerName val="1"/>
          <c:showPercent val="0"/>
          <c:showBubbleSize val="0"/>
          <c:separator> </c:separator>
        </c:dLbls>
        <c:gapWidth val="0"/>
        <c:overlap val="100"/>
        <c:axId val="59744640"/>
        <c:axId val="59746176"/>
      </c:barChart>
      <c:catAx>
        <c:axId val="59744640"/>
        <c:scaling>
          <c:orientation val="minMax"/>
        </c:scaling>
        <c:delete val="1"/>
        <c:axPos val="l"/>
        <c:majorTickMark val="out"/>
        <c:minorTickMark val="none"/>
        <c:tickLblPos val="none"/>
        <c:crossAx val="59746176"/>
        <c:crosses val="autoZero"/>
        <c:auto val="1"/>
        <c:lblAlgn val="ctr"/>
        <c:lblOffset val="100"/>
        <c:noMultiLvlLbl val="0"/>
      </c:catAx>
      <c:valAx>
        <c:axId val="59746176"/>
        <c:scaling>
          <c:orientation val="minMax"/>
        </c:scaling>
        <c:delete val="1"/>
        <c:axPos val="b"/>
        <c:numFmt formatCode="0%" sourceLinked="1"/>
        <c:majorTickMark val="out"/>
        <c:minorTickMark val="none"/>
        <c:tickLblPos val="none"/>
        <c:crossAx val="597446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verticalDpi="12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67430178133641E-2"/>
          <c:y val="0.14563175834230099"/>
          <c:w val="0.95927032077768448"/>
          <c:h val="0.71845000782201829"/>
        </c:manualLayout>
      </c:layout>
      <c:barChart>
        <c:barDir val="bar"/>
        <c:grouping val="percentStacked"/>
        <c:varyColors val="0"/>
        <c:ser>
          <c:idx val="0"/>
          <c:order val="0"/>
          <c:tx>
            <c:strRef>
              <c:f>High_YTD!$I$185</c:f>
              <c:strCache>
                <c:ptCount val="1"/>
                <c:pt idx="0">
                  <c:v>QF</c:v>
                </c:pt>
              </c:strCache>
            </c:strRef>
          </c:tx>
          <c:spPr>
            <a:solidFill>
              <a:srgbClr val="9999FF"/>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1-E3C1-495B-9FAE-2724DC7EACFA}"/>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E3C1-495B-9FAE-2724DC7EACFA}"/>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High_YTD!$J$185</c:f>
              <c:numCache>
                <c:formatCode>0.0%</c:formatCode>
                <c:ptCount val="1"/>
                <c:pt idx="0">
                  <c:v>0.15884462685759926</c:v>
                </c:pt>
              </c:numCache>
            </c:numRef>
          </c:val>
          <c:extLst>
            <c:ext xmlns:c16="http://schemas.microsoft.com/office/drawing/2014/chart" uri="{C3380CC4-5D6E-409C-BE32-E72D297353CC}">
              <c16:uniqueId val="{00000002-E3C1-495B-9FAE-2724DC7EACFA}"/>
            </c:ext>
          </c:extLst>
        </c:ser>
        <c:ser>
          <c:idx val="1"/>
          <c:order val="1"/>
          <c:tx>
            <c:strRef>
              <c:f>High_YTD!$I$186</c:f>
              <c:strCache>
                <c:ptCount val="1"/>
                <c:pt idx="0">
                  <c:v>EK</c:v>
                </c:pt>
              </c:strCache>
            </c:strRef>
          </c:tx>
          <c:spPr>
            <a:solidFill>
              <a:srgbClr val="3366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3-E3C1-495B-9FAE-2724DC7EACFA}"/>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E3C1-495B-9FAE-2724DC7EACFA}"/>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High_YTD!$J$186</c:f>
              <c:numCache>
                <c:formatCode>0.0%</c:formatCode>
                <c:ptCount val="1"/>
                <c:pt idx="0">
                  <c:v>9.6407283257147661E-2</c:v>
                </c:pt>
              </c:numCache>
            </c:numRef>
          </c:val>
          <c:extLst>
            <c:ext xmlns:c16="http://schemas.microsoft.com/office/drawing/2014/chart" uri="{C3380CC4-5D6E-409C-BE32-E72D297353CC}">
              <c16:uniqueId val="{00000004-E3C1-495B-9FAE-2724DC7EACFA}"/>
            </c:ext>
          </c:extLst>
        </c:ser>
        <c:ser>
          <c:idx val="2"/>
          <c:order val="2"/>
          <c:tx>
            <c:strRef>
              <c:f>High_YTD!$I$187</c:f>
              <c:strCache>
                <c:ptCount val="1"/>
                <c:pt idx="0">
                  <c:v>SQ</c:v>
                </c:pt>
              </c:strCache>
            </c:strRef>
          </c:tx>
          <c:spPr>
            <a:solidFill>
              <a:srgbClr val="00B0F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5-E3C1-495B-9FAE-2724DC7EACFA}"/>
              </c:ext>
            </c:extLst>
          </c:dPt>
          <c:dLbls>
            <c:dLbl>
              <c:idx val="0"/>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E3C1-495B-9FAE-2724DC7EACFA}"/>
                </c:ext>
              </c:extLst>
            </c:dLbl>
            <c:spPr>
              <a:noFill/>
              <a:ln w="25400">
                <a:noFill/>
              </a:ln>
            </c:spPr>
            <c:txPr>
              <a:bodyPr rot="0" vert="horz"/>
              <a:lstStyle/>
              <a:p>
                <a:pP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High_YTD!$J$187</c:f>
              <c:numCache>
                <c:formatCode>0.0%</c:formatCode>
                <c:ptCount val="1"/>
                <c:pt idx="0">
                  <c:v>8.6864375575255767E-2</c:v>
                </c:pt>
              </c:numCache>
            </c:numRef>
          </c:val>
          <c:extLst>
            <c:ext xmlns:c16="http://schemas.microsoft.com/office/drawing/2014/chart" uri="{C3380CC4-5D6E-409C-BE32-E72D297353CC}">
              <c16:uniqueId val="{00000006-E3C1-495B-9FAE-2724DC7EACFA}"/>
            </c:ext>
          </c:extLst>
        </c:ser>
        <c:ser>
          <c:idx val="3"/>
          <c:order val="3"/>
          <c:tx>
            <c:strRef>
              <c:f>High_YTD!$I$188</c:f>
              <c:strCache>
                <c:ptCount val="1"/>
                <c:pt idx="0">
                  <c:v>JQ</c:v>
                </c:pt>
              </c:strCache>
            </c:strRef>
          </c:tx>
          <c:spPr>
            <a:solidFill>
              <a:srgbClr val="666699"/>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High_YTD!$J$188</c:f>
              <c:numCache>
                <c:formatCode>0.0%</c:formatCode>
                <c:ptCount val="1"/>
                <c:pt idx="0">
                  <c:v>8.3387881020929894E-2</c:v>
                </c:pt>
              </c:numCache>
            </c:numRef>
          </c:val>
          <c:extLst>
            <c:ext xmlns:c16="http://schemas.microsoft.com/office/drawing/2014/chart" uri="{C3380CC4-5D6E-409C-BE32-E72D297353CC}">
              <c16:uniqueId val="{00000007-E3C1-495B-9FAE-2724DC7EACFA}"/>
            </c:ext>
          </c:extLst>
        </c:ser>
        <c:ser>
          <c:idx val="4"/>
          <c:order val="4"/>
          <c:tx>
            <c:strRef>
              <c:f>High_YTD!$I$189</c:f>
              <c:strCache>
                <c:ptCount val="1"/>
                <c:pt idx="0">
                  <c:v>VA</c:v>
                </c:pt>
              </c:strCache>
            </c:strRef>
          </c:tx>
          <c:spPr>
            <a:solidFill>
              <a:srgbClr val="CCFFFF"/>
            </a:solidFill>
            <a:ln w="12700">
              <a:solidFill>
                <a:srgbClr val="000000"/>
              </a:solidFill>
              <a:prstDash val="solid"/>
            </a:ln>
          </c:spPr>
          <c:invertIfNegative val="0"/>
          <c:dLbls>
            <c:dLbl>
              <c:idx val="0"/>
              <c:layout>
                <c:manualLayout>
                  <c:x val="-2.5132223870275292E-3"/>
                  <c:y val="3.3461937886495492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E3C1-495B-9FAE-2724DC7EACFA}"/>
                </c:ext>
              </c:extLst>
            </c:dLbl>
            <c:spPr>
              <a:noFill/>
              <a:ln w="25400">
                <a:noFill/>
              </a:ln>
            </c:spPr>
            <c:txPr>
              <a:bodyPr rot="0" vert="horz" anchor="ctr" anchorCtr="1"/>
              <a:lstStyle/>
              <a:p>
                <a:pPr algn="ctr">
                  <a:defRPr sz="650" b="0" i="0" u="none" strike="noStrike" baseline="0">
                    <a:solidFill>
                      <a:sysClr val="windowText" lastClr="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High_YTD!$J$189</c:f>
              <c:numCache>
                <c:formatCode>0.0%</c:formatCode>
                <c:ptCount val="1"/>
                <c:pt idx="0">
                  <c:v>7.8150639022840251E-2</c:v>
                </c:pt>
              </c:numCache>
            </c:numRef>
          </c:val>
          <c:extLst>
            <c:ext xmlns:c16="http://schemas.microsoft.com/office/drawing/2014/chart" uri="{C3380CC4-5D6E-409C-BE32-E72D297353CC}">
              <c16:uniqueId val="{00000009-E3C1-495B-9FAE-2724DC7EACFA}"/>
            </c:ext>
          </c:extLst>
        </c:ser>
        <c:ser>
          <c:idx val="5"/>
          <c:order val="5"/>
          <c:tx>
            <c:strRef>
              <c:f>High_YTD!$I$190</c:f>
              <c:strCache>
                <c:ptCount val="1"/>
                <c:pt idx="0">
                  <c:v>NZ</c:v>
                </c:pt>
              </c:strCache>
            </c:strRef>
          </c:tx>
          <c:spPr>
            <a:solidFill>
              <a:srgbClr val="B9CDE5"/>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B-E3C1-495B-9FAE-2724DC7EACFA}"/>
              </c:ext>
            </c:extLst>
          </c:dPt>
          <c:dLbls>
            <c:dLbl>
              <c:idx val="0"/>
              <c:layout/>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E3C1-495B-9FAE-2724DC7EACFA}"/>
                </c:ext>
              </c:extLst>
            </c:dLbl>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High_YTD!$J$190</c:f>
              <c:numCache>
                <c:formatCode>0.0%</c:formatCode>
                <c:ptCount val="1"/>
                <c:pt idx="0">
                  <c:v>7.3965819304255609E-2</c:v>
                </c:pt>
              </c:numCache>
            </c:numRef>
          </c:val>
          <c:extLst>
            <c:ext xmlns:c16="http://schemas.microsoft.com/office/drawing/2014/chart" uri="{C3380CC4-5D6E-409C-BE32-E72D297353CC}">
              <c16:uniqueId val="{0000000C-E3C1-495B-9FAE-2724DC7EACFA}"/>
            </c:ext>
          </c:extLst>
        </c:ser>
        <c:ser>
          <c:idx val="6"/>
          <c:order val="6"/>
          <c:tx>
            <c:strRef>
              <c:f>High_YTD!$I$191</c:f>
              <c:strCache>
                <c:ptCount val="1"/>
                <c:pt idx="0">
                  <c:v>CX</c:v>
                </c:pt>
              </c:strCache>
            </c:strRef>
          </c:tx>
          <c:spPr>
            <a:solidFill>
              <a:srgbClr val="FAC09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D-E3C1-495B-9FAE-2724DC7EACFA}"/>
              </c:ext>
            </c:extLst>
          </c:dPt>
          <c:dLbls>
            <c:dLbl>
              <c:idx val="0"/>
              <c:layout>
                <c:manualLayout>
                  <c:x val="6.0635870111610914E-5"/>
                  <c:y val="5.2815198340589002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E3C1-495B-9FAE-2724DC7EACFA}"/>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High_YTD!$J$191</c:f>
              <c:numCache>
                <c:formatCode>0.0%</c:formatCode>
                <c:ptCount val="1"/>
                <c:pt idx="0">
                  <c:v>4.8293476297772184E-2</c:v>
                </c:pt>
              </c:numCache>
            </c:numRef>
          </c:val>
          <c:extLst>
            <c:ext xmlns:c16="http://schemas.microsoft.com/office/drawing/2014/chart" uri="{C3380CC4-5D6E-409C-BE32-E72D297353CC}">
              <c16:uniqueId val="{0000000E-E3C1-495B-9FAE-2724DC7EACFA}"/>
            </c:ext>
          </c:extLst>
        </c:ser>
        <c:ser>
          <c:idx val="7"/>
          <c:order val="7"/>
          <c:tx>
            <c:strRef>
              <c:f>High_YTD!$I$192</c:f>
              <c:strCache>
                <c:ptCount val="1"/>
                <c:pt idx="0">
                  <c:v>D7</c:v>
                </c:pt>
              </c:strCache>
            </c:strRef>
          </c:tx>
          <c:spPr>
            <a:solidFill>
              <a:srgbClr val="948A54"/>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F-E3C1-495B-9FAE-2724DC7EACFA}"/>
              </c:ext>
            </c:extLst>
          </c:dPt>
          <c:dLbls>
            <c:dLbl>
              <c:idx val="0"/>
              <c:layout/>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E3C1-495B-9FAE-2724DC7EACFA}"/>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High_YTD!$J$192</c:f>
              <c:numCache>
                <c:formatCode>0.0%</c:formatCode>
                <c:ptCount val="1"/>
                <c:pt idx="0">
                  <c:v>4.2898536954961757E-2</c:v>
                </c:pt>
              </c:numCache>
            </c:numRef>
          </c:val>
          <c:extLst>
            <c:ext xmlns:c16="http://schemas.microsoft.com/office/drawing/2014/chart" uri="{C3380CC4-5D6E-409C-BE32-E72D297353CC}">
              <c16:uniqueId val="{00000010-E3C1-495B-9FAE-2724DC7EACFA}"/>
            </c:ext>
          </c:extLst>
        </c:ser>
        <c:ser>
          <c:idx val="8"/>
          <c:order val="8"/>
          <c:tx>
            <c:strRef>
              <c:f>High_YTD!$I$193</c:f>
              <c:strCache>
                <c:ptCount val="1"/>
                <c:pt idx="0">
                  <c:v>MH</c:v>
                </c:pt>
              </c:strCache>
            </c:strRef>
          </c:tx>
          <c:spPr>
            <a:solidFill>
              <a:srgbClr val="CCC1DA"/>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11-E3C1-495B-9FAE-2724DC7EACFA}"/>
              </c:ext>
            </c:extLst>
          </c:dPt>
          <c:dLbls>
            <c:dLbl>
              <c:idx val="0"/>
              <c:layout>
                <c:manualLayout>
                  <c:x val="1.0912335006043169E-3"/>
                  <c:y val="4.3106414451102533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E3C1-495B-9FAE-2724DC7EACFA}"/>
                </c:ext>
              </c:extLst>
            </c:dLbl>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High_YTD!$J$193</c:f>
              <c:numCache>
                <c:formatCode>0.0%</c:formatCode>
                <c:ptCount val="1"/>
                <c:pt idx="0">
                  <c:v>4.2737248034351645E-2</c:v>
                </c:pt>
              </c:numCache>
            </c:numRef>
          </c:val>
          <c:extLst>
            <c:ext xmlns:c16="http://schemas.microsoft.com/office/drawing/2014/chart" uri="{C3380CC4-5D6E-409C-BE32-E72D297353CC}">
              <c16:uniqueId val="{00000012-E3C1-495B-9FAE-2724DC7EACFA}"/>
            </c:ext>
          </c:extLst>
        </c:ser>
        <c:ser>
          <c:idx val="9"/>
          <c:order val="9"/>
          <c:tx>
            <c:strRef>
              <c:f>High_YTD!$I$194</c:f>
              <c:strCache>
                <c:ptCount val="1"/>
                <c:pt idx="0">
                  <c:v>TG</c:v>
                </c:pt>
              </c:strCache>
            </c:strRef>
          </c:tx>
          <c:spPr>
            <a:solidFill>
              <a:srgbClr val="CC9900"/>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High_YTD!$J$194</c:f>
              <c:numCache>
                <c:formatCode>0.0%</c:formatCode>
                <c:ptCount val="1"/>
                <c:pt idx="0">
                  <c:v>2.4792678545386412E-2</c:v>
                </c:pt>
              </c:numCache>
            </c:numRef>
          </c:val>
          <c:extLst>
            <c:ext xmlns:c16="http://schemas.microsoft.com/office/drawing/2014/chart" uri="{C3380CC4-5D6E-409C-BE32-E72D297353CC}">
              <c16:uniqueId val="{00000013-E3C1-495B-9FAE-2724DC7EACFA}"/>
            </c:ext>
          </c:extLst>
        </c:ser>
        <c:ser>
          <c:idx val="10"/>
          <c:order val="10"/>
          <c:tx>
            <c:strRef>
              <c:f>High_YTD!$I$195</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4-E3C1-495B-9FAE-2724DC7EACFA}"/>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High_YTD!$J$195</c:f>
              <c:numCache>
                <c:formatCode>0.0%</c:formatCode>
                <c:ptCount val="1"/>
                <c:pt idx="0">
                  <c:v>0.26365743512949957</c:v>
                </c:pt>
              </c:numCache>
            </c:numRef>
          </c:val>
          <c:extLst>
            <c:ext xmlns:c16="http://schemas.microsoft.com/office/drawing/2014/chart" uri="{C3380CC4-5D6E-409C-BE32-E72D297353CC}">
              <c16:uniqueId val="{00000015-E3C1-495B-9FAE-2724DC7EACFA}"/>
            </c:ext>
          </c:extLst>
        </c:ser>
        <c:dLbls>
          <c:showLegendKey val="0"/>
          <c:showVal val="1"/>
          <c:showCatName val="0"/>
          <c:showSerName val="1"/>
          <c:showPercent val="0"/>
          <c:showBubbleSize val="0"/>
          <c:separator> </c:separator>
        </c:dLbls>
        <c:gapWidth val="0"/>
        <c:overlap val="100"/>
        <c:axId val="60922880"/>
        <c:axId val="60924672"/>
      </c:barChart>
      <c:catAx>
        <c:axId val="60922880"/>
        <c:scaling>
          <c:orientation val="minMax"/>
        </c:scaling>
        <c:delete val="1"/>
        <c:axPos val="l"/>
        <c:majorTickMark val="out"/>
        <c:minorTickMark val="none"/>
        <c:tickLblPos val="none"/>
        <c:crossAx val="60924672"/>
        <c:crosses val="autoZero"/>
        <c:auto val="1"/>
        <c:lblAlgn val="ctr"/>
        <c:lblOffset val="100"/>
        <c:noMultiLvlLbl val="0"/>
      </c:catAx>
      <c:valAx>
        <c:axId val="60924672"/>
        <c:scaling>
          <c:orientation val="minMax"/>
        </c:scaling>
        <c:delete val="1"/>
        <c:axPos val="b"/>
        <c:numFmt formatCode="0%" sourceLinked="1"/>
        <c:majorTickMark val="out"/>
        <c:minorTickMark val="none"/>
        <c:tickLblPos val="none"/>
        <c:crossAx val="609228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37868162692892E-2"/>
          <c:y val="0.14423076923076922"/>
          <c:w val="0.9593267882187938"/>
          <c:h val="0.72115384615385492"/>
        </c:manualLayout>
      </c:layout>
      <c:barChart>
        <c:barDir val="bar"/>
        <c:grouping val="percentStacked"/>
        <c:varyColors val="0"/>
        <c:ser>
          <c:idx val="0"/>
          <c:order val="0"/>
          <c:tx>
            <c:strRef>
              <c:f>High_YTD!$L$185</c:f>
              <c:strCache>
                <c:ptCount val="1"/>
                <c:pt idx="0">
                  <c:v>QF</c:v>
                </c:pt>
              </c:strCache>
            </c:strRef>
          </c:tx>
          <c:spPr>
            <a:solidFill>
              <a:srgbClr val="9999FF"/>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1-E470-4D0D-8241-E890AC7846FB}"/>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High_YTD!$M$185</c:f>
              <c:numCache>
                <c:formatCode>0.0%</c:formatCode>
                <c:ptCount val="1"/>
                <c:pt idx="0">
                  <c:v>0.21004494630616752</c:v>
                </c:pt>
              </c:numCache>
            </c:numRef>
          </c:val>
          <c:extLst>
            <c:ext xmlns:c16="http://schemas.microsoft.com/office/drawing/2014/chart" uri="{C3380CC4-5D6E-409C-BE32-E72D297353CC}">
              <c16:uniqueId val="{00000002-E470-4D0D-8241-E890AC7846FB}"/>
            </c:ext>
          </c:extLst>
        </c:ser>
        <c:ser>
          <c:idx val="1"/>
          <c:order val="1"/>
          <c:tx>
            <c:strRef>
              <c:f>High_YTD!$L$186</c:f>
              <c:strCache>
                <c:ptCount val="1"/>
                <c:pt idx="0">
                  <c:v>SQ</c:v>
                </c:pt>
              </c:strCache>
            </c:strRef>
          </c:tx>
          <c:spPr>
            <a:solidFill>
              <a:srgbClr val="00B0F0"/>
            </a:solidFill>
            <a:ln w="12700">
              <a:solidFill>
                <a:srgbClr val="000000"/>
              </a:solidFill>
              <a:prstDash val="solid"/>
            </a:ln>
          </c:spPr>
          <c:invertIfNegative val="0"/>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High_YTD!$M$186</c:f>
              <c:numCache>
                <c:formatCode>0.0%</c:formatCode>
                <c:ptCount val="1"/>
                <c:pt idx="0">
                  <c:v>9.9499977465388884E-2</c:v>
                </c:pt>
              </c:numCache>
            </c:numRef>
          </c:val>
          <c:extLst>
            <c:ext xmlns:c16="http://schemas.microsoft.com/office/drawing/2014/chart" uri="{C3380CC4-5D6E-409C-BE32-E72D297353CC}">
              <c16:uniqueId val="{00000004-E470-4D0D-8241-E890AC7846FB}"/>
            </c:ext>
          </c:extLst>
        </c:ser>
        <c:ser>
          <c:idx val="2"/>
          <c:order val="2"/>
          <c:tx>
            <c:strRef>
              <c:f>High_YTD!$L$187</c:f>
              <c:strCache>
                <c:ptCount val="1"/>
                <c:pt idx="0">
                  <c:v>NZ</c:v>
                </c:pt>
              </c:strCache>
            </c:strRef>
          </c:tx>
          <c:spPr>
            <a:solidFill>
              <a:srgbClr val="B9CDE5"/>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5-E470-4D0D-8241-E890AC7846FB}"/>
              </c:ext>
            </c:extLst>
          </c:dPt>
          <c:dLbls>
            <c:dLbl>
              <c:idx val="0"/>
              <c:layout/>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E470-4D0D-8241-E890AC7846FB}"/>
                </c:ext>
              </c:extLst>
            </c:dLbl>
            <c:spPr>
              <a:noFill/>
              <a:ln w="25400">
                <a:noFill/>
              </a:ln>
            </c:spPr>
            <c:txPr>
              <a:bodyPr rot="0" vert="horz"/>
              <a:lstStyle/>
              <a:p>
                <a:pPr>
                  <a:defRPr sz="650" b="0" i="0" u="none" strike="noStrike" baseline="0">
                    <a:solidFill>
                      <a:schemeClr val="tx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High_YTD!$M$187</c:f>
              <c:numCache>
                <c:formatCode>0.0%</c:formatCode>
                <c:ptCount val="1"/>
                <c:pt idx="0">
                  <c:v>8.5809217885106259E-2</c:v>
                </c:pt>
              </c:numCache>
            </c:numRef>
          </c:val>
          <c:extLst>
            <c:ext xmlns:c16="http://schemas.microsoft.com/office/drawing/2014/chart" uri="{C3380CC4-5D6E-409C-BE32-E72D297353CC}">
              <c16:uniqueId val="{00000006-E470-4D0D-8241-E890AC7846FB}"/>
            </c:ext>
          </c:extLst>
        </c:ser>
        <c:ser>
          <c:idx val="3"/>
          <c:order val="3"/>
          <c:tx>
            <c:strRef>
              <c:f>High_YTD!$L$188</c:f>
              <c:strCache>
                <c:ptCount val="1"/>
                <c:pt idx="0">
                  <c:v>JQ</c:v>
                </c:pt>
              </c:strCache>
            </c:strRef>
          </c:tx>
          <c:spPr>
            <a:solidFill>
              <a:srgbClr val="666699"/>
            </a:solidFill>
            <a:ln w="12700">
              <a:solidFill>
                <a:srgbClr val="000000"/>
              </a:solidFill>
              <a:prstDash val="solid"/>
            </a:ln>
          </c:spPr>
          <c:invertIfNegative val="0"/>
          <c:dLbls>
            <c:dLbl>
              <c:idx val="0"/>
              <c:layout/>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E470-4D0D-8241-E890AC7846FB}"/>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High_YTD!$M$188</c:f>
              <c:numCache>
                <c:formatCode>0.0%</c:formatCode>
                <c:ptCount val="1"/>
                <c:pt idx="0">
                  <c:v>7.7934272685183284E-2</c:v>
                </c:pt>
              </c:numCache>
            </c:numRef>
          </c:val>
          <c:extLst>
            <c:ext xmlns:c16="http://schemas.microsoft.com/office/drawing/2014/chart" uri="{C3380CC4-5D6E-409C-BE32-E72D297353CC}">
              <c16:uniqueId val="{00000008-E470-4D0D-8241-E890AC7846FB}"/>
            </c:ext>
          </c:extLst>
        </c:ser>
        <c:ser>
          <c:idx val="4"/>
          <c:order val="4"/>
          <c:tx>
            <c:strRef>
              <c:f>High_YTD!$L$189</c:f>
              <c:strCache>
                <c:ptCount val="1"/>
                <c:pt idx="0">
                  <c:v>EK</c:v>
                </c:pt>
              </c:strCache>
            </c:strRef>
          </c:tx>
          <c:spPr>
            <a:solidFill>
              <a:srgbClr val="3366FF"/>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High_YTD!$M$189</c:f>
              <c:numCache>
                <c:formatCode>0.0%</c:formatCode>
                <c:ptCount val="1"/>
                <c:pt idx="0">
                  <c:v>7.7025226472841699E-2</c:v>
                </c:pt>
              </c:numCache>
            </c:numRef>
          </c:val>
          <c:extLst>
            <c:ext xmlns:c16="http://schemas.microsoft.com/office/drawing/2014/chart" uri="{C3380CC4-5D6E-409C-BE32-E72D297353CC}">
              <c16:uniqueId val="{0000000A-E470-4D0D-8241-E890AC7846FB}"/>
            </c:ext>
          </c:extLst>
        </c:ser>
        <c:ser>
          <c:idx val="5"/>
          <c:order val="5"/>
          <c:tx>
            <c:strRef>
              <c:f>High_YTD!$L$190</c:f>
              <c:strCache>
                <c:ptCount val="1"/>
                <c:pt idx="0">
                  <c:v>VA</c:v>
                </c:pt>
              </c:strCache>
            </c:strRef>
          </c:tx>
          <c:spPr>
            <a:solidFill>
              <a:srgbClr val="CCFF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B-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High_YTD!$M$190</c:f>
              <c:numCache>
                <c:formatCode>0.0%</c:formatCode>
                <c:ptCount val="1"/>
                <c:pt idx="0">
                  <c:v>5.9273074417480302E-2</c:v>
                </c:pt>
              </c:numCache>
            </c:numRef>
          </c:val>
          <c:extLst>
            <c:ext xmlns:c16="http://schemas.microsoft.com/office/drawing/2014/chart" uri="{C3380CC4-5D6E-409C-BE32-E72D297353CC}">
              <c16:uniqueId val="{0000000C-E470-4D0D-8241-E890AC7846FB}"/>
            </c:ext>
          </c:extLst>
        </c:ser>
        <c:ser>
          <c:idx val="6"/>
          <c:order val="6"/>
          <c:tx>
            <c:strRef>
              <c:f>High_YTD!$L$191</c:f>
              <c:strCache>
                <c:ptCount val="1"/>
                <c:pt idx="0">
                  <c:v>CX</c:v>
                </c:pt>
              </c:strCache>
            </c:strRef>
          </c:tx>
          <c:spPr>
            <a:solidFill>
              <a:srgbClr val="FAC09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D-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High_YTD!$M$191</c:f>
              <c:numCache>
                <c:formatCode>0.0%</c:formatCode>
                <c:ptCount val="1"/>
                <c:pt idx="0">
                  <c:v>5.5673354666098518E-2</c:v>
                </c:pt>
              </c:numCache>
            </c:numRef>
          </c:val>
          <c:extLst>
            <c:ext xmlns:c16="http://schemas.microsoft.com/office/drawing/2014/chart" uri="{C3380CC4-5D6E-409C-BE32-E72D297353CC}">
              <c16:uniqueId val="{0000000E-E470-4D0D-8241-E890AC7846FB}"/>
            </c:ext>
          </c:extLst>
        </c:ser>
        <c:ser>
          <c:idx val="7"/>
          <c:order val="7"/>
          <c:tx>
            <c:strRef>
              <c:f>High_YTD!$L$192</c:f>
              <c:strCache>
                <c:ptCount val="1"/>
                <c:pt idx="0">
                  <c:v>TG</c:v>
                </c:pt>
              </c:strCache>
            </c:strRef>
          </c:tx>
          <c:spPr>
            <a:solidFill>
              <a:srgbClr val="CC990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F-E470-4D0D-8241-E890AC7846FB}"/>
              </c:ext>
            </c:extLst>
          </c:dPt>
          <c:dLbls>
            <c:dLbl>
              <c:idx val="0"/>
              <c:layout/>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E470-4D0D-8241-E890AC7846FB}"/>
                </c:ext>
              </c:extLst>
            </c:dLbl>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High_YTD!$M$192</c:f>
              <c:numCache>
                <c:formatCode>0.0%</c:formatCode>
                <c:ptCount val="1"/>
                <c:pt idx="0">
                  <c:v>3.8939767033093098E-2</c:v>
                </c:pt>
              </c:numCache>
            </c:numRef>
          </c:val>
          <c:extLst>
            <c:ext xmlns:c16="http://schemas.microsoft.com/office/drawing/2014/chart" uri="{C3380CC4-5D6E-409C-BE32-E72D297353CC}">
              <c16:uniqueId val="{00000010-E470-4D0D-8241-E890AC7846FB}"/>
            </c:ext>
          </c:extLst>
        </c:ser>
        <c:ser>
          <c:idx val="8"/>
          <c:order val="8"/>
          <c:tx>
            <c:strRef>
              <c:f>High_YTD!$L$193</c:f>
              <c:strCache>
                <c:ptCount val="1"/>
                <c:pt idx="0">
                  <c:v>MH</c:v>
                </c:pt>
              </c:strCache>
            </c:strRef>
          </c:tx>
          <c:spPr>
            <a:solidFill>
              <a:srgbClr val="CCC1DA"/>
            </a:solidFill>
            <a:ln w="12700">
              <a:solidFill>
                <a:srgbClr val="000000"/>
              </a:solidFill>
              <a:prstDash val="solid"/>
            </a:ln>
          </c:spPr>
          <c:invertIfNegative val="0"/>
          <c:dPt>
            <c:idx val="0"/>
            <c:invertIfNegative val="0"/>
            <c:bubble3D val="0"/>
            <c:spPr>
              <a:solidFill>
                <a:srgbClr val="CCC1DA"/>
              </a:solidFill>
              <a:ln w="12700">
                <a:solidFill>
                  <a:sysClr val="windowText" lastClr="000000"/>
                </a:solidFill>
                <a:prstDash val="solid"/>
              </a:ln>
            </c:spPr>
            <c:extLst>
              <c:ext xmlns:c16="http://schemas.microsoft.com/office/drawing/2014/chart" uri="{C3380CC4-5D6E-409C-BE32-E72D297353CC}">
                <c16:uniqueId val="{00000012-E470-4D0D-8241-E890AC7846FB}"/>
              </c:ext>
            </c:extLst>
          </c:dPt>
          <c:dLbls>
            <c:dLbl>
              <c:idx val="0"/>
              <c:layout/>
              <c:tx>
                <c:rich>
                  <a:bodyPr/>
                  <a:lstStyle/>
                  <a:p>
                    <a:fld id="{787E90C6-2EE1-4C86-B6AF-D3B66507722B}" type="SERIESNAME">
                      <a:rPr lang="en-US" baseline="0">
                        <a:solidFill>
                          <a:sysClr val="windowText" lastClr="000000"/>
                        </a:solidFill>
                      </a:rPr>
                      <a:pPr/>
                      <a:t>[SERIES NAME]</a:t>
                    </a:fld>
                    <a:r>
                      <a:rPr lang="en-US" baseline="0">
                        <a:solidFill>
                          <a:sysClr val="windowText" lastClr="000000"/>
                        </a:solidFill>
                      </a:rPr>
                      <a:t> </a:t>
                    </a:r>
                    <a:fld id="{D32D8137-F0B5-46A5-8945-6637A96D5DC9}" type="VALUE">
                      <a:rPr lang="en-US" baseline="0">
                        <a:solidFill>
                          <a:sysClr val="windowText" lastClr="000000"/>
                        </a:solidFill>
                      </a:rPr>
                      <a:pPr/>
                      <a:t>[VALUE]</a:t>
                    </a:fld>
                    <a:endParaRPr lang="en-US" baseline="0">
                      <a:solidFill>
                        <a:sysClr val="windowText" lastClr="000000"/>
                      </a:solidFill>
                    </a:endParaRPr>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2-E470-4D0D-8241-E890AC7846FB}"/>
                </c:ext>
              </c:extLst>
            </c:dLbl>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High_YTD!$M$193</c:f>
              <c:numCache>
                <c:formatCode>0.0%</c:formatCode>
                <c:ptCount val="1"/>
                <c:pt idx="0">
                  <c:v>3.6035014688469244E-2</c:v>
                </c:pt>
              </c:numCache>
            </c:numRef>
          </c:val>
          <c:extLst>
            <c:ext xmlns:c16="http://schemas.microsoft.com/office/drawing/2014/chart" uri="{C3380CC4-5D6E-409C-BE32-E72D297353CC}">
              <c16:uniqueId val="{00000013-E470-4D0D-8241-E890AC7846FB}"/>
            </c:ext>
          </c:extLst>
        </c:ser>
        <c:ser>
          <c:idx val="9"/>
          <c:order val="9"/>
          <c:tx>
            <c:strRef>
              <c:f>High_YTD!$L$194</c:f>
              <c:strCache>
                <c:ptCount val="1"/>
                <c:pt idx="0">
                  <c:v>D7</c:v>
                </c:pt>
              </c:strCache>
            </c:strRef>
          </c:tx>
          <c:spPr>
            <a:solidFill>
              <a:srgbClr val="948A54"/>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14-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High_YTD!$M$194</c:f>
              <c:numCache>
                <c:formatCode>0.0%</c:formatCode>
                <c:ptCount val="1"/>
                <c:pt idx="0">
                  <c:v>2.139857990977961E-2</c:v>
                </c:pt>
              </c:numCache>
            </c:numRef>
          </c:val>
          <c:extLst>
            <c:ext xmlns:c16="http://schemas.microsoft.com/office/drawing/2014/chart" uri="{C3380CC4-5D6E-409C-BE32-E72D297353CC}">
              <c16:uniqueId val="{00000015-E470-4D0D-8241-E890AC7846FB}"/>
            </c:ext>
          </c:extLst>
        </c:ser>
        <c:ser>
          <c:idx val="10"/>
          <c:order val="10"/>
          <c:tx>
            <c:strRef>
              <c:f>High_YTD!$L$195</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6-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High_YTD!$M$195</c:f>
              <c:numCache>
                <c:formatCode>0.0%</c:formatCode>
                <c:ptCount val="1"/>
                <c:pt idx="0">
                  <c:v>0.23836656847039156</c:v>
                </c:pt>
              </c:numCache>
            </c:numRef>
          </c:val>
          <c:extLst>
            <c:ext xmlns:c16="http://schemas.microsoft.com/office/drawing/2014/chart" uri="{C3380CC4-5D6E-409C-BE32-E72D297353CC}">
              <c16:uniqueId val="{00000017-E470-4D0D-8241-E890AC7846FB}"/>
            </c:ext>
          </c:extLst>
        </c:ser>
        <c:dLbls>
          <c:showLegendKey val="0"/>
          <c:showVal val="1"/>
          <c:showCatName val="0"/>
          <c:showSerName val="1"/>
          <c:showPercent val="0"/>
          <c:showBubbleSize val="0"/>
          <c:separator> </c:separator>
        </c:dLbls>
        <c:gapWidth val="0"/>
        <c:overlap val="100"/>
        <c:axId val="61060992"/>
        <c:axId val="61062528"/>
      </c:barChart>
      <c:catAx>
        <c:axId val="61060992"/>
        <c:scaling>
          <c:orientation val="minMax"/>
        </c:scaling>
        <c:delete val="1"/>
        <c:axPos val="l"/>
        <c:majorTickMark val="out"/>
        <c:minorTickMark val="none"/>
        <c:tickLblPos val="none"/>
        <c:crossAx val="61062528"/>
        <c:crosses val="autoZero"/>
        <c:auto val="1"/>
        <c:lblAlgn val="ctr"/>
        <c:lblOffset val="100"/>
        <c:noMultiLvlLbl val="0"/>
      </c:catAx>
      <c:valAx>
        <c:axId val="61062528"/>
        <c:scaling>
          <c:orientation val="minMax"/>
        </c:scaling>
        <c:delete val="1"/>
        <c:axPos val="b"/>
        <c:numFmt formatCode="0%" sourceLinked="1"/>
        <c:majorTickMark val="out"/>
        <c:minorTickMark val="none"/>
        <c:tickLblPos val="none"/>
        <c:crossAx val="610609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verticalDpi="12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AUS!$M$49</c:f>
              <c:strCache>
                <c:ptCount val="1"/>
                <c:pt idx="0">
                  <c:v>Seats</c:v>
                </c:pt>
              </c:strCache>
            </c:strRef>
          </c:tx>
          <c:spPr>
            <a:solidFill>
              <a:srgbClr val="1D1DF3"/>
            </a:solidFill>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AUS!$K$50:$K$63</c:f>
              <c:strCache>
                <c:ptCount val="14"/>
                <c:pt idx="0">
                  <c:v>Sydney</c:v>
                </c:pt>
                <c:pt idx="1">
                  <c:v>Melbourne</c:v>
                </c:pt>
                <c:pt idx="2">
                  <c:v>Brisbane</c:v>
                </c:pt>
                <c:pt idx="3">
                  <c:v>Perth</c:v>
                </c:pt>
                <c:pt idx="4">
                  <c:v>Adelaide</c:v>
                </c:pt>
                <c:pt idx="5">
                  <c:v>Gold Coast</c:v>
                </c:pt>
                <c:pt idx="6">
                  <c:v>Cairns</c:v>
                </c:pt>
                <c:pt idx="7">
                  <c:v>Avalon</c:v>
                </c:pt>
                <c:pt idx="8">
                  <c:v>Darwin</c:v>
                </c:pt>
                <c:pt idx="9">
                  <c:v>Canberra</c:v>
                </c:pt>
                <c:pt idx="10">
                  <c:v>Sunshine Coast</c:v>
                </c:pt>
                <c:pt idx="11">
                  <c:v>Port Hedland</c:v>
                </c:pt>
                <c:pt idx="12">
                  <c:v>Newcastle</c:v>
                </c:pt>
                <c:pt idx="13">
                  <c:v>Norfolk Island</c:v>
                </c:pt>
              </c:strCache>
            </c:strRef>
          </c:cat>
          <c:val>
            <c:numRef>
              <c:f>AUS!$M$50:$M$63</c:f>
              <c:numCache>
                <c:formatCode>0.0%</c:formatCode>
                <c:ptCount val="14"/>
                <c:pt idx="0">
                  <c:v>0.39960316942340318</c:v>
                </c:pt>
                <c:pt idx="1">
                  <c:v>0.25811657543846039</c:v>
                </c:pt>
                <c:pt idx="2">
                  <c:v>0.15568565483851357</c:v>
                </c:pt>
                <c:pt idx="3">
                  <c:v>0.1008851255570378</c:v>
                </c:pt>
                <c:pt idx="4">
                  <c:v>2.6346391454222486E-2</c:v>
                </c:pt>
                <c:pt idx="5">
                  <c:v>2.2446688652931653E-2</c:v>
                </c:pt>
                <c:pt idx="6">
                  <c:v>1.7296095915112084E-2</c:v>
                </c:pt>
                <c:pt idx="7">
                  <c:v>1.0263779238307567E-2</c:v>
                </c:pt>
                <c:pt idx="8">
                  <c:v>6.5751438350008257E-3</c:v>
                </c:pt>
                <c:pt idx="9">
                  <c:v>1.7972149322119169E-3</c:v>
                </c:pt>
                <c:pt idx="10">
                  <c:v>3.7700862730297299E-4</c:v>
                </c:pt>
                <c:pt idx="11">
                  <c:v>3.3475412391645917E-4</c:v>
                </c:pt>
                <c:pt idx="12">
                  <c:v>2.4286083499821547E-4</c:v>
                </c:pt>
                <c:pt idx="13">
                  <c:v>2.9537128580864043E-5</c:v>
                </c:pt>
              </c:numCache>
            </c:numRef>
          </c:val>
          <c:extLst>
            <c:ext xmlns:c16="http://schemas.microsoft.com/office/drawing/2014/chart" uri="{C3380CC4-5D6E-409C-BE32-E72D297353CC}">
              <c16:uniqueId val="{00000000-4687-4578-9DB5-F775C863672E}"/>
            </c:ext>
          </c:extLst>
        </c:ser>
        <c:dLbls>
          <c:showLegendKey val="0"/>
          <c:showVal val="0"/>
          <c:showCatName val="0"/>
          <c:showSerName val="0"/>
          <c:showPercent val="0"/>
          <c:showBubbleSize val="0"/>
        </c:dLbls>
        <c:gapWidth val="150"/>
        <c:axId val="85234432"/>
        <c:axId val="85235968"/>
      </c:barChart>
      <c:catAx>
        <c:axId val="85234432"/>
        <c:scaling>
          <c:orientation val="minMax"/>
        </c:scaling>
        <c:delete val="0"/>
        <c:axPos val="b"/>
        <c:numFmt formatCode="General" sourceLinked="1"/>
        <c:majorTickMark val="out"/>
        <c:minorTickMark val="none"/>
        <c:tickLblPos val="nextTo"/>
        <c:txPr>
          <a:bodyPr rot="-2700000" vert="horz"/>
          <a:lstStyle/>
          <a:p>
            <a:pPr>
              <a:defRPr sz="800" baseline="0"/>
            </a:pPr>
            <a:endParaRPr lang="en-US"/>
          </a:p>
        </c:txPr>
        <c:crossAx val="85235968"/>
        <c:crosses val="autoZero"/>
        <c:auto val="1"/>
        <c:lblAlgn val="ctr"/>
        <c:lblOffset val="100"/>
        <c:noMultiLvlLbl val="0"/>
      </c:catAx>
      <c:valAx>
        <c:axId val="85235968"/>
        <c:scaling>
          <c:orientation val="minMax"/>
        </c:scaling>
        <c:delete val="1"/>
        <c:axPos val="l"/>
        <c:majorGridlines/>
        <c:numFmt formatCode="0.0%" sourceLinked="1"/>
        <c:majorTickMark val="out"/>
        <c:minorTickMark val="none"/>
        <c:tickLblPos val="none"/>
        <c:crossAx val="85234432"/>
        <c:crosses val="autoZero"/>
        <c:crossBetween val="between"/>
      </c:valAx>
    </c:plotArea>
    <c:plotVisOnly val="1"/>
    <c:dispBlanksAs val="gap"/>
    <c:showDLblsOverMax val="0"/>
  </c:chart>
  <c:spPr>
    <a:ln>
      <a:noFill/>
    </a:ln>
  </c:spPr>
  <c:txPr>
    <a:bodyPr/>
    <a:lstStyle/>
    <a:p>
      <a:pPr>
        <a:defRPr sz="1000" b="0" i="0" u="none" strike="noStrike" baseline="0">
          <a:solidFill>
            <a:srgbClr val="333333"/>
          </a:solidFill>
          <a:latin typeface="Verdana" pitchFamily="34" charset="0"/>
          <a:ea typeface="Calibri"/>
          <a:cs typeface="Calibri"/>
        </a:defRPr>
      </a:pPr>
      <a:endParaRPr lang="en-US"/>
    </a:p>
  </c:txPr>
  <c:printSettings>
    <c:headerFooter/>
    <c:pageMargins b="0.75000000000000688" l="0.70000000000000062" r="0.70000000000000062" t="0.75000000000000688"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39AD-44E6-93A0-510277F30A23}"/>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AD-44E6-93A0-510277F30A23}"/>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9AD-44E6-93A0-510277F30A23}"/>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A7A-4DF8-8DF1-8C40736D3AE5}"/>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A7A-4DF8-8DF1-8C40736D3AE5}"/>
            </c:ext>
          </c:extLst>
        </c:ser>
        <c:dLbls>
          <c:showLegendKey val="0"/>
          <c:showVal val="0"/>
          <c:showCatName val="0"/>
          <c:showSerName val="0"/>
          <c:showPercent val="0"/>
          <c:showBubbleSize val="0"/>
        </c:dLbls>
        <c:smooth val="0"/>
        <c:axId val="118233344"/>
        <c:axId val="118472704"/>
      </c:lineChart>
      <c:catAx>
        <c:axId val="118233344"/>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18472704"/>
        <c:crosses val="autoZero"/>
        <c:auto val="1"/>
        <c:lblAlgn val="ctr"/>
        <c:lblOffset val="100"/>
        <c:tickLblSkip val="1"/>
        <c:tickMarkSkip val="1"/>
        <c:noMultiLvlLbl val="0"/>
      </c:catAx>
      <c:valAx>
        <c:axId val="118472704"/>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18233344"/>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B3A7-4880-91A7-344E21BF074B}"/>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A7-4880-91A7-344E21BF074B}"/>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3A7-4880-91A7-344E21BF074B}"/>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F3F-4BB7-AE3D-A39EB759D97E}"/>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F3F-4BB7-AE3D-A39EB759D97E}"/>
            </c:ext>
          </c:extLst>
        </c:ser>
        <c:dLbls>
          <c:showLegendKey val="0"/>
          <c:showVal val="0"/>
          <c:showCatName val="0"/>
          <c:showSerName val="0"/>
          <c:showPercent val="0"/>
          <c:showBubbleSize val="0"/>
        </c:dLbls>
        <c:smooth val="0"/>
        <c:axId val="57145216"/>
        <c:axId val="57146752"/>
      </c:lineChart>
      <c:catAx>
        <c:axId val="5714521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7146752"/>
        <c:crosses val="autoZero"/>
        <c:auto val="1"/>
        <c:lblAlgn val="ctr"/>
        <c:lblOffset val="100"/>
        <c:tickLblSkip val="1"/>
        <c:tickMarkSkip val="1"/>
        <c:noMultiLvlLbl val="0"/>
      </c:catAx>
      <c:valAx>
        <c:axId val="5714675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145216"/>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741D-4F3A-A67C-2A6AC548D812}"/>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1D-4F3A-A67C-2A6AC548D812}"/>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41D-4F3A-A67C-2A6AC548D812}"/>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A24-4B3D-98A6-34D8E1E44108}"/>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A24-4B3D-98A6-34D8E1E44108}"/>
            </c:ext>
          </c:extLst>
        </c:ser>
        <c:dLbls>
          <c:showLegendKey val="0"/>
          <c:showVal val="0"/>
          <c:showCatName val="0"/>
          <c:showSerName val="0"/>
          <c:showPercent val="0"/>
          <c:showBubbleSize val="0"/>
        </c:dLbls>
        <c:smooth val="0"/>
        <c:axId val="57305728"/>
        <c:axId val="57307520"/>
      </c:lineChart>
      <c:catAx>
        <c:axId val="57305728"/>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7307520"/>
        <c:crosses val="autoZero"/>
        <c:auto val="1"/>
        <c:lblAlgn val="ctr"/>
        <c:lblOffset val="100"/>
        <c:tickLblSkip val="1"/>
        <c:tickMarkSkip val="1"/>
        <c:noMultiLvlLbl val="0"/>
      </c:catAx>
      <c:valAx>
        <c:axId val="57307520"/>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305728"/>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D31D-40DB-A575-95409B11C4F1}"/>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1D-40DB-A575-95409B11C4F1}"/>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31D-40DB-A575-95409B11C4F1}"/>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123-4970-BF30-65A9C7122B32}"/>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123-4970-BF30-65A9C7122B32}"/>
            </c:ext>
          </c:extLst>
        </c:ser>
        <c:dLbls>
          <c:showLegendKey val="0"/>
          <c:showVal val="0"/>
          <c:showCatName val="0"/>
          <c:showSerName val="0"/>
          <c:showPercent val="0"/>
          <c:showBubbleSize val="0"/>
        </c:dLbls>
        <c:smooth val="0"/>
        <c:axId val="57330688"/>
        <c:axId val="59335424"/>
      </c:lineChart>
      <c:catAx>
        <c:axId val="57330688"/>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9335424"/>
        <c:crosses val="autoZero"/>
        <c:auto val="1"/>
        <c:lblAlgn val="ctr"/>
        <c:lblOffset val="100"/>
        <c:tickLblSkip val="1"/>
        <c:tickMarkSkip val="1"/>
        <c:noMultiLvlLbl val="0"/>
      </c:catAx>
      <c:valAx>
        <c:axId val="59335424"/>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330688"/>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56277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24</xdr:row>
      <xdr:rowOff>9525</xdr:rowOff>
    </xdr:from>
    <xdr:to>
      <xdr:col>0</xdr:col>
      <xdr:colOff>0</xdr:colOff>
      <xdr:row>42</xdr:row>
      <xdr:rowOff>152400</xdr:rowOff>
    </xdr:to>
    <xdr:graphicFrame macro="">
      <xdr:nvGraphicFramePr>
        <xdr:cNvPr id="256278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56278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24</xdr:row>
      <xdr:rowOff>9525</xdr:rowOff>
    </xdr:from>
    <xdr:to>
      <xdr:col>0</xdr:col>
      <xdr:colOff>0</xdr:colOff>
      <xdr:row>42</xdr:row>
      <xdr:rowOff>152400</xdr:rowOff>
    </xdr:to>
    <xdr:graphicFrame macro="">
      <xdr:nvGraphicFramePr>
        <xdr:cNvPr id="256278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8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8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7"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88"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9"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90"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9525</xdr:colOff>
      <xdr:row>4</xdr:row>
      <xdr:rowOff>4331</xdr:rowOff>
    </xdr:from>
    <xdr:to>
      <xdr:col>7</xdr:col>
      <xdr:colOff>762000</xdr:colOff>
      <xdr:row>20</xdr:row>
      <xdr:rowOff>147205</xdr:rowOff>
    </xdr:to>
    <xdr:graphicFrame macro="">
      <xdr:nvGraphicFramePr>
        <xdr:cNvPr id="2562791"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xdr:from>
      <xdr:col>1</xdr:col>
      <xdr:colOff>8659</xdr:colOff>
      <xdr:row>23</xdr:row>
      <xdr:rowOff>8658</xdr:rowOff>
    </xdr:from>
    <xdr:to>
      <xdr:col>8</xdr:col>
      <xdr:colOff>0</xdr:colOff>
      <xdr:row>39</xdr:row>
      <xdr:rowOff>1</xdr:rowOff>
    </xdr:to>
    <xdr:graphicFrame macro="">
      <xdr:nvGraphicFramePr>
        <xdr:cNvPr id="2562792"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127</xdr:row>
      <xdr:rowOff>4329</xdr:rowOff>
    </xdr:from>
    <xdr:to>
      <xdr:col>7</xdr:col>
      <xdr:colOff>770659</xdr:colOff>
      <xdr:row>132</xdr:row>
      <xdr:rowOff>81716</xdr:rowOff>
    </xdr:to>
    <xdr:graphicFrame macro="">
      <xdr:nvGraphicFramePr>
        <xdr:cNvPr id="2562793"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12988</xdr:colOff>
      <xdr:row>134</xdr:row>
      <xdr:rowOff>155865</xdr:rowOff>
    </xdr:from>
    <xdr:to>
      <xdr:col>8</xdr:col>
      <xdr:colOff>0</xdr:colOff>
      <xdr:row>140</xdr:row>
      <xdr:rowOff>68729</xdr:rowOff>
    </xdr:to>
    <xdr:graphicFrame macro="">
      <xdr:nvGraphicFramePr>
        <xdr:cNvPr id="2562794"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7794</xdr:colOff>
      <xdr:row>143</xdr:row>
      <xdr:rowOff>1733</xdr:rowOff>
    </xdr:from>
    <xdr:to>
      <xdr:col>8</xdr:col>
      <xdr:colOff>1</xdr:colOff>
      <xdr:row>148</xdr:row>
      <xdr:rowOff>79119</xdr:rowOff>
    </xdr:to>
    <xdr:graphicFrame macro="">
      <xdr:nvGraphicFramePr>
        <xdr:cNvPr id="2562795"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0.09321</cdr:x>
      <cdr:y>0.07137</cdr:y>
    </cdr:from>
    <cdr:to>
      <cdr:x>0.09321</cdr:x>
      <cdr:y>0.07137</cdr:y>
    </cdr:to>
    <cdr:sp macro="" textlink="">
      <cdr:nvSpPr>
        <cdr:cNvPr id="5121" name="Text Box 1"/>
        <cdr:cNvSpPr txBox="1">
          <a:spLocks xmlns:a="http://schemas.openxmlformats.org/drawingml/2006/main" noChangeArrowheads="1"/>
        </cdr:cNvSpPr>
      </cdr:nvSpPr>
      <cdr:spPr bwMode="auto">
        <a:xfrm xmlns:a="http://schemas.openxmlformats.org/drawingml/2006/main">
          <a:off x="71541" y="297638"/>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0.09321</cdr:x>
      <cdr:y>0.07137</cdr:y>
    </cdr:from>
    <cdr:to>
      <cdr:x>0.09321</cdr:x>
      <cdr:y>0.07137</cdr:y>
    </cdr:to>
    <cdr:sp macro="" textlink="">
      <cdr:nvSpPr>
        <cdr:cNvPr id="9217" name="Text Box 1"/>
        <cdr:cNvSpPr txBox="1">
          <a:spLocks xmlns:a="http://schemas.openxmlformats.org/drawingml/2006/main" noChangeArrowheads="1"/>
        </cdr:cNvSpPr>
      </cdr:nvSpPr>
      <cdr:spPr bwMode="auto">
        <a:xfrm xmlns:a="http://schemas.openxmlformats.org/drawingml/2006/main">
          <a:off x="71541" y="297638"/>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28574</xdr:colOff>
      <xdr:row>42</xdr:row>
      <xdr:rowOff>57151</xdr:rowOff>
    </xdr:from>
    <xdr:to>
      <xdr:col>7</xdr:col>
      <xdr:colOff>0</xdr:colOff>
      <xdr:row>61</xdr:row>
      <xdr:rowOff>47625</xdr:rowOff>
    </xdr:to>
    <xdr:graphicFrame macro="">
      <xdr:nvGraphicFramePr>
        <xdr:cNvPr id="350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11</xdr:row>
      <xdr:rowOff>19050</xdr:rowOff>
    </xdr:from>
    <xdr:to>
      <xdr:col>4</xdr:col>
      <xdr:colOff>1038225</xdr:colOff>
      <xdr:row>21</xdr:row>
      <xdr:rowOff>114300</xdr:rowOff>
    </xdr:to>
    <xdr:sp macro="" textlink="">
      <xdr:nvSpPr>
        <xdr:cNvPr id="1027" name="Text 2"/>
        <xdr:cNvSpPr txBox="1">
          <a:spLocks noChangeArrowheads="1"/>
        </xdr:cNvSpPr>
      </xdr:nvSpPr>
      <xdr:spPr bwMode="auto">
        <a:xfrm>
          <a:off x="647700" y="2352675"/>
          <a:ext cx="5543550"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strike="noStrike">
              <a:solidFill>
                <a:sysClr val="windowText" lastClr="000000"/>
              </a:solidFill>
              <a:latin typeface="Arial"/>
              <a:cs typeface="Arial"/>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strike="noStrike">
            <a:solidFill>
              <a:sysClr val="windowText" lastClr="000000"/>
            </a:solidFill>
            <a:latin typeface="Arial"/>
            <a:cs typeface="Arial"/>
          </a:endParaRPr>
        </a:p>
        <a:p>
          <a:pPr algn="l" rtl="0">
            <a:defRPr sz="1000"/>
          </a:pPr>
          <a:r>
            <a:rPr lang="en-AU" sz="1000" b="0" i="0" strike="noStrike">
              <a:solidFill>
                <a:sysClr val="windowText" lastClr="000000"/>
              </a:solidFill>
              <a:latin typeface="Arial"/>
              <a:cs typeface="Arial"/>
            </a:rPr>
            <a:t>2. City Pair Route represents the aggregation of passengers travelling in both directions.</a:t>
          </a:r>
        </a:p>
        <a:p>
          <a:pPr algn="l" rtl="0">
            <a:defRPr sz="1000"/>
          </a:pPr>
          <a:endParaRPr lang="en-AU" sz="1000" b="0" i="0" strike="noStrike">
            <a:solidFill>
              <a:sysClr val="windowText" lastClr="000000"/>
            </a:solidFill>
            <a:latin typeface="Arial"/>
            <a:cs typeface="Arial"/>
          </a:endParaRPr>
        </a:p>
        <a:p>
          <a:pPr algn="l" rtl="0">
            <a:defRPr sz="1000"/>
          </a:pPr>
          <a:r>
            <a:rPr lang="en-AU" sz="1000" b="0" i="0" strike="noStrike">
              <a:solidFill>
                <a:sysClr val="windowText" lastClr="000000"/>
              </a:solidFill>
              <a:latin typeface="Arial"/>
              <a:cs typeface="Arial"/>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nts/Publication/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election activeCell="B89" sqref="B89"/>
    </sheetView>
  </sheetViews>
  <sheetFormatPr defaultRowHeight="12.75" x14ac:dyDescent="0.2"/>
  <cols>
    <col min="1" max="1" width="8.85546875" style="6" customWidth="1"/>
    <col min="2" max="2" width="100.7109375" style="2" customWidth="1"/>
  </cols>
  <sheetData>
    <row r="1" spans="1:2" x14ac:dyDescent="0.2">
      <c r="A1" s="7" t="s">
        <v>165</v>
      </c>
    </row>
    <row r="3" spans="1:2" x14ac:dyDescent="0.2">
      <c r="A3" s="6" t="s">
        <v>166</v>
      </c>
    </row>
    <row r="5" spans="1:2" ht="25.5" x14ac:dyDescent="0.2">
      <c r="A5" s="6">
        <v>1</v>
      </c>
      <c r="B5" s="2" t="s">
        <v>275</v>
      </c>
    </row>
    <row r="7" spans="1:2" ht="25.5" x14ac:dyDescent="0.2">
      <c r="A7" s="6">
        <v>2</v>
      </c>
      <c r="B7" s="2" t="s">
        <v>167</v>
      </c>
    </row>
    <row r="9" spans="1:2" x14ac:dyDescent="0.2">
      <c r="A9" s="6" t="s">
        <v>168</v>
      </c>
    </row>
    <row r="11" spans="1:2" ht="89.25" x14ac:dyDescent="0.2">
      <c r="A11" s="6">
        <v>3</v>
      </c>
      <c r="B11" s="3" t="s">
        <v>207</v>
      </c>
    </row>
    <row r="13" spans="1:2" ht="25.5" x14ac:dyDescent="0.2">
      <c r="A13" s="6">
        <v>4</v>
      </c>
      <c r="B13" s="2" t="s">
        <v>169</v>
      </c>
    </row>
    <row r="15" spans="1:2" ht="25.5" x14ac:dyDescent="0.2">
      <c r="A15" s="6">
        <v>5</v>
      </c>
      <c r="B15" s="2" t="s">
        <v>170</v>
      </c>
    </row>
    <row r="17" spans="1:2" x14ac:dyDescent="0.2">
      <c r="A17" s="6" t="s">
        <v>171</v>
      </c>
    </row>
    <row r="19" spans="1:2" ht="38.25" x14ac:dyDescent="0.2">
      <c r="A19" s="6">
        <v>6</v>
      </c>
      <c r="B19" s="2" t="s">
        <v>172</v>
      </c>
    </row>
    <row r="21" spans="1:2" ht="63.75" x14ac:dyDescent="0.2">
      <c r="A21" s="6">
        <v>7</v>
      </c>
      <c r="B21" s="3" t="s">
        <v>173</v>
      </c>
    </row>
    <row r="23" spans="1:2" ht="63.75" x14ac:dyDescent="0.2">
      <c r="B23" s="3" t="s">
        <v>174</v>
      </c>
    </row>
    <row r="25" spans="1:2" ht="25.5" x14ac:dyDescent="0.2">
      <c r="A25" s="6">
        <v>8</v>
      </c>
      <c r="B25" s="2" t="s">
        <v>208</v>
      </c>
    </row>
    <row r="27" spans="1:2" ht="25.5" x14ac:dyDescent="0.2">
      <c r="A27" s="6">
        <v>9</v>
      </c>
      <c r="B27" s="2" t="s">
        <v>175</v>
      </c>
    </row>
    <row r="29" spans="1:2" ht="25.5" x14ac:dyDescent="0.2">
      <c r="A29" s="6">
        <v>10</v>
      </c>
      <c r="B29" s="2" t="s">
        <v>176</v>
      </c>
    </row>
    <row r="31" spans="1:2" x14ac:dyDescent="0.2">
      <c r="A31" s="6" t="s">
        <v>209</v>
      </c>
    </row>
    <row r="32" spans="1:2" x14ac:dyDescent="0.2">
      <c r="A32" s="6" t="s">
        <v>177</v>
      </c>
    </row>
    <row r="34" spans="1:2" x14ac:dyDescent="0.2">
      <c r="A34" s="6">
        <v>11</v>
      </c>
      <c r="B34" s="2" t="s">
        <v>178</v>
      </c>
    </row>
    <row r="36" spans="1:2" x14ac:dyDescent="0.2">
      <c r="A36" s="6" t="s">
        <v>179</v>
      </c>
      <c r="B36" s="2" t="s">
        <v>180</v>
      </c>
    </row>
    <row r="37" spans="1:2" x14ac:dyDescent="0.2">
      <c r="A37" s="6" t="s">
        <v>181</v>
      </c>
      <c r="B37" s="2" t="s">
        <v>182</v>
      </c>
    </row>
    <row r="38" spans="1:2" x14ac:dyDescent="0.2">
      <c r="A38" s="6" t="s">
        <v>183</v>
      </c>
      <c r="B38" s="2" t="s">
        <v>184</v>
      </c>
    </row>
    <row r="39" spans="1:2" x14ac:dyDescent="0.2">
      <c r="A39" s="6" t="s">
        <v>185</v>
      </c>
      <c r="B39" s="2" t="s">
        <v>186</v>
      </c>
    </row>
    <row r="40" spans="1:2" x14ac:dyDescent="0.2">
      <c r="A40" s="6" t="s">
        <v>187</v>
      </c>
      <c r="B40" s="2" t="s">
        <v>188</v>
      </c>
    </row>
    <row r="41" spans="1:2" x14ac:dyDescent="0.2">
      <c r="A41" s="6" t="s">
        <v>189</v>
      </c>
      <c r="B41" s="2" t="s">
        <v>190</v>
      </c>
    </row>
    <row r="42" spans="1:2" x14ac:dyDescent="0.2">
      <c r="A42" s="6" t="s">
        <v>191</v>
      </c>
      <c r="B42" s="2" t="s">
        <v>192</v>
      </c>
    </row>
    <row r="43" spans="1:2" ht="25.5" x14ac:dyDescent="0.2">
      <c r="A43" s="6" t="s">
        <v>193</v>
      </c>
      <c r="B43" s="2" t="s">
        <v>194</v>
      </c>
    </row>
    <row r="44" spans="1:2" x14ac:dyDescent="0.2">
      <c r="A44" s="6" t="s">
        <v>195</v>
      </c>
      <c r="B44" s="2" t="s">
        <v>196</v>
      </c>
    </row>
    <row r="46" spans="1:2" x14ac:dyDescent="0.2">
      <c r="A46" s="6" t="s">
        <v>197</v>
      </c>
    </row>
    <row r="48" spans="1:2" x14ac:dyDescent="0.2">
      <c r="A48" s="6">
        <v>12</v>
      </c>
      <c r="B48" s="2" t="s">
        <v>198</v>
      </c>
    </row>
    <row r="50" spans="1:2" ht="38.25" x14ac:dyDescent="0.2">
      <c r="B50" s="4" t="s">
        <v>216</v>
      </c>
    </row>
    <row r="51" spans="1:2" ht="25.5" x14ac:dyDescent="0.2">
      <c r="B51" s="5" t="s">
        <v>217</v>
      </c>
    </row>
    <row r="52" spans="1:2" x14ac:dyDescent="0.2">
      <c r="B52" s="5" t="s">
        <v>218</v>
      </c>
    </row>
    <row r="54" spans="1:2" ht="25.5" x14ac:dyDescent="0.2">
      <c r="B54" s="2" t="s">
        <v>199</v>
      </c>
    </row>
    <row r="56" spans="1:2" x14ac:dyDescent="0.2">
      <c r="A56" s="6">
        <v>13</v>
      </c>
      <c r="B56" s="2" t="s">
        <v>210</v>
      </c>
    </row>
    <row r="58" spans="1:2" x14ac:dyDescent="0.2">
      <c r="B58" s="5" t="s">
        <v>219</v>
      </c>
    </row>
    <row r="59" spans="1:2" x14ac:dyDescent="0.2">
      <c r="B59" s="5" t="s">
        <v>220</v>
      </c>
    </row>
    <row r="61" spans="1:2" ht="25.5" x14ac:dyDescent="0.2">
      <c r="B61" s="2" t="s">
        <v>200</v>
      </c>
    </row>
    <row r="63" spans="1:2" ht="25.5" x14ac:dyDescent="0.2">
      <c r="B63" s="2" t="s">
        <v>201</v>
      </c>
    </row>
    <row r="65" spans="1:2" x14ac:dyDescent="0.2">
      <c r="B65" s="2" t="s">
        <v>211</v>
      </c>
    </row>
    <row r="66" spans="1:2" ht="38.25" x14ac:dyDescent="0.2">
      <c r="B66" s="4" t="s">
        <v>221</v>
      </c>
    </row>
    <row r="67" spans="1:2" ht="25.5" x14ac:dyDescent="0.2">
      <c r="B67" s="5" t="s">
        <v>222</v>
      </c>
    </row>
    <row r="68" spans="1:2" x14ac:dyDescent="0.2">
      <c r="B68" s="5" t="s">
        <v>223</v>
      </c>
    </row>
    <row r="69" spans="1:2" ht="38.25" x14ac:dyDescent="0.2">
      <c r="B69" s="4" t="s">
        <v>224</v>
      </c>
    </row>
    <row r="70" spans="1:2" ht="63.75" x14ac:dyDescent="0.2">
      <c r="B70" s="3" t="s">
        <v>212</v>
      </c>
    </row>
    <row r="72" spans="1:2" x14ac:dyDescent="0.2">
      <c r="A72" s="6">
        <v>14</v>
      </c>
      <c r="B72" s="2" t="s">
        <v>202</v>
      </c>
    </row>
    <row r="74" spans="1:2" ht="38.25" x14ac:dyDescent="0.2">
      <c r="B74" s="2" t="s">
        <v>213</v>
      </c>
    </row>
    <row r="75" spans="1:2" ht="25.5" x14ac:dyDescent="0.2">
      <c r="B75" s="2" t="s">
        <v>214</v>
      </c>
    </row>
    <row r="77" spans="1:2" x14ac:dyDescent="0.2">
      <c r="A77" s="6">
        <v>15</v>
      </c>
      <c r="B77" s="2" t="s">
        <v>215</v>
      </c>
    </row>
    <row r="79" spans="1:2" ht="25.5" x14ac:dyDescent="0.2">
      <c r="B79" s="2" t="s">
        <v>203</v>
      </c>
    </row>
    <row r="80" spans="1:2" ht="25.5" x14ac:dyDescent="0.2">
      <c r="B80" s="2" t="s">
        <v>204</v>
      </c>
    </row>
    <row r="82" spans="1:2" x14ac:dyDescent="0.2">
      <c r="A82" s="6" t="s">
        <v>205</v>
      </c>
    </row>
    <row r="84" spans="1:2" x14ac:dyDescent="0.2">
      <c r="B84" s="1" t="s">
        <v>225</v>
      </c>
    </row>
    <row r="85" spans="1:2" x14ac:dyDescent="0.2">
      <c r="B85" s="1" t="s">
        <v>226</v>
      </c>
    </row>
    <row r="87" spans="1:2" x14ac:dyDescent="0.2">
      <c r="A87" s="6" t="s">
        <v>206</v>
      </c>
    </row>
    <row r="89" spans="1:2" ht="38.25" x14ac:dyDescent="0.2">
      <c r="B89" s="3" t="s">
        <v>279</v>
      </c>
    </row>
  </sheetData>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96"/>
  <sheetViews>
    <sheetView workbookViewId="0">
      <selection activeCell="B2" sqref="B2"/>
    </sheetView>
  </sheetViews>
  <sheetFormatPr defaultRowHeight="12.75" x14ac:dyDescent="0.2"/>
  <cols>
    <col min="1" max="1" width="9.140625" style="57"/>
    <col min="2" max="3" width="28.7109375" style="57" customWidth="1"/>
    <col min="4" max="4" width="10.7109375" style="57" customWidth="1"/>
    <col min="5" max="5" width="15.7109375" style="63" customWidth="1"/>
    <col min="6" max="6" width="7.7109375" style="57" customWidth="1"/>
    <col min="7" max="7" width="20.140625" style="57" customWidth="1"/>
    <col min="8" max="16384" width="9.140625" style="9"/>
  </cols>
  <sheetData>
    <row r="1" spans="1:7" ht="13.15" customHeight="1" x14ac:dyDescent="0.2">
      <c r="A1" s="9"/>
      <c r="C1" s="8"/>
      <c r="D1" s="8"/>
      <c r="E1" s="58"/>
      <c r="F1" s="58"/>
      <c r="G1" s="58"/>
    </row>
    <row r="2" spans="1:7" ht="18" customHeight="1" x14ac:dyDescent="0.25">
      <c r="A2" s="9"/>
      <c r="B2" s="59" t="s">
        <v>272</v>
      </c>
      <c r="C2" s="8"/>
      <c r="D2" s="8"/>
      <c r="E2" s="60"/>
      <c r="F2" s="60"/>
      <c r="G2" s="61"/>
    </row>
    <row r="3" spans="1:7" ht="18" customHeight="1" thickBot="1" x14ac:dyDescent="0.25">
      <c r="B3" s="64" t="s">
        <v>421</v>
      </c>
      <c r="C3" s="47"/>
      <c r="D3" s="65"/>
      <c r="E3" s="66"/>
    </row>
    <row r="4" spans="1:7" s="48" customFormat="1" ht="15" customHeight="1" x14ac:dyDescent="0.2">
      <c r="A4" s="62"/>
      <c r="B4" s="75"/>
      <c r="C4" s="76"/>
      <c r="D4" s="77"/>
      <c r="E4" s="78" t="s">
        <v>8</v>
      </c>
      <c r="F4" s="62"/>
      <c r="G4" s="62"/>
    </row>
    <row r="5" spans="1:7" s="48" customFormat="1" ht="15" customHeight="1" thickBot="1" x14ac:dyDescent="0.25">
      <c r="A5" s="62"/>
      <c r="B5" s="73" t="s">
        <v>60</v>
      </c>
      <c r="C5" s="79"/>
      <c r="D5" s="80"/>
      <c r="E5" s="81" t="s">
        <v>1</v>
      </c>
      <c r="F5" s="62"/>
      <c r="G5" s="62"/>
    </row>
    <row r="6" spans="1:7" s="48" customFormat="1" ht="6" customHeight="1" x14ac:dyDescent="0.2">
      <c r="A6" s="62"/>
      <c r="B6" s="74"/>
      <c r="C6" s="76"/>
      <c r="D6" s="77"/>
      <c r="E6" s="78"/>
      <c r="F6" s="62"/>
      <c r="G6" s="62"/>
    </row>
    <row r="7" spans="1:7" x14ac:dyDescent="0.2">
      <c r="B7" s="71" t="s">
        <v>396</v>
      </c>
      <c r="C7" s="82"/>
      <c r="D7" s="82"/>
      <c r="E7" s="83">
        <v>1483</v>
      </c>
    </row>
    <row r="8" spans="1:7" x14ac:dyDescent="0.2">
      <c r="B8" s="71" t="s">
        <v>61</v>
      </c>
      <c r="C8" s="82"/>
      <c r="D8" s="82"/>
      <c r="E8" s="83">
        <f>130+344</f>
        <v>474</v>
      </c>
    </row>
    <row r="9" spans="1:7" ht="22.5" customHeight="1" thickBot="1" x14ac:dyDescent="0.25">
      <c r="B9" s="84" t="s">
        <v>62</v>
      </c>
      <c r="C9" s="79"/>
      <c r="D9" s="69"/>
      <c r="E9" s="85">
        <f>SUM(E7:E8)</f>
        <v>1957</v>
      </c>
    </row>
    <row r="10" spans="1:7" x14ac:dyDescent="0.2">
      <c r="B10" s="9"/>
      <c r="C10" s="9"/>
      <c r="D10" s="9"/>
      <c r="E10" s="9"/>
    </row>
    <row r="11" spans="1:7" x14ac:dyDescent="0.2">
      <c r="B11" s="8" t="s">
        <v>63</v>
      </c>
      <c r="D11" s="9"/>
      <c r="E11" s="9"/>
    </row>
    <row r="12" spans="1:7" x14ac:dyDescent="0.2">
      <c r="D12" s="9"/>
      <c r="E12" s="9"/>
    </row>
    <row r="13" spans="1:7" x14ac:dyDescent="0.2">
      <c r="D13" s="9"/>
      <c r="E13" s="9"/>
    </row>
    <row r="14" spans="1:7" x14ac:dyDescent="0.2">
      <c r="D14" s="9"/>
      <c r="E14" s="9"/>
      <c r="F14" s="9"/>
      <c r="G14" s="9"/>
    </row>
    <row r="15" spans="1:7" x14ac:dyDescent="0.2">
      <c r="D15" s="9"/>
      <c r="E15" s="9"/>
      <c r="F15" s="9"/>
      <c r="G15" s="9"/>
    </row>
    <row r="16" spans="1:7" x14ac:dyDescent="0.2">
      <c r="D16" s="9"/>
      <c r="E16" s="9"/>
      <c r="F16" s="9"/>
      <c r="G16" s="9"/>
    </row>
    <row r="17" spans="1:7" x14ac:dyDescent="0.2">
      <c r="D17" s="9"/>
      <c r="E17" s="9"/>
      <c r="F17" s="9"/>
      <c r="G17" s="9"/>
    </row>
    <row r="18" spans="1:7" x14ac:dyDescent="0.2">
      <c r="D18" s="9"/>
      <c r="E18" s="9"/>
      <c r="F18" s="9"/>
      <c r="G18" s="9"/>
    </row>
    <row r="19" spans="1:7" x14ac:dyDescent="0.2">
      <c r="D19" s="9"/>
      <c r="E19" s="9"/>
      <c r="F19" s="9"/>
      <c r="G19" s="9"/>
    </row>
    <row r="20" spans="1:7" x14ac:dyDescent="0.2">
      <c r="B20" s="9"/>
      <c r="C20" s="9"/>
      <c r="D20" s="9"/>
      <c r="E20" s="9"/>
      <c r="F20" s="9"/>
      <c r="G20" s="9"/>
    </row>
    <row r="21" spans="1:7" x14ac:dyDescent="0.2">
      <c r="A21" s="9"/>
      <c r="B21" s="9"/>
      <c r="C21" s="9"/>
      <c r="D21" s="9"/>
      <c r="E21" s="9"/>
      <c r="F21" s="9"/>
      <c r="G21" s="9"/>
    </row>
    <row r="22" spans="1:7" x14ac:dyDescent="0.2">
      <c r="A22" s="9"/>
      <c r="B22" s="9"/>
      <c r="C22" s="9"/>
      <c r="D22" s="9"/>
      <c r="E22" s="9"/>
      <c r="F22" s="9"/>
      <c r="G22" s="9"/>
    </row>
    <row r="23" spans="1:7" x14ac:dyDescent="0.2">
      <c r="A23" s="9"/>
      <c r="B23" s="9"/>
      <c r="C23" s="9"/>
      <c r="D23" s="9"/>
      <c r="E23" s="9"/>
      <c r="F23" s="9"/>
      <c r="G23" s="9"/>
    </row>
    <row r="24" spans="1:7" x14ac:dyDescent="0.2">
      <c r="A24" s="9"/>
      <c r="C24" s="9"/>
      <c r="D24" s="9"/>
      <c r="E24" s="9"/>
      <c r="F24" s="9"/>
      <c r="G24" s="9"/>
    </row>
    <row r="25" spans="1:7" x14ac:dyDescent="0.2">
      <c r="A25" s="9"/>
      <c r="C25" s="9"/>
      <c r="D25" s="9"/>
      <c r="E25" s="9"/>
      <c r="F25" s="9"/>
      <c r="G25" s="9"/>
    </row>
    <row r="26" spans="1:7" x14ac:dyDescent="0.2">
      <c r="A26" s="9"/>
      <c r="C26" s="9"/>
      <c r="D26" s="9"/>
      <c r="E26" s="9"/>
      <c r="F26" s="9"/>
      <c r="G26" s="9"/>
    </row>
    <row r="27" spans="1:7" x14ac:dyDescent="0.2">
      <c r="A27" s="9"/>
      <c r="C27" s="9"/>
      <c r="D27" s="9"/>
      <c r="E27" s="9"/>
      <c r="F27" s="9"/>
      <c r="G27" s="9"/>
    </row>
    <row r="28" spans="1:7" x14ac:dyDescent="0.2">
      <c r="A28" s="9"/>
      <c r="C28" s="9"/>
      <c r="D28" s="9"/>
      <c r="E28" s="9"/>
      <c r="F28" s="9"/>
      <c r="G28" s="9"/>
    </row>
    <row r="29" spans="1:7" x14ac:dyDescent="0.2">
      <c r="A29" s="9"/>
      <c r="C29" s="9"/>
      <c r="D29" s="9"/>
      <c r="E29" s="9"/>
      <c r="F29" s="9"/>
      <c r="G29" s="9"/>
    </row>
    <row r="30" spans="1:7" x14ac:dyDescent="0.2">
      <c r="A30" s="9"/>
      <c r="B30" s="9"/>
      <c r="C30" s="9"/>
      <c r="D30" s="9"/>
      <c r="E30" s="9"/>
      <c r="F30" s="9"/>
      <c r="G30" s="9"/>
    </row>
    <row r="31" spans="1:7" x14ac:dyDescent="0.2">
      <c r="A31" s="9"/>
      <c r="C31" s="9"/>
      <c r="D31" s="9"/>
      <c r="E31" s="9"/>
      <c r="F31" s="9"/>
      <c r="G31" s="9"/>
    </row>
    <row r="32" spans="1:7" x14ac:dyDescent="0.2">
      <c r="A32" s="9"/>
      <c r="B32" s="9"/>
      <c r="C32" s="9"/>
      <c r="D32" s="9"/>
      <c r="E32" s="9"/>
      <c r="F32" s="9"/>
      <c r="G32" s="9"/>
    </row>
    <row r="33" spans="1:7" x14ac:dyDescent="0.2">
      <c r="A33" s="9"/>
      <c r="C33" s="9"/>
      <c r="D33" s="9"/>
      <c r="E33" s="9"/>
      <c r="F33" s="9"/>
      <c r="G33" s="9"/>
    </row>
    <row r="34" spans="1:7" x14ac:dyDescent="0.2">
      <c r="A34" s="9"/>
      <c r="B34" s="9"/>
      <c r="C34" s="9"/>
      <c r="D34" s="9"/>
      <c r="E34" s="9"/>
      <c r="F34" s="9"/>
      <c r="G34" s="9"/>
    </row>
    <row r="35" spans="1:7" x14ac:dyDescent="0.2">
      <c r="A35" s="9"/>
      <c r="B35" s="93"/>
      <c r="C35" s="9"/>
      <c r="D35" s="9"/>
      <c r="E35" s="9"/>
      <c r="F35" s="9"/>
      <c r="G35" s="9"/>
    </row>
    <row r="36" spans="1:7" x14ac:dyDescent="0.2">
      <c r="A36" s="9"/>
      <c r="B36" s="9"/>
      <c r="C36" s="9"/>
      <c r="D36" s="9"/>
      <c r="E36" s="9"/>
      <c r="F36" s="9"/>
      <c r="G36" s="9"/>
    </row>
    <row r="37" spans="1:7" x14ac:dyDescent="0.2">
      <c r="A37" s="9"/>
      <c r="B37" s="9"/>
      <c r="C37" s="9"/>
      <c r="D37" s="9"/>
      <c r="E37" s="9"/>
      <c r="F37" s="9"/>
      <c r="G37" s="9"/>
    </row>
    <row r="38" spans="1:7" x14ac:dyDescent="0.2">
      <c r="A38" s="9"/>
      <c r="B38" s="9"/>
      <c r="C38" s="9"/>
      <c r="D38" s="9"/>
      <c r="E38" s="9"/>
      <c r="F38" s="9"/>
      <c r="G38" s="9"/>
    </row>
    <row r="39" spans="1:7" x14ac:dyDescent="0.2">
      <c r="A39" s="9"/>
      <c r="B39" s="9"/>
      <c r="C39" s="9"/>
      <c r="D39" s="9"/>
      <c r="E39" s="9"/>
      <c r="F39" s="9"/>
      <c r="G39" s="9"/>
    </row>
    <row r="40" spans="1:7" x14ac:dyDescent="0.2">
      <c r="A40" s="9"/>
      <c r="B40" s="9"/>
      <c r="C40" s="9"/>
      <c r="D40" s="9"/>
      <c r="E40" s="9"/>
      <c r="F40" s="9"/>
      <c r="G40" s="9"/>
    </row>
    <row r="41" spans="1:7" x14ac:dyDescent="0.2">
      <c r="A41" s="9"/>
      <c r="B41" s="9"/>
      <c r="C41" s="9"/>
      <c r="D41" s="9"/>
      <c r="E41" s="9"/>
      <c r="F41" s="9"/>
      <c r="G41" s="9"/>
    </row>
    <row r="42" spans="1:7" x14ac:dyDescent="0.2">
      <c r="A42" s="9"/>
      <c r="B42" s="9"/>
      <c r="C42" s="9"/>
      <c r="D42" s="9"/>
      <c r="E42" s="9"/>
      <c r="F42" s="9"/>
      <c r="G42" s="9"/>
    </row>
    <row r="43" spans="1:7" x14ac:dyDescent="0.2">
      <c r="A43" s="9"/>
      <c r="B43" s="9"/>
      <c r="C43" s="9"/>
      <c r="D43" s="9"/>
      <c r="E43" s="9"/>
      <c r="F43" s="9"/>
      <c r="G43" s="9"/>
    </row>
    <row r="44" spans="1:7" x14ac:dyDescent="0.2">
      <c r="A44" s="9"/>
      <c r="B44" s="9"/>
      <c r="C44" s="9"/>
      <c r="D44" s="9"/>
      <c r="E44" s="9"/>
      <c r="F44" s="9"/>
      <c r="G44" s="9"/>
    </row>
    <row r="45" spans="1:7" x14ac:dyDescent="0.2">
      <c r="A45" s="9"/>
      <c r="B45" s="9"/>
      <c r="C45" s="9"/>
      <c r="D45" s="9"/>
      <c r="E45" s="9"/>
      <c r="F45" s="9"/>
      <c r="G45" s="9"/>
    </row>
    <row r="46" spans="1:7" x14ac:dyDescent="0.2">
      <c r="A46" s="9"/>
      <c r="B46" s="9"/>
      <c r="C46" s="9"/>
      <c r="D46" s="9"/>
      <c r="E46" s="9"/>
      <c r="F46" s="9"/>
      <c r="G46" s="9"/>
    </row>
    <row r="47" spans="1:7" x14ac:dyDescent="0.2">
      <c r="A47" s="9"/>
      <c r="B47" s="9"/>
      <c r="C47" s="9"/>
      <c r="D47" s="9"/>
      <c r="E47" s="9"/>
      <c r="F47" s="9"/>
      <c r="G47" s="9"/>
    </row>
    <row r="48" spans="1:7" x14ac:dyDescent="0.2">
      <c r="A48" s="9"/>
      <c r="B48" s="9"/>
      <c r="C48" s="9"/>
      <c r="D48" s="9"/>
      <c r="E48" s="9"/>
      <c r="F48" s="9"/>
      <c r="G48" s="9"/>
    </row>
    <row r="49" spans="1:7" x14ac:dyDescent="0.2">
      <c r="A49" s="9"/>
      <c r="B49" s="9"/>
      <c r="C49" s="9"/>
      <c r="D49" s="9"/>
      <c r="E49" s="9"/>
      <c r="F49" s="9"/>
      <c r="G49" s="9"/>
    </row>
    <row r="50" spans="1:7" x14ac:dyDescent="0.2">
      <c r="A50" s="9"/>
      <c r="B50" s="9"/>
      <c r="C50" s="9"/>
      <c r="D50" s="9"/>
      <c r="E50" s="9"/>
      <c r="F50" s="9"/>
      <c r="G50" s="9"/>
    </row>
    <row r="51" spans="1:7" x14ac:dyDescent="0.2">
      <c r="A51" s="9"/>
      <c r="B51" s="9"/>
      <c r="C51" s="9"/>
      <c r="D51" s="9"/>
      <c r="E51" s="9"/>
      <c r="F51" s="9"/>
      <c r="G51" s="9"/>
    </row>
    <row r="52" spans="1:7" x14ac:dyDescent="0.2">
      <c r="A52" s="9"/>
      <c r="B52" s="9"/>
      <c r="C52" s="9"/>
      <c r="D52" s="9"/>
      <c r="E52" s="9"/>
      <c r="F52" s="9"/>
      <c r="G52" s="9"/>
    </row>
    <row r="53" spans="1:7" x14ac:dyDescent="0.2">
      <c r="A53" s="9"/>
      <c r="B53" s="9"/>
      <c r="C53" s="9"/>
      <c r="D53" s="9"/>
      <c r="E53" s="9"/>
      <c r="F53" s="9"/>
      <c r="G53" s="9"/>
    </row>
    <row r="54" spans="1:7" x14ac:dyDescent="0.2">
      <c r="A54" s="9"/>
      <c r="B54" s="9"/>
      <c r="C54" s="9"/>
      <c r="D54" s="9"/>
      <c r="E54" s="9"/>
      <c r="F54" s="9"/>
      <c r="G54" s="9"/>
    </row>
    <row r="55" spans="1:7" x14ac:dyDescent="0.2">
      <c r="A55" s="9"/>
      <c r="B55" s="9"/>
      <c r="C55" s="9"/>
      <c r="D55" s="9"/>
      <c r="E55" s="9"/>
      <c r="F55" s="9"/>
      <c r="G55" s="9"/>
    </row>
    <row r="56" spans="1:7" x14ac:dyDescent="0.2">
      <c r="A56" s="9"/>
      <c r="B56" s="9"/>
      <c r="C56" s="9"/>
      <c r="D56" s="9"/>
      <c r="E56" s="9"/>
      <c r="F56" s="9"/>
      <c r="G56" s="9"/>
    </row>
    <row r="57" spans="1:7" x14ac:dyDescent="0.2">
      <c r="A57" s="9"/>
      <c r="B57" s="9"/>
      <c r="C57" s="9"/>
      <c r="D57" s="9"/>
      <c r="E57" s="9"/>
      <c r="F57" s="9"/>
      <c r="G57" s="9"/>
    </row>
    <row r="58" spans="1:7" x14ac:dyDescent="0.2">
      <c r="A58" s="9"/>
      <c r="B58" s="9"/>
      <c r="C58" s="9"/>
      <c r="D58" s="9"/>
      <c r="E58" s="9"/>
      <c r="F58" s="9"/>
      <c r="G58" s="9"/>
    </row>
    <row r="59" spans="1:7" x14ac:dyDescent="0.2">
      <c r="A59" s="9"/>
      <c r="B59" s="9"/>
      <c r="C59" s="9"/>
      <c r="D59" s="9"/>
      <c r="E59" s="9"/>
      <c r="F59" s="9"/>
      <c r="G59" s="9"/>
    </row>
    <row r="60" spans="1:7" x14ac:dyDescent="0.2">
      <c r="A60" s="9"/>
      <c r="B60" s="9"/>
      <c r="C60" s="9"/>
      <c r="D60" s="9"/>
      <c r="E60" s="9"/>
      <c r="F60" s="9"/>
      <c r="G60" s="9"/>
    </row>
    <row r="61" spans="1:7" x14ac:dyDescent="0.2">
      <c r="A61" s="9"/>
      <c r="B61" s="9"/>
      <c r="C61" s="9"/>
      <c r="D61" s="9"/>
      <c r="E61" s="9"/>
      <c r="F61" s="9"/>
      <c r="G61" s="9"/>
    </row>
    <row r="62" spans="1:7" x14ac:dyDescent="0.2">
      <c r="A62" s="9"/>
      <c r="B62" s="9"/>
      <c r="C62" s="9"/>
      <c r="D62" s="9"/>
      <c r="E62" s="9"/>
      <c r="F62" s="9"/>
      <c r="G62" s="9"/>
    </row>
    <row r="63" spans="1:7" x14ac:dyDescent="0.2">
      <c r="A63" s="9"/>
      <c r="B63" s="9"/>
      <c r="C63" s="9"/>
      <c r="D63" s="9"/>
      <c r="E63" s="9"/>
      <c r="F63" s="9"/>
      <c r="G63" s="9"/>
    </row>
    <row r="64" spans="1:7" x14ac:dyDescent="0.2">
      <c r="A64" s="9"/>
      <c r="B64" s="9"/>
      <c r="C64" s="9"/>
      <c r="D64" s="9"/>
      <c r="E64" s="9"/>
      <c r="F64" s="9"/>
      <c r="G64" s="9"/>
    </row>
    <row r="65" spans="1:7" x14ac:dyDescent="0.2">
      <c r="A65" s="9"/>
      <c r="B65" s="9"/>
      <c r="C65" s="9"/>
      <c r="D65" s="9"/>
      <c r="E65" s="9"/>
      <c r="F65" s="9"/>
      <c r="G65" s="9"/>
    </row>
    <row r="66" spans="1:7" x14ac:dyDescent="0.2">
      <c r="A66" s="9"/>
      <c r="B66" s="9"/>
      <c r="C66" s="9"/>
      <c r="D66" s="9"/>
      <c r="E66" s="9"/>
      <c r="F66" s="9"/>
      <c r="G66" s="9"/>
    </row>
    <row r="67" spans="1:7" x14ac:dyDescent="0.2">
      <c r="A67" s="9"/>
      <c r="B67" s="9"/>
      <c r="C67" s="9"/>
      <c r="D67" s="9"/>
      <c r="E67" s="9"/>
      <c r="F67" s="9"/>
      <c r="G67" s="9"/>
    </row>
    <row r="68" spans="1:7" x14ac:dyDescent="0.2">
      <c r="A68" s="9"/>
      <c r="B68" s="9"/>
      <c r="C68" s="9"/>
      <c r="D68" s="9"/>
      <c r="E68" s="9"/>
      <c r="F68" s="9"/>
      <c r="G68" s="9"/>
    </row>
    <row r="69" spans="1:7" x14ac:dyDescent="0.2">
      <c r="A69" s="9"/>
      <c r="B69" s="9"/>
      <c r="C69" s="9"/>
      <c r="D69" s="9"/>
      <c r="E69" s="9"/>
      <c r="F69" s="9"/>
      <c r="G69" s="9"/>
    </row>
    <row r="70" spans="1:7" x14ac:dyDescent="0.2">
      <c r="A70" s="9"/>
      <c r="B70" s="9"/>
      <c r="C70" s="9"/>
      <c r="D70" s="9"/>
      <c r="E70" s="9"/>
      <c r="F70" s="9"/>
      <c r="G70" s="9"/>
    </row>
    <row r="71" spans="1:7" x14ac:dyDescent="0.2">
      <c r="A71" s="9"/>
      <c r="B71" s="9"/>
      <c r="C71" s="9"/>
      <c r="D71" s="9"/>
      <c r="E71" s="9"/>
      <c r="F71" s="9"/>
      <c r="G71" s="9"/>
    </row>
    <row r="72" spans="1:7" x14ac:dyDescent="0.2">
      <c r="A72" s="9"/>
      <c r="B72" s="9"/>
      <c r="C72" s="9"/>
      <c r="D72" s="9"/>
      <c r="E72" s="9"/>
      <c r="F72" s="9"/>
      <c r="G72" s="9"/>
    </row>
    <row r="73" spans="1:7" x14ac:dyDescent="0.2">
      <c r="A73" s="9"/>
      <c r="B73" s="9"/>
      <c r="C73" s="9"/>
      <c r="D73" s="9"/>
      <c r="E73" s="9"/>
      <c r="F73" s="9"/>
      <c r="G73" s="9"/>
    </row>
    <row r="74" spans="1:7" x14ac:dyDescent="0.2">
      <c r="A74" s="9"/>
      <c r="B74" s="9"/>
      <c r="C74" s="9"/>
      <c r="D74" s="9"/>
      <c r="E74" s="9"/>
      <c r="F74" s="9"/>
      <c r="G74" s="9"/>
    </row>
    <row r="75" spans="1:7" x14ac:dyDescent="0.2">
      <c r="A75" s="9"/>
      <c r="B75" s="9"/>
      <c r="C75" s="9"/>
      <c r="D75" s="9"/>
      <c r="E75" s="9"/>
      <c r="F75" s="9"/>
      <c r="G75" s="9"/>
    </row>
    <row r="76" spans="1:7" x14ac:dyDescent="0.2">
      <c r="A76" s="9"/>
      <c r="B76" s="9"/>
      <c r="C76" s="9"/>
      <c r="D76" s="9"/>
      <c r="E76" s="9"/>
      <c r="F76" s="9"/>
      <c r="G76" s="9"/>
    </row>
    <row r="77" spans="1:7" x14ac:dyDescent="0.2">
      <c r="A77" s="9"/>
      <c r="B77" s="9"/>
      <c r="C77" s="9"/>
      <c r="D77" s="9"/>
      <c r="E77" s="9"/>
      <c r="F77" s="9"/>
      <c r="G77" s="9"/>
    </row>
    <row r="78" spans="1:7" x14ac:dyDescent="0.2">
      <c r="A78" s="9"/>
      <c r="B78" s="9"/>
      <c r="C78" s="9"/>
      <c r="D78" s="9"/>
      <c r="E78" s="9"/>
      <c r="F78" s="9"/>
      <c r="G78" s="9"/>
    </row>
    <row r="79" spans="1:7" x14ac:dyDescent="0.2">
      <c r="A79" s="9"/>
      <c r="B79" s="9"/>
      <c r="C79" s="9"/>
      <c r="D79" s="9"/>
      <c r="E79" s="9"/>
      <c r="F79" s="9"/>
      <c r="G79" s="9"/>
    </row>
    <row r="80" spans="1:7" x14ac:dyDescent="0.2">
      <c r="A80" s="9"/>
      <c r="B80" s="9"/>
      <c r="C80" s="9"/>
      <c r="D80" s="9"/>
      <c r="E80" s="9"/>
      <c r="F80" s="9"/>
      <c r="G80" s="9"/>
    </row>
    <row r="81" spans="1:7" x14ac:dyDescent="0.2">
      <c r="A81" s="9"/>
      <c r="B81" s="9"/>
      <c r="C81" s="9"/>
      <c r="D81" s="9"/>
      <c r="E81" s="9"/>
      <c r="F81" s="9"/>
      <c r="G81" s="9"/>
    </row>
    <row r="82" spans="1:7" x14ac:dyDescent="0.2">
      <c r="A82" s="9"/>
      <c r="B82" s="9"/>
      <c r="C82" s="9"/>
      <c r="D82" s="9"/>
      <c r="E82" s="9"/>
      <c r="F82" s="9"/>
      <c r="G82" s="9"/>
    </row>
    <row r="83" spans="1:7" x14ac:dyDescent="0.2">
      <c r="A83" s="9"/>
      <c r="B83" s="9"/>
      <c r="C83" s="9"/>
      <c r="D83" s="9"/>
      <c r="E83" s="9"/>
      <c r="F83" s="9"/>
      <c r="G83" s="9"/>
    </row>
    <row r="84" spans="1:7" x14ac:dyDescent="0.2">
      <c r="A84" s="9"/>
      <c r="B84" s="9"/>
      <c r="C84" s="9"/>
      <c r="D84" s="9"/>
      <c r="E84" s="9"/>
      <c r="F84" s="9"/>
      <c r="G84" s="9"/>
    </row>
    <row r="85" spans="1:7" x14ac:dyDescent="0.2">
      <c r="A85" s="9"/>
      <c r="B85" s="9"/>
      <c r="C85" s="9"/>
    </row>
    <row r="86" spans="1:7" x14ac:dyDescent="0.2">
      <c r="A86" s="9"/>
      <c r="B86" s="9"/>
      <c r="C86" s="9"/>
    </row>
    <row r="87" spans="1:7" x14ac:dyDescent="0.2">
      <c r="A87" s="9"/>
      <c r="B87" s="9"/>
      <c r="C87" s="9"/>
    </row>
    <row r="88" spans="1:7" x14ac:dyDescent="0.2">
      <c r="A88" s="9"/>
      <c r="B88" s="9"/>
      <c r="C88" s="9"/>
    </row>
    <row r="89" spans="1:7" x14ac:dyDescent="0.2">
      <c r="A89" s="9"/>
      <c r="B89" s="9"/>
      <c r="C89" s="9"/>
    </row>
    <row r="90" spans="1:7" x14ac:dyDescent="0.2">
      <c r="A90" s="9"/>
      <c r="B90" s="9"/>
      <c r="C90" s="9"/>
    </row>
    <row r="91" spans="1:7" x14ac:dyDescent="0.2">
      <c r="A91" s="9"/>
      <c r="B91" s="9"/>
      <c r="C91" s="9"/>
    </row>
    <row r="92" spans="1:7" x14ac:dyDescent="0.2">
      <c r="A92" s="9"/>
      <c r="B92" s="9"/>
      <c r="C92" s="9"/>
    </row>
    <row r="93" spans="1:7" x14ac:dyDescent="0.2">
      <c r="A93" s="9"/>
      <c r="B93" s="9"/>
      <c r="C93" s="9"/>
    </row>
    <row r="94" spans="1:7" x14ac:dyDescent="0.2">
      <c r="A94" s="9"/>
      <c r="B94" s="9"/>
      <c r="C94" s="9"/>
    </row>
    <row r="95" spans="1:7" x14ac:dyDescent="0.2">
      <c r="A95" s="9"/>
      <c r="B95" s="9"/>
      <c r="C95" s="9"/>
    </row>
    <row r="96" spans="1:7" x14ac:dyDescent="0.2">
      <c r="A96" s="9"/>
    </row>
  </sheetData>
  <sortState ref="B7:E9">
    <sortCondition descending="1" ref="E7:E9"/>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36" orientation="portrait" useFirstPageNumber="1" horizontalDpi="1200" verticalDpi="1200"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3:U38"/>
  <sheetViews>
    <sheetView workbookViewId="0">
      <selection activeCell="B3" sqref="B3"/>
    </sheetView>
  </sheetViews>
  <sheetFormatPr defaultRowHeight="12.75" x14ac:dyDescent="0.2"/>
  <cols>
    <col min="1" max="1" width="9.140625" style="9"/>
    <col min="2" max="2" width="20.5703125" style="9" customWidth="1"/>
    <col min="3" max="4" width="8.7109375" style="9" customWidth="1"/>
    <col min="5" max="5" width="7.7109375" style="9" customWidth="1"/>
    <col min="6" max="9" width="8.7109375" style="9" customWidth="1"/>
    <col min="10" max="10" width="7.7109375" style="9" customWidth="1"/>
    <col min="11" max="12" width="8.7109375" style="9" customWidth="1"/>
    <col min="13" max="13" width="7.7109375" style="9" customWidth="1"/>
    <col min="14" max="14" width="2" style="9" customWidth="1"/>
    <col min="15" max="15" width="9.7109375" style="9" customWidth="1"/>
    <col min="16" max="18" width="6.7109375" style="9" customWidth="1"/>
    <col min="19" max="19" width="2" style="9" customWidth="1"/>
    <col min="20" max="20" width="10.7109375" style="9" customWidth="1"/>
    <col min="21" max="16384" width="9.140625" style="9"/>
  </cols>
  <sheetData>
    <row r="3" spans="2:21" s="67" customFormat="1" ht="22.5" customHeight="1" thickBot="1" x14ac:dyDescent="0.25">
      <c r="B3" s="45" t="s">
        <v>424</v>
      </c>
      <c r="C3" s="68"/>
      <c r="D3" s="68"/>
      <c r="E3" s="68"/>
      <c r="F3" s="68"/>
      <c r="G3" s="68"/>
      <c r="H3" s="68"/>
      <c r="I3" s="68"/>
      <c r="J3" s="68"/>
      <c r="K3" s="68"/>
      <c r="L3" s="68"/>
      <c r="M3" s="68"/>
      <c r="N3" s="68"/>
      <c r="O3" s="68"/>
      <c r="P3" s="68"/>
      <c r="Q3" s="68"/>
      <c r="R3" s="68"/>
      <c r="S3" s="68"/>
      <c r="T3" s="68"/>
    </row>
    <row r="4" spans="2:21" ht="15" customHeight="1" x14ac:dyDescent="0.2">
      <c r="B4" s="72" t="s">
        <v>137</v>
      </c>
      <c r="C4" s="184" t="s">
        <v>274</v>
      </c>
      <c r="D4" s="184"/>
      <c r="E4" s="184"/>
      <c r="F4" s="184"/>
      <c r="G4" s="184"/>
      <c r="H4" s="184"/>
      <c r="I4" s="184"/>
      <c r="J4" s="184"/>
      <c r="K4" s="184"/>
      <c r="L4" s="184"/>
      <c r="M4" s="184"/>
      <c r="N4" s="72"/>
      <c r="O4" s="184" t="s">
        <v>233</v>
      </c>
      <c r="P4" s="184"/>
      <c r="Q4" s="184"/>
      <c r="R4" s="184"/>
      <c r="S4" s="72"/>
      <c r="T4" s="99" t="s">
        <v>243</v>
      </c>
    </row>
    <row r="5" spans="2:21" ht="26.25" customHeight="1" thickBot="1" x14ac:dyDescent="0.25">
      <c r="B5" s="69"/>
      <c r="C5" s="70" t="s">
        <v>234</v>
      </c>
      <c r="D5" s="70" t="s">
        <v>235</v>
      </c>
      <c r="E5" s="70" t="s">
        <v>236</v>
      </c>
      <c r="F5" s="70" t="s">
        <v>422</v>
      </c>
      <c r="G5" s="70" t="s">
        <v>281</v>
      </c>
      <c r="H5" s="70" t="s">
        <v>237</v>
      </c>
      <c r="I5" s="70" t="s">
        <v>238</v>
      </c>
      <c r="J5" s="70" t="s">
        <v>239</v>
      </c>
      <c r="K5" s="70" t="s">
        <v>240</v>
      </c>
      <c r="L5" s="70" t="s">
        <v>344</v>
      </c>
      <c r="M5" s="104" t="s">
        <v>387</v>
      </c>
      <c r="N5" s="70"/>
      <c r="O5" s="108" t="s">
        <v>423</v>
      </c>
      <c r="P5" s="70" t="s">
        <v>241</v>
      </c>
      <c r="Q5" s="70" t="s">
        <v>301</v>
      </c>
      <c r="R5" s="70" t="s">
        <v>242</v>
      </c>
      <c r="S5" s="70"/>
      <c r="T5" s="70"/>
    </row>
    <row r="6" spans="2:21" x14ac:dyDescent="0.2">
      <c r="B6" s="71"/>
      <c r="C6" s="86"/>
      <c r="D6" s="86"/>
      <c r="E6" s="86"/>
      <c r="F6" s="86"/>
      <c r="G6" s="86"/>
      <c r="H6" s="86"/>
      <c r="I6" s="86"/>
      <c r="J6" s="86"/>
      <c r="K6" s="86"/>
      <c r="L6" s="86"/>
      <c r="M6" s="86"/>
      <c r="N6" s="86"/>
      <c r="O6" s="86"/>
      <c r="P6" s="86"/>
      <c r="Q6" s="86"/>
      <c r="R6" s="86"/>
      <c r="S6" s="86"/>
      <c r="T6" s="86"/>
    </row>
    <row r="7" spans="2:21" ht="15" customHeight="1" x14ac:dyDescent="0.2">
      <c r="B7" s="53" t="s">
        <v>10</v>
      </c>
      <c r="C7" s="54">
        <v>1007</v>
      </c>
      <c r="D7" s="54">
        <v>1466</v>
      </c>
      <c r="E7" s="54"/>
      <c r="F7" s="54">
        <v>1409</v>
      </c>
      <c r="G7" s="54"/>
      <c r="H7" s="54">
        <v>382</v>
      </c>
      <c r="I7" s="54"/>
      <c r="J7" s="54"/>
      <c r="K7" s="54">
        <v>966</v>
      </c>
      <c r="L7" s="54">
        <v>186</v>
      </c>
      <c r="M7" s="54"/>
      <c r="N7" s="54"/>
      <c r="O7" s="54">
        <v>17</v>
      </c>
      <c r="P7" s="54"/>
      <c r="Q7" s="54"/>
      <c r="R7" s="54"/>
      <c r="S7" s="54"/>
      <c r="T7" s="54">
        <v>5433</v>
      </c>
      <c r="U7" s="21"/>
    </row>
    <row r="8" spans="2:21" ht="15" customHeight="1" x14ac:dyDescent="0.2">
      <c r="B8" s="53" t="s">
        <v>398</v>
      </c>
      <c r="C8" s="54"/>
      <c r="D8" s="54">
        <v>1460</v>
      </c>
      <c r="E8" s="54"/>
      <c r="F8" s="54"/>
      <c r="G8" s="54"/>
      <c r="H8" s="54"/>
      <c r="I8" s="54"/>
      <c r="J8" s="54"/>
      <c r="K8" s="54"/>
      <c r="L8" s="54">
        <v>2</v>
      </c>
      <c r="M8" s="54"/>
      <c r="N8" s="54"/>
      <c r="O8" s="54"/>
      <c r="P8" s="54">
        <v>20</v>
      </c>
      <c r="Q8" s="54"/>
      <c r="R8" s="54"/>
      <c r="S8" s="54"/>
      <c r="T8" s="54">
        <v>1482</v>
      </c>
      <c r="U8" s="21"/>
    </row>
    <row r="9" spans="2:21" ht="15" customHeight="1" x14ac:dyDescent="0.2">
      <c r="B9" s="53" t="s">
        <v>15</v>
      </c>
      <c r="C9" s="54">
        <v>4011</v>
      </c>
      <c r="D9" s="54">
        <v>6305</v>
      </c>
      <c r="E9" s="54">
        <v>2</v>
      </c>
      <c r="F9" s="54">
        <v>4411</v>
      </c>
      <c r="G9" s="54">
        <v>740</v>
      </c>
      <c r="H9" s="54">
        <v>11064</v>
      </c>
      <c r="I9" s="54">
        <v>14</v>
      </c>
      <c r="J9" s="54">
        <v>719</v>
      </c>
      <c r="K9" s="54">
        <v>3616</v>
      </c>
      <c r="L9" s="54">
        <v>3740</v>
      </c>
      <c r="M9" s="54">
        <v>438</v>
      </c>
      <c r="N9" s="54"/>
      <c r="O9" s="54">
        <v>171</v>
      </c>
      <c r="P9" s="54">
        <v>3</v>
      </c>
      <c r="Q9" s="54">
        <v>2</v>
      </c>
      <c r="R9" s="54"/>
      <c r="S9" s="54"/>
      <c r="T9" s="54">
        <v>35236</v>
      </c>
      <c r="U9" s="21"/>
    </row>
    <row r="10" spans="2:21" ht="15" customHeight="1" x14ac:dyDescent="0.2">
      <c r="B10" s="53" t="s">
        <v>35</v>
      </c>
      <c r="C10" s="54">
        <v>476</v>
      </c>
      <c r="D10" s="54">
        <v>948</v>
      </c>
      <c r="E10" s="54"/>
      <c r="F10" s="54"/>
      <c r="G10" s="54"/>
      <c r="H10" s="54">
        <v>758</v>
      </c>
      <c r="I10" s="54">
        <v>1</v>
      </c>
      <c r="J10" s="54">
        <v>36</v>
      </c>
      <c r="K10" s="54">
        <v>104</v>
      </c>
      <c r="L10" s="54">
        <v>1270</v>
      </c>
      <c r="M10" s="54">
        <v>1286</v>
      </c>
      <c r="N10" s="54"/>
      <c r="O10" s="54"/>
      <c r="P10" s="54"/>
      <c r="Q10" s="54">
        <v>12</v>
      </c>
      <c r="R10" s="54"/>
      <c r="S10" s="54"/>
      <c r="T10" s="54">
        <v>4891</v>
      </c>
      <c r="U10" s="21"/>
    </row>
    <row r="11" spans="2:21" ht="15" customHeight="1" x14ac:dyDescent="0.2">
      <c r="B11" s="53" t="s">
        <v>369</v>
      </c>
      <c r="C11" s="54"/>
      <c r="D11" s="54"/>
      <c r="E11" s="54"/>
      <c r="F11" s="54">
        <v>118</v>
      </c>
      <c r="G11" s="54"/>
      <c r="H11" s="54">
        <v>2</v>
      </c>
      <c r="I11" s="54"/>
      <c r="J11" s="54"/>
      <c r="K11" s="54">
        <v>1337</v>
      </c>
      <c r="L11" s="54"/>
      <c r="M11" s="54"/>
      <c r="N11" s="54"/>
      <c r="O11" s="54"/>
      <c r="P11" s="54"/>
      <c r="Q11" s="54"/>
      <c r="R11" s="54"/>
      <c r="S11" s="54"/>
      <c r="T11" s="54">
        <v>1457</v>
      </c>
      <c r="U11" s="21"/>
    </row>
    <row r="12" spans="2:21" ht="15" customHeight="1" x14ac:dyDescent="0.2">
      <c r="B12" s="53" t="s">
        <v>36</v>
      </c>
      <c r="C12" s="54">
        <v>1070</v>
      </c>
      <c r="D12" s="54"/>
      <c r="E12" s="54"/>
      <c r="F12" s="54"/>
      <c r="G12" s="54"/>
      <c r="H12" s="54">
        <v>1037</v>
      </c>
      <c r="I12" s="54"/>
      <c r="J12" s="54"/>
      <c r="K12" s="54"/>
      <c r="L12" s="54"/>
      <c r="M12" s="54"/>
      <c r="N12" s="54"/>
      <c r="O12" s="54"/>
      <c r="P12" s="54"/>
      <c r="Q12" s="54">
        <v>2</v>
      </c>
      <c r="R12" s="54"/>
      <c r="S12" s="54"/>
      <c r="T12" s="54">
        <v>2109</v>
      </c>
      <c r="U12" s="21"/>
    </row>
    <row r="13" spans="2:21" ht="15" customHeight="1" x14ac:dyDescent="0.2">
      <c r="B13" s="53" t="s">
        <v>296</v>
      </c>
      <c r="C13" s="54">
        <v>2586</v>
      </c>
      <c r="D13" s="54">
        <v>627</v>
      </c>
      <c r="E13" s="54"/>
      <c r="F13" s="54"/>
      <c r="G13" s="54"/>
      <c r="H13" s="54">
        <v>729</v>
      </c>
      <c r="I13" s="54"/>
      <c r="J13" s="54"/>
      <c r="K13" s="54"/>
      <c r="L13" s="54">
        <v>1107</v>
      </c>
      <c r="M13" s="54"/>
      <c r="N13" s="54"/>
      <c r="O13" s="54"/>
      <c r="P13" s="54"/>
      <c r="Q13" s="54"/>
      <c r="R13" s="54"/>
      <c r="S13" s="54"/>
      <c r="T13" s="54">
        <v>5049</v>
      </c>
      <c r="U13" s="21"/>
    </row>
    <row r="14" spans="2:21" ht="15" customHeight="1" x14ac:dyDescent="0.2">
      <c r="B14" s="53" t="s">
        <v>37</v>
      </c>
      <c r="C14" s="54">
        <v>5335</v>
      </c>
      <c r="D14" s="54">
        <v>11850</v>
      </c>
      <c r="E14" s="54"/>
      <c r="F14" s="54">
        <v>4454</v>
      </c>
      <c r="G14" s="54">
        <v>4136</v>
      </c>
      <c r="H14" s="54">
        <v>8281</v>
      </c>
      <c r="I14" s="54">
        <v>32</v>
      </c>
      <c r="J14" s="54"/>
      <c r="K14" s="54">
        <v>5847</v>
      </c>
      <c r="L14" s="54">
        <v>11252</v>
      </c>
      <c r="M14" s="54"/>
      <c r="N14" s="54"/>
      <c r="O14" s="54"/>
      <c r="P14" s="54">
        <v>832</v>
      </c>
      <c r="Q14" s="54">
        <v>8</v>
      </c>
      <c r="R14" s="54"/>
      <c r="S14" s="54"/>
      <c r="T14" s="54">
        <v>52027</v>
      </c>
      <c r="U14" s="21"/>
    </row>
    <row r="15" spans="2:21" ht="15" customHeight="1" x14ac:dyDescent="0.2">
      <c r="B15" s="53" t="s">
        <v>399</v>
      </c>
      <c r="C15" s="54"/>
      <c r="D15" s="54"/>
      <c r="E15" s="54"/>
      <c r="F15" s="54"/>
      <c r="G15" s="54"/>
      <c r="H15" s="54">
        <v>74</v>
      </c>
      <c r="I15" s="54"/>
      <c r="J15" s="54"/>
      <c r="K15" s="54"/>
      <c r="L15" s="54"/>
      <c r="M15" s="54"/>
      <c r="N15" s="54"/>
      <c r="O15" s="54"/>
      <c r="P15" s="54"/>
      <c r="Q15" s="54"/>
      <c r="R15" s="54"/>
      <c r="S15" s="54"/>
      <c r="T15" s="54">
        <v>74</v>
      </c>
      <c r="U15" s="21"/>
    </row>
    <row r="16" spans="2:21" ht="15" customHeight="1" x14ac:dyDescent="0.2">
      <c r="B16" s="53" t="s">
        <v>49</v>
      </c>
      <c r="C16" s="54"/>
      <c r="D16" s="54"/>
      <c r="E16" s="54"/>
      <c r="F16" s="54"/>
      <c r="G16" s="54"/>
      <c r="H16" s="54"/>
      <c r="I16" s="54"/>
      <c r="J16" s="54"/>
      <c r="K16" s="54"/>
      <c r="L16" s="54"/>
      <c r="M16" s="54">
        <v>36</v>
      </c>
      <c r="N16" s="54"/>
      <c r="O16" s="54"/>
      <c r="P16" s="54"/>
      <c r="Q16" s="54"/>
      <c r="R16" s="54"/>
      <c r="S16" s="54"/>
      <c r="T16" s="54">
        <v>36</v>
      </c>
      <c r="U16" s="21"/>
    </row>
    <row r="17" spans="2:21" ht="15" customHeight="1" x14ac:dyDescent="0.2">
      <c r="B17" s="53" t="s">
        <v>50</v>
      </c>
      <c r="C17" s="54">
        <v>4596</v>
      </c>
      <c r="D17" s="54">
        <v>5061</v>
      </c>
      <c r="E17" s="54">
        <v>634</v>
      </c>
      <c r="F17" s="54">
        <v>1504</v>
      </c>
      <c r="G17" s="54">
        <v>1277</v>
      </c>
      <c r="H17" s="54">
        <v>3804</v>
      </c>
      <c r="I17" s="54"/>
      <c r="J17" s="54"/>
      <c r="K17" s="54">
        <v>872</v>
      </c>
      <c r="L17" s="54">
        <v>3903</v>
      </c>
      <c r="M17" s="54"/>
      <c r="N17" s="54"/>
      <c r="O17" s="54">
        <v>25</v>
      </c>
      <c r="P17" s="54">
        <v>4</v>
      </c>
      <c r="Q17" s="54"/>
      <c r="R17" s="54"/>
      <c r="S17" s="54"/>
      <c r="T17" s="54">
        <v>21680</v>
      </c>
      <c r="U17" s="21"/>
    </row>
    <row r="18" spans="2:21" ht="15" customHeight="1" x14ac:dyDescent="0.2">
      <c r="B18" s="53" t="s">
        <v>353</v>
      </c>
      <c r="C18" s="54"/>
      <c r="D18" s="54"/>
      <c r="E18" s="54"/>
      <c r="F18" s="54"/>
      <c r="G18" s="54"/>
      <c r="H18" s="54">
        <v>102</v>
      </c>
      <c r="I18" s="54"/>
      <c r="J18" s="54"/>
      <c r="K18" s="54"/>
      <c r="L18" s="54"/>
      <c r="M18" s="54"/>
      <c r="N18" s="54"/>
      <c r="O18" s="54"/>
      <c r="P18" s="54"/>
      <c r="Q18" s="54"/>
      <c r="R18" s="54"/>
      <c r="S18" s="54"/>
      <c r="T18" s="54">
        <v>102</v>
      </c>
      <c r="U18" s="21"/>
    </row>
    <row r="19" spans="2:21" ht="15" customHeight="1" x14ac:dyDescent="0.2">
      <c r="B19" s="53" t="s">
        <v>331</v>
      </c>
      <c r="C19" s="54">
        <v>125</v>
      </c>
      <c r="D19" s="54"/>
      <c r="E19" s="54"/>
      <c r="F19" s="54"/>
      <c r="G19" s="54"/>
      <c r="H19" s="54"/>
      <c r="I19" s="54"/>
      <c r="J19" s="54"/>
      <c r="K19" s="54"/>
      <c r="L19" s="54"/>
      <c r="M19" s="54"/>
      <c r="N19" s="54"/>
      <c r="O19" s="54"/>
      <c r="P19" s="54"/>
      <c r="Q19" s="54"/>
      <c r="R19" s="54"/>
      <c r="S19" s="54"/>
      <c r="T19" s="54">
        <v>125</v>
      </c>
      <c r="U19" s="21"/>
    </row>
    <row r="20" spans="2:21" ht="15" customHeight="1" x14ac:dyDescent="0.2">
      <c r="B20" s="53" t="s">
        <v>52</v>
      </c>
      <c r="C20" s="54">
        <v>6534</v>
      </c>
      <c r="D20" s="54">
        <v>20612</v>
      </c>
      <c r="E20" s="54"/>
      <c r="F20" s="54">
        <v>2229</v>
      </c>
      <c r="G20" s="54">
        <v>8414</v>
      </c>
      <c r="H20" s="54">
        <v>13487</v>
      </c>
      <c r="I20" s="54">
        <v>3496</v>
      </c>
      <c r="J20" s="54">
        <v>24</v>
      </c>
      <c r="K20" s="54">
        <v>11556</v>
      </c>
      <c r="L20" s="54">
        <v>10774</v>
      </c>
      <c r="M20" s="54"/>
      <c r="N20" s="54"/>
      <c r="O20" s="54">
        <v>743</v>
      </c>
      <c r="P20" s="54">
        <v>1806</v>
      </c>
      <c r="Q20" s="54">
        <v>1419</v>
      </c>
      <c r="R20" s="54">
        <v>774</v>
      </c>
      <c r="S20" s="54"/>
      <c r="T20" s="54">
        <v>81868</v>
      </c>
      <c r="U20" s="21"/>
    </row>
    <row r="21" spans="2:21" ht="15" customHeight="1" x14ac:dyDescent="0.2">
      <c r="B21" s="53" t="s">
        <v>384</v>
      </c>
      <c r="C21" s="54"/>
      <c r="D21" s="54"/>
      <c r="E21" s="54"/>
      <c r="F21" s="54"/>
      <c r="G21" s="54"/>
      <c r="H21" s="54"/>
      <c r="I21" s="54"/>
      <c r="J21" s="54"/>
      <c r="K21" s="54"/>
      <c r="L21" s="54"/>
      <c r="M21" s="54"/>
      <c r="N21" s="54"/>
      <c r="O21" s="54"/>
      <c r="P21" s="54">
        <v>100</v>
      </c>
      <c r="Q21" s="54"/>
      <c r="R21" s="54"/>
      <c r="S21" s="54"/>
      <c r="T21" s="54">
        <v>100</v>
      </c>
      <c r="U21" s="21"/>
    </row>
    <row r="22" spans="2:21" s="48" customFormat="1" ht="22.5" customHeight="1" thickBot="1" x14ac:dyDescent="0.25">
      <c r="B22" s="69" t="s">
        <v>303</v>
      </c>
      <c r="C22" s="94">
        <v>25740</v>
      </c>
      <c r="D22" s="94">
        <v>48329</v>
      </c>
      <c r="E22" s="94">
        <v>636</v>
      </c>
      <c r="F22" s="94">
        <v>14125</v>
      </c>
      <c r="G22" s="94">
        <v>14567</v>
      </c>
      <c r="H22" s="94">
        <v>39720</v>
      </c>
      <c r="I22" s="94">
        <v>3543</v>
      </c>
      <c r="J22" s="94">
        <v>779</v>
      </c>
      <c r="K22" s="94">
        <v>24298</v>
      </c>
      <c r="L22" s="94">
        <v>32234</v>
      </c>
      <c r="M22" s="94">
        <v>1760</v>
      </c>
      <c r="N22" s="94"/>
      <c r="O22" s="94">
        <v>956</v>
      </c>
      <c r="P22" s="94">
        <v>2765</v>
      </c>
      <c r="Q22" s="94">
        <v>1443</v>
      </c>
      <c r="R22" s="94">
        <v>774</v>
      </c>
      <c r="S22" s="94"/>
      <c r="T22" s="94">
        <v>211669</v>
      </c>
      <c r="U22" s="21"/>
    </row>
    <row r="23" spans="2:21" x14ac:dyDescent="0.2">
      <c r="B23" s="71"/>
      <c r="C23" s="87"/>
      <c r="D23" s="87"/>
      <c r="E23" s="87"/>
      <c r="F23" s="87"/>
      <c r="G23" s="87"/>
      <c r="H23" s="87"/>
      <c r="I23" s="87"/>
      <c r="J23" s="87"/>
      <c r="K23" s="87"/>
      <c r="L23" s="87"/>
      <c r="M23" s="87"/>
      <c r="N23" s="87"/>
      <c r="O23" s="87"/>
      <c r="P23" s="87"/>
      <c r="Q23" s="87"/>
      <c r="R23" s="87"/>
      <c r="S23" s="87"/>
      <c r="T23" s="71"/>
    </row>
    <row r="24" spans="2:21" x14ac:dyDescent="0.2">
      <c r="B24" s="71" t="s">
        <v>325</v>
      </c>
      <c r="C24" s="88">
        <f t="shared" ref="C24:M24" si="0">(C22/$T$22)</f>
        <v>0.1216049586854948</v>
      </c>
      <c r="D24" s="88">
        <f t="shared" si="0"/>
        <v>0.22832346730036046</v>
      </c>
      <c r="E24" s="88">
        <f t="shared" si="0"/>
        <v>3.0046912868677039E-3</v>
      </c>
      <c r="F24" s="88">
        <f t="shared" si="0"/>
        <v>6.67315478412049E-2</v>
      </c>
      <c r="G24" s="88">
        <f t="shared" si="0"/>
        <v>6.8819713798430562E-2</v>
      </c>
      <c r="H24" s="88">
        <f t="shared" si="0"/>
        <v>0.18765147470815283</v>
      </c>
      <c r="I24" s="88">
        <f t="shared" si="0"/>
        <v>1.6738398159390371E-2</v>
      </c>
      <c r="J24" s="88">
        <f t="shared" si="0"/>
        <v>3.6802743906760083E-3</v>
      </c>
      <c r="K24" s="88">
        <f t="shared" si="0"/>
        <v>0.11479243535898029</v>
      </c>
      <c r="L24" s="88">
        <f t="shared" si="0"/>
        <v>0.15228493544165655</v>
      </c>
      <c r="M24" s="88">
        <f t="shared" si="0"/>
        <v>8.3148689699483625E-3</v>
      </c>
      <c r="N24" s="89"/>
      <c r="O24" s="88">
        <f>(O22/$T$22)</f>
        <v>4.5164856450401331E-3</v>
      </c>
      <c r="P24" s="88">
        <f>(P22/$T$22)</f>
        <v>1.3062848126083649E-2</v>
      </c>
      <c r="Q24" s="88">
        <f>(Q22/$T$22)</f>
        <v>6.8172476838837997E-3</v>
      </c>
      <c r="R24" s="88">
        <f>(R22/$T$22)</f>
        <v>3.6566526038295643E-3</v>
      </c>
      <c r="S24" s="89"/>
      <c r="T24" s="88">
        <f>(T22/$T$22)</f>
        <v>1</v>
      </c>
    </row>
    <row r="25" spans="2:21" x14ac:dyDescent="0.2">
      <c r="B25" s="71"/>
      <c r="C25" s="89"/>
      <c r="D25" s="89"/>
      <c r="E25" s="89"/>
      <c r="F25" s="89"/>
      <c r="G25" s="89"/>
      <c r="H25" s="89"/>
      <c r="I25" s="89"/>
      <c r="J25" s="89"/>
      <c r="K25" s="89"/>
      <c r="L25" s="89"/>
      <c r="M25" s="89"/>
      <c r="N25" s="89"/>
      <c r="O25" s="89"/>
      <c r="P25" s="89"/>
      <c r="Q25" s="89"/>
      <c r="R25" s="89"/>
      <c r="S25" s="89"/>
      <c r="T25" s="89"/>
    </row>
    <row r="26" spans="2:21" x14ac:dyDescent="0.2">
      <c r="B26" s="53" t="s">
        <v>244</v>
      </c>
      <c r="C26" s="54"/>
      <c r="D26" s="54"/>
      <c r="E26" s="54"/>
      <c r="F26" s="54"/>
      <c r="G26" s="54"/>
      <c r="H26" s="54"/>
      <c r="I26" s="54"/>
      <c r="J26" s="54"/>
      <c r="K26" s="54"/>
      <c r="L26" s="54"/>
      <c r="M26" s="54"/>
      <c r="N26" s="54"/>
      <c r="O26" s="54"/>
      <c r="P26" s="54"/>
      <c r="Q26" s="54"/>
      <c r="R26" s="54"/>
      <c r="S26" s="54"/>
      <c r="T26" s="54"/>
    </row>
    <row r="27" spans="2:21" x14ac:dyDescent="0.2">
      <c r="B27" s="53" t="s">
        <v>273</v>
      </c>
      <c r="C27" s="90"/>
      <c r="D27" s="90"/>
      <c r="E27" s="90"/>
      <c r="F27" s="90"/>
      <c r="G27" s="90"/>
      <c r="H27" s="90"/>
      <c r="I27" s="90"/>
      <c r="J27" s="90"/>
      <c r="K27" s="90"/>
      <c r="L27" s="90"/>
      <c r="M27" s="90"/>
      <c r="N27" s="90"/>
      <c r="O27" s="90"/>
      <c r="P27" s="90"/>
      <c r="Q27" s="90"/>
      <c r="R27" s="90"/>
      <c r="S27" s="90"/>
      <c r="T27" s="53"/>
    </row>
    <row r="28" spans="2:21" x14ac:dyDescent="0.2">
      <c r="B28" s="53" t="s">
        <v>245</v>
      </c>
      <c r="C28" s="53"/>
      <c r="D28" s="53"/>
      <c r="E28" s="53"/>
      <c r="F28" s="53"/>
      <c r="G28" s="53"/>
      <c r="H28" s="53"/>
      <c r="I28" s="53"/>
      <c r="J28" s="53"/>
      <c r="K28" s="53"/>
      <c r="L28" s="53"/>
      <c r="M28" s="53"/>
      <c r="N28" s="90"/>
      <c r="O28" s="90"/>
      <c r="P28" s="90"/>
      <c r="Q28" s="90"/>
      <c r="R28" s="90"/>
      <c r="S28" s="90"/>
      <c r="T28" s="53"/>
    </row>
    <row r="29" spans="2:21" x14ac:dyDescent="0.2">
      <c r="B29" s="53" t="s">
        <v>246</v>
      </c>
      <c r="C29" s="91" t="s">
        <v>235</v>
      </c>
      <c r="D29" s="91" t="s">
        <v>236</v>
      </c>
      <c r="E29" s="91">
        <v>350</v>
      </c>
      <c r="F29" s="91">
        <v>380</v>
      </c>
      <c r="G29" s="91" t="s">
        <v>318</v>
      </c>
      <c r="H29" s="92"/>
      <c r="I29" s="91"/>
      <c r="J29" s="9" t="s">
        <v>366</v>
      </c>
      <c r="K29" s="91"/>
      <c r="L29" s="91"/>
      <c r="M29" s="91"/>
      <c r="N29" s="53"/>
      <c r="O29" s="53"/>
      <c r="P29" s="53"/>
      <c r="Q29" s="53"/>
      <c r="R29" s="53"/>
      <c r="S29" s="53"/>
      <c r="T29" s="53"/>
    </row>
    <row r="30" spans="2:21" x14ac:dyDescent="0.2">
      <c r="B30" s="53" t="s">
        <v>247</v>
      </c>
      <c r="C30" s="91" t="s">
        <v>237</v>
      </c>
      <c r="D30" s="91" t="s">
        <v>238</v>
      </c>
      <c r="E30" s="91" t="s">
        <v>239</v>
      </c>
      <c r="F30" s="91" t="s">
        <v>240</v>
      </c>
      <c r="G30" s="9" t="s">
        <v>344</v>
      </c>
      <c r="H30" s="91" t="s">
        <v>282</v>
      </c>
      <c r="I30" s="92" t="s">
        <v>317</v>
      </c>
      <c r="J30" s="91" t="s">
        <v>241</v>
      </c>
      <c r="K30" s="91" t="s">
        <v>301</v>
      </c>
      <c r="L30" s="9" t="s">
        <v>365</v>
      </c>
      <c r="N30" s="53"/>
      <c r="O30" s="53"/>
      <c r="P30" s="53"/>
      <c r="Q30" s="53"/>
      <c r="R30" s="53"/>
      <c r="S30" s="53"/>
      <c r="T30" s="53"/>
    </row>
    <row r="31" spans="2:21" x14ac:dyDescent="0.2">
      <c r="B31" s="53" t="s">
        <v>248</v>
      </c>
      <c r="C31" s="91" t="s">
        <v>242</v>
      </c>
      <c r="D31" s="91"/>
      <c r="E31" s="91"/>
      <c r="F31" s="91"/>
      <c r="G31" s="91"/>
      <c r="H31" s="91"/>
      <c r="I31" s="91"/>
      <c r="J31" s="91"/>
      <c r="K31" s="91"/>
      <c r="L31" s="91"/>
      <c r="M31" s="91"/>
      <c r="N31" s="53"/>
      <c r="O31" s="53"/>
      <c r="P31" s="53"/>
      <c r="Q31" s="53"/>
      <c r="R31" s="53"/>
      <c r="S31" s="53"/>
      <c r="T31" s="53"/>
    </row>
    <row r="32" spans="2:21" x14ac:dyDescent="0.2">
      <c r="B32" s="9" t="s">
        <v>388</v>
      </c>
      <c r="N32" s="53"/>
      <c r="O32" s="53"/>
      <c r="P32" s="53"/>
      <c r="Q32" s="53"/>
      <c r="R32" s="53"/>
      <c r="S32" s="53"/>
      <c r="T32" s="53"/>
    </row>
    <row r="33" spans="2:20" x14ac:dyDescent="0.2">
      <c r="B33" s="53" t="s">
        <v>311</v>
      </c>
      <c r="C33" s="91" t="s">
        <v>267</v>
      </c>
      <c r="D33" s="91"/>
      <c r="E33" s="91"/>
      <c r="F33" s="91"/>
      <c r="G33" s="91"/>
      <c r="H33" s="91"/>
      <c r="I33" s="91"/>
      <c r="J33" s="91"/>
      <c r="K33" s="91"/>
      <c r="L33" s="91"/>
      <c r="M33" s="91"/>
      <c r="N33" s="53"/>
      <c r="O33" s="53"/>
      <c r="P33" s="53"/>
      <c r="Q33" s="53"/>
      <c r="R33" s="53"/>
      <c r="S33" s="53"/>
      <c r="T33" s="53"/>
    </row>
    <row r="34" spans="2:20" x14ac:dyDescent="0.2">
      <c r="B34" s="53" t="s">
        <v>249</v>
      </c>
      <c r="C34" s="91">
        <v>70</v>
      </c>
      <c r="D34" s="91">
        <v>100</v>
      </c>
      <c r="G34" s="91"/>
      <c r="H34" s="91"/>
      <c r="I34" s="91"/>
      <c r="J34" s="91"/>
      <c r="K34" s="91"/>
      <c r="L34" s="91"/>
      <c r="M34" s="91"/>
      <c r="N34" s="53"/>
      <c r="O34" s="53"/>
      <c r="P34" s="53"/>
      <c r="Q34" s="53"/>
      <c r="R34" s="53"/>
      <c r="S34" s="53"/>
      <c r="T34" s="53"/>
    </row>
    <row r="35" spans="2:20" x14ac:dyDescent="0.2">
      <c r="B35" s="53"/>
      <c r="C35" s="111"/>
      <c r="N35" s="53"/>
      <c r="O35" s="53"/>
      <c r="P35" s="53"/>
      <c r="Q35" s="53"/>
      <c r="R35" s="53"/>
      <c r="S35" s="53"/>
      <c r="T35" s="53"/>
    </row>
    <row r="38" spans="2:20" x14ac:dyDescent="0.2">
      <c r="B38"/>
      <c r="C38"/>
      <c r="D38"/>
      <c r="E38"/>
      <c r="F38"/>
      <c r="G38"/>
      <c r="H38"/>
      <c r="I38"/>
    </row>
  </sheetData>
  <sortState ref="B7:T19">
    <sortCondition ref="B7:B19"/>
  </sortState>
  <mergeCells count="2">
    <mergeCell ref="C4:M4"/>
    <mergeCell ref="O4:R4"/>
  </mergeCells>
  <phoneticPr fontId="4" type="noConversion"/>
  <printOptions horizontalCentered="1"/>
  <pageMargins left="0.39370078740157483" right="0.39370078740157483" top="0.78740157480314965" bottom="0.59055118110236227" header="0.51181102362204722" footer="0.39370078740157483"/>
  <pageSetup paperSize="9" scale="85" firstPageNumber="37" orientation="landscape"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Z217"/>
  <sheetViews>
    <sheetView showGridLines="0" tabSelected="1" zoomScale="90" zoomScaleNormal="90" workbookViewId="0">
      <selection activeCell="B2" sqref="B2"/>
    </sheetView>
  </sheetViews>
  <sheetFormatPr defaultRowHeight="12.75" x14ac:dyDescent="0.2"/>
  <cols>
    <col min="1" max="1" width="9.140625" style="9"/>
    <col min="2" max="2" width="16.7109375" style="9" customWidth="1"/>
    <col min="3" max="3" width="14.7109375" style="9" customWidth="1"/>
    <col min="4" max="6" width="16.7109375" style="9" customWidth="1"/>
    <col min="7" max="8" width="11.7109375" style="9" customWidth="1"/>
    <col min="9" max="9" width="9.140625" style="9"/>
    <col min="10" max="10" width="9" style="9" bestFit="1" customWidth="1"/>
    <col min="11" max="11" width="9.140625" style="9"/>
    <col min="12" max="12" width="17.85546875" style="9" customWidth="1"/>
    <col min="13" max="13" width="11.5703125" style="9" bestFit="1" customWidth="1"/>
    <col min="14" max="16" width="9.140625" style="9"/>
    <col min="17" max="26" width="10.7109375" style="9" customWidth="1"/>
    <col min="27" max="27" width="4.28515625" style="9" customWidth="1"/>
    <col min="28" max="16384" width="9.140625" style="9"/>
  </cols>
  <sheetData>
    <row r="2" spans="2:9" ht="30" customHeight="1" thickBot="1" x14ac:dyDescent="0.25">
      <c r="B2" s="31" t="s">
        <v>463</v>
      </c>
      <c r="C2" s="32"/>
      <c r="D2" s="32"/>
      <c r="E2" s="32"/>
      <c r="F2" s="32"/>
      <c r="G2" s="32"/>
      <c r="H2" s="32"/>
      <c r="I2" s="8"/>
    </row>
    <row r="4" spans="2:9" ht="22.5" customHeight="1" x14ac:dyDescent="0.2">
      <c r="B4" s="29" t="s">
        <v>464</v>
      </c>
    </row>
    <row r="23" spans="2:2" ht="22.5" customHeight="1" x14ac:dyDescent="0.2">
      <c r="B23" s="30" t="s">
        <v>270</v>
      </c>
    </row>
    <row r="42" spans="2:8" ht="22.5" customHeight="1" thickBot="1" x14ac:dyDescent="0.25">
      <c r="B42" s="36" t="s">
        <v>326</v>
      </c>
      <c r="C42" s="37"/>
      <c r="D42" s="37"/>
      <c r="E42" s="37"/>
      <c r="F42" s="37"/>
      <c r="G42" s="37"/>
      <c r="H42" s="37"/>
    </row>
    <row r="43" spans="2:8" ht="18" customHeight="1" x14ac:dyDescent="0.2">
      <c r="B43" s="33" t="s">
        <v>3</v>
      </c>
      <c r="C43" s="34" t="s">
        <v>4</v>
      </c>
      <c r="D43" s="35" t="s">
        <v>153</v>
      </c>
      <c r="E43" s="35" t="s">
        <v>153</v>
      </c>
      <c r="F43" s="35" t="s">
        <v>153</v>
      </c>
      <c r="G43" s="35" t="s">
        <v>158</v>
      </c>
      <c r="H43" s="35" t="s">
        <v>152</v>
      </c>
    </row>
    <row r="44" spans="2:8" ht="18" customHeight="1" thickBot="1" x14ac:dyDescent="0.25">
      <c r="B44" s="38" t="s">
        <v>5</v>
      </c>
      <c r="C44" s="39" t="s">
        <v>5</v>
      </c>
      <c r="D44" s="40" t="s">
        <v>465</v>
      </c>
      <c r="E44" s="40" t="s">
        <v>466</v>
      </c>
      <c r="F44" s="40" t="s">
        <v>467</v>
      </c>
      <c r="G44" s="41" t="s">
        <v>8</v>
      </c>
      <c r="H44" s="42" t="s">
        <v>468</v>
      </c>
    </row>
    <row r="45" spans="2:8" ht="15" customHeight="1" x14ac:dyDescent="0.2">
      <c r="B45" s="12" t="s">
        <v>13</v>
      </c>
      <c r="C45" s="12" t="s">
        <v>37</v>
      </c>
      <c r="D45" s="13">
        <v>1420841</v>
      </c>
      <c r="E45" s="13">
        <v>1545311</v>
      </c>
      <c r="F45" s="13">
        <v>1629492</v>
      </c>
      <c r="G45" s="14">
        <v>3.8333362151129702E-2</v>
      </c>
      <c r="H45" s="14">
        <v>5.4475118600721795E-2</v>
      </c>
    </row>
    <row r="46" spans="2:8" ht="15" customHeight="1" x14ac:dyDescent="0.2">
      <c r="B46" s="12" t="s">
        <v>14</v>
      </c>
      <c r="C46" s="12" t="s">
        <v>52</v>
      </c>
      <c r="D46" s="13">
        <v>1579904</v>
      </c>
      <c r="E46" s="13">
        <v>1556816</v>
      </c>
      <c r="F46" s="13">
        <v>1602232</v>
      </c>
      <c r="G46" s="14">
        <v>3.7692077964254403E-2</v>
      </c>
      <c r="H46" s="14">
        <v>2.9172362051777475E-2</v>
      </c>
    </row>
    <row r="47" spans="2:8" ht="15" customHeight="1" x14ac:dyDescent="0.2">
      <c r="B47" s="12" t="s">
        <v>13</v>
      </c>
      <c r="C47" s="12" t="s">
        <v>52</v>
      </c>
      <c r="D47" s="13">
        <v>1485919</v>
      </c>
      <c r="E47" s="13">
        <v>1520882</v>
      </c>
      <c r="F47" s="13">
        <v>1537148</v>
      </c>
      <c r="G47" s="14">
        <v>3.6160994324540847E-2</v>
      </c>
      <c r="H47" s="14">
        <v>1.069510981128056E-2</v>
      </c>
    </row>
    <row r="48" spans="2:8" ht="15" customHeight="1" x14ac:dyDescent="0.2">
      <c r="B48" s="12" t="s">
        <v>14</v>
      </c>
      <c r="C48" s="12" t="s">
        <v>37</v>
      </c>
      <c r="D48" s="13">
        <v>1229495</v>
      </c>
      <c r="E48" s="13">
        <v>1254977</v>
      </c>
      <c r="F48" s="13">
        <v>1251457</v>
      </c>
      <c r="G48" s="14">
        <v>2.9440190192751067E-2</v>
      </c>
      <c r="H48" s="14">
        <v>-2.8048322797947691E-3</v>
      </c>
    </row>
    <row r="49" spans="2:8" ht="15" customHeight="1" x14ac:dyDescent="0.2">
      <c r="B49" s="12" t="s">
        <v>11</v>
      </c>
      <c r="C49" s="12" t="s">
        <v>52</v>
      </c>
      <c r="D49" s="13">
        <v>1075624</v>
      </c>
      <c r="E49" s="13">
        <v>1149236</v>
      </c>
      <c r="F49" s="13">
        <v>1195224</v>
      </c>
      <c r="G49" s="14">
        <v>2.8117323953552299E-2</v>
      </c>
      <c r="H49" s="14">
        <v>4.0016149859558869E-2</v>
      </c>
    </row>
    <row r="50" spans="2:8" ht="15" customHeight="1" x14ac:dyDescent="0.2">
      <c r="B50" s="12" t="s">
        <v>13</v>
      </c>
      <c r="C50" s="12" t="s">
        <v>50</v>
      </c>
      <c r="D50" s="13">
        <v>1154838</v>
      </c>
      <c r="E50" s="13">
        <v>1120855</v>
      </c>
      <c r="F50" s="13">
        <v>1131233</v>
      </c>
      <c r="G50" s="14">
        <v>2.6611952845616241E-2</v>
      </c>
      <c r="H50" s="14">
        <v>9.2590031716858999E-3</v>
      </c>
    </row>
    <row r="51" spans="2:8" ht="15" customHeight="1" x14ac:dyDescent="0.2">
      <c r="B51" s="12" t="s">
        <v>13</v>
      </c>
      <c r="C51" s="12" t="s">
        <v>15</v>
      </c>
      <c r="D51" s="13">
        <v>823139</v>
      </c>
      <c r="E51" s="13">
        <v>852842</v>
      </c>
      <c r="F51" s="13">
        <v>964447</v>
      </c>
      <c r="G51" s="14">
        <v>2.2688356939813505E-2</v>
      </c>
      <c r="H51" s="14">
        <v>0.13086245752437145</v>
      </c>
    </row>
    <row r="52" spans="2:8" ht="15" customHeight="1" x14ac:dyDescent="0.2">
      <c r="B52" s="12" t="s">
        <v>14</v>
      </c>
      <c r="C52" s="12" t="s">
        <v>15</v>
      </c>
      <c r="D52" s="13">
        <v>970776</v>
      </c>
      <c r="E52" s="13">
        <v>952865</v>
      </c>
      <c r="F52" s="13">
        <v>955385</v>
      </c>
      <c r="G52" s="14">
        <v>2.2475175820904334E-2</v>
      </c>
      <c r="H52" s="14">
        <v>2.6446558536623761E-3</v>
      </c>
    </row>
    <row r="53" spans="2:8" ht="15" customHeight="1" x14ac:dyDescent="0.2">
      <c r="B53" s="12" t="s">
        <v>22</v>
      </c>
      <c r="C53" s="12" t="s">
        <v>52</v>
      </c>
      <c r="D53" s="13">
        <v>887004</v>
      </c>
      <c r="E53" s="13">
        <v>859610</v>
      </c>
      <c r="F53" s="13">
        <v>908540</v>
      </c>
      <c r="G53" s="14">
        <v>2.1373159763157706E-2</v>
      </c>
      <c r="H53" s="14">
        <v>5.6921161922267073E-2</v>
      </c>
    </row>
    <row r="54" spans="2:8" ht="15" customHeight="1" x14ac:dyDescent="0.2">
      <c r="B54" s="12" t="s">
        <v>9</v>
      </c>
      <c r="C54" s="12" t="s">
        <v>50</v>
      </c>
      <c r="D54" s="13">
        <v>834897</v>
      </c>
      <c r="E54" s="13">
        <v>889007</v>
      </c>
      <c r="F54" s="13">
        <v>893420</v>
      </c>
      <c r="G54" s="14">
        <v>2.1017465819446978E-2</v>
      </c>
      <c r="H54" s="14">
        <v>4.9639654130957346E-3</v>
      </c>
    </row>
    <row r="55" spans="2:8" ht="15" customHeight="1" x14ac:dyDescent="0.2">
      <c r="B55" s="12" t="s">
        <v>159</v>
      </c>
      <c r="C55" s="12"/>
      <c r="D55" s="13">
        <v>11462437</v>
      </c>
      <c r="E55" s="13">
        <v>11702401</v>
      </c>
      <c r="F55" s="13">
        <v>12068578</v>
      </c>
      <c r="G55" s="14">
        <v>0.28391005977516709</v>
      </c>
      <c r="H55" s="14">
        <v>3.1290758195689924E-2</v>
      </c>
    </row>
    <row r="56" spans="2:8" ht="15" customHeight="1" x14ac:dyDescent="0.2">
      <c r="B56" s="12" t="s">
        <v>154</v>
      </c>
      <c r="C56" s="12"/>
      <c r="D56" s="13">
        <v>28153270</v>
      </c>
      <c r="E56" s="13">
        <v>29872912</v>
      </c>
      <c r="F56" s="13">
        <v>30439877</v>
      </c>
      <c r="G56" s="14">
        <v>0.71608994022483297</v>
      </c>
      <c r="H56" s="14">
        <v>1.8979234431514409E-2</v>
      </c>
    </row>
    <row r="57" spans="2:8" ht="22.5" customHeight="1" thickBot="1" x14ac:dyDescent="0.25">
      <c r="B57" s="38" t="s">
        <v>155</v>
      </c>
      <c r="C57" s="38"/>
      <c r="D57" s="43">
        <v>39615707</v>
      </c>
      <c r="E57" s="43">
        <v>41575313</v>
      </c>
      <c r="F57" s="43">
        <v>42508455</v>
      </c>
      <c r="G57" s="44">
        <v>1</v>
      </c>
      <c r="H57" s="44">
        <v>2.2444617554653167E-2</v>
      </c>
    </row>
    <row r="58" spans="2:8" x14ac:dyDescent="0.2">
      <c r="B58" s="12"/>
      <c r="C58" s="12"/>
      <c r="D58" s="13"/>
      <c r="E58" s="13"/>
      <c r="F58" s="13"/>
      <c r="G58" s="15"/>
      <c r="H58" s="15"/>
    </row>
    <row r="59" spans="2:8" x14ac:dyDescent="0.2">
      <c r="B59" s="12"/>
      <c r="C59" s="12"/>
      <c r="D59" s="13"/>
      <c r="E59" s="13"/>
      <c r="F59" s="13"/>
      <c r="G59" s="15"/>
      <c r="H59" s="15"/>
    </row>
    <row r="60" spans="2:8" x14ac:dyDescent="0.2">
      <c r="B60" s="12"/>
      <c r="C60" s="12"/>
      <c r="D60" s="13"/>
      <c r="E60" s="13"/>
      <c r="F60" s="13"/>
      <c r="G60" s="15"/>
      <c r="H60" s="15"/>
    </row>
    <row r="61" spans="2:8" x14ac:dyDescent="0.2">
      <c r="B61" s="12"/>
      <c r="C61" s="12"/>
      <c r="D61" s="13"/>
      <c r="E61" s="13"/>
      <c r="F61" s="13"/>
      <c r="G61" s="15"/>
      <c r="H61" s="15"/>
    </row>
    <row r="62" spans="2:8" x14ac:dyDescent="0.2">
      <c r="B62" s="11"/>
      <c r="C62" s="11"/>
      <c r="D62" s="11"/>
      <c r="E62" s="11"/>
      <c r="F62" s="11"/>
      <c r="G62" s="11"/>
      <c r="H62" s="11"/>
    </row>
    <row r="63" spans="2:8" x14ac:dyDescent="0.2">
      <c r="B63" s="11"/>
      <c r="C63" s="11"/>
      <c r="D63" s="11"/>
      <c r="E63" s="11"/>
      <c r="F63" s="11"/>
      <c r="G63" s="11"/>
      <c r="H63" s="11"/>
    </row>
    <row r="64" spans="2:8" ht="22.5" customHeight="1" thickBot="1" x14ac:dyDescent="0.25">
      <c r="B64" s="45" t="s">
        <v>327</v>
      </c>
      <c r="C64" s="37"/>
      <c r="D64" s="37"/>
      <c r="E64" s="37"/>
      <c r="F64" s="37"/>
      <c r="G64" s="37"/>
      <c r="H64" s="37"/>
    </row>
    <row r="65" spans="2:8" ht="18" customHeight="1" x14ac:dyDescent="0.2">
      <c r="B65" s="33" t="s">
        <v>3</v>
      </c>
      <c r="C65" s="34" t="s">
        <v>4</v>
      </c>
      <c r="D65" s="35" t="s">
        <v>153</v>
      </c>
      <c r="E65" s="35" t="s">
        <v>153</v>
      </c>
      <c r="F65" s="35" t="s">
        <v>153</v>
      </c>
      <c r="G65" s="35" t="s">
        <v>158</v>
      </c>
      <c r="H65" s="35" t="s">
        <v>152</v>
      </c>
    </row>
    <row r="66" spans="2:8" ht="18" customHeight="1" thickBot="1" x14ac:dyDescent="0.25">
      <c r="B66" s="38" t="s">
        <v>5</v>
      </c>
      <c r="C66" s="39" t="s">
        <v>5</v>
      </c>
      <c r="D66" s="40" t="s">
        <v>465</v>
      </c>
      <c r="E66" s="40" t="s">
        <v>466</v>
      </c>
      <c r="F66" s="40" t="s">
        <v>467</v>
      </c>
      <c r="G66" s="41" t="s">
        <v>8</v>
      </c>
      <c r="H66" s="42" t="s">
        <v>468</v>
      </c>
    </row>
    <row r="67" spans="2:8" ht="15" customHeight="1" x14ac:dyDescent="0.2">
      <c r="B67" s="12" t="s">
        <v>13</v>
      </c>
      <c r="C67" s="12" t="s">
        <v>52</v>
      </c>
      <c r="D67" s="13">
        <v>68105.642999999996</v>
      </c>
      <c r="E67" s="13">
        <v>68841.209000000003</v>
      </c>
      <c r="F67" s="13">
        <v>73776.955000000002</v>
      </c>
      <c r="G67" s="14">
        <v>6.6900588027754837E-2</v>
      </c>
      <c r="H67" s="14">
        <v>7.1697549646462466E-2</v>
      </c>
    </row>
    <row r="68" spans="2:8" ht="15" customHeight="1" x14ac:dyDescent="0.2">
      <c r="B68" s="12" t="s">
        <v>13</v>
      </c>
      <c r="C68" s="12" t="s">
        <v>37</v>
      </c>
      <c r="D68" s="13">
        <v>73522.173999999999</v>
      </c>
      <c r="E68" s="13">
        <v>71782.285000000003</v>
      </c>
      <c r="F68" s="13">
        <v>70732.414999999994</v>
      </c>
      <c r="G68" s="14">
        <v>6.413981379582806E-2</v>
      </c>
      <c r="H68" s="14">
        <v>-1.4625753415344884E-2</v>
      </c>
    </row>
    <row r="69" spans="2:8" ht="15" customHeight="1" x14ac:dyDescent="0.2">
      <c r="B69" s="12" t="s">
        <v>14</v>
      </c>
      <c r="C69" s="12" t="s">
        <v>52</v>
      </c>
      <c r="D69" s="13">
        <v>53563.555999999997</v>
      </c>
      <c r="E69" s="13">
        <v>53861.374000000003</v>
      </c>
      <c r="F69" s="13">
        <v>51260.148999999998</v>
      </c>
      <c r="G69" s="14">
        <v>4.6482456621994343E-2</v>
      </c>
      <c r="H69" s="14">
        <v>-4.8294813273794417E-2</v>
      </c>
    </row>
    <row r="70" spans="2:8" ht="15" customHeight="1" x14ac:dyDescent="0.2">
      <c r="B70" s="12" t="s">
        <v>11</v>
      </c>
      <c r="C70" s="12" t="s">
        <v>52</v>
      </c>
      <c r="D70" s="13">
        <v>49598.601000000002</v>
      </c>
      <c r="E70" s="13">
        <v>53848.945</v>
      </c>
      <c r="F70" s="13">
        <v>49423.722999999998</v>
      </c>
      <c r="G70" s="14">
        <v>4.4817194355891633E-2</v>
      </c>
      <c r="H70" s="14">
        <v>-8.2178434507862719E-2</v>
      </c>
    </row>
    <row r="71" spans="2:8" ht="15" customHeight="1" x14ac:dyDescent="0.2">
      <c r="B71" s="12" t="s">
        <v>22</v>
      </c>
      <c r="C71" s="12" t="s">
        <v>52</v>
      </c>
      <c r="D71" s="13">
        <v>40451.482000000004</v>
      </c>
      <c r="E71" s="13">
        <v>38613.565000000002</v>
      </c>
      <c r="F71" s="13">
        <v>37142.294000000002</v>
      </c>
      <c r="G71" s="14">
        <v>3.3680453595567213E-2</v>
      </c>
      <c r="H71" s="14">
        <v>-3.8102438870899397E-2</v>
      </c>
    </row>
    <row r="72" spans="2:8" ht="15" customHeight="1" x14ac:dyDescent="0.2">
      <c r="B72" s="12" t="s">
        <v>13</v>
      </c>
      <c r="C72" s="12" t="s">
        <v>50</v>
      </c>
      <c r="D72" s="13">
        <v>35375.851999999999</v>
      </c>
      <c r="E72" s="13">
        <v>36222.851999999999</v>
      </c>
      <c r="F72" s="13">
        <v>35569.722999999998</v>
      </c>
      <c r="G72" s="14">
        <v>3.2254453774682834E-2</v>
      </c>
      <c r="H72" s="14">
        <v>-1.8030855218136906E-2</v>
      </c>
    </row>
    <row r="73" spans="2:8" ht="15" customHeight="1" x14ac:dyDescent="0.2">
      <c r="B73" s="12" t="s">
        <v>13</v>
      </c>
      <c r="C73" s="12" t="s">
        <v>15</v>
      </c>
      <c r="D73" s="13">
        <v>38431.06</v>
      </c>
      <c r="E73" s="13">
        <v>40982.343000000001</v>
      </c>
      <c r="F73" s="13">
        <v>35048.875999999997</v>
      </c>
      <c r="G73" s="14">
        <v>3.1782152219644512E-2</v>
      </c>
      <c r="H73" s="14">
        <v>-0.14478105851585898</v>
      </c>
    </row>
    <row r="74" spans="2:8" ht="15" customHeight="1" x14ac:dyDescent="0.2">
      <c r="B74" s="12" t="s">
        <v>40</v>
      </c>
      <c r="C74" s="12" t="s">
        <v>52</v>
      </c>
      <c r="D74" s="13">
        <v>28040.463</v>
      </c>
      <c r="E74" s="13">
        <v>26843.351999999999</v>
      </c>
      <c r="F74" s="13">
        <v>31056.663</v>
      </c>
      <c r="G74" s="14">
        <v>2.8162032668328701E-2</v>
      </c>
      <c r="H74" s="14">
        <v>0.15695919794219446</v>
      </c>
    </row>
    <row r="75" spans="2:8" ht="15" customHeight="1" x14ac:dyDescent="0.2">
      <c r="B75" s="12" t="s">
        <v>19</v>
      </c>
      <c r="C75" s="12" t="s">
        <v>52</v>
      </c>
      <c r="D75" s="13">
        <v>25444.100999999999</v>
      </c>
      <c r="E75" s="13">
        <v>29044.936000000002</v>
      </c>
      <c r="F75" s="13">
        <v>27376.536</v>
      </c>
      <c r="G75" s="14">
        <v>2.4824911201106081E-2</v>
      </c>
      <c r="H75" s="14">
        <v>-5.7442027071431707E-2</v>
      </c>
    </row>
    <row r="76" spans="2:8" ht="15" customHeight="1" x14ac:dyDescent="0.2">
      <c r="B76" s="12" t="s">
        <v>11</v>
      </c>
      <c r="C76" s="12" t="s">
        <v>37</v>
      </c>
      <c r="D76" s="13">
        <v>25531.668000000001</v>
      </c>
      <c r="E76" s="13">
        <v>26395.451000000001</v>
      </c>
      <c r="F76" s="13">
        <v>25791.832999999999</v>
      </c>
      <c r="G76" s="14">
        <v>2.3387910140960033E-2</v>
      </c>
      <c r="H76" s="14">
        <v>-2.2868258625321543E-2</v>
      </c>
    </row>
    <row r="77" spans="2:8" ht="15" customHeight="1" x14ac:dyDescent="0.2">
      <c r="B77" s="12" t="s">
        <v>159</v>
      </c>
      <c r="C77" s="12"/>
      <c r="D77" s="13">
        <v>438064.6</v>
      </c>
      <c r="E77" s="13">
        <v>446436.31200000003</v>
      </c>
      <c r="F77" s="13">
        <v>437179.16700000002</v>
      </c>
      <c r="G77" s="14">
        <v>0.39643196640175826</v>
      </c>
      <c r="H77" s="14">
        <v>-2.073564526713503E-2</v>
      </c>
    </row>
    <row r="78" spans="2:8" ht="15" customHeight="1" x14ac:dyDescent="0.2">
      <c r="B78" s="12" t="s">
        <v>154</v>
      </c>
      <c r="C78" s="12"/>
      <c r="D78" s="13">
        <v>669667.83100000012</v>
      </c>
      <c r="E78" s="13">
        <v>723763.89399999997</v>
      </c>
      <c r="F78" s="13">
        <v>665605.68400000001</v>
      </c>
      <c r="G78" s="14">
        <v>0.60356803359824174</v>
      </c>
      <c r="H78" s="14">
        <v>-8.0355224241125192E-2</v>
      </c>
    </row>
    <row r="79" spans="2:8" ht="22.5" customHeight="1" thickBot="1" x14ac:dyDescent="0.25">
      <c r="B79" s="38" t="s">
        <v>155</v>
      </c>
      <c r="C79" s="38"/>
      <c r="D79" s="43">
        <v>1107732.4310000001</v>
      </c>
      <c r="E79" s="43">
        <v>1170200.206</v>
      </c>
      <c r="F79" s="43">
        <v>1102784.851</v>
      </c>
      <c r="G79" s="44">
        <v>1</v>
      </c>
      <c r="H79" s="44">
        <v>-5.7610103514201552E-2</v>
      </c>
    </row>
    <row r="80" spans="2:8" ht="6" customHeight="1" x14ac:dyDescent="0.2">
      <c r="B80" s="12"/>
      <c r="C80" s="12"/>
      <c r="D80" s="12"/>
      <c r="E80" s="12"/>
      <c r="F80" s="12"/>
      <c r="G80" s="12"/>
      <c r="H80" s="12"/>
    </row>
    <row r="81" spans="2:26" ht="6" customHeight="1" x14ac:dyDescent="0.2">
      <c r="B81" s="12"/>
      <c r="C81" s="12"/>
      <c r="D81" s="12"/>
      <c r="E81" s="12"/>
      <c r="F81" s="12"/>
      <c r="G81" s="12"/>
      <c r="H81" s="12"/>
    </row>
    <row r="82" spans="2:26" ht="22.5" customHeight="1" thickBot="1" x14ac:dyDescent="0.25">
      <c r="B82" s="45" t="s">
        <v>328</v>
      </c>
      <c r="C82" s="37"/>
      <c r="D82" s="37"/>
      <c r="E82" s="37"/>
      <c r="F82" s="37"/>
      <c r="G82" s="37"/>
      <c r="H82" s="37"/>
    </row>
    <row r="83" spans="2:26" ht="18" customHeight="1" x14ac:dyDescent="0.2">
      <c r="B83" s="33" t="s">
        <v>162</v>
      </c>
      <c r="C83" s="34"/>
      <c r="D83" s="35" t="s">
        <v>153</v>
      </c>
      <c r="E83" s="35" t="s">
        <v>153</v>
      </c>
      <c r="F83" s="35" t="s">
        <v>153</v>
      </c>
      <c r="G83" s="35" t="s">
        <v>158</v>
      </c>
      <c r="H83" s="35" t="s">
        <v>152</v>
      </c>
    </row>
    <row r="84" spans="2:26" ht="18" customHeight="1" thickBot="1" x14ac:dyDescent="0.25">
      <c r="B84" s="38"/>
      <c r="C84" s="39"/>
      <c r="D84" s="40" t="s">
        <v>465</v>
      </c>
      <c r="E84" s="40" t="s">
        <v>466</v>
      </c>
      <c r="F84" s="40" t="s">
        <v>467</v>
      </c>
      <c r="G84" s="41" t="s">
        <v>8</v>
      </c>
      <c r="H84" s="42" t="s">
        <v>468</v>
      </c>
    </row>
    <row r="85" spans="2:26" ht="15" customHeight="1" x14ac:dyDescent="0.2">
      <c r="B85" s="12" t="s">
        <v>87</v>
      </c>
      <c r="C85" s="12"/>
      <c r="D85" s="13">
        <v>7072901</v>
      </c>
      <c r="E85" s="13">
        <v>7159633</v>
      </c>
      <c r="F85" s="13">
        <v>7270978</v>
      </c>
      <c r="G85" s="14">
        <v>0.17104780684219176</v>
      </c>
      <c r="H85" s="14">
        <v>1.5551774790691086E-2</v>
      </c>
      <c r="M85" s="101"/>
      <c r="N85" s="24"/>
      <c r="Q85" s="93"/>
      <c r="R85" s="97"/>
      <c r="S85" s="97"/>
      <c r="T85" s="95"/>
      <c r="U85" s="95"/>
      <c r="V85" s="96"/>
      <c r="W85" s="98"/>
      <c r="X85" s="98"/>
      <c r="Y85" s="95"/>
      <c r="Z85" s="95"/>
    </row>
    <row r="86" spans="2:26" ht="15" customHeight="1" x14ac:dyDescent="0.2">
      <c r="B86" s="12" t="s">
        <v>13</v>
      </c>
      <c r="C86" s="12"/>
      <c r="D86" s="13">
        <v>5418149</v>
      </c>
      <c r="E86" s="13">
        <v>5626014</v>
      </c>
      <c r="F86" s="13">
        <v>5890913</v>
      </c>
      <c r="G86" s="14">
        <v>0.13858214795150753</v>
      </c>
      <c r="H86" s="14">
        <v>4.7084667759447453E-2</v>
      </c>
      <c r="M86" s="101"/>
      <c r="N86" s="24"/>
      <c r="Q86" s="100"/>
      <c r="R86" s="97"/>
      <c r="S86" s="97"/>
      <c r="T86" s="95"/>
      <c r="U86" s="95"/>
      <c r="V86" s="96"/>
      <c r="W86" s="98"/>
      <c r="X86" s="98"/>
      <c r="Y86" s="95"/>
      <c r="Z86" s="95"/>
    </row>
    <row r="87" spans="2:26" ht="15" customHeight="1" x14ac:dyDescent="0.2">
      <c r="B87" s="12" t="s">
        <v>85</v>
      </c>
      <c r="C87" s="12"/>
      <c r="D87" s="13">
        <v>3179860</v>
      </c>
      <c r="E87" s="13">
        <v>3606974</v>
      </c>
      <c r="F87" s="13">
        <v>3588541</v>
      </c>
      <c r="G87" s="14">
        <v>8.441946431598138E-2</v>
      </c>
      <c r="H87" s="14">
        <v>-5.1103778402616712E-3</v>
      </c>
      <c r="M87" s="101"/>
      <c r="N87" s="24"/>
      <c r="Q87" s="93"/>
      <c r="R87" s="97"/>
      <c r="S87" s="97"/>
      <c r="T87" s="95"/>
      <c r="U87" s="95"/>
      <c r="V87" s="96"/>
      <c r="W87" s="98"/>
      <c r="X87" s="98"/>
      <c r="Y87" s="95"/>
      <c r="Z87" s="95"/>
    </row>
    <row r="88" spans="2:26" ht="15" customHeight="1" x14ac:dyDescent="0.2">
      <c r="B88" s="12" t="s">
        <v>104</v>
      </c>
      <c r="C88" s="12"/>
      <c r="D88" s="13">
        <v>3725361</v>
      </c>
      <c r="E88" s="13">
        <v>3778420</v>
      </c>
      <c r="F88" s="13">
        <v>3493764</v>
      </c>
      <c r="G88" s="14">
        <v>8.2189860817100974E-2</v>
      </c>
      <c r="H88" s="14">
        <v>-7.5337310304307098E-2</v>
      </c>
      <c r="M88" s="101"/>
      <c r="N88" s="24"/>
      <c r="Q88" s="93"/>
      <c r="R88" s="97"/>
      <c r="S88" s="97"/>
      <c r="T88" s="95"/>
      <c r="U88" s="95"/>
      <c r="V88" s="96"/>
      <c r="W88" s="98"/>
      <c r="X88" s="98"/>
      <c r="Y88" s="95"/>
      <c r="Z88" s="95"/>
    </row>
    <row r="89" spans="2:26" ht="15" customHeight="1" x14ac:dyDescent="0.2">
      <c r="B89" s="12" t="s">
        <v>90</v>
      </c>
      <c r="C89" s="12"/>
      <c r="D89" s="13">
        <v>2826719</v>
      </c>
      <c r="E89" s="13">
        <v>3149349</v>
      </c>
      <c r="F89" s="13">
        <v>3429671</v>
      </c>
      <c r="G89" s="14">
        <v>8.0682090186528777E-2</v>
      </c>
      <c r="H89" s="14">
        <v>8.9009506409102324E-2</v>
      </c>
      <c r="M89" s="101"/>
      <c r="N89" s="24"/>
      <c r="Q89" s="93"/>
      <c r="R89" s="97"/>
      <c r="S89" s="97"/>
      <c r="T89" s="95"/>
      <c r="U89" s="95"/>
      <c r="V89" s="96"/>
      <c r="W89" s="98"/>
      <c r="X89" s="98"/>
      <c r="Y89" s="95"/>
      <c r="Z89" s="95"/>
    </row>
    <row r="90" spans="2:26" ht="15" customHeight="1" x14ac:dyDescent="0.2">
      <c r="B90" s="12" t="s">
        <v>107</v>
      </c>
      <c r="C90" s="12"/>
      <c r="D90" s="13">
        <v>3110196</v>
      </c>
      <c r="E90" s="13">
        <v>3233473</v>
      </c>
      <c r="F90" s="13">
        <v>3302674</v>
      </c>
      <c r="G90" s="14">
        <v>7.7694519831407655E-2</v>
      </c>
      <c r="H90" s="14">
        <v>2.140144667977744E-2</v>
      </c>
      <c r="M90" s="101"/>
      <c r="N90" s="24"/>
      <c r="Q90" s="93"/>
      <c r="R90" s="97"/>
      <c r="S90" s="97"/>
      <c r="T90" s="95"/>
      <c r="U90" s="95"/>
      <c r="V90" s="96"/>
      <c r="W90" s="98"/>
      <c r="X90" s="98"/>
      <c r="Y90" s="95"/>
      <c r="Z90" s="95"/>
    </row>
    <row r="91" spans="2:26" ht="15" customHeight="1" x14ac:dyDescent="0.2">
      <c r="B91" s="12" t="s">
        <v>300</v>
      </c>
      <c r="C91" s="12"/>
      <c r="D91" s="13">
        <v>2680181</v>
      </c>
      <c r="E91" s="13">
        <v>2790965</v>
      </c>
      <c r="F91" s="13">
        <v>2815983</v>
      </c>
      <c r="G91" s="14">
        <v>6.6245244622510982E-2</v>
      </c>
      <c r="H91" s="14">
        <v>8.9639246640498896E-3</v>
      </c>
      <c r="Q91" s="93"/>
      <c r="R91" s="97"/>
      <c r="S91" s="97"/>
      <c r="T91" s="95"/>
      <c r="U91" s="95"/>
      <c r="V91" s="96"/>
      <c r="W91" s="98"/>
      <c r="X91" s="98"/>
      <c r="Y91" s="95"/>
      <c r="Z91" s="95"/>
    </row>
    <row r="92" spans="2:26" ht="15" customHeight="1" x14ac:dyDescent="0.2">
      <c r="B92" s="12" t="s">
        <v>94</v>
      </c>
      <c r="C92" s="12"/>
      <c r="D92" s="13">
        <v>2555033</v>
      </c>
      <c r="E92" s="13">
        <v>2286119</v>
      </c>
      <c r="F92" s="13">
        <v>2403413</v>
      </c>
      <c r="G92" s="14">
        <v>5.6539646053943855E-2</v>
      </c>
      <c r="H92" s="14">
        <v>5.1307040447150828E-2</v>
      </c>
      <c r="Q92" s="93"/>
      <c r="R92" s="97"/>
      <c r="S92" s="97"/>
      <c r="T92" s="95"/>
      <c r="U92" s="95"/>
      <c r="V92" s="96"/>
      <c r="W92" s="98"/>
      <c r="X92" s="98"/>
      <c r="Y92" s="95"/>
      <c r="Z92" s="95"/>
    </row>
    <row r="93" spans="2:26" ht="15" customHeight="1" x14ac:dyDescent="0.2">
      <c r="B93" s="12" t="s">
        <v>93</v>
      </c>
      <c r="C93" s="12"/>
      <c r="D93" s="13">
        <v>1356017</v>
      </c>
      <c r="E93" s="13">
        <v>1469247</v>
      </c>
      <c r="F93" s="13">
        <v>1540970</v>
      </c>
      <c r="G93" s="14">
        <v>3.6250905849201057E-2</v>
      </c>
      <c r="H93" s="14">
        <v>4.8816162292657395E-2</v>
      </c>
      <c r="Q93" s="93"/>
      <c r="R93" s="97"/>
      <c r="S93" s="97"/>
      <c r="T93" s="95"/>
      <c r="U93" s="95"/>
      <c r="V93" s="96"/>
      <c r="W93" s="98"/>
      <c r="X93" s="98"/>
      <c r="Y93" s="95"/>
      <c r="Z93" s="95"/>
    </row>
    <row r="94" spans="2:26" ht="15" customHeight="1" x14ac:dyDescent="0.2">
      <c r="B94" s="12" t="s">
        <v>122</v>
      </c>
      <c r="C94" s="12"/>
      <c r="D94" s="13">
        <v>1644145</v>
      </c>
      <c r="E94" s="13">
        <v>1595441</v>
      </c>
      <c r="F94" s="13">
        <v>1393779</v>
      </c>
      <c r="G94" s="14">
        <v>3.2788277061586928E-2</v>
      </c>
      <c r="H94" s="14">
        <v>-0.12639890788816383</v>
      </c>
      <c r="Q94" s="93"/>
      <c r="R94" s="97"/>
      <c r="S94" s="97"/>
      <c r="T94" s="95"/>
      <c r="U94" s="95"/>
      <c r="V94" s="96"/>
      <c r="W94" s="98"/>
      <c r="X94" s="98"/>
      <c r="Y94" s="95"/>
      <c r="Z94" s="95"/>
    </row>
    <row r="95" spans="2:26" ht="15" customHeight="1" x14ac:dyDescent="0.2">
      <c r="B95" s="12" t="s">
        <v>160</v>
      </c>
      <c r="C95" s="12"/>
      <c r="D95" s="13">
        <v>33568562</v>
      </c>
      <c r="E95" s="13">
        <v>34695635</v>
      </c>
      <c r="F95" s="13">
        <v>35130686</v>
      </c>
      <c r="G95" s="14">
        <v>0.82643996353196092</v>
      </c>
      <c r="H95" s="14">
        <v>1.2539070116457012E-2</v>
      </c>
      <c r="Q95" s="93"/>
      <c r="R95" s="97"/>
      <c r="S95" s="97"/>
      <c r="T95" s="95"/>
      <c r="U95" s="95"/>
      <c r="V95" s="96"/>
      <c r="W95" s="98"/>
      <c r="X95" s="98"/>
      <c r="Y95" s="95"/>
      <c r="Z95" s="95"/>
    </row>
    <row r="96" spans="2:26" ht="15" customHeight="1" x14ac:dyDescent="0.2">
      <c r="B96" s="12" t="s">
        <v>156</v>
      </c>
      <c r="C96" s="12"/>
      <c r="D96" s="13">
        <v>6047145</v>
      </c>
      <c r="E96" s="13">
        <v>6879678</v>
      </c>
      <c r="F96" s="13">
        <v>7377769</v>
      </c>
      <c r="G96" s="14">
        <v>0.17356003646803914</v>
      </c>
      <c r="H96" s="14">
        <v>7.2400336178524635E-2</v>
      </c>
      <c r="Q96" s="93"/>
      <c r="R96" s="97"/>
      <c r="S96" s="97"/>
      <c r="T96" s="95"/>
      <c r="U96" s="95"/>
      <c r="V96" s="96"/>
      <c r="W96" s="98"/>
      <c r="X96" s="98"/>
      <c r="Y96" s="95"/>
      <c r="Z96" s="95"/>
    </row>
    <row r="97" spans="2:26" ht="22.5" customHeight="1" thickBot="1" x14ac:dyDescent="0.25">
      <c r="B97" s="38" t="s">
        <v>157</v>
      </c>
      <c r="C97" s="38"/>
      <c r="D97" s="43">
        <v>39615707</v>
      </c>
      <c r="E97" s="43">
        <v>41575313</v>
      </c>
      <c r="F97" s="43">
        <v>42508455</v>
      </c>
      <c r="G97" s="44">
        <v>1</v>
      </c>
      <c r="H97" s="44">
        <v>2.2444617554653167E-2</v>
      </c>
      <c r="Q97" s="93"/>
      <c r="R97" s="97"/>
      <c r="S97" s="97"/>
      <c r="T97" s="95"/>
      <c r="U97" s="95"/>
      <c r="V97" s="96"/>
      <c r="W97" s="98"/>
      <c r="X97" s="98"/>
      <c r="Y97" s="95"/>
      <c r="Z97" s="95"/>
    </row>
    <row r="98" spans="2:26" ht="6" customHeight="1" x14ac:dyDescent="0.2">
      <c r="B98" s="12"/>
      <c r="C98" s="12"/>
      <c r="D98" s="12"/>
      <c r="E98" s="12"/>
      <c r="F98" s="12"/>
      <c r="G98" s="12"/>
      <c r="H98" s="12"/>
      <c r="Q98" s="93"/>
      <c r="R98" s="97"/>
      <c r="S98" s="97"/>
      <c r="T98" s="95"/>
      <c r="U98" s="95"/>
      <c r="V98" s="96"/>
      <c r="W98" s="98"/>
      <c r="X98" s="98"/>
      <c r="Y98" s="95"/>
      <c r="Z98" s="95"/>
    </row>
    <row r="99" spans="2:26" ht="6" customHeight="1" x14ac:dyDescent="0.2">
      <c r="B99" s="12"/>
      <c r="C99" s="12"/>
      <c r="D99" s="12"/>
      <c r="E99" s="12"/>
      <c r="F99" s="12"/>
      <c r="G99" s="12"/>
      <c r="H99" s="12"/>
      <c r="Q99" s="93"/>
      <c r="R99" s="97"/>
      <c r="S99" s="97"/>
      <c r="T99" s="95"/>
      <c r="U99" s="95"/>
      <c r="V99" s="96"/>
      <c r="W99" s="98"/>
      <c r="X99" s="98"/>
      <c r="Y99" s="95"/>
      <c r="Z99" s="95"/>
    </row>
    <row r="100" spans="2:26" ht="22.5" customHeight="1" thickBot="1" x14ac:dyDescent="0.25">
      <c r="B100" s="45" t="s">
        <v>329</v>
      </c>
      <c r="C100" s="37"/>
      <c r="D100" s="37"/>
      <c r="E100" s="37"/>
      <c r="F100" s="37"/>
      <c r="G100" s="37"/>
      <c r="H100" s="37"/>
      <c r="Q100" s="93"/>
      <c r="R100" s="97"/>
      <c r="S100" s="97"/>
      <c r="T100" s="95"/>
      <c r="U100" s="95"/>
      <c r="V100" s="96"/>
      <c r="W100" s="98"/>
      <c r="X100" s="98"/>
      <c r="Y100" s="95"/>
      <c r="Z100" s="95"/>
    </row>
    <row r="101" spans="2:26" ht="18" customHeight="1" x14ac:dyDescent="0.2">
      <c r="B101" s="33" t="s">
        <v>137</v>
      </c>
      <c r="C101" s="34"/>
      <c r="D101" s="35" t="s">
        <v>153</v>
      </c>
      <c r="E101" s="35" t="s">
        <v>153</v>
      </c>
      <c r="F101" s="35" t="s">
        <v>153</v>
      </c>
      <c r="G101" s="35" t="s">
        <v>158</v>
      </c>
      <c r="H101" s="35" t="s">
        <v>152</v>
      </c>
      <c r="Q101" s="93"/>
      <c r="R101" s="97"/>
      <c r="S101" s="97"/>
      <c r="T101" s="95"/>
      <c r="U101" s="95"/>
      <c r="V101" s="96"/>
      <c r="W101" s="98"/>
      <c r="X101" s="98"/>
      <c r="Y101" s="95"/>
      <c r="Z101" s="95"/>
    </row>
    <row r="102" spans="2:26" ht="18" customHeight="1" thickBot="1" x14ac:dyDescent="0.25">
      <c r="B102" s="38"/>
      <c r="C102" s="39"/>
      <c r="D102" s="40" t="s">
        <v>465</v>
      </c>
      <c r="E102" s="40" t="s">
        <v>466</v>
      </c>
      <c r="F102" s="40" t="s">
        <v>467</v>
      </c>
      <c r="G102" s="41" t="s">
        <v>8</v>
      </c>
      <c r="H102" s="42" t="s">
        <v>468</v>
      </c>
      <c r="Q102" s="93"/>
      <c r="R102" s="97"/>
      <c r="S102" s="97"/>
      <c r="T102" s="95"/>
      <c r="U102" s="95"/>
      <c r="V102" s="96"/>
      <c r="W102" s="98"/>
      <c r="X102" s="98"/>
      <c r="Y102" s="95"/>
      <c r="Z102" s="95"/>
    </row>
    <row r="103" spans="2:26" ht="15" customHeight="1" x14ac:dyDescent="0.2">
      <c r="B103" s="12" t="s">
        <v>52</v>
      </c>
      <c r="C103" s="12"/>
      <c r="D103" s="16">
        <v>16038186</v>
      </c>
      <c r="E103" s="16">
        <v>16762485</v>
      </c>
      <c r="F103" s="16">
        <v>16890441</v>
      </c>
      <c r="G103" s="14">
        <v>0.39734309327403217</v>
      </c>
      <c r="H103" s="14">
        <v>7.6334743923708211E-3</v>
      </c>
      <c r="Q103" s="93"/>
      <c r="R103" s="97"/>
      <c r="S103" s="97"/>
      <c r="T103" s="95"/>
      <c r="U103" s="95"/>
      <c r="V103" s="96"/>
      <c r="W103" s="98"/>
      <c r="X103" s="98"/>
      <c r="Y103" s="95"/>
      <c r="Z103" s="95"/>
    </row>
    <row r="104" spans="2:26" ht="15" customHeight="1" x14ac:dyDescent="0.2">
      <c r="B104" s="12" t="s">
        <v>37</v>
      </c>
      <c r="C104" s="12"/>
      <c r="D104" s="16">
        <v>10323782</v>
      </c>
      <c r="E104" s="16">
        <v>11223884</v>
      </c>
      <c r="F104" s="16">
        <v>11318644</v>
      </c>
      <c r="G104" s="14">
        <v>0.26626806361228605</v>
      </c>
      <c r="H104" s="14">
        <v>8.4427102061995652E-3</v>
      </c>
      <c r="Q104" s="93"/>
      <c r="R104" s="97"/>
      <c r="S104" s="97"/>
      <c r="T104" s="95"/>
      <c r="U104" s="95"/>
      <c r="V104" s="96"/>
      <c r="W104" s="98"/>
      <c r="X104" s="98"/>
      <c r="Y104" s="95"/>
      <c r="Z104" s="95"/>
    </row>
    <row r="105" spans="2:26" ht="15" customHeight="1" x14ac:dyDescent="0.2">
      <c r="B105" s="12" t="s">
        <v>15</v>
      </c>
      <c r="C105" s="12"/>
      <c r="D105" s="16">
        <v>5729341</v>
      </c>
      <c r="E105" s="16">
        <v>6112234</v>
      </c>
      <c r="F105" s="16">
        <v>6425564</v>
      </c>
      <c r="G105" s="14">
        <v>0.15115966929402633</v>
      </c>
      <c r="H105" s="14">
        <v>5.1262762518581584E-2</v>
      </c>
      <c r="Q105" s="93"/>
      <c r="R105" s="97"/>
      <c r="S105" s="97"/>
      <c r="T105" s="95"/>
      <c r="U105" s="95"/>
      <c r="V105" s="96"/>
      <c r="W105" s="98"/>
      <c r="X105" s="98"/>
      <c r="Y105" s="95"/>
      <c r="Z105" s="95"/>
    </row>
    <row r="106" spans="2:26" ht="15" customHeight="1" x14ac:dyDescent="0.2">
      <c r="B106" s="12" t="s">
        <v>50</v>
      </c>
      <c r="C106" s="12"/>
      <c r="D106" s="16">
        <v>4385467</v>
      </c>
      <c r="E106" s="16">
        <v>4365971</v>
      </c>
      <c r="F106" s="16">
        <v>4363180</v>
      </c>
      <c r="G106" s="14">
        <v>0.10264263897617544</v>
      </c>
      <c r="H106" s="14">
        <v>-6.3926214809947206E-4</v>
      </c>
      <c r="Q106" s="93"/>
      <c r="R106" s="97"/>
      <c r="S106" s="97"/>
      <c r="T106" s="95"/>
      <c r="U106" s="95"/>
      <c r="V106" s="96"/>
      <c r="W106" s="98"/>
      <c r="X106" s="98"/>
      <c r="Y106" s="95"/>
      <c r="Z106" s="95"/>
    </row>
    <row r="107" spans="2:26" ht="15" customHeight="1" x14ac:dyDescent="0.2">
      <c r="B107" s="12" t="s">
        <v>10</v>
      </c>
      <c r="C107" s="12"/>
      <c r="D107" s="16">
        <v>962975</v>
      </c>
      <c r="E107" s="16">
        <v>1025961</v>
      </c>
      <c r="F107" s="16">
        <v>1128592</v>
      </c>
      <c r="G107" s="14">
        <v>2.65498240291255E-2</v>
      </c>
      <c r="H107" s="14">
        <v>0.1000340168875815</v>
      </c>
      <c r="Q107" s="93"/>
      <c r="R107" s="97"/>
      <c r="S107" s="97"/>
      <c r="T107" s="95"/>
      <c r="U107" s="95"/>
      <c r="V107" s="96"/>
      <c r="W107" s="98"/>
      <c r="X107" s="98"/>
      <c r="Y107" s="95"/>
      <c r="Z107" s="95"/>
    </row>
    <row r="108" spans="2:26" ht="15" customHeight="1" x14ac:dyDescent="0.2">
      <c r="B108" s="12" t="s">
        <v>296</v>
      </c>
      <c r="C108" s="12"/>
      <c r="D108" s="16">
        <v>1080098</v>
      </c>
      <c r="E108" s="16">
        <v>1025198</v>
      </c>
      <c r="F108" s="16">
        <v>940995</v>
      </c>
      <c r="G108" s="14">
        <v>2.2136654931354246E-2</v>
      </c>
      <c r="H108" s="14">
        <v>-8.2133402523219906E-2</v>
      </c>
      <c r="Q108" s="93"/>
      <c r="R108" s="97"/>
      <c r="S108" s="97"/>
      <c r="T108" s="95"/>
      <c r="U108" s="95"/>
      <c r="V108" s="96"/>
      <c r="W108" s="98"/>
      <c r="X108" s="98"/>
      <c r="Y108" s="95"/>
      <c r="Z108" s="95"/>
    </row>
    <row r="109" spans="2:26" ht="15" customHeight="1" x14ac:dyDescent="0.2">
      <c r="B109" s="12" t="s">
        <v>35</v>
      </c>
      <c r="C109" s="12"/>
      <c r="D109" s="16">
        <v>662173</v>
      </c>
      <c r="E109" s="16">
        <v>662551</v>
      </c>
      <c r="F109" s="16">
        <v>651824</v>
      </c>
      <c r="G109" s="14">
        <v>1.5333984733154851E-2</v>
      </c>
      <c r="H109" s="14">
        <v>-1.619045175390272E-2</v>
      </c>
      <c r="Q109" s="93"/>
      <c r="R109" s="97"/>
      <c r="S109" s="97"/>
      <c r="T109" s="95"/>
      <c r="U109" s="95"/>
      <c r="V109" s="96"/>
      <c r="W109" s="98"/>
      <c r="X109" s="98"/>
      <c r="Y109" s="95"/>
      <c r="Z109" s="95"/>
    </row>
    <row r="110" spans="2:26" ht="15" customHeight="1" x14ac:dyDescent="0.2">
      <c r="B110" s="12" t="s">
        <v>442</v>
      </c>
      <c r="C110" s="12"/>
      <c r="D110" s="16" t="s">
        <v>69</v>
      </c>
      <c r="E110" s="16">
        <v>31812</v>
      </c>
      <c r="F110" s="16">
        <v>417962</v>
      </c>
      <c r="G110" s="14">
        <v>9.8324439220385685E-3</v>
      </c>
      <c r="H110" s="14">
        <v>12.138501194517792</v>
      </c>
      <c r="Q110" s="93"/>
      <c r="R110" s="97"/>
      <c r="S110" s="97"/>
      <c r="T110" s="95"/>
      <c r="U110" s="95"/>
      <c r="V110" s="96"/>
      <c r="W110" s="98"/>
      <c r="X110" s="98"/>
      <c r="Y110" s="95"/>
      <c r="Z110" s="95"/>
    </row>
    <row r="111" spans="2:26" ht="15" customHeight="1" x14ac:dyDescent="0.2">
      <c r="B111" s="12" t="s">
        <v>36</v>
      </c>
      <c r="C111" s="12"/>
      <c r="D111" s="16">
        <v>274857</v>
      </c>
      <c r="E111" s="16">
        <v>228591</v>
      </c>
      <c r="F111" s="16">
        <v>256030</v>
      </c>
      <c r="G111" s="14">
        <v>6.0230370640382011E-3</v>
      </c>
      <c r="H111" s="14">
        <v>0.1200353469734154</v>
      </c>
    </row>
    <row r="112" spans="2:26" ht="15" customHeight="1" x14ac:dyDescent="0.2">
      <c r="B112" s="12" t="s">
        <v>369</v>
      </c>
      <c r="C112" s="12"/>
      <c r="D112" s="16">
        <v>84435</v>
      </c>
      <c r="E112" s="16">
        <v>94922</v>
      </c>
      <c r="F112" s="16">
        <v>85069</v>
      </c>
      <c r="G112" s="14">
        <v>2.0012254032756543E-3</v>
      </c>
      <c r="H112" s="14">
        <v>-0.10380101557067908</v>
      </c>
    </row>
    <row r="113" spans="2:17" ht="15" customHeight="1" x14ac:dyDescent="0.2">
      <c r="B113" s="12" t="s">
        <v>444</v>
      </c>
      <c r="C113" s="12"/>
      <c r="D113" s="16">
        <v>13719</v>
      </c>
      <c r="E113" s="16">
        <v>14303</v>
      </c>
      <c r="F113" s="16">
        <v>13084</v>
      </c>
      <c r="G113" s="14">
        <v>3.077975899147593E-4</v>
      </c>
      <c r="H113" s="14">
        <v>-8.5226875480668388E-2</v>
      </c>
    </row>
    <row r="114" spans="2:17" ht="15" customHeight="1" x14ac:dyDescent="0.2">
      <c r="B114" s="12" t="s">
        <v>353</v>
      </c>
      <c r="C114" s="12"/>
      <c r="D114" s="16">
        <v>7339</v>
      </c>
      <c r="E114" s="16">
        <v>8474</v>
      </c>
      <c r="F114" s="16">
        <v>8891</v>
      </c>
      <c r="G114" s="14">
        <v>2.091583897838677E-4</v>
      </c>
      <c r="H114" s="14">
        <v>4.9209346235544016E-2</v>
      </c>
    </row>
    <row r="115" spans="2:17" ht="15" customHeight="1" x14ac:dyDescent="0.2">
      <c r="B115" s="12" t="s">
        <v>446</v>
      </c>
      <c r="C115" s="12"/>
      <c r="D115" s="16" t="s">
        <v>69</v>
      </c>
      <c r="E115" s="16">
        <v>2740</v>
      </c>
      <c r="F115" s="16">
        <v>7124</v>
      </c>
      <c r="G115" s="14">
        <v>1.6759018882243543E-4</v>
      </c>
      <c r="H115" s="14">
        <v>1.6</v>
      </c>
    </row>
    <row r="116" spans="2:17" ht="15" customHeight="1" x14ac:dyDescent="0.2">
      <c r="B116" s="12" t="s">
        <v>447</v>
      </c>
      <c r="C116" s="12"/>
      <c r="D116" s="16">
        <v>4800</v>
      </c>
      <c r="E116" s="16" t="s">
        <v>69</v>
      </c>
      <c r="F116" s="16">
        <v>1055</v>
      </c>
      <c r="G116" s="14">
        <v>2.4818591971879476E-5</v>
      </c>
      <c r="H116" s="14" t="s">
        <v>69</v>
      </c>
    </row>
    <row r="117" spans="2:17" ht="15" customHeight="1" x14ac:dyDescent="0.2">
      <c r="B117" s="12" t="s">
        <v>448</v>
      </c>
      <c r="C117" s="12"/>
      <c r="D117" s="16">
        <v>48535</v>
      </c>
      <c r="E117" s="16">
        <v>16187</v>
      </c>
      <c r="F117" s="16" t="s">
        <v>69</v>
      </c>
      <c r="G117" s="14" t="s">
        <v>69</v>
      </c>
      <c r="H117" s="14" t="s">
        <v>69</v>
      </c>
    </row>
    <row r="118" spans="2:17" ht="22.5" customHeight="1" thickBot="1" x14ac:dyDescent="0.25">
      <c r="B118" s="38" t="s">
        <v>161</v>
      </c>
      <c r="C118" s="38"/>
      <c r="D118" s="46">
        <v>39615707</v>
      </c>
      <c r="E118" s="46">
        <v>41575313</v>
      </c>
      <c r="F118" s="46">
        <v>42508455</v>
      </c>
      <c r="G118" s="44">
        <v>1</v>
      </c>
      <c r="H118" s="44">
        <v>2.2444617554653167E-2</v>
      </c>
    </row>
    <row r="119" spans="2:17" ht="9.9499999999999993" customHeight="1" x14ac:dyDescent="0.2">
      <c r="C119" s="33"/>
      <c r="D119" s="102"/>
      <c r="E119" s="102"/>
      <c r="F119" s="102"/>
      <c r="G119" s="103"/>
      <c r="H119" s="103"/>
    </row>
    <row r="120" spans="2:17" ht="9.9499999999999993" customHeight="1" x14ac:dyDescent="0.2">
      <c r="B120" s="107" t="s">
        <v>408</v>
      </c>
      <c r="C120" s="17"/>
      <c r="D120" s="17"/>
      <c r="E120" s="107" t="s">
        <v>449</v>
      </c>
      <c r="F120" s="17"/>
      <c r="G120" s="17"/>
    </row>
    <row r="121" spans="2:17" ht="9.9499999999999993" customHeight="1" x14ac:dyDescent="0.2">
      <c r="B121" s="107" t="s">
        <v>443</v>
      </c>
      <c r="E121" s="107" t="s">
        <v>409</v>
      </c>
    </row>
    <row r="122" spans="2:17" ht="9.9499999999999993" customHeight="1" x14ac:dyDescent="0.2">
      <c r="B122" s="107" t="s">
        <v>445</v>
      </c>
    </row>
    <row r="123" spans="2:17" ht="9.9499999999999993" customHeight="1" x14ac:dyDescent="0.2"/>
    <row r="124" spans="2:17" ht="22.5" customHeight="1" x14ac:dyDescent="0.2">
      <c r="B124" s="30" t="s">
        <v>469</v>
      </c>
    </row>
    <row r="125" spans="2:17" x14ac:dyDescent="0.2">
      <c r="B125" s="19"/>
    </row>
    <row r="126" spans="2:17" x14ac:dyDescent="0.2">
      <c r="B126" s="181" t="s">
        <v>470</v>
      </c>
      <c r="C126" s="181"/>
      <c r="D126" s="181"/>
      <c r="E126" s="181"/>
      <c r="F126" s="181"/>
      <c r="G126" s="181"/>
      <c r="H126" s="181"/>
    </row>
    <row r="128" spans="2:17" x14ac:dyDescent="0.2">
      <c r="J128"/>
      <c r="K128"/>
      <c r="L128"/>
      <c r="M128"/>
      <c r="N128"/>
      <c r="O128"/>
      <c r="P128"/>
      <c r="Q128"/>
    </row>
    <row r="129" spans="2:17" x14ac:dyDescent="0.2">
      <c r="J129"/>
      <c r="K129"/>
      <c r="L129"/>
      <c r="M129"/>
      <c r="N129"/>
      <c r="O129"/>
      <c r="P129"/>
      <c r="Q129"/>
    </row>
    <row r="130" spans="2:17" x14ac:dyDescent="0.2">
      <c r="J130"/>
      <c r="K130"/>
      <c r="L130"/>
      <c r="M130"/>
      <c r="N130"/>
      <c r="O130"/>
      <c r="P130"/>
      <c r="Q130"/>
    </row>
    <row r="131" spans="2:17" x14ac:dyDescent="0.2">
      <c r="J131"/>
      <c r="K131"/>
      <c r="L131"/>
      <c r="M131"/>
      <c r="N131"/>
      <c r="O131"/>
      <c r="P131"/>
      <c r="Q131"/>
    </row>
    <row r="132" spans="2:17" x14ac:dyDescent="0.2">
      <c r="J132"/>
      <c r="K132"/>
      <c r="L132"/>
      <c r="M132"/>
      <c r="N132"/>
      <c r="O132"/>
      <c r="P132"/>
      <c r="Q132"/>
    </row>
    <row r="133" spans="2:17" x14ac:dyDescent="0.2">
      <c r="J133"/>
      <c r="K133"/>
      <c r="L133"/>
      <c r="M133"/>
      <c r="N133"/>
      <c r="O133"/>
      <c r="P133"/>
      <c r="Q133"/>
    </row>
    <row r="134" spans="2:17" x14ac:dyDescent="0.2">
      <c r="B134" s="181" t="s">
        <v>471</v>
      </c>
      <c r="C134" s="181"/>
      <c r="D134" s="181"/>
      <c r="E134" s="181"/>
      <c r="F134" s="181"/>
      <c r="G134" s="181"/>
      <c r="H134" s="181"/>
      <c r="J134"/>
      <c r="K134"/>
      <c r="L134"/>
      <c r="M134"/>
      <c r="N134"/>
      <c r="O134"/>
      <c r="P134"/>
      <c r="Q134"/>
    </row>
    <row r="135" spans="2:17" x14ac:dyDescent="0.2">
      <c r="J135"/>
      <c r="K135"/>
      <c r="L135"/>
      <c r="M135"/>
      <c r="N135"/>
      <c r="O135"/>
      <c r="P135"/>
      <c r="Q135"/>
    </row>
    <row r="136" spans="2:17" x14ac:dyDescent="0.2">
      <c r="J136"/>
      <c r="K136"/>
      <c r="L136"/>
      <c r="M136"/>
      <c r="N136"/>
      <c r="O136"/>
      <c r="P136"/>
      <c r="Q136"/>
    </row>
    <row r="137" spans="2:17" x14ac:dyDescent="0.2">
      <c r="J137"/>
      <c r="K137"/>
      <c r="L137"/>
      <c r="M137"/>
      <c r="N137"/>
      <c r="O137"/>
      <c r="P137"/>
      <c r="Q137"/>
    </row>
    <row r="138" spans="2:17" x14ac:dyDescent="0.2">
      <c r="J138"/>
      <c r="K138"/>
      <c r="L138"/>
      <c r="M138"/>
      <c r="N138"/>
      <c r="O138"/>
      <c r="P138"/>
      <c r="Q138"/>
    </row>
    <row r="139" spans="2:17" x14ac:dyDescent="0.2">
      <c r="J139"/>
      <c r="K139"/>
      <c r="L139"/>
      <c r="M139"/>
      <c r="N139"/>
      <c r="O139"/>
      <c r="P139"/>
      <c r="Q139"/>
    </row>
    <row r="140" spans="2:17" x14ac:dyDescent="0.2">
      <c r="J140"/>
      <c r="K140"/>
      <c r="L140"/>
      <c r="M140"/>
      <c r="N140"/>
      <c r="O140"/>
      <c r="P140"/>
      <c r="Q140"/>
    </row>
    <row r="141" spans="2:17" x14ac:dyDescent="0.2">
      <c r="J141"/>
      <c r="K141"/>
      <c r="L141"/>
      <c r="M141"/>
      <c r="N141"/>
      <c r="O141"/>
      <c r="P141"/>
      <c r="Q141"/>
    </row>
    <row r="142" spans="2:17" x14ac:dyDescent="0.2">
      <c r="B142" s="181" t="s">
        <v>472</v>
      </c>
      <c r="C142" s="181"/>
      <c r="D142" s="181"/>
      <c r="E142" s="181"/>
      <c r="F142" s="181"/>
      <c r="G142" s="181"/>
      <c r="H142" s="181"/>
      <c r="J142"/>
      <c r="K142"/>
      <c r="L142"/>
      <c r="M142"/>
      <c r="N142"/>
      <c r="O142"/>
      <c r="P142"/>
      <c r="Q142"/>
    </row>
    <row r="143" spans="2:17" x14ac:dyDescent="0.2">
      <c r="J143"/>
      <c r="K143"/>
      <c r="L143"/>
      <c r="M143"/>
      <c r="N143"/>
      <c r="O143"/>
      <c r="P143"/>
      <c r="Q143"/>
    </row>
    <row r="144" spans="2:17" x14ac:dyDescent="0.2">
      <c r="J144"/>
      <c r="K144"/>
      <c r="L144"/>
      <c r="M144"/>
      <c r="N144"/>
      <c r="O144"/>
      <c r="P144"/>
      <c r="Q144"/>
    </row>
    <row r="145" spans="2:17" x14ac:dyDescent="0.2">
      <c r="J145"/>
      <c r="K145"/>
      <c r="L145"/>
      <c r="M145"/>
      <c r="N145"/>
      <c r="O145"/>
      <c r="P145"/>
      <c r="Q145"/>
    </row>
    <row r="146" spans="2:17" x14ac:dyDescent="0.2">
      <c r="J146"/>
      <c r="K146"/>
      <c r="L146"/>
      <c r="M146"/>
      <c r="N146"/>
      <c r="O146"/>
      <c r="P146"/>
      <c r="Q146"/>
    </row>
    <row r="147" spans="2:17" x14ac:dyDescent="0.2">
      <c r="J147"/>
      <c r="K147"/>
      <c r="L147"/>
      <c r="M147"/>
      <c r="N147"/>
      <c r="O147"/>
      <c r="P147"/>
      <c r="Q147"/>
    </row>
    <row r="148" spans="2:17" x14ac:dyDescent="0.2">
      <c r="J148"/>
      <c r="K148"/>
      <c r="L148"/>
      <c r="M148"/>
      <c r="N148"/>
      <c r="O148"/>
      <c r="P148"/>
      <c r="Q148"/>
    </row>
    <row r="149" spans="2:17" x14ac:dyDescent="0.2">
      <c r="J149"/>
      <c r="K149"/>
      <c r="L149"/>
      <c r="M149"/>
      <c r="N149"/>
      <c r="O149"/>
      <c r="P149"/>
      <c r="Q149"/>
    </row>
    <row r="150" spans="2:17" x14ac:dyDescent="0.2">
      <c r="J150"/>
      <c r="K150"/>
      <c r="L150"/>
      <c r="M150"/>
      <c r="N150"/>
      <c r="O150"/>
      <c r="P150"/>
      <c r="Q150"/>
    </row>
    <row r="151" spans="2:17" x14ac:dyDescent="0.2">
      <c r="B151" s="110" t="s">
        <v>262</v>
      </c>
      <c r="C151" s="110"/>
      <c r="D151" s="110" t="s">
        <v>278</v>
      </c>
      <c r="E151" s="110"/>
      <c r="F151" s="110" t="s">
        <v>259</v>
      </c>
      <c r="G151" s="110"/>
      <c r="J151"/>
      <c r="K151"/>
      <c r="L151"/>
      <c r="M151"/>
      <c r="N151"/>
      <c r="O151"/>
      <c r="P151"/>
      <c r="Q151"/>
    </row>
    <row r="152" spans="2:17" x14ac:dyDescent="0.2">
      <c r="B152" s="110" t="s">
        <v>368</v>
      </c>
      <c r="C152" s="110"/>
      <c r="D152" s="110" t="s">
        <v>261</v>
      </c>
      <c r="E152" s="110"/>
      <c r="F152" s="110" t="s">
        <v>260</v>
      </c>
      <c r="G152" s="110"/>
      <c r="J152"/>
      <c r="K152"/>
      <c r="L152"/>
      <c r="M152"/>
      <c r="N152"/>
      <c r="O152"/>
      <c r="P152"/>
      <c r="Q152"/>
    </row>
    <row r="153" spans="2:17" x14ac:dyDescent="0.2">
      <c r="B153" s="110" t="s">
        <v>310</v>
      </c>
      <c r="C153" s="110"/>
      <c r="D153" s="110" t="s">
        <v>263</v>
      </c>
      <c r="E153" s="110"/>
      <c r="F153" s="110" t="s">
        <v>339</v>
      </c>
      <c r="G153" s="110"/>
      <c r="J153"/>
      <c r="K153"/>
      <c r="L153"/>
      <c r="M153"/>
      <c r="N153"/>
      <c r="O153"/>
      <c r="P153"/>
      <c r="Q153"/>
    </row>
    <row r="154" spans="2:17" x14ac:dyDescent="0.2">
      <c r="B154" s="110" t="s">
        <v>264</v>
      </c>
      <c r="C154" s="110"/>
      <c r="D154" s="110" t="s">
        <v>265</v>
      </c>
      <c r="E154" s="110"/>
      <c r="F154" s="110"/>
      <c r="G154" s="110"/>
      <c r="J154"/>
      <c r="K154"/>
      <c r="L154"/>
      <c r="M154"/>
      <c r="N154"/>
      <c r="O154"/>
      <c r="P154"/>
      <c r="Q154"/>
    </row>
    <row r="155" spans="2:17" x14ac:dyDescent="0.2">
      <c r="B155" s="9" t="s">
        <v>397</v>
      </c>
      <c r="C155" s="110"/>
      <c r="D155" s="9" t="s">
        <v>411</v>
      </c>
      <c r="E155" s="110"/>
      <c r="F155" s="110"/>
      <c r="G155" s="110"/>
      <c r="J155"/>
      <c r="K155"/>
      <c r="L155"/>
      <c r="M155"/>
      <c r="N155"/>
      <c r="O155"/>
      <c r="P155"/>
      <c r="Q155"/>
    </row>
    <row r="156" spans="2:17" x14ac:dyDescent="0.2">
      <c r="B156" s="110"/>
      <c r="C156" s="110"/>
      <c r="D156" s="110"/>
      <c r="E156" s="110"/>
      <c r="F156" s="110"/>
      <c r="G156" s="110"/>
      <c r="J156"/>
      <c r="K156"/>
      <c r="L156"/>
      <c r="M156"/>
      <c r="N156"/>
      <c r="O156"/>
      <c r="P156"/>
      <c r="Q156"/>
    </row>
    <row r="157" spans="2:17" x14ac:dyDescent="0.2">
      <c r="J157"/>
      <c r="K157"/>
      <c r="L157"/>
      <c r="M157"/>
      <c r="N157"/>
      <c r="O157"/>
      <c r="P157"/>
      <c r="Q157"/>
    </row>
    <row r="158" spans="2:17" x14ac:dyDescent="0.2">
      <c r="J158"/>
      <c r="K158"/>
      <c r="L158"/>
      <c r="M158"/>
      <c r="N158"/>
      <c r="O158"/>
      <c r="P158"/>
      <c r="Q158"/>
    </row>
    <row r="159" spans="2:17" x14ac:dyDescent="0.2">
      <c r="J159"/>
      <c r="K159"/>
      <c r="L159"/>
      <c r="M159"/>
      <c r="N159"/>
      <c r="O159"/>
      <c r="P159"/>
      <c r="Q159"/>
    </row>
    <row r="160" spans="2:17" ht="22.5" customHeight="1" thickBot="1" x14ac:dyDescent="0.25">
      <c r="B160" s="45" t="s">
        <v>271</v>
      </c>
      <c r="C160" s="37"/>
      <c r="D160" s="37"/>
      <c r="E160" s="37"/>
      <c r="F160" s="37"/>
      <c r="G160" s="37"/>
      <c r="H160" s="37"/>
      <c r="J160"/>
      <c r="K160"/>
      <c r="L160"/>
      <c r="M160"/>
      <c r="N160"/>
      <c r="O160"/>
      <c r="P160"/>
      <c r="Q160"/>
    </row>
    <row r="161" spans="2:17" ht="18" customHeight="1" x14ac:dyDescent="0.2">
      <c r="B161" s="33"/>
      <c r="C161" s="34"/>
      <c r="D161" s="35" t="s">
        <v>153</v>
      </c>
      <c r="E161" s="35" t="s">
        <v>153</v>
      </c>
      <c r="F161" s="35" t="s">
        <v>153</v>
      </c>
      <c r="G161" s="180" t="s">
        <v>138</v>
      </c>
      <c r="H161" s="180"/>
      <c r="J161"/>
      <c r="K161"/>
      <c r="L161"/>
      <c r="M161"/>
      <c r="N161"/>
      <c r="O161"/>
      <c r="P161"/>
      <c r="Q161"/>
    </row>
    <row r="162" spans="2:17" ht="18" customHeight="1" thickBot="1" x14ac:dyDescent="0.25">
      <c r="B162" s="38"/>
      <c r="C162" s="39"/>
      <c r="D162" s="40" t="s">
        <v>465</v>
      </c>
      <c r="E162" s="40" t="s">
        <v>466</v>
      </c>
      <c r="F162" s="40" t="s">
        <v>467</v>
      </c>
      <c r="G162" s="41" t="s">
        <v>473</v>
      </c>
      <c r="H162" s="42" t="s">
        <v>474</v>
      </c>
      <c r="J162"/>
      <c r="K162"/>
      <c r="L162"/>
      <c r="M162"/>
      <c r="N162"/>
      <c r="O162"/>
      <c r="P162"/>
      <c r="Q162"/>
    </row>
    <row r="163" spans="2:17" x14ac:dyDescent="0.2">
      <c r="G163" s="20"/>
      <c r="H163" s="20"/>
      <c r="J163"/>
      <c r="K163"/>
      <c r="L163"/>
      <c r="M163"/>
      <c r="N163"/>
      <c r="O163"/>
      <c r="P163"/>
      <c r="Q163"/>
    </row>
    <row r="164" spans="2:17" ht="15" customHeight="1" x14ac:dyDescent="0.2">
      <c r="B164" s="9" t="s">
        <v>257</v>
      </c>
      <c r="D164" s="21">
        <v>39615707</v>
      </c>
      <c r="E164" s="21">
        <v>41575313</v>
      </c>
      <c r="F164" s="21">
        <v>42508455</v>
      </c>
      <c r="G164" s="22">
        <v>2.2444617554653167E-2</v>
      </c>
      <c r="H164" s="22">
        <v>7.3020229072271764E-2</v>
      </c>
      <c r="J164"/>
      <c r="K164"/>
      <c r="L164"/>
      <c r="M164"/>
      <c r="N164"/>
      <c r="O164"/>
      <c r="P164"/>
      <c r="Q164"/>
    </row>
    <row r="165" spans="2:17" ht="15" customHeight="1" x14ac:dyDescent="0.2">
      <c r="B165" s="9" t="s">
        <v>2</v>
      </c>
      <c r="D165" s="21">
        <v>1107732.4310000001</v>
      </c>
      <c r="E165" s="21">
        <v>1170200.206</v>
      </c>
      <c r="F165" s="21">
        <v>1102784.851</v>
      </c>
      <c r="G165" s="22">
        <v>-5.7610103514201552E-2</v>
      </c>
      <c r="H165" s="22">
        <v>-4.4664034937874578E-3</v>
      </c>
      <c r="J165"/>
      <c r="K165"/>
      <c r="L165"/>
      <c r="M165"/>
      <c r="N165"/>
      <c r="O165"/>
      <c r="P165"/>
      <c r="Q165"/>
    </row>
    <row r="166" spans="2:17" ht="15" customHeight="1" x14ac:dyDescent="0.2">
      <c r="B166" s="9" t="s">
        <v>136</v>
      </c>
      <c r="D166" s="21">
        <v>37767.245999999999</v>
      </c>
      <c r="E166" s="21">
        <v>37427.720999999998</v>
      </c>
      <c r="F166" s="21">
        <v>38984.85</v>
      </c>
      <c r="G166" s="22">
        <v>4.1603628497711653E-2</v>
      </c>
      <c r="H166" s="22">
        <v>3.2239681972045284E-2</v>
      </c>
      <c r="J166"/>
      <c r="K166"/>
      <c r="L166"/>
      <c r="M166"/>
      <c r="N166"/>
      <c r="O166"/>
      <c r="P166"/>
      <c r="Q166"/>
    </row>
    <row r="167" spans="2:17" ht="15" customHeight="1" x14ac:dyDescent="0.2">
      <c r="B167" s="9" t="s">
        <v>135</v>
      </c>
      <c r="D167" s="21">
        <v>51724268</v>
      </c>
      <c r="E167" s="21">
        <v>53901362</v>
      </c>
      <c r="F167" s="21">
        <v>53627422</v>
      </c>
      <c r="G167" s="22">
        <v>-5.0822463447213074E-3</v>
      </c>
      <c r="H167" s="22">
        <v>3.6794218141472781E-2</v>
      </c>
      <c r="J167"/>
      <c r="K167"/>
      <c r="L167"/>
      <c r="M167"/>
      <c r="N167"/>
      <c r="O167"/>
      <c r="P167"/>
      <c r="Q167"/>
    </row>
    <row r="168" spans="2:17" ht="15" customHeight="1" x14ac:dyDescent="0.2">
      <c r="B168" s="9" t="s">
        <v>77</v>
      </c>
      <c r="D168" s="21">
        <v>196864</v>
      </c>
      <c r="E168" s="21">
        <v>204953</v>
      </c>
      <c r="F168" s="21">
        <v>206430</v>
      </c>
      <c r="G168" s="22">
        <v>7.2065302776734182E-3</v>
      </c>
      <c r="H168" s="22">
        <v>4.8591921326397919E-2</v>
      </c>
      <c r="J168"/>
      <c r="K168"/>
      <c r="L168"/>
      <c r="M168"/>
      <c r="N168"/>
      <c r="O168"/>
      <c r="P168"/>
      <c r="Q168"/>
    </row>
    <row r="169" spans="2:17" ht="15" customHeight="1" x14ac:dyDescent="0.2">
      <c r="B169" s="12" t="s">
        <v>68</v>
      </c>
      <c r="C169" s="12"/>
      <c r="D169" s="13">
        <v>201186</v>
      </c>
      <c r="E169" s="13">
        <v>210355</v>
      </c>
      <c r="F169" s="13">
        <v>211669</v>
      </c>
      <c r="G169" s="14">
        <v>6.2465831570440444E-3</v>
      </c>
      <c r="H169" s="14">
        <v>5.2106011352678616E-2</v>
      </c>
      <c r="J169"/>
      <c r="K169"/>
      <c r="L169"/>
      <c r="M169"/>
      <c r="N169"/>
      <c r="O169"/>
      <c r="P169"/>
      <c r="Q169"/>
    </row>
    <row r="170" spans="2:17" ht="13.5" thickBot="1" x14ac:dyDescent="0.25">
      <c r="B170" s="47"/>
      <c r="C170" s="47"/>
      <c r="D170" s="47"/>
      <c r="E170" s="47"/>
      <c r="F170" s="47"/>
      <c r="G170" s="47"/>
      <c r="H170" s="47"/>
      <c r="J170"/>
      <c r="K170"/>
      <c r="L170"/>
      <c r="M170"/>
      <c r="N170"/>
      <c r="O170"/>
      <c r="P170"/>
      <c r="Q170"/>
    </row>
    <row r="171" spans="2:17" x14ac:dyDescent="0.2">
      <c r="J171"/>
      <c r="K171"/>
      <c r="L171"/>
      <c r="M171"/>
      <c r="N171"/>
      <c r="O171"/>
      <c r="P171"/>
      <c r="Q171"/>
    </row>
    <row r="172" spans="2:17" x14ac:dyDescent="0.2">
      <c r="J172"/>
      <c r="K172"/>
      <c r="L172"/>
      <c r="M172"/>
      <c r="N172"/>
      <c r="O172"/>
      <c r="P172"/>
      <c r="Q172"/>
    </row>
    <row r="173" spans="2:17" x14ac:dyDescent="0.2">
      <c r="J173"/>
      <c r="K173"/>
      <c r="L173"/>
      <c r="M173"/>
      <c r="N173"/>
      <c r="O173"/>
      <c r="P173"/>
      <c r="Q173"/>
    </row>
    <row r="174" spans="2:17" x14ac:dyDescent="0.2">
      <c r="J174"/>
      <c r="K174"/>
      <c r="L174"/>
      <c r="M174"/>
      <c r="N174"/>
      <c r="O174"/>
      <c r="P174"/>
      <c r="Q174"/>
    </row>
    <row r="180" spans="2:16" x14ac:dyDescent="0.2">
      <c r="B180" s="179"/>
      <c r="C180" s="179"/>
      <c r="D180" s="179"/>
      <c r="E180" s="179"/>
      <c r="F180" s="179"/>
      <c r="G180" s="179"/>
      <c r="H180" s="179"/>
    </row>
    <row r="181" spans="2:16" x14ac:dyDescent="0.2">
      <c r="B181" s="18"/>
      <c r="C181" s="18"/>
      <c r="D181" s="18"/>
      <c r="E181" s="18"/>
      <c r="F181" s="18"/>
      <c r="G181" s="18"/>
      <c r="H181" s="18"/>
    </row>
    <row r="183" spans="2:16" x14ac:dyDescent="0.2">
      <c r="B183" s="9" t="s">
        <v>163</v>
      </c>
      <c r="F183" s="9" t="s">
        <v>258</v>
      </c>
    </row>
    <row r="184" spans="2:16" x14ac:dyDescent="0.2">
      <c r="G184" s="9" t="s">
        <v>475</v>
      </c>
      <c r="J184" s="9" t="s">
        <v>476</v>
      </c>
      <c r="M184" s="9" t="s">
        <v>477</v>
      </c>
    </row>
    <row r="185" spans="2:16" x14ac:dyDescent="0.2">
      <c r="B185" s="9" t="s">
        <v>477</v>
      </c>
      <c r="C185" s="23">
        <v>24.4069</v>
      </c>
      <c r="F185" s="9" t="s">
        <v>250</v>
      </c>
      <c r="G185" s="24">
        <v>0.17413307540817469</v>
      </c>
      <c r="I185" s="9" t="s">
        <v>250</v>
      </c>
      <c r="J185" s="24">
        <v>0.15884462685759926</v>
      </c>
      <c r="L185" s="9" t="s">
        <v>250</v>
      </c>
      <c r="M185" s="24">
        <v>0.21004494630616752</v>
      </c>
      <c r="O185" s="24"/>
      <c r="P185" s="25"/>
    </row>
    <row r="186" spans="2:16" x14ac:dyDescent="0.2">
      <c r="B186" s="9" t="s">
        <v>478</v>
      </c>
      <c r="C186" s="23">
        <v>26.790315</v>
      </c>
      <c r="D186" s="26"/>
      <c r="F186" s="9" t="s">
        <v>277</v>
      </c>
      <c r="G186" s="24">
        <v>8.6549417051266619E-2</v>
      </c>
      <c r="I186" s="9" t="s">
        <v>254</v>
      </c>
      <c r="J186" s="24">
        <v>9.6407283257147661E-2</v>
      </c>
      <c r="L186" s="9" t="s">
        <v>251</v>
      </c>
      <c r="M186" s="24">
        <v>9.9499977465388884E-2</v>
      </c>
      <c r="O186" s="24"/>
    </row>
    <row r="187" spans="2:16" x14ac:dyDescent="0.2">
      <c r="B187" s="9" t="s">
        <v>479</v>
      </c>
      <c r="C187" s="23">
        <v>28.155009</v>
      </c>
      <c r="D187" s="26"/>
      <c r="F187" s="9" t="s">
        <v>251</v>
      </c>
      <c r="G187" s="24">
        <v>8.3447869370928685E-2</v>
      </c>
      <c r="I187" s="9" t="s">
        <v>251</v>
      </c>
      <c r="J187" s="24">
        <v>8.6864375575255767E-2</v>
      </c>
      <c r="L187" s="9" t="s">
        <v>252</v>
      </c>
      <c r="M187" s="24">
        <v>8.5809217885106259E-2</v>
      </c>
      <c r="O187" s="24"/>
      <c r="P187" s="24"/>
    </row>
    <row r="188" spans="2:16" x14ac:dyDescent="0.2">
      <c r="B188" s="9" t="s">
        <v>480</v>
      </c>
      <c r="C188" s="23">
        <v>29.608992000000001</v>
      </c>
      <c r="D188" s="26"/>
      <c r="F188" s="9" t="s">
        <v>254</v>
      </c>
      <c r="G188" s="24">
        <v>6.7919970274148991E-2</v>
      </c>
      <c r="I188" s="9" t="s">
        <v>277</v>
      </c>
      <c r="J188" s="24">
        <v>8.3387881020929894E-2</v>
      </c>
      <c r="L188" s="9" t="s">
        <v>277</v>
      </c>
      <c r="M188" s="24">
        <v>7.7934272685183284E-2</v>
      </c>
      <c r="O188" s="24"/>
    </row>
    <row r="189" spans="2:16" x14ac:dyDescent="0.2">
      <c r="B189" s="9" t="s">
        <v>481</v>
      </c>
      <c r="C189" s="23">
        <v>31.344515999999999</v>
      </c>
      <c r="D189" s="26"/>
      <c r="F189" s="9" t="s">
        <v>252</v>
      </c>
      <c r="G189" s="24">
        <v>6.7821331074018096E-2</v>
      </c>
      <c r="I189" s="9" t="s">
        <v>338</v>
      </c>
      <c r="J189" s="24">
        <v>7.8150639022840251E-2</v>
      </c>
      <c r="L189" s="9" t="s">
        <v>254</v>
      </c>
      <c r="M189" s="24">
        <v>7.7025226472841699E-2</v>
      </c>
      <c r="O189" s="24"/>
    </row>
    <row r="190" spans="2:16" x14ac:dyDescent="0.2">
      <c r="B190" s="9" t="s">
        <v>476</v>
      </c>
      <c r="C190" s="23">
        <v>33.133088000000001</v>
      </c>
      <c r="D190" s="26"/>
      <c r="F190" s="9" t="s">
        <v>338</v>
      </c>
      <c r="G190" s="24">
        <v>6.7147394559505871E-2</v>
      </c>
      <c r="I190" s="9" t="s">
        <v>252</v>
      </c>
      <c r="J190" s="24">
        <v>7.3965819304255609E-2</v>
      </c>
      <c r="L190" s="9" t="s">
        <v>338</v>
      </c>
      <c r="M190" s="24">
        <v>5.9273074417480302E-2</v>
      </c>
      <c r="O190" s="24"/>
    </row>
    <row r="191" spans="2:16" x14ac:dyDescent="0.2">
      <c r="B191" s="9" t="s">
        <v>482</v>
      </c>
      <c r="C191" s="23">
        <v>34.866649000000002</v>
      </c>
      <c r="D191" s="26"/>
      <c r="F191" s="9" t="s">
        <v>255</v>
      </c>
      <c r="G191" s="24">
        <v>4.4919887114222339E-2</v>
      </c>
      <c r="I191" s="9" t="s">
        <v>255</v>
      </c>
      <c r="J191" s="24">
        <v>4.8293476297772184E-2</v>
      </c>
      <c r="L191" s="9" t="s">
        <v>255</v>
      </c>
      <c r="M191" s="24">
        <v>5.5673354666098518E-2</v>
      </c>
      <c r="O191" s="24"/>
    </row>
    <row r="192" spans="2:16" x14ac:dyDescent="0.2">
      <c r="B192" s="9" t="s">
        <v>483</v>
      </c>
      <c r="C192" s="23">
        <v>37.616753000000003</v>
      </c>
      <c r="D192" s="26"/>
      <c r="F192" s="9" t="s">
        <v>367</v>
      </c>
      <c r="G192" s="24">
        <v>3.0682507750516928E-2</v>
      </c>
      <c r="I192" s="9" t="s">
        <v>302</v>
      </c>
      <c r="J192" s="24">
        <v>4.2898536954961757E-2</v>
      </c>
      <c r="L192" s="9" t="s">
        <v>256</v>
      </c>
      <c r="M192" s="24">
        <v>3.8939767033093098E-2</v>
      </c>
      <c r="O192" s="24"/>
    </row>
    <row r="193" spans="2:15" x14ac:dyDescent="0.2">
      <c r="B193" s="9" t="s">
        <v>474</v>
      </c>
      <c r="C193" s="23">
        <v>39.615707</v>
      </c>
      <c r="D193" s="26"/>
      <c r="F193" s="9" t="s">
        <v>410</v>
      </c>
      <c r="G193" s="24">
        <v>2.9997796908873775E-2</v>
      </c>
      <c r="I193" s="9" t="s">
        <v>253</v>
      </c>
      <c r="J193" s="24">
        <v>4.2737248034351645E-2</v>
      </c>
      <c r="L193" s="9" t="s">
        <v>253</v>
      </c>
      <c r="M193" s="24">
        <v>3.6035014688469244E-2</v>
      </c>
      <c r="O193" s="24"/>
    </row>
    <row r="194" spans="2:15" x14ac:dyDescent="0.2">
      <c r="B194" s="9" t="s">
        <v>473</v>
      </c>
      <c r="C194" s="23">
        <v>41.575313000000001</v>
      </c>
      <c r="D194" s="26"/>
      <c r="F194" s="9" t="s">
        <v>253</v>
      </c>
      <c r="G194" s="24">
        <v>2.6381457524156077E-2</v>
      </c>
      <c r="I194" s="9" t="s">
        <v>256</v>
      </c>
      <c r="J194" s="24">
        <v>2.4792678545386412E-2</v>
      </c>
      <c r="L194" s="9" t="s">
        <v>302</v>
      </c>
      <c r="M194" s="24">
        <v>2.139857990977961E-2</v>
      </c>
      <c r="O194" s="24"/>
    </row>
    <row r="195" spans="2:15" x14ac:dyDescent="0.2">
      <c r="B195" s="9" t="s">
        <v>475</v>
      </c>
      <c r="C195" s="23">
        <v>42.508454999999998</v>
      </c>
      <c r="D195" s="26"/>
      <c r="F195" s="9" t="s">
        <v>151</v>
      </c>
      <c r="G195" s="24">
        <v>0.32099929296418794</v>
      </c>
      <c r="I195" s="9" t="s">
        <v>151</v>
      </c>
      <c r="J195" s="24">
        <v>0.26365743512949957</v>
      </c>
      <c r="L195" s="9" t="s">
        <v>151</v>
      </c>
      <c r="M195" s="24">
        <v>0.23836656847039156</v>
      </c>
      <c r="O195" s="24"/>
    </row>
    <row r="196" spans="2:15" x14ac:dyDescent="0.2">
      <c r="C196" s="23"/>
      <c r="D196" s="26"/>
      <c r="O196" s="24"/>
    </row>
    <row r="197" spans="2:15" x14ac:dyDescent="0.2">
      <c r="B197" s="9" t="s">
        <v>164</v>
      </c>
      <c r="C197" s="26"/>
      <c r="D197" s="26"/>
    </row>
    <row r="198" spans="2:15" x14ac:dyDescent="0.2">
      <c r="B198" s="27"/>
      <c r="C198" s="26"/>
      <c r="D198" s="26"/>
    </row>
    <row r="199" spans="2:15" x14ac:dyDescent="0.2">
      <c r="B199" s="27"/>
      <c r="C199" s="27" t="s">
        <v>484</v>
      </c>
      <c r="D199" s="27" t="s">
        <v>485</v>
      </c>
    </row>
    <row r="200" spans="2:15" x14ac:dyDescent="0.2">
      <c r="B200" s="27" t="s">
        <v>147</v>
      </c>
      <c r="C200" s="23">
        <v>3.8854009999999999</v>
      </c>
      <c r="D200" s="23">
        <v>4.0730719999999998</v>
      </c>
    </row>
    <row r="201" spans="2:15" x14ac:dyDescent="0.2">
      <c r="B201" s="27" t="s">
        <v>148</v>
      </c>
      <c r="C201" s="23">
        <v>3.1876199999999999</v>
      </c>
      <c r="D201" s="23">
        <v>3.2568079999999999</v>
      </c>
    </row>
    <row r="202" spans="2:15" x14ac:dyDescent="0.2">
      <c r="B202" s="27" t="s">
        <v>149</v>
      </c>
      <c r="C202" s="23">
        <v>3.370279</v>
      </c>
      <c r="D202" s="23">
        <v>3.2852730000000001</v>
      </c>
    </row>
    <row r="203" spans="2:15" x14ac:dyDescent="0.2">
      <c r="B203" s="27" t="s">
        <v>150</v>
      </c>
      <c r="C203" s="23">
        <v>3.362133</v>
      </c>
      <c r="D203" s="23">
        <v>3.502996</v>
      </c>
    </row>
    <row r="204" spans="2:15" x14ac:dyDescent="0.2">
      <c r="B204" s="27" t="s">
        <v>139</v>
      </c>
      <c r="C204" s="23">
        <v>3.0266519999999999</v>
      </c>
      <c r="D204" s="23">
        <v>3.207929</v>
      </c>
    </row>
    <row r="205" spans="2:15" x14ac:dyDescent="0.2">
      <c r="B205" s="27" t="s">
        <v>140</v>
      </c>
      <c r="C205" s="23">
        <v>3.2769059999999999</v>
      </c>
      <c r="D205" s="23">
        <v>3.3286039999999999</v>
      </c>
    </row>
    <row r="206" spans="2:15" x14ac:dyDescent="0.2">
      <c r="B206" s="27" t="s">
        <v>141</v>
      </c>
      <c r="C206" s="23">
        <v>3.7111149999999999</v>
      </c>
      <c r="D206" s="23">
        <v>3.7356220000000002</v>
      </c>
    </row>
    <row r="207" spans="2:15" x14ac:dyDescent="0.2">
      <c r="B207" s="27" t="s">
        <v>142</v>
      </c>
      <c r="C207" s="23">
        <v>3.4694729999999998</v>
      </c>
      <c r="D207" s="23">
        <v>3.5687099999999998</v>
      </c>
    </row>
    <row r="208" spans="2:15" x14ac:dyDescent="0.2">
      <c r="B208" s="27" t="s">
        <v>143</v>
      </c>
      <c r="C208" s="23">
        <v>3.4627219999999999</v>
      </c>
      <c r="D208" s="23">
        <v>3.4967739999999998</v>
      </c>
    </row>
    <row r="209" spans="2:9" x14ac:dyDescent="0.2">
      <c r="B209" s="27" t="s">
        <v>144</v>
      </c>
      <c r="C209" s="23">
        <v>3.5477569999999998</v>
      </c>
      <c r="D209" s="23">
        <v>3.5871629999999999</v>
      </c>
    </row>
    <row r="210" spans="2:9" x14ac:dyDescent="0.2">
      <c r="B210" s="27" t="s">
        <v>145</v>
      </c>
      <c r="C210" s="23">
        <v>3.3246760000000002</v>
      </c>
      <c r="D210" s="23">
        <v>3.426434</v>
      </c>
    </row>
    <row r="211" spans="2:9" x14ac:dyDescent="0.2">
      <c r="B211" s="27" t="s">
        <v>146</v>
      </c>
      <c r="C211" s="23">
        <v>3.9505789999999998</v>
      </c>
      <c r="D211" s="23">
        <v>4.0390699999999997</v>
      </c>
    </row>
    <row r="217" spans="2:9" x14ac:dyDescent="0.2">
      <c r="B217" s="28"/>
      <c r="C217" s="28"/>
      <c r="D217" s="28"/>
      <c r="E217" s="28"/>
      <c r="F217" s="28"/>
      <c r="G217" s="28"/>
      <c r="H217" s="28"/>
      <c r="I217" s="8"/>
    </row>
  </sheetData>
  <sortState ref="B117:B118">
    <sortCondition ref="B117:B118"/>
  </sortState>
  <mergeCells count="5">
    <mergeCell ref="B180:H180"/>
    <mergeCell ref="G161:H161"/>
    <mergeCell ref="B126:H126"/>
    <mergeCell ref="B134:H134"/>
    <mergeCell ref="B142:H142"/>
  </mergeCells>
  <phoneticPr fontId="0" type="noConversion"/>
  <printOptions horizontalCentered="1"/>
  <pageMargins left="0.39370078740157483" right="0.39370078740157483" top="0.39370078740157483" bottom="0.39370078740157483" header="0.51181102362204722" footer="0.39370078740157483"/>
  <pageSetup paperSize="9" scale="90" firstPageNumber="10" orientation="portrait" useFirstPageNumber="1" horizontalDpi="1200" verticalDpi="1200" r:id="rId1"/>
  <headerFooter alignWithMargins="0">
    <oddFooter>&amp;C&amp;P</oddFooter>
  </headerFooter>
  <rowBreaks count="2" manualBreakCount="2">
    <brk id="62" max="16383" man="1"/>
    <brk id="1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N104"/>
  <sheetViews>
    <sheetView workbookViewId="0">
      <selection activeCell="B3" sqref="B3"/>
    </sheetView>
  </sheetViews>
  <sheetFormatPr defaultRowHeight="12.75" x14ac:dyDescent="0.2"/>
  <cols>
    <col min="1" max="1" width="9.140625" style="9"/>
    <col min="2" max="2" width="27.85546875" style="9" customWidth="1"/>
    <col min="3" max="3" width="10.7109375" style="9" customWidth="1"/>
    <col min="4" max="4" width="11.7109375" style="9" customWidth="1"/>
    <col min="5" max="7" width="12.7109375" style="9" customWidth="1"/>
    <col min="8" max="8" width="10" style="9" bestFit="1" customWidth="1"/>
    <col min="9" max="9" width="9.140625" style="9"/>
    <col min="10" max="10" width="10.140625" style="9" bestFit="1" customWidth="1"/>
    <col min="11" max="11" width="21" style="9" bestFit="1" customWidth="1"/>
    <col min="12" max="12" width="18" style="9" customWidth="1"/>
    <col min="13" max="16384" width="9.140625" style="9"/>
  </cols>
  <sheetData>
    <row r="2" spans="2:14" s="48" customFormat="1" ht="12.75" customHeight="1" x14ac:dyDescent="0.2">
      <c r="C2" s="10"/>
      <c r="I2" s="9"/>
      <c r="J2" s="9"/>
      <c r="K2" s="9"/>
      <c r="L2" s="9"/>
      <c r="M2" s="9"/>
      <c r="N2" s="9"/>
    </row>
    <row r="3" spans="2:14" s="48" customFormat="1" ht="18" customHeight="1" x14ac:dyDescent="0.2">
      <c r="B3" s="30" t="s">
        <v>290</v>
      </c>
      <c r="I3" s="9"/>
      <c r="J3" s="9"/>
      <c r="K3" s="9"/>
      <c r="L3" s="9"/>
      <c r="M3" s="9"/>
      <c r="N3" s="9"/>
    </row>
    <row r="4" spans="2:14" s="48" customFormat="1" ht="18" customHeight="1" x14ac:dyDescent="0.2">
      <c r="B4" s="30" t="s">
        <v>291</v>
      </c>
      <c r="C4" s="10"/>
      <c r="I4" s="9"/>
      <c r="J4" s="9"/>
      <c r="K4" s="9"/>
      <c r="L4" s="9"/>
      <c r="M4" s="9"/>
      <c r="N4" s="9"/>
    </row>
    <row r="5" spans="2:14" x14ac:dyDescent="0.2">
      <c r="D5" s="20" t="s">
        <v>73</v>
      </c>
      <c r="E5" s="20" t="s">
        <v>0</v>
      </c>
      <c r="G5" s="20" t="s">
        <v>76</v>
      </c>
    </row>
    <row r="6" spans="2:14" ht="13.5" thickBot="1" x14ac:dyDescent="0.25">
      <c r="B6" s="47" t="s">
        <v>292</v>
      </c>
      <c r="C6" s="49" t="s">
        <v>229</v>
      </c>
      <c r="D6" s="49" t="s">
        <v>77</v>
      </c>
      <c r="E6" s="49" t="s">
        <v>228</v>
      </c>
      <c r="F6" s="49" t="s">
        <v>75</v>
      </c>
      <c r="G6" s="49" t="s">
        <v>80</v>
      </c>
    </row>
    <row r="7" spans="2:14" ht="6" customHeight="1" x14ac:dyDescent="0.2"/>
    <row r="8" spans="2:14" ht="14.1" customHeight="1" x14ac:dyDescent="0.2">
      <c r="B8" s="9" t="s">
        <v>10</v>
      </c>
      <c r="C8" s="9">
        <v>2018</v>
      </c>
      <c r="D8" s="50">
        <v>4967</v>
      </c>
      <c r="E8" s="50">
        <v>1025961</v>
      </c>
      <c r="F8" s="50">
        <v>1318173</v>
      </c>
      <c r="G8" s="22">
        <v>0.77832044807472156</v>
      </c>
      <c r="I8" s="24"/>
      <c r="K8" s="25"/>
      <c r="L8" s="21"/>
      <c r="M8" s="24"/>
    </row>
    <row r="9" spans="2:14" ht="14.1" customHeight="1" x14ac:dyDescent="0.2">
      <c r="C9" s="9">
        <v>2019</v>
      </c>
      <c r="D9" s="50">
        <v>5416</v>
      </c>
      <c r="E9" s="50">
        <v>1128592</v>
      </c>
      <c r="F9" s="50">
        <v>1412889</v>
      </c>
      <c r="G9" s="22">
        <v>0.79878320236055345</v>
      </c>
      <c r="I9" s="24"/>
      <c r="J9" s="25"/>
      <c r="L9" s="21"/>
      <c r="M9" s="24"/>
    </row>
    <row r="10" spans="2:14" ht="14.1" customHeight="1" x14ac:dyDescent="0.2">
      <c r="B10" s="9" t="s">
        <v>398</v>
      </c>
      <c r="C10" s="9">
        <v>2018</v>
      </c>
      <c r="D10" s="50">
        <v>109</v>
      </c>
      <c r="E10" s="50">
        <v>31812</v>
      </c>
      <c r="F10" s="50">
        <v>41093</v>
      </c>
      <c r="G10" s="22">
        <v>0.77414644830019708</v>
      </c>
      <c r="I10" s="24"/>
      <c r="L10" s="21"/>
      <c r="M10" s="24"/>
    </row>
    <row r="11" spans="2:14" ht="14.1" customHeight="1" x14ac:dyDescent="0.2">
      <c r="C11" s="9">
        <v>2019</v>
      </c>
      <c r="D11" s="50">
        <v>1460</v>
      </c>
      <c r="E11" s="50">
        <v>417962</v>
      </c>
      <c r="F11" s="50">
        <v>550420</v>
      </c>
      <c r="G11" s="22">
        <v>0.7593510410232186</v>
      </c>
      <c r="I11" s="24"/>
      <c r="J11" s="25"/>
      <c r="L11" s="21"/>
      <c r="M11" s="24"/>
    </row>
    <row r="12" spans="2:14" ht="14.1" customHeight="1" x14ac:dyDescent="0.2">
      <c r="B12" s="9" t="s">
        <v>15</v>
      </c>
      <c r="C12" s="9">
        <v>2018</v>
      </c>
      <c r="D12" s="50">
        <v>33818</v>
      </c>
      <c r="E12" s="50">
        <v>6342273</v>
      </c>
      <c r="F12" s="50">
        <v>8142802</v>
      </c>
      <c r="G12" s="22">
        <v>0.7788809061057852</v>
      </c>
      <c r="I12" s="24"/>
      <c r="L12" s="21"/>
      <c r="M12" s="24"/>
    </row>
    <row r="13" spans="2:14" ht="14.1" customHeight="1" x14ac:dyDescent="0.2">
      <c r="C13" s="9">
        <v>2019</v>
      </c>
      <c r="D13" s="50">
        <v>34786</v>
      </c>
      <c r="E13" s="50">
        <v>6600395</v>
      </c>
      <c r="F13" s="50">
        <v>8349020</v>
      </c>
      <c r="G13" s="22">
        <v>0.79055925126541793</v>
      </c>
      <c r="I13" s="24"/>
      <c r="J13" s="25"/>
      <c r="L13" s="21"/>
      <c r="M13" s="24"/>
    </row>
    <row r="14" spans="2:14" ht="14.1" customHeight="1" x14ac:dyDescent="0.2">
      <c r="B14" s="9" t="s">
        <v>35</v>
      </c>
      <c r="C14" s="9">
        <v>2018</v>
      </c>
      <c r="D14" s="50">
        <v>4382</v>
      </c>
      <c r="E14" s="50">
        <v>695337</v>
      </c>
      <c r="F14" s="50">
        <v>963804</v>
      </c>
      <c r="G14" s="22">
        <v>0.72145062689094464</v>
      </c>
      <c r="I14" s="24"/>
      <c r="L14" s="21"/>
      <c r="M14" s="24"/>
    </row>
    <row r="15" spans="2:14" ht="14.1" customHeight="1" x14ac:dyDescent="0.2">
      <c r="C15" s="9">
        <v>2019</v>
      </c>
      <c r="D15" s="50">
        <v>4601</v>
      </c>
      <c r="E15" s="50">
        <v>675772</v>
      </c>
      <c r="F15" s="50">
        <v>927545</v>
      </c>
      <c r="G15" s="22">
        <v>0.7285598003331375</v>
      </c>
      <c r="I15" s="24"/>
      <c r="J15" s="25"/>
      <c r="L15" s="21"/>
      <c r="M15" s="24"/>
    </row>
    <row r="16" spans="2:14" ht="14.1" customHeight="1" x14ac:dyDescent="0.2">
      <c r="B16" s="9" t="s">
        <v>369</v>
      </c>
      <c r="C16" s="9">
        <v>2018</v>
      </c>
      <c r="D16" s="50">
        <v>506</v>
      </c>
      <c r="E16" s="50">
        <v>107157</v>
      </c>
      <c r="F16" s="50">
        <v>134108</v>
      </c>
      <c r="G16" s="22">
        <v>0.79903510603394279</v>
      </c>
      <c r="I16" s="24"/>
      <c r="J16" s="25"/>
      <c r="L16" s="21"/>
      <c r="M16" s="24"/>
    </row>
    <row r="17" spans="2:13" ht="14.1" customHeight="1" x14ac:dyDescent="0.2">
      <c r="C17" s="9">
        <v>2019</v>
      </c>
      <c r="D17" s="50">
        <v>365</v>
      </c>
      <c r="E17" s="50">
        <v>76457</v>
      </c>
      <c r="F17" s="50">
        <v>96380</v>
      </c>
      <c r="G17" s="22">
        <v>0.79328698900186756</v>
      </c>
      <c r="I17" s="24"/>
      <c r="J17" s="25"/>
      <c r="L17" s="21"/>
      <c r="M17" s="24"/>
    </row>
    <row r="18" spans="2:13" ht="14.1" customHeight="1" x14ac:dyDescent="0.2">
      <c r="B18" s="9" t="s">
        <v>36</v>
      </c>
      <c r="C18" s="9">
        <v>2018</v>
      </c>
      <c r="D18" s="50">
        <v>1792</v>
      </c>
      <c r="E18" s="50">
        <v>238837</v>
      </c>
      <c r="F18" s="50">
        <v>300284</v>
      </c>
      <c r="G18" s="22">
        <v>0.79537038270437321</v>
      </c>
      <c r="I18" s="24"/>
      <c r="L18" s="21"/>
      <c r="M18" s="24"/>
    </row>
    <row r="19" spans="2:13" ht="14.1" customHeight="1" x14ac:dyDescent="0.2">
      <c r="C19" s="9">
        <v>2019</v>
      </c>
      <c r="D19" s="50">
        <v>2107</v>
      </c>
      <c r="E19" s="50">
        <v>256030</v>
      </c>
      <c r="F19" s="50">
        <v>352608</v>
      </c>
      <c r="G19" s="22">
        <v>0.72610377529721393</v>
      </c>
      <c r="I19" s="24"/>
      <c r="J19" s="25"/>
      <c r="L19" s="21"/>
      <c r="M19" s="24"/>
    </row>
    <row r="20" spans="2:13" ht="14.1" customHeight="1" x14ac:dyDescent="0.2">
      <c r="B20" s="9" t="s">
        <v>296</v>
      </c>
      <c r="C20" s="9">
        <v>2018</v>
      </c>
      <c r="D20" s="50">
        <v>5894</v>
      </c>
      <c r="E20" s="50">
        <v>1226132</v>
      </c>
      <c r="F20" s="50">
        <v>1532197</v>
      </c>
      <c r="G20" s="22">
        <v>0.80024435500134772</v>
      </c>
      <c r="I20" s="24"/>
      <c r="L20" s="21"/>
      <c r="M20" s="25"/>
    </row>
    <row r="21" spans="2:13" ht="14.1" customHeight="1" x14ac:dyDescent="0.2">
      <c r="C21" s="9">
        <v>2019</v>
      </c>
      <c r="D21" s="50">
        <v>4960</v>
      </c>
      <c r="E21" s="50">
        <v>962051</v>
      </c>
      <c r="F21" s="50">
        <v>1203758</v>
      </c>
      <c r="G21" s="22">
        <v>0.79920631887804694</v>
      </c>
      <c r="I21" s="24"/>
      <c r="J21" s="25"/>
    </row>
    <row r="22" spans="2:13" ht="14.1" customHeight="1" x14ac:dyDescent="0.2">
      <c r="B22" s="9" t="s">
        <v>37</v>
      </c>
      <c r="C22" s="9">
        <v>2018</v>
      </c>
      <c r="D22" s="50">
        <v>50166</v>
      </c>
      <c r="E22" s="50">
        <v>11382789</v>
      </c>
      <c r="F22" s="50">
        <v>14007197</v>
      </c>
      <c r="G22" s="22">
        <v>0.81263860285537504</v>
      </c>
      <c r="I22" s="24"/>
      <c r="L22" s="21"/>
      <c r="M22" s="24"/>
    </row>
    <row r="23" spans="2:13" ht="14.1" customHeight="1" x14ac:dyDescent="0.2">
      <c r="C23" s="9">
        <v>2019</v>
      </c>
      <c r="D23" s="50">
        <v>50330</v>
      </c>
      <c r="E23" s="50">
        <v>11462135</v>
      </c>
      <c r="F23" s="50">
        <v>13842126</v>
      </c>
      <c r="G23" s="22">
        <v>0.82806174427252</v>
      </c>
      <c r="I23" s="24"/>
      <c r="J23" s="25"/>
      <c r="L23" s="21"/>
      <c r="M23" s="24"/>
    </row>
    <row r="24" spans="2:13" ht="14.1" customHeight="1" x14ac:dyDescent="0.2">
      <c r="B24" s="9" t="s">
        <v>399</v>
      </c>
      <c r="C24" s="9">
        <v>2018</v>
      </c>
      <c r="D24" s="50">
        <v>33</v>
      </c>
      <c r="E24" s="50">
        <v>2740</v>
      </c>
      <c r="F24" s="50">
        <v>5808</v>
      </c>
      <c r="G24" s="22">
        <v>0.47176308539944906</v>
      </c>
      <c r="I24" s="24"/>
      <c r="L24" s="21"/>
      <c r="M24" s="24"/>
    </row>
    <row r="25" spans="2:13" ht="14.1" customHeight="1" x14ac:dyDescent="0.2">
      <c r="C25" s="9">
        <v>2019</v>
      </c>
      <c r="D25" s="50">
        <v>74</v>
      </c>
      <c r="E25" s="50">
        <v>7124</v>
      </c>
      <c r="F25" s="50">
        <v>13024</v>
      </c>
      <c r="G25" s="22">
        <v>0.54699017199017197</v>
      </c>
      <c r="I25" s="24"/>
      <c r="J25" s="25"/>
      <c r="L25" s="21"/>
      <c r="M25" s="24"/>
    </row>
    <row r="26" spans="2:13" ht="14.1" customHeight="1" x14ac:dyDescent="0.2">
      <c r="B26" s="9" t="s">
        <v>49</v>
      </c>
      <c r="C26" s="9">
        <v>2018</v>
      </c>
      <c r="D26" s="50" t="s">
        <v>69</v>
      </c>
      <c r="E26" s="50" t="s">
        <v>69</v>
      </c>
      <c r="F26" s="50" t="s">
        <v>69</v>
      </c>
      <c r="G26" s="22" t="s">
        <v>69</v>
      </c>
      <c r="I26" s="24"/>
      <c r="J26" s="25"/>
      <c r="L26" s="21"/>
      <c r="M26" s="24"/>
    </row>
    <row r="27" spans="2:13" ht="14.1" customHeight="1" x14ac:dyDescent="0.2">
      <c r="C27" s="9">
        <v>2019</v>
      </c>
      <c r="D27" s="50">
        <v>36</v>
      </c>
      <c r="E27" s="50">
        <v>1055</v>
      </c>
      <c r="F27" s="50">
        <v>1584</v>
      </c>
      <c r="G27" s="22">
        <v>0.66603535353535348</v>
      </c>
      <c r="I27" s="24"/>
      <c r="J27" s="25"/>
      <c r="L27" s="21"/>
      <c r="M27" s="24"/>
    </row>
    <row r="28" spans="2:13" ht="14.1" customHeight="1" x14ac:dyDescent="0.2">
      <c r="B28" s="9" t="s">
        <v>50</v>
      </c>
      <c r="C28" s="9">
        <v>2018</v>
      </c>
      <c r="D28" s="50">
        <v>22186</v>
      </c>
      <c r="E28" s="50">
        <v>4397718</v>
      </c>
      <c r="F28" s="50">
        <v>5608437</v>
      </c>
      <c r="G28" s="22">
        <v>0.78412541676049852</v>
      </c>
      <c r="I28" s="24"/>
      <c r="J28" s="25"/>
    </row>
    <row r="29" spans="2:13" ht="14.1" customHeight="1" x14ac:dyDescent="0.2">
      <c r="C29" s="9">
        <v>2019</v>
      </c>
      <c r="D29" s="50">
        <v>20933</v>
      </c>
      <c r="E29" s="50">
        <v>4398958</v>
      </c>
      <c r="F29" s="50">
        <v>5410209</v>
      </c>
      <c r="G29" s="22">
        <v>0.81308467011163521</v>
      </c>
      <c r="I29" s="24"/>
      <c r="J29" s="25"/>
    </row>
    <row r="30" spans="2:13" ht="14.1" customHeight="1" x14ac:dyDescent="0.2">
      <c r="B30" s="9" t="s">
        <v>353</v>
      </c>
      <c r="C30" s="9">
        <v>2018</v>
      </c>
      <c r="D30" s="50">
        <v>102</v>
      </c>
      <c r="E30" s="50">
        <v>8474</v>
      </c>
      <c r="F30" s="50">
        <v>17952</v>
      </c>
      <c r="G30" s="22">
        <v>0.47203654188948307</v>
      </c>
      <c r="I30" s="24"/>
      <c r="J30" s="25"/>
    </row>
    <row r="31" spans="2:13" ht="14.1" customHeight="1" x14ac:dyDescent="0.2">
      <c r="C31" s="9">
        <v>2019</v>
      </c>
      <c r="D31" s="50">
        <v>102</v>
      </c>
      <c r="E31" s="50">
        <v>8891</v>
      </c>
      <c r="F31" s="50">
        <v>17952</v>
      </c>
      <c r="G31" s="22">
        <v>0.49526515151515149</v>
      </c>
      <c r="I31" s="24"/>
      <c r="J31" s="25"/>
    </row>
    <row r="32" spans="2:13" ht="14.1" customHeight="1" x14ac:dyDescent="0.2">
      <c r="B32" s="9" t="s">
        <v>331</v>
      </c>
      <c r="C32" s="9">
        <v>2018</v>
      </c>
      <c r="D32" s="50">
        <v>123</v>
      </c>
      <c r="E32" s="50">
        <v>14303</v>
      </c>
      <c r="F32" s="50">
        <v>20156</v>
      </c>
      <c r="G32" s="22">
        <v>0.70961500297678115</v>
      </c>
      <c r="I32" s="24"/>
      <c r="J32" s="25"/>
    </row>
    <row r="33" spans="1:11" ht="14.1" customHeight="1" x14ac:dyDescent="0.2">
      <c r="C33" s="9">
        <v>2019</v>
      </c>
      <c r="D33" s="50">
        <v>125</v>
      </c>
      <c r="E33" s="50">
        <v>13084</v>
      </c>
      <c r="F33" s="50">
        <v>20218</v>
      </c>
      <c r="G33" s="22">
        <v>0.64714610742902368</v>
      </c>
      <c r="I33" s="24"/>
      <c r="J33" s="25"/>
    </row>
    <row r="34" spans="1:11" ht="14.1" customHeight="1" x14ac:dyDescent="0.2">
      <c r="B34" s="9" t="s">
        <v>52</v>
      </c>
      <c r="C34" s="9">
        <v>2018</v>
      </c>
      <c r="D34" s="50">
        <v>75782</v>
      </c>
      <c r="E34" s="50">
        <v>17446490</v>
      </c>
      <c r="F34" s="50">
        <v>21784851</v>
      </c>
      <c r="G34" s="22">
        <v>0.80085422663666606</v>
      </c>
      <c r="I34" s="24"/>
    </row>
    <row r="35" spans="1:11" ht="14.1" customHeight="1" x14ac:dyDescent="0.2">
      <c r="C35" s="9">
        <v>2019</v>
      </c>
      <c r="D35" s="50">
        <v>75931</v>
      </c>
      <c r="E35" s="50">
        <v>17588493</v>
      </c>
      <c r="F35" s="50">
        <v>21429687</v>
      </c>
      <c r="G35" s="22">
        <v>0.82075361156698179</v>
      </c>
      <c r="I35" s="24"/>
      <c r="J35" s="25"/>
    </row>
    <row r="36" spans="1:11" ht="14.1" customHeight="1" x14ac:dyDescent="0.2">
      <c r="B36" s="9" t="s">
        <v>355</v>
      </c>
      <c r="C36" s="9">
        <v>2018</v>
      </c>
      <c r="D36" s="50">
        <v>224</v>
      </c>
      <c r="E36" s="50">
        <v>16187</v>
      </c>
      <c r="F36" s="50">
        <v>24500</v>
      </c>
      <c r="G36" s="22">
        <v>0.66069387755102038</v>
      </c>
      <c r="I36" s="24"/>
      <c r="J36" s="25"/>
    </row>
    <row r="37" spans="1:11" ht="14.1" customHeight="1" x14ac:dyDescent="0.2">
      <c r="C37" s="9">
        <v>2019</v>
      </c>
      <c r="D37" s="50" t="s">
        <v>69</v>
      </c>
      <c r="E37" s="50" t="s">
        <v>69</v>
      </c>
      <c r="F37" s="50" t="s">
        <v>69</v>
      </c>
      <c r="G37" s="22" t="s">
        <v>69</v>
      </c>
      <c r="I37" s="24"/>
      <c r="J37" s="25"/>
    </row>
    <row r="38" spans="1:11" ht="14.1" customHeight="1" x14ac:dyDescent="0.2">
      <c r="B38" s="9" t="s">
        <v>8</v>
      </c>
      <c r="C38" s="9">
        <v>2018</v>
      </c>
      <c r="D38" s="50">
        <v>200084</v>
      </c>
      <c r="E38" s="50">
        <v>42936210</v>
      </c>
      <c r="F38" s="50">
        <v>53901362</v>
      </c>
      <c r="G38" s="22">
        <v>0.79657003843427931</v>
      </c>
      <c r="I38" s="24"/>
      <c r="J38" s="21"/>
      <c r="K38" s="21"/>
    </row>
    <row r="39" spans="1:11" ht="14.1" customHeight="1" x14ac:dyDescent="0.2">
      <c r="C39" s="9">
        <v>2019</v>
      </c>
      <c r="D39" s="50">
        <v>201226</v>
      </c>
      <c r="E39" s="50">
        <v>43596999</v>
      </c>
      <c r="F39" s="50">
        <v>53627420</v>
      </c>
      <c r="G39" s="22">
        <v>0.8129609628805563</v>
      </c>
      <c r="I39" s="24"/>
      <c r="J39" s="25"/>
    </row>
    <row r="40" spans="1:11" ht="6" customHeight="1" thickBot="1" x14ac:dyDescent="0.25">
      <c r="B40" s="47"/>
      <c r="C40" s="47"/>
      <c r="D40" s="47"/>
      <c r="E40" s="51"/>
      <c r="F40" s="47"/>
      <c r="G40" s="47"/>
    </row>
    <row r="41" spans="1:11" ht="9.9499999999999993" customHeight="1" x14ac:dyDescent="0.2">
      <c r="E41" s="21"/>
    </row>
    <row r="42" spans="1:11" s="48" customFormat="1" ht="18" customHeight="1" x14ac:dyDescent="0.2">
      <c r="B42" s="182" t="s">
        <v>462</v>
      </c>
      <c r="C42" s="182"/>
      <c r="D42" s="182"/>
      <c r="E42" s="182"/>
      <c r="F42" s="182"/>
      <c r="G42" s="182"/>
      <c r="K42" s="10"/>
    </row>
    <row r="43" spans="1:11" x14ac:dyDescent="0.2">
      <c r="A43" s="9">
        <v>1</v>
      </c>
      <c r="E43" s="21"/>
    </row>
    <row r="44" spans="1:11" x14ac:dyDescent="0.2">
      <c r="A44" s="9">
        <v>2</v>
      </c>
      <c r="E44" s="21"/>
    </row>
    <row r="45" spans="1:11" x14ac:dyDescent="0.2">
      <c r="A45" s="9">
        <v>3</v>
      </c>
      <c r="E45" s="21"/>
    </row>
    <row r="46" spans="1:11" x14ac:dyDescent="0.2">
      <c r="A46" s="9">
        <v>4</v>
      </c>
      <c r="E46" s="21"/>
    </row>
    <row r="47" spans="1:11" x14ac:dyDescent="0.2">
      <c r="A47" s="9">
        <v>5</v>
      </c>
      <c r="E47" s="21"/>
    </row>
    <row r="48" spans="1:11" x14ac:dyDescent="0.2">
      <c r="A48" s="9">
        <v>6</v>
      </c>
      <c r="E48" s="21"/>
    </row>
    <row r="49" spans="1:13" x14ac:dyDescent="0.2">
      <c r="A49" s="9">
        <v>7</v>
      </c>
      <c r="E49" s="21"/>
      <c r="L49" s="9" t="s">
        <v>75</v>
      </c>
      <c r="M49" s="9" t="s">
        <v>75</v>
      </c>
    </row>
    <row r="50" spans="1:13" x14ac:dyDescent="0.2">
      <c r="A50" s="9">
        <v>8</v>
      </c>
      <c r="K50" s="9" t="s">
        <v>52</v>
      </c>
      <c r="L50" s="9">
        <v>21429687</v>
      </c>
      <c r="M50" s="24">
        <v>0.39960316942340318</v>
      </c>
    </row>
    <row r="51" spans="1:13" x14ac:dyDescent="0.2">
      <c r="A51" s="9">
        <v>9</v>
      </c>
      <c r="K51" s="9" t="s">
        <v>37</v>
      </c>
      <c r="L51" s="9">
        <v>13842126</v>
      </c>
      <c r="M51" s="24">
        <v>0.25811657543846039</v>
      </c>
    </row>
    <row r="52" spans="1:13" x14ac:dyDescent="0.2">
      <c r="A52" s="9">
        <v>10</v>
      </c>
      <c r="K52" s="9" t="s">
        <v>15</v>
      </c>
      <c r="L52" s="9">
        <v>8349020</v>
      </c>
      <c r="M52" s="24">
        <v>0.15568565483851357</v>
      </c>
    </row>
    <row r="53" spans="1:13" x14ac:dyDescent="0.2">
      <c r="A53" s="9">
        <v>11</v>
      </c>
      <c r="K53" s="9" t="s">
        <v>50</v>
      </c>
      <c r="L53" s="9">
        <v>5410209</v>
      </c>
      <c r="M53" s="24">
        <v>0.1008851255570378</v>
      </c>
    </row>
    <row r="54" spans="1:13" x14ac:dyDescent="0.2">
      <c r="A54" s="9">
        <v>12</v>
      </c>
      <c r="K54" s="9" t="s">
        <v>10</v>
      </c>
      <c r="L54" s="9">
        <v>1412889</v>
      </c>
      <c r="M54" s="24">
        <v>2.6346391454222486E-2</v>
      </c>
    </row>
    <row r="55" spans="1:13" x14ac:dyDescent="0.2">
      <c r="A55" s="9">
        <v>13</v>
      </c>
      <c r="K55" s="9" t="s">
        <v>296</v>
      </c>
      <c r="L55" s="9">
        <v>1203758</v>
      </c>
      <c r="M55" s="24">
        <v>2.2446688652931653E-2</v>
      </c>
    </row>
    <row r="56" spans="1:13" x14ac:dyDescent="0.2">
      <c r="A56" s="9">
        <v>14</v>
      </c>
      <c r="K56" s="9" t="s">
        <v>35</v>
      </c>
      <c r="L56" s="9">
        <v>927545</v>
      </c>
      <c r="M56" s="24">
        <v>1.7296095915112084E-2</v>
      </c>
    </row>
    <row r="57" spans="1:13" x14ac:dyDescent="0.2">
      <c r="A57" s="9">
        <v>15</v>
      </c>
      <c r="K57" s="9" t="s">
        <v>398</v>
      </c>
      <c r="L57" s="9">
        <v>550420</v>
      </c>
      <c r="M57" s="24">
        <v>1.0263779238307567E-2</v>
      </c>
    </row>
    <row r="58" spans="1:13" x14ac:dyDescent="0.2">
      <c r="A58" s="9">
        <v>16</v>
      </c>
      <c r="K58" s="9" t="s">
        <v>36</v>
      </c>
      <c r="L58" s="9">
        <v>352608</v>
      </c>
      <c r="M58" s="24">
        <v>6.5751438350008257E-3</v>
      </c>
    </row>
    <row r="59" spans="1:13" x14ac:dyDescent="0.2">
      <c r="A59" s="9">
        <v>17</v>
      </c>
      <c r="K59" s="9" t="s">
        <v>369</v>
      </c>
      <c r="L59" s="9">
        <v>96380</v>
      </c>
      <c r="M59" s="24">
        <v>1.7972149322119169E-3</v>
      </c>
    </row>
    <row r="60" spans="1:13" x14ac:dyDescent="0.2">
      <c r="A60" s="9">
        <v>18</v>
      </c>
      <c r="K60" s="9" t="s">
        <v>331</v>
      </c>
      <c r="L60" s="9">
        <v>20218</v>
      </c>
      <c r="M60" s="24">
        <v>3.7700862730297299E-4</v>
      </c>
    </row>
    <row r="61" spans="1:13" x14ac:dyDescent="0.2">
      <c r="A61" s="9">
        <v>19</v>
      </c>
      <c r="K61" s="9" t="s">
        <v>353</v>
      </c>
      <c r="L61" s="9">
        <v>17952</v>
      </c>
      <c r="M61" s="24">
        <v>3.3475412391645917E-4</v>
      </c>
    </row>
    <row r="62" spans="1:13" x14ac:dyDescent="0.2">
      <c r="A62" s="9">
        <v>20</v>
      </c>
      <c r="K62" s="9" t="s">
        <v>399</v>
      </c>
      <c r="L62" s="9">
        <v>13024</v>
      </c>
      <c r="M62" s="24">
        <v>2.4286083499821547E-4</v>
      </c>
    </row>
    <row r="63" spans="1:13" ht="35.1" customHeight="1" x14ac:dyDescent="0.2">
      <c r="B63" s="183" t="s">
        <v>400</v>
      </c>
      <c r="C63" s="183"/>
      <c r="D63" s="183"/>
      <c r="E63" s="183"/>
      <c r="F63" s="183"/>
      <c r="G63" s="183"/>
      <c r="K63" s="9" t="s">
        <v>49</v>
      </c>
      <c r="L63" s="9">
        <v>1584</v>
      </c>
      <c r="M63" s="24">
        <v>2.9537128580864043E-5</v>
      </c>
    </row>
    <row r="64" spans="1:13" ht="9.9499999999999993" customHeight="1" x14ac:dyDescent="0.2">
      <c r="B64" s="107" t="s">
        <v>297</v>
      </c>
    </row>
    <row r="65" spans="2:13" ht="9.9499999999999993" customHeight="1" x14ac:dyDescent="0.2">
      <c r="B65" s="107" t="s">
        <v>295</v>
      </c>
      <c r="K65"/>
      <c r="L65"/>
      <c r="M65"/>
    </row>
    <row r="66" spans="2:13" ht="9.9499999999999993" customHeight="1" x14ac:dyDescent="0.2">
      <c r="B66" s="107"/>
      <c r="K66"/>
      <c r="L66"/>
      <c r="M66"/>
    </row>
    <row r="67" spans="2:13" ht="9.9499999999999993" customHeight="1" x14ac:dyDescent="0.2">
      <c r="E67" s="21"/>
      <c r="K67"/>
      <c r="L67"/>
      <c r="M67"/>
    </row>
    <row r="68" spans="2:13" ht="9.9499999999999993" customHeight="1" x14ac:dyDescent="0.2">
      <c r="E68" s="21"/>
    </row>
    <row r="69" spans="2:13" x14ac:dyDescent="0.2">
      <c r="E69" s="21"/>
    </row>
    <row r="70" spans="2:13" x14ac:dyDescent="0.2">
      <c r="B70" s="8"/>
      <c r="E70" s="21"/>
    </row>
    <row r="71" spans="2:13" ht="12.75" customHeight="1" x14ac:dyDescent="0.2"/>
    <row r="72" spans="2:13" ht="12.75" customHeight="1" x14ac:dyDescent="0.2">
      <c r="B72" s="107"/>
      <c r="C72" s="8"/>
      <c r="D72" s="8"/>
      <c r="E72" s="8"/>
      <c r="F72" s="8"/>
      <c r="G72" s="8"/>
    </row>
    <row r="73" spans="2:13" ht="12.75" customHeight="1" x14ac:dyDescent="0.2">
      <c r="B73" s="107"/>
    </row>
    <row r="74" spans="2:13" x14ac:dyDescent="0.2">
      <c r="B74" s="107"/>
    </row>
    <row r="75" spans="2:13" x14ac:dyDescent="0.2">
      <c r="B75" s="107"/>
    </row>
    <row r="76" spans="2:13" x14ac:dyDescent="0.2">
      <c r="B76" s="107"/>
    </row>
    <row r="77" spans="2:13" x14ac:dyDescent="0.2">
      <c r="B77" s="107"/>
    </row>
    <row r="81" spans="5:12" x14ac:dyDescent="0.2">
      <c r="L81" s="21"/>
    </row>
    <row r="82" spans="5:12" x14ac:dyDescent="0.2">
      <c r="L82" s="21"/>
    </row>
    <row r="83" spans="5:12" x14ac:dyDescent="0.2">
      <c r="I83" s="24"/>
      <c r="L83" s="21"/>
    </row>
    <row r="84" spans="5:12" x14ac:dyDescent="0.2">
      <c r="L84" s="21"/>
    </row>
    <row r="85" spans="5:12" x14ac:dyDescent="0.2">
      <c r="L85" s="21"/>
    </row>
    <row r="86" spans="5:12" x14ac:dyDescent="0.2">
      <c r="L86" s="21"/>
    </row>
    <row r="87" spans="5:12" x14ac:dyDescent="0.2">
      <c r="L87" s="21"/>
    </row>
    <row r="96" spans="5:12" x14ac:dyDescent="0.2">
      <c r="E96" s="21"/>
    </row>
    <row r="97" spans="2:9" x14ac:dyDescent="0.2">
      <c r="E97" s="21"/>
    </row>
    <row r="98" spans="2:9" x14ac:dyDescent="0.2">
      <c r="E98" s="21"/>
    </row>
    <row r="104" spans="2:9" x14ac:dyDescent="0.2">
      <c r="B104" s="18">
        <v>13</v>
      </c>
      <c r="D104" s="18"/>
      <c r="E104" s="18"/>
      <c r="F104" s="18"/>
      <c r="G104" s="18"/>
      <c r="H104" s="18"/>
      <c r="I104" s="18"/>
    </row>
  </sheetData>
  <mergeCells count="2">
    <mergeCell ref="B42:G42"/>
    <mergeCell ref="B63:G63"/>
  </mergeCells>
  <phoneticPr fontId="4" type="noConversion"/>
  <printOptions horizontalCentered="1"/>
  <pageMargins left="0.39370078740157483" right="0.39370078740157483" top="0.39370078740157483" bottom="0.59055118110236227" header="0.51181102362204722" footer="0.39370078740157483"/>
  <pageSetup paperSize="9" scale="90" firstPageNumber="13" orientation="portrait" useFirstPageNumber="1" horizontalDpi="1200" verticalDpi="1200"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L103"/>
  <sheetViews>
    <sheetView workbookViewId="0">
      <selection activeCell="B2" sqref="B2"/>
    </sheetView>
  </sheetViews>
  <sheetFormatPr defaultRowHeight="12.75" x14ac:dyDescent="0.2"/>
  <cols>
    <col min="1" max="1" width="9.140625" style="9"/>
    <col min="2" max="2" width="20.7109375" style="9" customWidth="1"/>
    <col min="3" max="6" width="12.7109375" style="9" customWidth="1"/>
    <col min="7" max="7" width="6.7109375" style="9" customWidth="1"/>
    <col min="8" max="8" width="22.85546875" style="9" customWidth="1"/>
    <col min="9" max="12" width="12.7109375" style="9" customWidth="1"/>
    <col min="13" max="16384" width="9.140625" style="9"/>
  </cols>
  <sheetData>
    <row r="2" spans="2:12" x14ac:dyDescent="0.2">
      <c r="B2" s="30" t="s">
        <v>298</v>
      </c>
      <c r="H2" s="30" t="s">
        <v>299</v>
      </c>
      <c r="I2" s="48"/>
      <c r="J2" s="48"/>
      <c r="K2" s="48"/>
      <c r="L2" s="48"/>
    </row>
    <row r="3" spans="2:12" x14ac:dyDescent="0.2">
      <c r="B3" s="52" t="s">
        <v>460</v>
      </c>
      <c r="H3" s="52" t="s">
        <v>461</v>
      </c>
      <c r="I3" s="48"/>
      <c r="J3" s="48"/>
      <c r="K3" s="48"/>
      <c r="L3" s="48"/>
    </row>
    <row r="4" spans="2:12" x14ac:dyDescent="0.2">
      <c r="B4" s="19"/>
      <c r="H4" s="52"/>
    </row>
    <row r="5" spans="2:12" x14ac:dyDescent="0.2">
      <c r="C5" s="20" t="s">
        <v>73</v>
      </c>
      <c r="F5" s="20" t="s">
        <v>76</v>
      </c>
      <c r="I5" s="20" t="s">
        <v>73</v>
      </c>
      <c r="J5" s="20"/>
      <c r="L5" s="20" t="s">
        <v>76</v>
      </c>
    </row>
    <row r="6" spans="2:12" ht="13.5" thickBot="1" x14ac:dyDescent="0.25">
      <c r="B6" s="47" t="s">
        <v>293</v>
      </c>
      <c r="C6" s="49" t="s">
        <v>77</v>
      </c>
      <c r="D6" s="49" t="s">
        <v>1</v>
      </c>
      <c r="E6" s="49" t="s">
        <v>75</v>
      </c>
      <c r="F6" s="56" t="s">
        <v>80</v>
      </c>
      <c r="H6" s="47" t="s">
        <v>292</v>
      </c>
      <c r="I6" s="49" t="s">
        <v>77</v>
      </c>
      <c r="J6" s="49" t="s">
        <v>1</v>
      </c>
      <c r="K6" s="49" t="s">
        <v>75</v>
      </c>
      <c r="L6" s="49" t="s">
        <v>80</v>
      </c>
    </row>
    <row r="8" spans="2:12" x14ac:dyDescent="0.2">
      <c r="B8" s="9" t="s">
        <v>87</v>
      </c>
      <c r="C8" s="21">
        <v>47555</v>
      </c>
      <c r="D8" s="21">
        <v>7845243</v>
      </c>
      <c r="E8" s="21">
        <v>9907557</v>
      </c>
      <c r="F8" s="24">
        <v>0.79184434669414472</v>
      </c>
      <c r="H8" s="9" t="s">
        <v>13</v>
      </c>
      <c r="I8" s="21">
        <v>24714</v>
      </c>
      <c r="J8" s="21">
        <v>6371894</v>
      </c>
      <c r="K8" s="21">
        <v>7594004</v>
      </c>
      <c r="L8" s="55">
        <v>0.83906908661096302</v>
      </c>
    </row>
    <row r="9" spans="2:12" x14ac:dyDescent="0.2">
      <c r="B9" s="9" t="s">
        <v>13</v>
      </c>
      <c r="C9" s="21">
        <v>24714</v>
      </c>
      <c r="D9" s="21">
        <v>6371894</v>
      </c>
      <c r="E9" s="21">
        <v>7594004</v>
      </c>
      <c r="F9" s="24">
        <v>0.83906908661096302</v>
      </c>
      <c r="H9" s="9" t="s">
        <v>14</v>
      </c>
      <c r="I9" s="21">
        <v>26381</v>
      </c>
      <c r="J9" s="21">
        <v>4784023</v>
      </c>
      <c r="K9" s="21">
        <v>5927230</v>
      </c>
      <c r="L9" s="55">
        <v>0.80712626302674273</v>
      </c>
    </row>
    <row r="10" spans="2:12" x14ac:dyDescent="0.2">
      <c r="B10" s="9" t="s">
        <v>85</v>
      </c>
      <c r="C10" s="21">
        <v>16273</v>
      </c>
      <c r="D10" s="21">
        <v>3600980</v>
      </c>
      <c r="E10" s="21">
        <v>4346269</v>
      </c>
      <c r="F10" s="24">
        <v>0.82852211862634362</v>
      </c>
      <c r="H10" s="9" t="s">
        <v>9</v>
      </c>
      <c r="I10" s="21">
        <v>17536</v>
      </c>
      <c r="J10" s="21">
        <v>3148003</v>
      </c>
      <c r="K10" s="21">
        <v>3721318</v>
      </c>
      <c r="L10" s="55">
        <v>0.84593764897275647</v>
      </c>
    </row>
    <row r="11" spans="2:12" x14ac:dyDescent="0.2">
      <c r="B11" s="9" t="s">
        <v>90</v>
      </c>
      <c r="C11" s="21">
        <v>19482</v>
      </c>
      <c r="D11" s="21">
        <v>3504203</v>
      </c>
      <c r="E11" s="21">
        <v>4174827</v>
      </c>
      <c r="F11" s="24">
        <v>0.83936484074669437</v>
      </c>
      <c r="H11" s="9" t="s">
        <v>11</v>
      </c>
      <c r="I11" s="21">
        <v>11875</v>
      </c>
      <c r="J11" s="21">
        <v>2852106</v>
      </c>
      <c r="K11" s="21">
        <v>3434805</v>
      </c>
      <c r="L11" s="55">
        <v>0.83035456161266796</v>
      </c>
    </row>
    <row r="12" spans="2:12" x14ac:dyDescent="0.2">
      <c r="B12" s="9" t="s">
        <v>104</v>
      </c>
      <c r="C12" s="21">
        <v>10156</v>
      </c>
      <c r="D12" s="21">
        <v>3410482</v>
      </c>
      <c r="E12" s="21">
        <v>4190375</v>
      </c>
      <c r="F12" s="24">
        <v>0.81388467619246485</v>
      </c>
      <c r="H12" s="9" t="s">
        <v>12</v>
      </c>
      <c r="I12" s="21">
        <v>10452</v>
      </c>
      <c r="J12" s="21">
        <v>2378793</v>
      </c>
      <c r="K12" s="21">
        <v>3101854</v>
      </c>
      <c r="L12" s="55">
        <v>0.76689392859883154</v>
      </c>
    </row>
    <row r="13" spans="2:12" x14ac:dyDescent="0.2">
      <c r="B13" s="9" t="s">
        <v>107</v>
      </c>
      <c r="C13" s="21">
        <v>12429</v>
      </c>
      <c r="D13" s="21">
        <v>3355771</v>
      </c>
      <c r="E13" s="21">
        <v>3966738</v>
      </c>
      <c r="F13" s="24">
        <v>0.84597747569917647</v>
      </c>
      <c r="H13" s="9" t="s">
        <v>19</v>
      </c>
      <c r="I13" s="21">
        <v>6509</v>
      </c>
      <c r="J13" s="21">
        <v>2354920</v>
      </c>
      <c r="K13" s="21">
        <v>2906771</v>
      </c>
      <c r="L13" s="55">
        <v>0.81014981916360107</v>
      </c>
    </row>
    <row r="14" spans="2:12" x14ac:dyDescent="0.2">
      <c r="B14" s="9" t="s">
        <v>300</v>
      </c>
      <c r="C14" s="21">
        <v>11875</v>
      </c>
      <c r="D14" s="21">
        <v>2852106</v>
      </c>
      <c r="E14" s="21">
        <v>3434805</v>
      </c>
      <c r="F14" s="24">
        <v>0.83035456161266796</v>
      </c>
      <c r="H14" s="9" t="s">
        <v>22</v>
      </c>
      <c r="I14" s="21">
        <v>7089</v>
      </c>
      <c r="J14" s="21">
        <v>1976181</v>
      </c>
      <c r="K14" s="21">
        <v>2310683</v>
      </c>
      <c r="L14" s="55">
        <v>0.85523674169066033</v>
      </c>
    </row>
    <row r="15" spans="2:12" x14ac:dyDescent="0.2">
      <c r="B15" s="9" t="s">
        <v>94</v>
      </c>
      <c r="C15" s="21">
        <v>10556</v>
      </c>
      <c r="D15" s="21">
        <v>2389235</v>
      </c>
      <c r="E15" s="21">
        <v>3118518</v>
      </c>
      <c r="F15" s="24">
        <v>0.76614436729241264</v>
      </c>
      <c r="H15" s="9" t="s">
        <v>18</v>
      </c>
      <c r="I15" s="21">
        <v>8792</v>
      </c>
      <c r="J15" s="21">
        <v>1386964</v>
      </c>
      <c r="K15" s="21">
        <v>1811071</v>
      </c>
      <c r="L15" s="55">
        <v>0.76582530447453467</v>
      </c>
    </row>
    <row r="16" spans="2:12" x14ac:dyDescent="0.2">
      <c r="B16" s="9" t="s">
        <v>93</v>
      </c>
      <c r="C16" s="21">
        <v>6698</v>
      </c>
      <c r="D16" s="21">
        <v>1562465</v>
      </c>
      <c r="E16" s="21">
        <v>1859801</v>
      </c>
      <c r="F16" s="24">
        <v>0.84012483055982867</v>
      </c>
      <c r="H16" s="9" t="s">
        <v>33</v>
      </c>
      <c r="I16" s="21">
        <v>5762</v>
      </c>
      <c r="J16" s="21">
        <v>1335623</v>
      </c>
      <c r="K16" s="21">
        <v>1570136</v>
      </c>
      <c r="L16" s="55">
        <v>0.85064160047282533</v>
      </c>
    </row>
    <row r="17" spans="2:12" x14ac:dyDescent="0.2">
      <c r="B17" s="9" t="s">
        <v>122</v>
      </c>
      <c r="C17" s="21">
        <v>5245</v>
      </c>
      <c r="D17" s="21">
        <v>1445425</v>
      </c>
      <c r="E17" s="21">
        <v>1705862</v>
      </c>
      <c r="F17" s="24">
        <v>0.84732821295040284</v>
      </c>
      <c r="H17" s="9" t="s">
        <v>320</v>
      </c>
      <c r="I17" s="21">
        <v>3648</v>
      </c>
      <c r="J17" s="21">
        <v>1275160</v>
      </c>
      <c r="K17" s="21">
        <v>1569243</v>
      </c>
      <c r="L17" s="55">
        <v>0.81259562731839496</v>
      </c>
    </row>
    <row r="18" spans="2:12" x14ac:dyDescent="0.2">
      <c r="B18" s="9" t="s">
        <v>306</v>
      </c>
      <c r="C18" s="21">
        <v>3648</v>
      </c>
      <c r="D18" s="21">
        <v>1275160</v>
      </c>
      <c r="E18" s="21">
        <v>1569243</v>
      </c>
      <c r="F18" s="24">
        <v>0.81259562731839496</v>
      </c>
      <c r="H18" s="9" t="s">
        <v>17</v>
      </c>
      <c r="I18" s="21">
        <v>4586</v>
      </c>
      <c r="J18" s="21">
        <v>1245722</v>
      </c>
      <c r="K18" s="21">
        <v>1485097</v>
      </c>
      <c r="L18" s="55">
        <v>0.83881524237137373</v>
      </c>
    </row>
    <row r="19" spans="2:12" x14ac:dyDescent="0.2">
      <c r="B19" s="9" t="s">
        <v>89</v>
      </c>
      <c r="C19" s="21">
        <v>5868</v>
      </c>
      <c r="D19" s="21">
        <v>896465</v>
      </c>
      <c r="E19" s="21">
        <v>1146726</v>
      </c>
      <c r="F19" s="24">
        <v>0.78176042053637917</v>
      </c>
      <c r="H19" s="9" t="s">
        <v>40</v>
      </c>
      <c r="I19" s="21">
        <v>4529</v>
      </c>
      <c r="J19" s="21">
        <v>1177197</v>
      </c>
      <c r="K19" s="21">
        <v>1315686</v>
      </c>
      <c r="L19" s="55">
        <v>0.89474008236007685</v>
      </c>
    </row>
    <row r="20" spans="2:12" x14ac:dyDescent="0.2">
      <c r="B20" s="9" t="s">
        <v>106</v>
      </c>
      <c r="C20" s="21">
        <v>3429</v>
      </c>
      <c r="D20" s="21">
        <v>776660</v>
      </c>
      <c r="E20" s="21">
        <v>1013474</v>
      </c>
      <c r="F20" s="24">
        <v>0.76633441015753734</v>
      </c>
      <c r="H20" s="9" t="s">
        <v>276</v>
      </c>
      <c r="I20" s="21">
        <v>3647</v>
      </c>
      <c r="J20" s="21">
        <v>1055562</v>
      </c>
      <c r="K20" s="21">
        <v>1283604</v>
      </c>
      <c r="L20" s="55">
        <v>0.82234240466685993</v>
      </c>
    </row>
    <row r="21" spans="2:12" x14ac:dyDescent="0.2">
      <c r="B21" s="9" t="s">
        <v>100</v>
      </c>
      <c r="C21" s="21">
        <v>2395</v>
      </c>
      <c r="D21" s="21">
        <v>601166</v>
      </c>
      <c r="E21" s="21">
        <v>751154</v>
      </c>
      <c r="F21" s="24">
        <v>0.80032323598090405</v>
      </c>
      <c r="H21" s="9" t="s">
        <v>34</v>
      </c>
      <c r="I21" s="21">
        <v>6536</v>
      </c>
      <c r="J21" s="21">
        <v>912780</v>
      </c>
      <c r="K21" s="21">
        <v>1159964</v>
      </c>
      <c r="L21" s="55">
        <v>0.78690373149511539</v>
      </c>
    </row>
    <row r="22" spans="2:12" x14ac:dyDescent="0.2">
      <c r="B22" s="9" t="s">
        <v>124</v>
      </c>
      <c r="C22" s="21">
        <v>2349</v>
      </c>
      <c r="D22" s="21">
        <v>579396</v>
      </c>
      <c r="E22" s="21">
        <v>703215</v>
      </c>
      <c r="F22" s="24">
        <v>0.82392440434291081</v>
      </c>
      <c r="H22" s="9" t="s">
        <v>24</v>
      </c>
      <c r="I22" s="21">
        <v>5803</v>
      </c>
      <c r="J22" s="21">
        <v>890892</v>
      </c>
      <c r="K22" s="21">
        <v>1138782</v>
      </c>
      <c r="L22" s="55">
        <v>0.78232005774590752</v>
      </c>
    </row>
    <row r="23" spans="2:12" x14ac:dyDescent="0.2">
      <c r="B23" s="9" t="s">
        <v>92</v>
      </c>
      <c r="C23" s="21">
        <v>2015</v>
      </c>
      <c r="D23" s="21">
        <v>551990</v>
      </c>
      <c r="E23" s="21">
        <v>669468</v>
      </c>
      <c r="F23" s="24">
        <v>0.82452036542448626</v>
      </c>
      <c r="H23" s="9" t="s">
        <v>48</v>
      </c>
      <c r="I23" s="21">
        <v>3825</v>
      </c>
      <c r="J23" s="21">
        <v>865424</v>
      </c>
      <c r="K23" s="21">
        <v>1008412</v>
      </c>
      <c r="L23" s="55">
        <v>0.85820478137903955</v>
      </c>
    </row>
    <row r="24" spans="2:12" x14ac:dyDescent="0.2">
      <c r="B24" s="9" t="s">
        <v>83</v>
      </c>
      <c r="C24" s="21">
        <v>1874</v>
      </c>
      <c r="D24" s="21">
        <v>423504</v>
      </c>
      <c r="E24" s="21">
        <v>531209</v>
      </c>
      <c r="F24" s="24">
        <v>0.79724552859608933</v>
      </c>
      <c r="H24" s="9" t="s">
        <v>23</v>
      </c>
      <c r="I24" s="21">
        <v>3429</v>
      </c>
      <c r="J24" s="21">
        <v>776660</v>
      </c>
      <c r="K24" s="21">
        <v>1013474</v>
      </c>
      <c r="L24" s="55">
        <v>0.76633441015753734</v>
      </c>
    </row>
    <row r="25" spans="2:12" x14ac:dyDescent="0.2">
      <c r="B25" s="9" t="s">
        <v>116</v>
      </c>
      <c r="C25" s="21">
        <v>1338</v>
      </c>
      <c r="D25" s="21">
        <v>348091</v>
      </c>
      <c r="E25" s="21">
        <v>406131</v>
      </c>
      <c r="F25" s="24">
        <v>0.85709044618608277</v>
      </c>
      <c r="H25" s="9" t="s">
        <v>30</v>
      </c>
      <c r="I25" s="21">
        <v>5499</v>
      </c>
      <c r="J25" s="21">
        <v>716534</v>
      </c>
      <c r="K25" s="21">
        <v>948220</v>
      </c>
      <c r="L25" s="55">
        <v>0.75566218809980801</v>
      </c>
    </row>
    <row r="26" spans="2:12" x14ac:dyDescent="0.2">
      <c r="B26" s="9" t="s">
        <v>88</v>
      </c>
      <c r="C26" s="21">
        <v>3664</v>
      </c>
      <c r="D26" s="21">
        <v>283398</v>
      </c>
      <c r="E26" s="21">
        <v>496314</v>
      </c>
      <c r="F26" s="24">
        <v>0.57100545219357102</v>
      </c>
      <c r="H26" s="9" t="s">
        <v>32</v>
      </c>
      <c r="I26" s="21">
        <v>2395</v>
      </c>
      <c r="J26" s="21">
        <v>601166</v>
      </c>
      <c r="K26" s="21">
        <v>751154</v>
      </c>
      <c r="L26" s="55">
        <v>0.80032323598090405</v>
      </c>
    </row>
    <row r="27" spans="2:12" x14ac:dyDescent="0.2">
      <c r="B27" s="9" t="s">
        <v>111</v>
      </c>
      <c r="C27" s="21">
        <v>882</v>
      </c>
      <c r="D27" s="21">
        <v>225701</v>
      </c>
      <c r="E27" s="21">
        <v>279228</v>
      </c>
      <c r="F27" s="24">
        <v>0.80830360852063543</v>
      </c>
      <c r="H27" s="9" t="s">
        <v>42</v>
      </c>
      <c r="I27" s="21">
        <v>2340</v>
      </c>
      <c r="J27" s="21">
        <v>599493</v>
      </c>
      <c r="K27" s="21">
        <v>724569</v>
      </c>
      <c r="L27" s="55">
        <v>0.82737875895877411</v>
      </c>
    </row>
    <row r="28" spans="2:12" x14ac:dyDescent="0.2">
      <c r="B28" s="9" t="s">
        <v>81</v>
      </c>
      <c r="C28" s="21">
        <v>1535</v>
      </c>
      <c r="D28" s="21">
        <v>205807</v>
      </c>
      <c r="E28" s="21">
        <v>272337</v>
      </c>
      <c r="F28" s="24">
        <v>0.75570708350315974</v>
      </c>
      <c r="H28" s="9" t="s">
        <v>31</v>
      </c>
      <c r="I28" s="21">
        <v>2015</v>
      </c>
      <c r="J28" s="21">
        <v>551990</v>
      </c>
      <c r="K28" s="21">
        <v>669468</v>
      </c>
      <c r="L28" s="55">
        <v>0.82452036542448626</v>
      </c>
    </row>
    <row r="29" spans="2:12" x14ac:dyDescent="0.2">
      <c r="B29" s="9" t="s">
        <v>91</v>
      </c>
      <c r="C29" s="21">
        <v>1695</v>
      </c>
      <c r="D29" s="21">
        <v>186821</v>
      </c>
      <c r="E29" s="21">
        <v>275874</v>
      </c>
      <c r="F29" s="24">
        <v>0.6771968362368328</v>
      </c>
      <c r="H29" s="9" t="s">
        <v>41</v>
      </c>
      <c r="I29" s="21">
        <v>2053</v>
      </c>
      <c r="J29" s="21">
        <v>522802</v>
      </c>
      <c r="K29" s="21">
        <v>621519</v>
      </c>
      <c r="L29" s="55">
        <v>0.84116817024097412</v>
      </c>
    </row>
    <row r="30" spans="2:12" x14ac:dyDescent="0.2">
      <c r="B30" s="9" t="s">
        <v>227</v>
      </c>
      <c r="C30" s="21">
        <v>834</v>
      </c>
      <c r="D30" s="21">
        <v>182374</v>
      </c>
      <c r="E30" s="21">
        <v>213504</v>
      </c>
      <c r="F30" s="24">
        <v>0.85419476918465231</v>
      </c>
      <c r="H30" s="9" t="s">
        <v>55</v>
      </c>
      <c r="I30" s="21">
        <v>1845</v>
      </c>
      <c r="J30" s="21">
        <v>444021</v>
      </c>
      <c r="K30" s="21">
        <v>528751</v>
      </c>
      <c r="L30" s="55">
        <v>0.83975444018072776</v>
      </c>
    </row>
    <row r="31" spans="2:12" x14ac:dyDescent="0.2">
      <c r="B31" s="9" t="s">
        <v>381</v>
      </c>
      <c r="C31" s="21">
        <v>730</v>
      </c>
      <c r="D31" s="21">
        <v>176689</v>
      </c>
      <c r="E31" s="21">
        <v>213890</v>
      </c>
      <c r="F31" s="24">
        <v>0.82607415026415443</v>
      </c>
      <c r="H31" s="9" t="s">
        <v>58</v>
      </c>
      <c r="I31" s="21">
        <v>1874</v>
      </c>
      <c r="J31" s="21">
        <v>423504</v>
      </c>
      <c r="K31" s="21">
        <v>531209</v>
      </c>
      <c r="L31" s="55">
        <v>0.79724552859608933</v>
      </c>
    </row>
    <row r="32" spans="2:12" x14ac:dyDescent="0.2">
      <c r="B32" s="9" t="s">
        <v>97</v>
      </c>
      <c r="C32" s="21">
        <v>722</v>
      </c>
      <c r="D32" s="21">
        <v>155814</v>
      </c>
      <c r="E32" s="21">
        <v>167180</v>
      </c>
      <c r="F32" s="24">
        <v>0.9320133987319057</v>
      </c>
      <c r="H32" s="9" t="s">
        <v>38</v>
      </c>
      <c r="I32" s="21">
        <v>1799</v>
      </c>
      <c r="J32" s="21">
        <v>414159</v>
      </c>
      <c r="K32" s="21">
        <v>513810</v>
      </c>
      <c r="L32" s="55">
        <v>0.80605476732644366</v>
      </c>
    </row>
    <row r="33" spans="2:12" x14ac:dyDescent="0.2">
      <c r="B33" s="9" t="s">
        <v>117</v>
      </c>
      <c r="C33" s="21">
        <v>927</v>
      </c>
      <c r="D33" s="21">
        <v>141071</v>
      </c>
      <c r="E33" s="21">
        <v>213566</v>
      </c>
      <c r="F33" s="24">
        <v>0.66054990026502347</v>
      </c>
      <c r="H33" s="9" t="s">
        <v>43</v>
      </c>
      <c r="I33" s="21">
        <v>1946</v>
      </c>
      <c r="J33" s="21">
        <v>356200</v>
      </c>
      <c r="K33" s="21">
        <v>453509</v>
      </c>
      <c r="L33" s="55">
        <v>0.78543093962854105</v>
      </c>
    </row>
    <row r="34" spans="2:12" x14ac:dyDescent="0.2">
      <c r="B34" s="9" t="s">
        <v>114</v>
      </c>
      <c r="C34" s="21">
        <v>738</v>
      </c>
      <c r="D34" s="21">
        <v>78618</v>
      </c>
      <c r="E34" s="21">
        <v>127560</v>
      </c>
      <c r="F34" s="24">
        <v>0.61632173095014109</v>
      </c>
      <c r="H34" s="9" t="s">
        <v>51</v>
      </c>
      <c r="I34" s="21">
        <v>1338</v>
      </c>
      <c r="J34" s="21">
        <v>348091</v>
      </c>
      <c r="K34" s="21">
        <v>406131</v>
      </c>
      <c r="L34" s="55">
        <v>0.85709044618608277</v>
      </c>
    </row>
    <row r="35" spans="2:12" x14ac:dyDescent="0.2">
      <c r="B35" s="9" t="s">
        <v>119</v>
      </c>
      <c r="C35" s="21">
        <v>779</v>
      </c>
      <c r="D35" s="21">
        <v>55699</v>
      </c>
      <c r="E35" s="21">
        <v>113699</v>
      </c>
      <c r="F35" s="24">
        <v>0.48988117749496479</v>
      </c>
      <c r="H35" s="9" t="s">
        <v>28</v>
      </c>
      <c r="I35" s="21">
        <v>3664</v>
      </c>
      <c r="J35" s="21">
        <v>283398</v>
      </c>
      <c r="K35" s="21">
        <v>496314</v>
      </c>
      <c r="L35" s="55">
        <v>0.57100545219357102</v>
      </c>
    </row>
    <row r="36" spans="2:12" x14ac:dyDescent="0.2">
      <c r="B36" s="9" t="s">
        <v>45</v>
      </c>
      <c r="C36" s="21">
        <v>222</v>
      </c>
      <c r="D36" s="21">
        <v>52200</v>
      </c>
      <c r="E36" s="21">
        <v>60950</v>
      </c>
      <c r="F36" s="24">
        <v>0.85643970467596386</v>
      </c>
      <c r="H36" s="9" t="s">
        <v>309</v>
      </c>
      <c r="I36" s="21">
        <v>626</v>
      </c>
      <c r="J36" s="21">
        <v>226060</v>
      </c>
      <c r="K36" s="21">
        <v>269427</v>
      </c>
      <c r="L36" s="55">
        <v>0.83903988835565846</v>
      </c>
    </row>
    <row r="37" spans="2:12" x14ac:dyDescent="0.2">
      <c r="B37" s="9" t="s">
        <v>131</v>
      </c>
      <c r="C37" s="21">
        <v>207</v>
      </c>
      <c r="D37" s="21">
        <v>24283</v>
      </c>
      <c r="E37" s="21">
        <v>36432</v>
      </c>
      <c r="F37" s="24">
        <v>0.66652942468159859</v>
      </c>
      <c r="H37" s="9" t="s">
        <v>56</v>
      </c>
      <c r="I37" s="21">
        <v>882</v>
      </c>
      <c r="J37" s="21">
        <v>225701</v>
      </c>
      <c r="K37" s="21">
        <v>279228</v>
      </c>
      <c r="L37" s="55">
        <v>0.80830360852063543</v>
      </c>
    </row>
    <row r="38" spans="2:12" x14ac:dyDescent="0.2">
      <c r="B38" s="9" t="s">
        <v>151</v>
      </c>
      <c r="C38" s="21">
        <v>392</v>
      </c>
      <c r="D38" s="21">
        <v>38288</v>
      </c>
      <c r="E38" s="21">
        <v>67510</v>
      </c>
      <c r="F38" s="24">
        <v>0.56714560805806546</v>
      </c>
      <c r="H38" s="9" t="s">
        <v>151</v>
      </c>
      <c r="I38" s="21">
        <v>17837</v>
      </c>
      <c r="J38" s="21">
        <v>3095976</v>
      </c>
      <c r="K38" s="21">
        <v>4081977</v>
      </c>
      <c r="L38" s="55">
        <v>0.75845013335449951</v>
      </c>
    </row>
    <row r="39" spans="2:12" x14ac:dyDescent="0.2">
      <c r="C39" s="21"/>
      <c r="D39" s="21"/>
      <c r="E39" s="21"/>
      <c r="I39" s="21"/>
      <c r="J39" s="21"/>
      <c r="K39" s="21"/>
      <c r="L39" s="55"/>
    </row>
    <row r="40" spans="2:12" x14ac:dyDescent="0.2">
      <c r="B40" s="9" t="s">
        <v>8</v>
      </c>
      <c r="C40" s="21">
        <v>201226</v>
      </c>
      <c r="D40" s="21">
        <v>43596999</v>
      </c>
      <c r="E40" s="21">
        <v>53627420</v>
      </c>
      <c r="F40" s="24">
        <v>0.8129609628805563</v>
      </c>
      <c r="H40" s="9" t="s">
        <v>8</v>
      </c>
      <c r="I40" s="21">
        <v>201226</v>
      </c>
      <c r="J40" s="21">
        <v>43596999</v>
      </c>
      <c r="K40" s="21">
        <v>53627420</v>
      </c>
      <c r="L40" s="55">
        <v>0.8129609628805563</v>
      </c>
    </row>
    <row r="41" spans="2:12" ht="13.5" thickBot="1" x14ac:dyDescent="0.25">
      <c r="B41" s="47"/>
      <c r="C41" s="47"/>
      <c r="D41" s="47"/>
      <c r="E41" s="47"/>
      <c r="F41" s="47"/>
      <c r="H41" s="47"/>
      <c r="I41" s="47"/>
      <c r="J41" s="47"/>
      <c r="K41" s="47"/>
      <c r="L41" s="47"/>
    </row>
    <row r="42" spans="2:12" x14ac:dyDescent="0.2">
      <c r="C42" s="21"/>
      <c r="D42" s="21"/>
      <c r="E42" s="21"/>
      <c r="I42" s="21"/>
      <c r="J42" s="21"/>
      <c r="K42" s="21"/>
      <c r="L42" s="55"/>
    </row>
    <row r="43" spans="2:12" x14ac:dyDescent="0.2">
      <c r="B43" s="8" t="s">
        <v>289</v>
      </c>
      <c r="C43" s="21"/>
      <c r="D43" s="21"/>
      <c r="E43" s="21"/>
      <c r="I43" s="21"/>
      <c r="J43" s="21"/>
      <c r="K43" s="21"/>
      <c r="L43" s="55"/>
    </row>
    <row r="44" spans="2:12" x14ac:dyDescent="0.2">
      <c r="B44" s="8" t="s">
        <v>330</v>
      </c>
      <c r="C44" s="21"/>
      <c r="D44" s="21"/>
      <c r="E44" s="21"/>
      <c r="I44" s="21"/>
      <c r="J44" s="21"/>
      <c r="K44" s="21"/>
      <c r="L44" s="55"/>
    </row>
    <row r="45" spans="2:12" x14ac:dyDescent="0.2">
      <c r="B45" s="9" t="s">
        <v>404</v>
      </c>
      <c r="C45" s="21"/>
      <c r="D45" s="21"/>
      <c r="E45" s="21"/>
      <c r="I45" s="21"/>
      <c r="J45" s="21"/>
      <c r="K45" s="21"/>
      <c r="L45" s="55"/>
    </row>
    <row r="46" spans="2:12" x14ac:dyDescent="0.2">
      <c r="B46" s="9" t="s">
        <v>376</v>
      </c>
      <c r="C46" s="21"/>
      <c r="D46" s="21"/>
      <c r="E46" s="21"/>
      <c r="I46" s="21"/>
      <c r="J46" s="21"/>
      <c r="K46" s="21"/>
      <c r="L46" s="55"/>
    </row>
    <row r="47" spans="2:12" x14ac:dyDescent="0.2">
      <c r="B47" s="9" t="s">
        <v>294</v>
      </c>
      <c r="I47" s="21"/>
      <c r="J47" s="21"/>
      <c r="K47" s="21"/>
      <c r="L47" s="55"/>
    </row>
    <row r="48" spans="2:12" x14ac:dyDescent="0.2">
      <c r="B48"/>
      <c r="C48"/>
      <c r="D48"/>
      <c r="E48"/>
      <c r="F48"/>
      <c r="G48"/>
      <c r="H48"/>
      <c r="I48"/>
      <c r="J48"/>
      <c r="K48"/>
      <c r="L48"/>
    </row>
    <row r="49" spans="1:12" x14ac:dyDescent="0.2">
      <c r="A49" s="106"/>
      <c r="B49"/>
      <c r="C49"/>
      <c r="D49"/>
      <c r="E49"/>
      <c r="H49"/>
      <c r="I49"/>
      <c r="J49"/>
      <c r="K49"/>
    </row>
    <row r="50" spans="1:12" x14ac:dyDescent="0.2">
      <c r="A50" s="106"/>
      <c r="B50"/>
      <c r="C50"/>
      <c r="D50"/>
      <c r="E50"/>
      <c r="H50"/>
      <c r="I50"/>
      <c r="J50"/>
      <c r="K50"/>
    </row>
    <row r="51" spans="1:12" x14ac:dyDescent="0.2">
      <c r="A51" s="106"/>
      <c r="B51"/>
      <c r="C51"/>
      <c r="D51"/>
      <c r="E51"/>
      <c r="H51"/>
      <c r="I51"/>
      <c r="J51"/>
      <c r="K51"/>
      <c r="L51" s="8"/>
    </row>
    <row r="52" spans="1:12" x14ac:dyDescent="0.2">
      <c r="A52" s="106"/>
      <c r="B52"/>
      <c r="C52"/>
      <c r="D52"/>
      <c r="E52"/>
      <c r="H52"/>
      <c r="I52"/>
      <c r="J52"/>
      <c r="K52"/>
      <c r="L52" s="8"/>
    </row>
    <row r="53" spans="1:12" x14ac:dyDescent="0.2">
      <c r="A53" s="106"/>
      <c r="B53"/>
      <c r="C53"/>
      <c r="D53"/>
      <c r="E53"/>
      <c r="H53"/>
      <c r="I53"/>
      <c r="J53"/>
      <c r="K53"/>
      <c r="L53" s="8"/>
    </row>
    <row r="54" spans="1:12" x14ac:dyDescent="0.2">
      <c r="A54" s="106"/>
      <c r="B54"/>
      <c r="C54"/>
      <c r="D54"/>
      <c r="E54"/>
      <c r="H54"/>
      <c r="I54"/>
      <c r="J54"/>
      <c r="K54"/>
      <c r="L54" s="8"/>
    </row>
    <row r="55" spans="1:12" x14ac:dyDescent="0.2">
      <c r="A55" s="106"/>
      <c r="B55"/>
      <c r="C55"/>
      <c r="D55"/>
      <c r="E55"/>
      <c r="H55"/>
      <c r="I55"/>
      <c r="J55"/>
      <c r="K55"/>
      <c r="L55" s="8"/>
    </row>
    <row r="56" spans="1:12" x14ac:dyDescent="0.2">
      <c r="A56" s="106"/>
      <c r="B56"/>
      <c r="C56"/>
      <c r="D56"/>
      <c r="E56"/>
      <c r="H56"/>
      <c r="I56"/>
      <c r="J56"/>
      <c r="K56"/>
      <c r="L56" s="8"/>
    </row>
    <row r="57" spans="1:12" x14ac:dyDescent="0.2">
      <c r="A57" s="106"/>
      <c r="B57"/>
      <c r="C57"/>
      <c r="D57"/>
      <c r="E57"/>
      <c r="H57"/>
      <c r="I57"/>
      <c r="J57"/>
      <c r="K57"/>
      <c r="L57" s="8"/>
    </row>
    <row r="58" spans="1:12" x14ac:dyDescent="0.2">
      <c r="A58" s="106"/>
      <c r="B58"/>
      <c r="C58"/>
      <c r="D58"/>
      <c r="E58"/>
      <c r="H58"/>
      <c r="I58"/>
      <c r="J58"/>
      <c r="K58"/>
      <c r="L58" s="8"/>
    </row>
    <row r="59" spans="1:12" x14ac:dyDescent="0.2">
      <c r="A59" s="106"/>
      <c r="B59"/>
      <c r="C59"/>
      <c r="D59"/>
      <c r="E59"/>
      <c r="H59"/>
      <c r="I59"/>
      <c r="J59"/>
      <c r="K59"/>
      <c r="L59" s="8"/>
    </row>
    <row r="60" spans="1:12" x14ac:dyDescent="0.2">
      <c r="A60" s="106"/>
      <c r="B60"/>
      <c r="C60"/>
      <c r="D60"/>
      <c r="E60"/>
      <c r="H60"/>
      <c r="I60"/>
      <c r="J60"/>
      <c r="K60"/>
      <c r="L60" s="8"/>
    </row>
    <row r="61" spans="1:12" x14ac:dyDescent="0.2">
      <c r="A61" s="106"/>
      <c r="B61"/>
      <c r="C61"/>
      <c r="D61"/>
      <c r="E61"/>
      <c r="H61"/>
      <c r="I61"/>
      <c r="J61"/>
      <c r="K61"/>
      <c r="L61" s="18"/>
    </row>
    <row r="62" spans="1:12" x14ac:dyDescent="0.2">
      <c r="A62" s="106"/>
      <c r="B62"/>
      <c r="C62"/>
      <c r="D62"/>
      <c r="E62"/>
      <c r="H62"/>
      <c r="I62"/>
      <c r="J62"/>
      <c r="K62"/>
    </row>
    <row r="63" spans="1:12" x14ac:dyDescent="0.2">
      <c r="A63" s="106"/>
      <c r="B63"/>
      <c r="C63"/>
      <c r="D63"/>
      <c r="E63"/>
      <c r="H63"/>
      <c r="I63"/>
      <c r="J63"/>
      <c r="K63"/>
    </row>
    <row r="64" spans="1:12" x14ac:dyDescent="0.2">
      <c r="A64" s="106"/>
      <c r="B64"/>
      <c r="C64"/>
      <c r="D64"/>
      <c r="E64"/>
      <c r="H64"/>
      <c r="I64"/>
      <c r="J64"/>
      <c r="K64"/>
    </row>
    <row r="65" spans="1:11" x14ac:dyDescent="0.2">
      <c r="A65" s="106"/>
      <c r="B65"/>
      <c r="C65"/>
      <c r="D65"/>
      <c r="E65"/>
      <c r="H65"/>
      <c r="I65"/>
      <c r="J65"/>
      <c r="K65"/>
    </row>
    <row r="66" spans="1:11" x14ac:dyDescent="0.2">
      <c r="A66" s="106"/>
      <c r="B66"/>
      <c r="C66"/>
      <c r="D66"/>
      <c r="E66"/>
      <c r="H66"/>
      <c r="I66"/>
      <c r="J66"/>
      <c r="K66"/>
    </row>
    <row r="67" spans="1:11" x14ac:dyDescent="0.2">
      <c r="A67" s="106"/>
      <c r="B67"/>
      <c r="C67"/>
      <c r="D67"/>
      <c r="E67"/>
      <c r="H67"/>
      <c r="I67"/>
      <c r="J67"/>
      <c r="K67"/>
    </row>
    <row r="68" spans="1:11" x14ac:dyDescent="0.2">
      <c r="A68" s="106"/>
      <c r="B68"/>
      <c r="C68"/>
      <c r="D68"/>
      <c r="E68"/>
      <c r="H68"/>
      <c r="I68"/>
      <c r="J68"/>
      <c r="K68"/>
    </row>
    <row r="69" spans="1:11" x14ac:dyDescent="0.2">
      <c r="A69" s="106"/>
      <c r="B69"/>
      <c r="C69"/>
      <c r="D69"/>
      <c r="E69"/>
      <c r="H69"/>
      <c r="I69"/>
      <c r="J69"/>
      <c r="K69"/>
    </row>
    <row r="70" spans="1:11" x14ac:dyDescent="0.2">
      <c r="A70" s="106"/>
      <c r="B70"/>
      <c r="C70"/>
      <c r="D70"/>
      <c r="E70"/>
      <c r="H70"/>
      <c r="I70"/>
      <c r="J70"/>
      <c r="K70"/>
    </row>
    <row r="71" spans="1:11" x14ac:dyDescent="0.2">
      <c r="A71" s="106"/>
      <c r="B71"/>
      <c r="C71"/>
      <c r="D71"/>
      <c r="E71"/>
      <c r="H71"/>
      <c r="I71"/>
      <c r="J71"/>
      <c r="K71"/>
    </row>
    <row r="72" spans="1:11" x14ac:dyDescent="0.2">
      <c r="A72" s="106"/>
      <c r="B72"/>
      <c r="C72"/>
      <c r="D72"/>
      <c r="E72"/>
      <c r="H72"/>
      <c r="I72"/>
      <c r="J72"/>
      <c r="K72"/>
    </row>
    <row r="73" spans="1:11" x14ac:dyDescent="0.2">
      <c r="A73"/>
      <c r="B73"/>
      <c r="C73"/>
      <c r="D73"/>
      <c r="E73"/>
      <c r="H73"/>
      <c r="I73"/>
      <c r="J73"/>
      <c r="K73"/>
    </row>
    <row r="74" spans="1:11" x14ac:dyDescent="0.2">
      <c r="A74"/>
      <c r="B74"/>
      <c r="C74"/>
      <c r="D74"/>
      <c r="E74"/>
      <c r="H74"/>
      <c r="I74"/>
      <c r="J74"/>
      <c r="K74"/>
    </row>
    <row r="75" spans="1:11" x14ac:dyDescent="0.2">
      <c r="H75"/>
      <c r="I75"/>
      <c r="J75"/>
      <c r="K75"/>
    </row>
    <row r="76" spans="1:11" x14ac:dyDescent="0.2">
      <c r="H76"/>
      <c r="I76"/>
      <c r="J76"/>
      <c r="K76"/>
    </row>
    <row r="77" spans="1:11" x14ac:dyDescent="0.2">
      <c r="H77"/>
      <c r="I77"/>
      <c r="J77"/>
      <c r="K77"/>
    </row>
    <row r="78" spans="1:11" x14ac:dyDescent="0.2">
      <c r="H78"/>
      <c r="I78"/>
      <c r="J78"/>
      <c r="K78"/>
    </row>
    <row r="79" spans="1:11" x14ac:dyDescent="0.2">
      <c r="H79"/>
      <c r="I79"/>
      <c r="J79"/>
      <c r="K79"/>
    </row>
    <row r="80" spans="1:11" x14ac:dyDescent="0.2">
      <c r="H80"/>
      <c r="I80"/>
      <c r="J80"/>
      <c r="K80"/>
    </row>
    <row r="81" spans="8:12" x14ac:dyDescent="0.2">
      <c r="H81"/>
      <c r="I81"/>
      <c r="J81"/>
      <c r="K81"/>
    </row>
    <row r="82" spans="8:12" x14ac:dyDescent="0.2">
      <c r="H82"/>
      <c r="I82"/>
      <c r="J82"/>
      <c r="K82"/>
    </row>
    <row r="83" spans="8:12" x14ac:dyDescent="0.2">
      <c r="H83"/>
      <c r="I83"/>
      <c r="J83"/>
      <c r="K83"/>
    </row>
    <row r="84" spans="8:12" x14ac:dyDescent="0.2">
      <c r="H84"/>
      <c r="I84"/>
      <c r="J84"/>
      <c r="K84"/>
    </row>
    <row r="85" spans="8:12" x14ac:dyDescent="0.2">
      <c r="H85"/>
      <c r="I85"/>
      <c r="J85"/>
      <c r="K85"/>
    </row>
    <row r="86" spans="8:12" x14ac:dyDescent="0.2">
      <c r="H86"/>
      <c r="I86"/>
      <c r="J86"/>
      <c r="K86"/>
    </row>
    <row r="87" spans="8:12" x14ac:dyDescent="0.2">
      <c r="H87"/>
      <c r="I87"/>
      <c r="J87"/>
      <c r="K87"/>
    </row>
    <row r="88" spans="8:12" x14ac:dyDescent="0.2">
      <c r="H88"/>
      <c r="I88"/>
      <c r="J88"/>
      <c r="K88"/>
    </row>
    <row r="89" spans="8:12" x14ac:dyDescent="0.2">
      <c r="H89"/>
      <c r="I89"/>
      <c r="J89"/>
      <c r="K89"/>
    </row>
    <row r="90" spans="8:12" x14ac:dyDescent="0.2">
      <c r="H90"/>
      <c r="I90"/>
      <c r="J90"/>
      <c r="K90"/>
    </row>
    <row r="91" spans="8:12" x14ac:dyDescent="0.2">
      <c r="H91"/>
      <c r="I91"/>
      <c r="J91"/>
      <c r="K91"/>
    </row>
    <row r="92" spans="8:12" x14ac:dyDescent="0.2">
      <c r="H92"/>
      <c r="I92"/>
      <c r="J92"/>
      <c r="K92"/>
      <c r="L92" s="18"/>
    </row>
    <row r="93" spans="8:12" x14ac:dyDescent="0.2">
      <c r="H93"/>
      <c r="I93"/>
      <c r="J93"/>
      <c r="K93"/>
    </row>
    <row r="94" spans="8:12" x14ac:dyDescent="0.2">
      <c r="H94"/>
      <c r="I94"/>
      <c r="J94"/>
      <c r="K94"/>
    </row>
    <row r="95" spans="8:12" x14ac:dyDescent="0.2">
      <c r="H95"/>
      <c r="I95"/>
      <c r="J95"/>
      <c r="K95"/>
    </row>
    <row r="96" spans="8:12" x14ac:dyDescent="0.2">
      <c r="H96"/>
      <c r="I96"/>
      <c r="J96"/>
      <c r="K96"/>
    </row>
    <row r="97" spans="8:11" x14ac:dyDescent="0.2">
      <c r="H97"/>
      <c r="I97"/>
      <c r="J97"/>
      <c r="K97"/>
    </row>
    <row r="98" spans="8:11" x14ac:dyDescent="0.2">
      <c r="H98"/>
      <c r="I98"/>
      <c r="J98"/>
      <c r="K98"/>
    </row>
    <row r="99" spans="8:11" x14ac:dyDescent="0.2">
      <c r="H99"/>
      <c r="I99"/>
      <c r="J99"/>
      <c r="K99"/>
    </row>
    <row r="100" spans="8:11" x14ac:dyDescent="0.2">
      <c r="H100"/>
      <c r="I100"/>
      <c r="J100"/>
      <c r="K100"/>
    </row>
    <row r="101" spans="8:11" x14ac:dyDescent="0.2">
      <c r="H101"/>
      <c r="I101"/>
      <c r="J101"/>
      <c r="K101"/>
    </row>
    <row r="102" spans="8:11" x14ac:dyDescent="0.2">
      <c r="H102"/>
      <c r="I102"/>
      <c r="J102"/>
      <c r="K102"/>
    </row>
    <row r="103" spans="8:11" x14ac:dyDescent="0.2">
      <c r="H103"/>
      <c r="I103"/>
      <c r="J103"/>
      <c r="K103"/>
    </row>
  </sheetData>
  <sortState ref="G54:K114">
    <sortCondition descending="1" ref="J54:J114"/>
  </sortState>
  <phoneticPr fontId="4" type="noConversion"/>
  <printOptions horizontalCentered="1"/>
  <pageMargins left="0.39370078740157483" right="0.39370078740157483" top="0.39370078740157483" bottom="0.31496062992125984" header="0.31496062992125984" footer="0.31496062992125984"/>
  <pageSetup paperSize="9" scale="85" firstPageNumber="14" orientation="landscape" useFirstPageNumber="1" horizontalDpi="1200" verticalDpi="1200"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500"/>
  <sheetViews>
    <sheetView workbookViewId="0"/>
  </sheetViews>
  <sheetFormatPr defaultRowHeight="12.75" x14ac:dyDescent="0.2"/>
  <cols>
    <col min="1" max="1" width="27.7109375" style="53" customWidth="1"/>
    <col min="2" max="2" width="20.7109375" style="53" customWidth="1"/>
    <col min="3" max="3" width="11.7109375" style="97" customWidth="1"/>
    <col min="4" max="4" width="11.7109375" style="98" customWidth="1"/>
    <col min="5" max="5" width="9.7109375" style="98" customWidth="1"/>
    <col min="6" max="6" width="2" style="96" customWidth="1"/>
    <col min="7" max="7" width="11.7109375" style="97" customWidth="1"/>
    <col min="8" max="8" width="11.7109375" style="98" customWidth="1"/>
    <col min="9" max="9" width="9.7109375" style="98" customWidth="1"/>
    <col min="10" max="256" width="9.140625" style="53"/>
    <col min="257" max="257" width="25.7109375" style="53" customWidth="1"/>
    <col min="258" max="258" width="20.7109375" style="53" customWidth="1"/>
    <col min="259" max="259" width="10.7109375" style="53" customWidth="1"/>
    <col min="260" max="260" width="9.7109375" style="53" customWidth="1"/>
    <col min="261" max="261" width="8.7109375" style="53" customWidth="1"/>
    <col min="262" max="262" width="2" style="53" customWidth="1"/>
    <col min="263" max="263" width="10.7109375" style="53" customWidth="1"/>
    <col min="264" max="264" width="9.7109375" style="53" customWidth="1"/>
    <col min="265" max="265" width="8.7109375" style="53" customWidth="1"/>
    <col min="266" max="512" width="9.140625" style="53"/>
    <col min="513" max="513" width="25.7109375" style="53" customWidth="1"/>
    <col min="514" max="514" width="20.7109375" style="53" customWidth="1"/>
    <col min="515" max="515" width="10.7109375" style="53" customWidth="1"/>
    <col min="516" max="516" width="9.7109375" style="53" customWidth="1"/>
    <col min="517" max="517" width="8.7109375" style="53" customWidth="1"/>
    <col min="518" max="518" width="2" style="53" customWidth="1"/>
    <col min="519" max="519" width="10.7109375" style="53" customWidth="1"/>
    <col min="520" max="520" width="9.7109375" style="53" customWidth="1"/>
    <col min="521" max="521" width="8.7109375" style="53" customWidth="1"/>
    <col min="522" max="768" width="9.140625" style="53"/>
    <col min="769" max="769" width="25.7109375" style="53" customWidth="1"/>
    <col min="770" max="770" width="20.7109375" style="53" customWidth="1"/>
    <col min="771" max="771" width="10.7109375" style="53" customWidth="1"/>
    <col min="772" max="772" width="9.7109375" style="53" customWidth="1"/>
    <col min="773" max="773" width="8.7109375" style="53" customWidth="1"/>
    <col min="774" max="774" width="2" style="53" customWidth="1"/>
    <col min="775" max="775" width="10.7109375" style="53" customWidth="1"/>
    <col min="776" max="776" width="9.7109375" style="53" customWidth="1"/>
    <col min="777" max="777" width="8.7109375" style="53" customWidth="1"/>
    <col min="778" max="1024" width="9.140625" style="53"/>
    <col min="1025" max="1025" width="25.7109375" style="53" customWidth="1"/>
    <col min="1026" max="1026" width="20.7109375" style="53" customWidth="1"/>
    <col min="1027" max="1027" width="10.7109375" style="53" customWidth="1"/>
    <col min="1028" max="1028" width="9.7109375" style="53" customWidth="1"/>
    <col min="1029" max="1029" width="8.7109375" style="53" customWidth="1"/>
    <col min="1030" max="1030" width="2" style="53" customWidth="1"/>
    <col min="1031" max="1031" width="10.7109375" style="53" customWidth="1"/>
    <col min="1032" max="1032" width="9.7109375" style="53" customWidth="1"/>
    <col min="1033" max="1033" width="8.7109375" style="53" customWidth="1"/>
    <col min="1034" max="1280" width="9.140625" style="53"/>
    <col min="1281" max="1281" width="25.7109375" style="53" customWidth="1"/>
    <col min="1282" max="1282" width="20.7109375" style="53" customWidth="1"/>
    <col min="1283" max="1283" width="10.7109375" style="53" customWidth="1"/>
    <col min="1284" max="1284" width="9.7109375" style="53" customWidth="1"/>
    <col min="1285" max="1285" width="8.7109375" style="53" customWidth="1"/>
    <col min="1286" max="1286" width="2" style="53" customWidth="1"/>
    <col min="1287" max="1287" width="10.7109375" style="53" customWidth="1"/>
    <col min="1288" max="1288" width="9.7109375" style="53" customWidth="1"/>
    <col min="1289" max="1289" width="8.7109375" style="53" customWidth="1"/>
    <col min="1290" max="1536" width="9.140625" style="53"/>
    <col min="1537" max="1537" width="25.7109375" style="53" customWidth="1"/>
    <col min="1538" max="1538" width="20.7109375" style="53" customWidth="1"/>
    <col min="1539" max="1539" width="10.7109375" style="53" customWidth="1"/>
    <col min="1540" max="1540" width="9.7109375" style="53" customWidth="1"/>
    <col min="1541" max="1541" width="8.7109375" style="53" customWidth="1"/>
    <col min="1542" max="1542" width="2" style="53" customWidth="1"/>
    <col min="1543" max="1543" width="10.7109375" style="53" customWidth="1"/>
    <col min="1544" max="1544" width="9.7109375" style="53" customWidth="1"/>
    <col min="1545" max="1545" width="8.7109375" style="53" customWidth="1"/>
    <col min="1546" max="1792" width="9.140625" style="53"/>
    <col min="1793" max="1793" width="25.7109375" style="53" customWidth="1"/>
    <col min="1794" max="1794" width="20.7109375" style="53" customWidth="1"/>
    <col min="1795" max="1795" width="10.7109375" style="53" customWidth="1"/>
    <col min="1796" max="1796" width="9.7109375" style="53" customWidth="1"/>
    <col min="1797" max="1797" width="8.7109375" style="53" customWidth="1"/>
    <col min="1798" max="1798" width="2" style="53" customWidth="1"/>
    <col min="1799" max="1799" width="10.7109375" style="53" customWidth="1"/>
    <col min="1800" max="1800" width="9.7109375" style="53" customWidth="1"/>
    <col min="1801" max="1801" width="8.7109375" style="53" customWidth="1"/>
    <col min="1802" max="2048" width="9.140625" style="53"/>
    <col min="2049" max="2049" width="25.7109375" style="53" customWidth="1"/>
    <col min="2050" max="2050" width="20.7109375" style="53" customWidth="1"/>
    <col min="2051" max="2051" width="10.7109375" style="53" customWidth="1"/>
    <col min="2052" max="2052" width="9.7109375" style="53" customWidth="1"/>
    <col min="2053" max="2053" width="8.7109375" style="53" customWidth="1"/>
    <col min="2054" max="2054" width="2" style="53" customWidth="1"/>
    <col min="2055" max="2055" width="10.7109375" style="53" customWidth="1"/>
    <col min="2056" max="2056" width="9.7109375" style="53" customWidth="1"/>
    <col min="2057" max="2057" width="8.7109375" style="53" customWidth="1"/>
    <col min="2058" max="2304" width="9.140625" style="53"/>
    <col min="2305" max="2305" width="25.7109375" style="53" customWidth="1"/>
    <col min="2306" max="2306" width="20.7109375" style="53" customWidth="1"/>
    <col min="2307" max="2307" width="10.7109375" style="53" customWidth="1"/>
    <col min="2308" max="2308" width="9.7109375" style="53" customWidth="1"/>
    <col min="2309" max="2309" width="8.7109375" style="53" customWidth="1"/>
    <col min="2310" max="2310" width="2" style="53" customWidth="1"/>
    <col min="2311" max="2311" width="10.7109375" style="53" customWidth="1"/>
    <col min="2312" max="2312" width="9.7109375" style="53" customWidth="1"/>
    <col min="2313" max="2313" width="8.7109375" style="53" customWidth="1"/>
    <col min="2314" max="2560" width="9.140625" style="53"/>
    <col min="2561" max="2561" width="25.7109375" style="53" customWidth="1"/>
    <col min="2562" max="2562" width="20.7109375" style="53" customWidth="1"/>
    <col min="2563" max="2563" width="10.7109375" style="53" customWidth="1"/>
    <col min="2564" max="2564" width="9.7109375" style="53" customWidth="1"/>
    <col min="2565" max="2565" width="8.7109375" style="53" customWidth="1"/>
    <col min="2566" max="2566" width="2" style="53" customWidth="1"/>
    <col min="2567" max="2567" width="10.7109375" style="53" customWidth="1"/>
    <col min="2568" max="2568" width="9.7109375" style="53" customWidth="1"/>
    <col min="2569" max="2569" width="8.7109375" style="53" customWidth="1"/>
    <col min="2570" max="2816" width="9.140625" style="53"/>
    <col min="2817" max="2817" width="25.7109375" style="53" customWidth="1"/>
    <col min="2818" max="2818" width="20.7109375" style="53" customWidth="1"/>
    <col min="2819" max="2819" width="10.7109375" style="53" customWidth="1"/>
    <col min="2820" max="2820" width="9.7109375" style="53" customWidth="1"/>
    <col min="2821" max="2821" width="8.7109375" style="53" customWidth="1"/>
    <col min="2822" max="2822" width="2" style="53" customWidth="1"/>
    <col min="2823" max="2823" width="10.7109375" style="53" customWidth="1"/>
    <col min="2824" max="2824" width="9.7109375" style="53" customWidth="1"/>
    <col min="2825" max="2825" width="8.7109375" style="53" customWidth="1"/>
    <col min="2826" max="3072" width="9.140625" style="53"/>
    <col min="3073" max="3073" width="25.7109375" style="53" customWidth="1"/>
    <col min="3074" max="3074" width="20.7109375" style="53" customWidth="1"/>
    <col min="3075" max="3075" width="10.7109375" style="53" customWidth="1"/>
    <col min="3076" max="3076" width="9.7109375" style="53" customWidth="1"/>
    <col min="3077" max="3077" width="8.7109375" style="53" customWidth="1"/>
    <col min="3078" max="3078" width="2" style="53" customWidth="1"/>
    <col min="3079" max="3079" width="10.7109375" style="53" customWidth="1"/>
    <col min="3080" max="3080" width="9.7109375" style="53" customWidth="1"/>
    <col min="3081" max="3081" width="8.7109375" style="53" customWidth="1"/>
    <col min="3082" max="3328" width="9.140625" style="53"/>
    <col min="3329" max="3329" width="25.7109375" style="53" customWidth="1"/>
    <col min="3330" max="3330" width="20.7109375" style="53" customWidth="1"/>
    <col min="3331" max="3331" width="10.7109375" style="53" customWidth="1"/>
    <col min="3332" max="3332" width="9.7109375" style="53" customWidth="1"/>
    <col min="3333" max="3333" width="8.7109375" style="53" customWidth="1"/>
    <col min="3334" max="3334" width="2" style="53" customWidth="1"/>
    <col min="3335" max="3335" width="10.7109375" style="53" customWidth="1"/>
    <col min="3336" max="3336" width="9.7109375" style="53" customWidth="1"/>
    <col min="3337" max="3337" width="8.7109375" style="53" customWidth="1"/>
    <col min="3338" max="3584" width="9.140625" style="53"/>
    <col min="3585" max="3585" width="25.7109375" style="53" customWidth="1"/>
    <col min="3586" max="3586" width="20.7109375" style="53" customWidth="1"/>
    <col min="3587" max="3587" width="10.7109375" style="53" customWidth="1"/>
    <col min="3588" max="3588" width="9.7109375" style="53" customWidth="1"/>
    <col min="3589" max="3589" width="8.7109375" style="53" customWidth="1"/>
    <col min="3590" max="3590" width="2" style="53" customWidth="1"/>
    <col min="3591" max="3591" width="10.7109375" style="53" customWidth="1"/>
    <col min="3592" max="3592" width="9.7109375" style="53" customWidth="1"/>
    <col min="3593" max="3593" width="8.7109375" style="53" customWidth="1"/>
    <col min="3594" max="3840" width="9.140625" style="53"/>
    <col min="3841" max="3841" width="25.7109375" style="53" customWidth="1"/>
    <col min="3842" max="3842" width="20.7109375" style="53" customWidth="1"/>
    <col min="3843" max="3843" width="10.7109375" style="53" customWidth="1"/>
    <col min="3844" max="3844" width="9.7109375" style="53" customWidth="1"/>
    <col min="3845" max="3845" width="8.7109375" style="53" customWidth="1"/>
    <col min="3846" max="3846" width="2" style="53" customWidth="1"/>
    <col min="3847" max="3847" width="10.7109375" style="53" customWidth="1"/>
    <col min="3848" max="3848" width="9.7109375" style="53" customWidth="1"/>
    <col min="3849" max="3849" width="8.7109375" style="53" customWidth="1"/>
    <col min="3850" max="4096" width="9.140625" style="53"/>
    <col min="4097" max="4097" width="25.7109375" style="53" customWidth="1"/>
    <col min="4098" max="4098" width="20.7109375" style="53" customWidth="1"/>
    <col min="4099" max="4099" width="10.7109375" style="53" customWidth="1"/>
    <col min="4100" max="4100" width="9.7109375" style="53" customWidth="1"/>
    <col min="4101" max="4101" width="8.7109375" style="53" customWidth="1"/>
    <col min="4102" max="4102" width="2" style="53" customWidth="1"/>
    <col min="4103" max="4103" width="10.7109375" style="53" customWidth="1"/>
    <col min="4104" max="4104" width="9.7109375" style="53" customWidth="1"/>
    <col min="4105" max="4105" width="8.7109375" style="53" customWidth="1"/>
    <col min="4106" max="4352" width="9.140625" style="53"/>
    <col min="4353" max="4353" width="25.7109375" style="53" customWidth="1"/>
    <col min="4354" max="4354" width="20.7109375" style="53" customWidth="1"/>
    <col min="4355" max="4355" width="10.7109375" style="53" customWidth="1"/>
    <col min="4356" max="4356" width="9.7109375" style="53" customWidth="1"/>
    <col min="4357" max="4357" width="8.7109375" style="53" customWidth="1"/>
    <col min="4358" max="4358" width="2" style="53" customWidth="1"/>
    <col min="4359" max="4359" width="10.7109375" style="53" customWidth="1"/>
    <col min="4360" max="4360" width="9.7109375" style="53" customWidth="1"/>
    <col min="4361" max="4361" width="8.7109375" style="53" customWidth="1"/>
    <col min="4362" max="4608" width="9.140625" style="53"/>
    <col min="4609" max="4609" width="25.7109375" style="53" customWidth="1"/>
    <col min="4610" max="4610" width="20.7109375" style="53" customWidth="1"/>
    <col min="4611" max="4611" width="10.7109375" style="53" customWidth="1"/>
    <col min="4612" max="4612" width="9.7109375" style="53" customWidth="1"/>
    <col min="4613" max="4613" width="8.7109375" style="53" customWidth="1"/>
    <col min="4614" max="4614" width="2" style="53" customWidth="1"/>
    <col min="4615" max="4615" width="10.7109375" style="53" customWidth="1"/>
    <col min="4616" max="4616" width="9.7109375" style="53" customWidth="1"/>
    <col min="4617" max="4617" width="8.7109375" style="53" customWidth="1"/>
    <col min="4618" max="4864" width="9.140625" style="53"/>
    <col min="4865" max="4865" width="25.7109375" style="53" customWidth="1"/>
    <col min="4866" max="4866" width="20.7109375" style="53" customWidth="1"/>
    <col min="4867" max="4867" width="10.7109375" style="53" customWidth="1"/>
    <col min="4868" max="4868" width="9.7109375" style="53" customWidth="1"/>
    <col min="4869" max="4869" width="8.7109375" style="53" customWidth="1"/>
    <col min="4870" max="4870" width="2" style="53" customWidth="1"/>
    <col min="4871" max="4871" width="10.7109375" style="53" customWidth="1"/>
    <col min="4872" max="4872" width="9.7109375" style="53" customWidth="1"/>
    <col min="4873" max="4873" width="8.7109375" style="53" customWidth="1"/>
    <col min="4874" max="5120" width="9.140625" style="53"/>
    <col min="5121" max="5121" width="25.7109375" style="53" customWidth="1"/>
    <col min="5122" max="5122" width="20.7109375" style="53" customWidth="1"/>
    <col min="5123" max="5123" width="10.7109375" style="53" customWidth="1"/>
    <col min="5124" max="5124" width="9.7109375" style="53" customWidth="1"/>
    <col min="5125" max="5125" width="8.7109375" style="53" customWidth="1"/>
    <col min="5126" max="5126" width="2" style="53" customWidth="1"/>
    <col min="5127" max="5127" width="10.7109375" style="53" customWidth="1"/>
    <col min="5128" max="5128" width="9.7109375" style="53" customWidth="1"/>
    <col min="5129" max="5129" width="8.7109375" style="53" customWidth="1"/>
    <col min="5130" max="5376" width="9.140625" style="53"/>
    <col min="5377" max="5377" width="25.7109375" style="53" customWidth="1"/>
    <col min="5378" max="5378" width="20.7109375" style="53" customWidth="1"/>
    <col min="5379" max="5379" width="10.7109375" style="53" customWidth="1"/>
    <col min="5380" max="5380" width="9.7109375" style="53" customWidth="1"/>
    <col min="5381" max="5381" width="8.7109375" style="53" customWidth="1"/>
    <col min="5382" max="5382" width="2" style="53" customWidth="1"/>
    <col min="5383" max="5383" width="10.7109375" style="53" customWidth="1"/>
    <col min="5384" max="5384" width="9.7109375" style="53" customWidth="1"/>
    <col min="5385" max="5385" width="8.7109375" style="53" customWidth="1"/>
    <col min="5386" max="5632" width="9.140625" style="53"/>
    <col min="5633" max="5633" width="25.7109375" style="53" customWidth="1"/>
    <col min="5634" max="5634" width="20.7109375" style="53" customWidth="1"/>
    <col min="5635" max="5635" width="10.7109375" style="53" customWidth="1"/>
    <col min="5636" max="5636" width="9.7109375" style="53" customWidth="1"/>
    <col min="5637" max="5637" width="8.7109375" style="53" customWidth="1"/>
    <col min="5638" max="5638" width="2" style="53" customWidth="1"/>
    <col min="5639" max="5639" width="10.7109375" style="53" customWidth="1"/>
    <col min="5640" max="5640" width="9.7109375" style="53" customWidth="1"/>
    <col min="5641" max="5641" width="8.7109375" style="53" customWidth="1"/>
    <col min="5642" max="5888" width="9.140625" style="53"/>
    <col min="5889" max="5889" width="25.7109375" style="53" customWidth="1"/>
    <col min="5890" max="5890" width="20.7109375" style="53" customWidth="1"/>
    <col min="5891" max="5891" width="10.7109375" style="53" customWidth="1"/>
    <col min="5892" max="5892" width="9.7109375" style="53" customWidth="1"/>
    <col min="5893" max="5893" width="8.7109375" style="53" customWidth="1"/>
    <col min="5894" max="5894" width="2" style="53" customWidth="1"/>
    <col min="5895" max="5895" width="10.7109375" style="53" customWidth="1"/>
    <col min="5896" max="5896" width="9.7109375" style="53" customWidth="1"/>
    <col min="5897" max="5897" width="8.7109375" style="53" customWidth="1"/>
    <col min="5898" max="6144" width="9.140625" style="53"/>
    <col min="6145" max="6145" width="25.7109375" style="53" customWidth="1"/>
    <col min="6146" max="6146" width="20.7109375" style="53" customWidth="1"/>
    <col min="6147" max="6147" width="10.7109375" style="53" customWidth="1"/>
    <col min="6148" max="6148" width="9.7109375" style="53" customWidth="1"/>
    <col min="6149" max="6149" width="8.7109375" style="53" customWidth="1"/>
    <col min="6150" max="6150" width="2" style="53" customWidth="1"/>
    <col min="6151" max="6151" width="10.7109375" style="53" customWidth="1"/>
    <col min="6152" max="6152" width="9.7109375" style="53" customWidth="1"/>
    <col min="6153" max="6153" width="8.7109375" style="53" customWidth="1"/>
    <col min="6154" max="6400" width="9.140625" style="53"/>
    <col min="6401" max="6401" width="25.7109375" style="53" customWidth="1"/>
    <col min="6402" max="6402" width="20.7109375" style="53" customWidth="1"/>
    <col min="6403" max="6403" width="10.7109375" style="53" customWidth="1"/>
    <col min="6404" max="6404" width="9.7109375" style="53" customWidth="1"/>
    <col min="6405" max="6405" width="8.7109375" style="53" customWidth="1"/>
    <col min="6406" max="6406" width="2" style="53" customWidth="1"/>
    <col min="6407" max="6407" width="10.7109375" style="53" customWidth="1"/>
    <col min="6408" max="6408" width="9.7109375" style="53" customWidth="1"/>
    <col min="6409" max="6409" width="8.7109375" style="53" customWidth="1"/>
    <col min="6410" max="6656" width="9.140625" style="53"/>
    <col min="6657" max="6657" width="25.7109375" style="53" customWidth="1"/>
    <col min="6658" max="6658" width="20.7109375" style="53" customWidth="1"/>
    <col min="6659" max="6659" width="10.7109375" style="53" customWidth="1"/>
    <col min="6660" max="6660" width="9.7109375" style="53" customWidth="1"/>
    <col min="6661" max="6661" width="8.7109375" style="53" customWidth="1"/>
    <col min="6662" max="6662" width="2" style="53" customWidth="1"/>
    <col min="6663" max="6663" width="10.7109375" style="53" customWidth="1"/>
    <col min="6664" max="6664" width="9.7109375" style="53" customWidth="1"/>
    <col min="6665" max="6665" width="8.7109375" style="53" customWidth="1"/>
    <col min="6666" max="6912" width="9.140625" style="53"/>
    <col min="6913" max="6913" width="25.7109375" style="53" customWidth="1"/>
    <col min="6914" max="6914" width="20.7109375" style="53" customWidth="1"/>
    <col min="6915" max="6915" width="10.7109375" style="53" customWidth="1"/>
    <col min="6916" max="6916" width="9.7109375" style="53" customWidth="1"/>
    <col min="6917" max="6917" width="8.7109375" style="53" customWidth="1"/>
    <col min="6918" max="6918" width="2" style="53" customWidth="1"/>
    <col min="6919" max="6919" width="10.7109375" style="53" customWidth="1"/>
    <col min="6920" max="6920" width="9.7109375" style="53" customWidth="1"/>
    <col min="6921" max="6921" width="8.7109375" style="53" customWidth="1"/>
    <col min="6922" max="7168" width="9.140625" style="53"/>
    <col min="7169" max="7169" width="25.7109375" style="53" customWidth="1"/>
    <col min="7170" max="7170" width="20.7109375" style="53" customWidth="1"/>
    <col min="7171" max="7171" width="10.7109375" style="53" customWidth="1"/>
    <col min="7172" max="7172" width="9.7109375" style="53" customWidth="1"/>
    <col min="7173" max="7173" width="8.7109375" style="53" customWidth="1"/>
    <col min="7174" max="7174" width="2" style="53" customWidth="1"/>
    <col min="7175" max="7175" width="10.7109375" style="53" customWidth="1"/>
    <col min="7176" max="7176" width="9.7109375" style="53" customWidth="1"/>
    <col min="7177" max="7177" width="8.7109375" style="53" customWidth="1"/>
    <col min="7178" max="7424" width="9.140625" style="53"/>
    <col min="7425" max="7425" width="25.7109375" style="53" customWidth="1"/>
    <col min="7426" max="7426" width="20.7109375" style="53" customWidth="1"/>
    <col min="7427" max="7427" width="10.7109375" style="53" customWidth="1"/>
    <col min="7428" max="7428" width="9.7109375" style="53" customWidth="1"/>
    <col min="7429" max="7429" width="8.7109375" style="53" customWidth="1"/>
    <col min="7430" max="7430" width="2" style="53" customWidth="1"/>
    <col min="7431" max="7431" width="10.7109375" style="53" customWidth="1"/>
    <col min="7432" max="7432" width="9.7109375" style="53" customWidth="1"/>
    <col min="7433" max="7433" width="8.7109375" style="53" customWidth="1"/>
    <col min="7434" max="7680" width="9.140625" style="53"/>
    <col min="7681" max="7681" width="25.7109375" style="53" customWidth="1"/>
    <col min="7682" max="7682" width="20.7109375" style="53" customWidth="1"/>
    <col min="7683" max="7683" width="10.7109375" style="53" customWidth="1"/>
    <col min="7684" max="7684" width="9.7109375" style="53" customWidth="1"/>
    <col min="7685" max="7685" width="8.7109375" style="53" customWidth="1"/>
    <col min="7686" max="7686" width="2" style="53" customWidth="1"/>
    <col min="7687" max="7687" width="10.7109375" style="53" customWidth="1"/>
    <col min="7688" max="7688" width="9.7109375" style="53" customWidth="1"/>
    <col min="7689" max="7689" width="8.7109375" style="53" customWidth="1"/>
    <col min="7690" max="7936" width="9.140625" style="53"/>
    <col min="7937" max="7937" width="25.7109375" style="53" customWidth="1"/>
    <col min="7938" max="7938" width="20.7109375" style="53" customWidth="1"/>
    <col min="7939" max="7939" width="10.7109375" style="53" customWidth="1"/>
    <col min="7940" max="7940" width="9.7109375" style="53" customWidth="1"/>
    <col min="7941" max="7941" width="8.7109375" style="53" customWidth="1"/>
    <col min="7942" max="7942" width="2" style="53" customWidth="1"/>
    <col min="7943" max="7943" width="10.7109375" style="53" customWidth="1"/>
    <col min="7944" max="7944" width="9.7109375" style="53" customWidth="1"/>
    <col min="7945" max="7945" width="8.7109375" style="53" customWidth="1"/>
    <col min="7946" max="8192" width="9.140625" style="53"/>
    <col min="8193" max="8193" width="25.7109375" style="53" customWidth="1"/>
    <col min="8194" max="8194" width="20.7109375" style="53" customWidth="1"/>
    <col min="8195" max="8195" width="10.7109375" style="53" customWidth="1"/>
    <col min="8196" max="8196" width="9.7109375" style="53" customWidth="1"/>
    <col min="8197" max="8197" width="8.7109375" style="53" customWidth="1"/>
    <col min="8198" max="8198" width="2" style="53" customWidth="1"/>
    <col min="8199" max="8199" width="10.7109375" style="53" customWidth="1"/>
    <col min="8200" max="8200" width="9.7109375" style="53" customWidth="1"/>
    <col min="8201" max="8201" width="8.7109375" style="53" customWidth="1"/>
    <col min="8202" max="8448" width="9.140625" style="53"/>
    <col min="8449" max="8449" width="25.7109375" style="53" customWidth="1"/>
    <col min="8450" max="8450" width="20.7109375" style="53" customWidth="1"/>
    <col min="8451" max="8451" width="10.7109375" style="53" customWidth="1"/>
    <col min="8452" max="8452" width="9.7109375" style="53" customWidth="1"/>
    <col min="8453" max="8453" width="8.7109375" style="53" customWidth="1"/>
    <col min="8454" max="8454" width="2" style="53" customWidth="1"/>
    <col min="8455" max="8455" width="10.7109375" style="53" customWidth="1"/>
    <col min="8456" max="8456" width="9.7109375" style="53" customWidth="1"/>
    <col min="8457" max="8457" width="8.7109375" style="53" customWidth="1"/>
    <col min="8458" max="8704" width="9.140625" style="53"/>
    <col min="8705" max="8705" width="25.7109375" style="53" customWidth="1"/>
    <col min="8706" max="8706" width="20.7109375" style="53" customWidth="1"/>
    <col min="8707" max="8707" width="10.7109375" style="53" customWidth="1"/>
    <col min="8708" max="8708" width="9.7109375" style="53" customWidth="1"/>
    <col min="8709" max="8709" width="8.7109375" style="53" customWidth="1"/>
    <col min="8710" max="8710" width="2" style="53" customWidth="1"/>
    <col min="8711" max="8711" width="10.7109375" style="53" customWidth="1"/>
    <col min="8712" max="8712" width="9.7109375" style="53" customWidth="1"/>
    <col min="8713" max="8713" width="8.7109375" style="53" customWidth="1"/>
    <col min="8714" max="8960" width="9.140625" style="53"/>
    <col min="8961" max="8961" width="25.7109375" style="53" customWidth="1"/>
    <col min="8962" max="8962" width="20.7109375" style="53" customWidth="1"/>
    <col min="8963" max="8963" width="10.7109375" style="53" customWidth="1"/>
    <col min="8964" max="8964" width="9.7109375" style="53" customWidth="1"/>
    <col min="8965" max="8965" width="8.7109375" style="53" customWidth="1"/>
    <col min="8966" max="8966" width="2" style="53" customWidth="1"/>
    <col min="8967" max="8967" width="10.7109375" style="53" customWidth="1"/>
    <col min="8968" max="8968" width="9.7109375" style="53" customWidth="1"/>
    <col min="8969" max="8969" width="8.7109375" style="53" customWidth="1"/>
    <col min="8970" max="9216" width="9.140625" style="53"/>
    <col min="9217" max="9217" width="25.7109375" style="53" customWidth="1"/>
    <col min="9218" max="9218" width="20.7109375" style="53" customWidth="1"/>
    <col min="9219" max="9219" width="10.7109375" style="53" customWidth="1"/>
    <col min="9220" max="9220" width="9.7109375" style="53" customWidth="1"/>
    <col min="9221" max="9221" width="8.7109375" style="53" customWidth="1"/>
    <col min="9222" max="9222" width="2" style="53" customWidth="1"/>
    <col min="9223" max="9223" width="10.7109375" style="53" customWidth="1"/>
    <col min="9224" max="9224" width="9.7109375" style="53" customWidth="1"/>
    <col min="9225" max="9225" width="8.7109375" style="53" customWidth="1"/>
    <col min="9226" max="9472" width="9.140625" style="53"/>
    <col min="9473" max="9473" width="25.7109375" style="53" customWidth="1"/>
    <col min="9474" max="9474" width="20.7109375" style="53" customWidth="1"/>
    <col min="9475" max="9475" width="10.7109375" style="53" customWidth="1"/>
    <col min="9476" max="9476" width="9.7109375" style="53" customWidth="1"/>
    <col min="9477" max="9477" width="8.7109375" style="53" customWidth="1"/>
    <col min="9478" max="9478" width="2" style="53" customWidth="1"/>
    <col min="9479" max="9479" width="10.7109375" style="53" customWidth="1"/>
    <col min="9480" max="9480" width="9.7109375" style="53" customWidth="1"/>
    <col min="9481" max="9481" width="8.7109375" style="53" customWidth="1"/>
    <col min="9482" max="9728" width="9.140625" style="53"/>
    <col min="9729" max="9729" width="25.7109375" style="53" customWidth="1"/>
    <col min="9730" max="9730" width="20.7109375" style="53" customWidth="1"/>
    <col min="9731" max="9731" width="10.7109375" style="53" customWidth="1"/>
    <col min="9732" max="9732" width="9.7109375" style="53" customWidth="1"/>
    <col min="9733" max="9733" width="8.7109375" style="53" customWidth="1"/>
    <col min="9734" max="9734" width="2" style="53" customWidth="1"/>
    <col min="9735" max="9735" width="10.7109375" style="53" customWidth="1"/>
    <col min="9736" max="9736" width="9.7109375" style="53" customWidth="1"/>
    <col min="9737" max="9737" width="8.7109375" style="53" customWidth="1"/>
    <col min="9738" max="9984" width="9.140625" style="53"/>
    <col min="9985" max="9985" width="25.7109375" style="53" customWidth="1"/>
    <col min="9986" max="9986" width="20.7109375" style="53" customWidth="1"/>
    <col min="9987" max="9987" width="10.7109375" style="53" customWidth="1"/>
    <col min="9988" max="9988" width="9.7109375" style="53" customWidth="1"/>
    <col min="9989" max="9989" width="8.7109375" style="53" customWidth="1"/>
    <col min="9990" max="9990" width="2" style="53" customWidth="1"/>
    <col min="9991" max="9991" width="10.7109375" style="53" customWidth="1"/>
    <col min="9992" max="9992" width="9.7109375" style="53" customWidth="1"/>
    <col min="9993" max="9993" width="8.7109375" style="53" customWidth="1"/>
    <col min="9994" max="10240" width="9.140625" style="53"/>
    <col min="10241" max="10241" width="25.7109375" style="53" customWidth="1"/>
    <col min="10242" max="10242" width="20.7109375" style="53" customWidth="1"/>
    <col min="10243" max="10243" width="10.7109375" style="53" customWidth="1"/>
    <col min="10244" max="10244" width="9.7109375" style="53" customWidth="1"/>
    <col min="10245" max="10245" width="8.7109375" style="53" customWidth="1"/>
    <col min="10246" max="10246" width="2" style="53" customWidth="1"/>
    <col min="10247" max="10247" width="10.7109375" style="53" customWidth="1"/>
    <col min="10248" max="10248" width="9.7109375" style="53" customWidth="1"/>
    <col min="10249" max="10249" width="8.7109375" style="53" customWidth="1"/>
    <col min="10250" max="10496" width="9.140625" style="53"/>
    <col min="10497" max="10497" width="25.7109375" style="53" customWidth="1"/>
    <col min="10498" max="10498" width="20.7109375" style="53" customWidth="1"/>
    <col min="10499" max="10499" width="10.7109375" style="53" customWidth="1"/>
    <col min="10500" max="10500" width="9.7109375" style="53" customWidth="1"/>
    <col min="10501" max="10501" width="8.7109375" style="53" customWidth="1"/>
    <col min="10502" max="10502" width="2" style="53" customWidth="1"/>
    <col min="10503" max="10503" width="10.7109375" style="53" customWidth="1"/>
    <col min="10504" max="10504" width="9.7109375" style="53" customWidth="1"/>
    <col min="10505" max="10505" width="8.7109375" style="53" customWidth="1"/>
    <col min="10506" max="10752" width="9.140625" style="53"/>
    <col min="10753" max="10753" width="25.7109375" style="53" customWidth="1"/>
    <col min="10754" max="10754" width="20.7109375" style="53" customWidth="1"/>
    <col min="10755" max="10755" width="10.7109375" style="53" customWidth="1"/>
    <col min="10756" max="10756" width="9.7109375" style="53" customWidth="1"/>
    <col min="10757" max="10757" width="8.7109375" style="53" customWidth="1"/>
    <col min="10758" max="10758" width="2" style="53" customWidth="1"/>
    <col min="10759" max="10759" width="10.7109375" style="53" customWidth="1"/>
    <col min="10760" max="10760" width="9.7109375" style="53" customWidth="1"/>
    <col min="10761" max="10761" width="8.7109375" style="53" customWidth="1"/>
    <col min="10762" max="11008" width="9.140625" style="53"/>
    <col min="11009" max="11009" width="25.7109375" style="53" customWidth="1"/>
    <col min="11010" max="11010" width="20.7109375" style="53" customWidth="1"/>
    <col min="11011" max="11011" width="10.7109375" style="53" customWidth="1"/>
    <col min="11012" max="11012" width="9.7109375" style="53" customWidth="1"/>
    <col min="11013" max="11013" width="8.7109375" style="53" customWidth="1"/>
    <col min="11014" max="11014" width="2" style="53" customWidth="1"/>
    <col min="11015" max="11015" width="10.7109375" style="53" customWidth="1"/>
    <col min="11016" max="11016" width="9.7109375" style="53" customWidth="1"/>
    <col min="11017" max="11017" width="8.7109375" style="53" customWidth="1"/>
    <col min="11018" max="11264" width="9.140625" style="53"/>
    <col min="11265" max="11265" width="25.7109375" style="53" customWidth="1"/>
    <col min="11266" max="11266" width="20.7109375" style="53" customWidth="1"/>
    <col min="11267" max="11267" width="10.7109375" style="53" customWidth="1"/>
    <col min="11268" max="11268" width="9.7109375" style="53" customWidth="1"/>
    <col min="11269" max="11269" width="8.7109375" style="53" customWidth="1"/>
    <col min="11270" max="11270" width="2" style="53" customWidth="1"/>
    <col min="11271" max="11271" width="10.7109375" style="53" customWidth="1"/>
    <col min="11272" max="11272" width="9.7109375" style="53" customWidth="1"/>
    <col min="11273" max="11273" width="8.7109375" style="53" customWidth="1"/>
    <col min="11274" max="11520" width="9.140625" style="53"/>
    <col min="11521" max="11521" width="25.7109375" style="53" customWidth="1"/>
    <col min="11522" max="11522" width="20.7109375" style="53" customWidth="1"/>
    <col min="11523" max="11523" width="10.7109375" style="53" customWidth="1"/>
    <col min="11524" max="11524" width="9.7109375" style="53" customWidth="1"/>
    <col min="11525" max="11525" width="8.7109375" style="53" customWidth="1"/>
    <col min="11526" max="11526" width="2" style="53" customWidth="1"/>
    <col min="11527" max="11527" width="10.7109375" style="53" customWidth="1"/>
    <col min="11528" max="11528" width="9.7109375" style="53" customWidth="1"/>
    <col min="11529" max="11529" width="8.7109375" style="53" customWidth="1"/>
    <col min="11530" max="11776" width="9.140625" style="53"/>
    <col min="11777" max="11777" width="25.7109375" style="53" customWidth="1"/>
    <col min="11778" max="11778" width="20.7109375" style="53" customWidth="1"/>
    <col min="11779" max="11779" width="10.7109375" style="53" customWidth="1"/>
    <col min="11780" max="11780" width="9.7109375" style="53" customWidth="1"/>
    <col min="11781" max="11781" width="8.7109375" style="53" customWidth="1"/>
    <col min="11782" max="11782" width="2" style="53" customWidth="1"/>
    <col min="11783" max="11783" width="10.7109375" style="53" customWidth="1"/>
    <col min="11784" max="11784" width="9.7109375" style="53" customWidth="1"/>
    <col min="11785" max="11785" width="8.7109375" style="53" customWidth="1"/>
    <col min="11786" max="12032" width="9.140625" style="53"/>
    <col min="12033" max="12033" width="25.7109375" style="53" customWidth="1"/>
    <col min="12034" max="12034" width="20.7109375" style="53" customWidth="1"/>
    <col min="12035" max="12035" width="10.7109375" style="53" customWidth="1"/>
    <col min="12036" max="12036" width="9.7109375" style="53" customWidth="1"/>
    <col min="12037" max="12037" width="8.7109375" style="53" customWidth="1"/>
    <col min="12038" max="12038" width="2" style="53" customWidth="1"/>
    <col min="12039" max="12039" width="10.7109375" style="53" customWidth="1"/>
    <col min="12040" max="12040" width="9.7109375" style="53" customWidth="1"/>
    <col min="12041" max="12041" width="8.7109375" style="53" customWidth="1"/>
    <col min="12042" max="12288" width="9.140625" style="53"/>
    <col min="12289" max="12289" width="25.7109375" style="53" customWidth="1"/>
    <col min="12290" max="12290" width="20.7109375" style="53" customWidth="1"/>
    <col min="12291" max="12291" width="10.7109375" style="53" customWidth="1"/>
    <col min="12292" max="12292" width="9.7109375" style="53" customWidth="1"/>
    <col min="12293" max="12293" width="8.7109375" style="53" customWidth="1"/>
    <col min="12294" max="12294" width="2" style="53" customWidth="1"/>
    <col min="12295" max="12295" width="10.7109375" style="53" customWidth="1"/>
    <col min="12296" max="12296" width="9.7109375" style="53" customWidth="1"/>
    <col min="12297" max="12297" width="8.7109375" style="53" customWidth="1"/>
    <col min="12298" max="12544" width="9.140625" style="53"/>
    <col min="12545" max="12545" width="25.7109375" style="53" customWidth="1"/>
    <col min="12546" max="12546" width="20.7109375" style="53" customWidth="1"/>
    <col min="12547" max="12547" width="10.7109375" style="53" customWidth="1"/>
    <col min="12548" max="12548" width="9.7109375" style="53" customWidth="1"/>
    <col min="12549" max="12549" width="8.7109375" style="53" customWidth="1"/>
    <col min="12550" max="12550" width="2" style="53" customWidth="1"/>
    <col min="12551" max="12551" width="10.7109375" style="53" customWidth="1"/>
    <col min="12552" max="12552" width="9.7109375" style="53" customWidth="1"/>
    <col min="12553" max="12553" width="8.7109375" style="53" customWidth="1"/>
    <col min="12554" max="12800" width="9.140625" style="53"/>
    <col min="12801" max="12801" width="25.7109375" style="53" customWidth="1"/>
    <col min="12802" max="12802" width="20.7109375" style="53" customWidth="1"/>
    <col min="12803" max="12803" width="10.7109375" style="53" customWidth="1"/>
    <col min="12804" max="12804" width="9.7109375" style="53" customWidth="1"/>
    <col min="12805" max="12805" width="8.7109375" style="53" customWidth="1"/>
    <col min="12806" max="12806" width="2" style="53" customWidth="1"/>
    <col min="12807" max="12807" width="10.7109375" style="53" customWidth="1"/>
    <col min="12808" max="12808" width="9.7109375" style="53" customWidth="1"/>
    <col min="12809" max="12809" width="8.7109375" style="53" customWidth="1"/>
    <col min="12810" max="13056" width="9.140625" style="53"/>
    <col min="13057" max="13057" width="25.7109375" style="53" customWidth="1"/>
    <col min="13058" max="13058" width="20.7109375" style="53" customWidth="1"/>
    <col min="13059" max="13059" width="10.7109375" style="53" customWidth="1"/>
    <col min="13060" max="13060" width="9.7109375" style="53" customWidth="1"/>
    <col min="13061" max="13061" width="8.7109375" style="53" customWidth="1"/>
    <col min="13062" max="13062" width="2" style="53" customWidth="1"/>
    <col min="13063" max="13063" width="10.7109375" style="53" customWidth="1"/>
    <col min="13064" max="13064" width="9.7109375" style="53" customWidth="1"/>
    <col min="13065" max="13065" width="8.7109375" style="53" customWidth="1"/>
    <col min="13066" max="13312" width="9.140625" style="53"/>
    <col min="13313" max="13313" width="25.7109375" style="53" customWidth="1"/>
    <col min="13314" max="13314" width="20.7109375" style="53" customWidth="1"/>
    <col min="13315" max="13315" width="10.7109375" style="53" customWidth="1"/>
    <col min="13316" max="13316" width="9.7109375" style="53" customWidth="1"/>
    <col min="13317" max="13317" width="8.7109375" style="53" customWidth="1"/>
    <col min="13318" max="13318" width="2" style="53" customWidth="1"/>
    <col min="13319" max="13319" width="10.7109375" style="53" customWidth="1"/>
    <col min="13320" max="13320" width="9.7109375" style="53" customWidth="1"/>
    <col min="13321" max="13321" width="8.7109375" style="53" customWidth="1"/>
    <col min="13322" max="13568" width="9.140625" style="53"/>
    <col min="13569" max="13569" width="25.7109375" style="53" customWidth="1"/>
    <col min="13570" max="13570" width="20.7109375" style="53" customWidth="1"/>
    <col min="13571" max="13571" width="10.7109375" style="53" customWidth="1"/>
    <col min="13572" max="13572" width="9.7109375" style="53" customWidth="1"/>
    <col min="13573" max="13573" width="8.7109375" style="53" customWidth="1"/>
    <col min="13574" max="13574" width="2" style="53" customWidth="1"/>
    <col min="13575" max="13575" width="10.7109375" style="53" customWidth="1"/>
    <col min="13576" max="13576" width="9.7109375" style="53" customWidth="1"/>
    <col min="13577" max="13577" width="8.7109375" style="53" customWidth="1"/>
    <col min="13578" max="13824" width="9.140625" style="53"/>
    <col min="13825" max="13825" width="25.7109375" style="53" customWidth="1"/>
    <col min="13826" max="13826" width="20.7109375" style="53" customWidth="1"/>
    <col min="13827" max="13827" width="10.7109375" style="53" customWidth="1"/>
    <col min="13828" max="13828" width="9.7109375" style="53" customWidth="1"/>
    <col min="13829" max="13829" width="8.7109375" style="53" customWidth="1"/>
    <col min="13830" max="13830" width="2" style="53" customWidth="1"/>
    <col min="13831" max="13831" width="10.7109375" style="53" customWidth="1"/>
    <col min="13832" max="13832" width="9.7109375" style="53" customWidth="1"/>
    <col min="13833" max="13833" width="8.7109375" style="53" customWidth="1"/>
    <col min="13834" max="14080" width="9.140625" style="53"/>
    <col min="14081" max="14081" width="25.7109375" style="53" customWidth="1"/>
    <col min="14082" max="14082" width="20.7109375" style="53" customWidth="1"/>
    <col min="14083" max="14083" width="10.7109375" style="53" customWidth="1"/>
    <col min="14084" max="14084" width="9.7109375" style="53" customWidth="1"/>
    <col min="14085" max="14085" width="8.7109375" style="53" customWidth="1"/>
    <col min="14086" max="14086" width="2" style="53" customWidth="1"/>
    <col min="14087" max="14087" width="10.7109375" style="53" customWidth="1"/>
    <col min="14088" max="14088" width="9.7109375" style="53" customWidth="1"/>
    <col min="14089" max="14089" width="8.7109375" style="53" customWidth="1"/>
    <col min="14090" max="14336" width="9.140625" style="53"/>
    <col min="14337" max="14337" width="25.7109375" style="53" customWidth="1"/>
    <col min="14338" max="14338" width="20.7109375" style="53" customWidth="1"/>
    <col min="14339" max="14339" width="10.7109375" style="53" customWidth="1"/>
    <col min="14340" max="14340" width="9.7109375" style="53" customWidth="1"/>
    <col min="14341" max="14341" width="8.7109375" style="53" customWidth="1"/>
    <col min="14342" max="14342" width="2" style="53" customWidth="1"/>
    <col min="14343" max="14343" width="10.7109375" style="53" customWidth="1"/>
    <col min="14344" max="14344" width="9.7109375" style="53" customWidth="1"/>
    <col min="14345" max="14345" width="8.7109375" style="53" customWidth="1"/>
    <col min="14346" max="14592" width="9.140625" style="53"/>
    <col min="14593" max="14593" width="25.7109375" style="53" customWidth="1"/>
    <col min="14594" max="14594" width="20.7109375" style="53" customWidth="1"/>
    <col min="14595" max="14595" width="10.7109375" style="53" customWidth="1"/>
    <col min="14596" max="14596" width="9.7109375" style="53" customWidth="1"/>
    <col min="14597" max="14597" width="8.7109375" style="53" customWidth="1"/>
    <col min="14598" max="14598" width="2" style="53" customWidth="1"/>
    <col min="14599" max="14599" width="10.7109375" style="53" customWidth="1"/>
    <col min="14600" max="14600" width="9.7109375" style="53" customWidth="1"/>
    <col min="14601" max="14601" width="8.7109375" style="53" customWidth="1"/>
    <col min="14602" max="14848" width="9.140625" style="53"/>
    <col min="14849" max="14849" width="25.7109375" style="53" customWidth="1"/>
    <col min="14850" max="14850" width="20.7109375" style="53" customWidth="1"/>
    <col min="14851" max="14851" width="10.7109375" style="53" customWidth="1"/>
    <col min="14852" max="14852" width="9.7109375" style="53" customWidth="1"/>
    <col min="14853" max="14853" width="8.7109375" style="53" customWidth="1"/>
    <col min="14854" max="14854" width="2" style="53" customWidth="1"/>
    <col min="14855" max="14855" width="10.7109375" style="53" customWidth="1"/>
    <col min="14856" max="14856" width="9.7109375" style="53" customWidth="1"/>
    <col min="14857" max="14857" width="8.7109375" style="53" customWidth="1"/>
    <col min="14858" max="15104" width="9.140625" style="53"/>
    <col min="15105" max="15105" width="25.7109375" style="53" customWidth="1"/>
    <col min="15106" max="15106" width="20.7109375" style="53" customWidth="1"/>
    <col min="15107" max="15107" width="10.7109375" style="53" customWidth="1"/>
    <col min="15108" max="15108" width="9.7109375" style="53" customWidth="1"/>
    <col min="15109" max="15109" width="8.7109375" style="53" customWidth="1"/>
    <col min="15110" max="15110" width="2" style="53" customWidth="1"/>
    <col min="15111" max="15111" width="10.7109375" style="53" customWidth="1"/>
    <col min="15112" max="15112" width="9.7109375" style="53" customWidth="1"/>
    <col min="15113" max="15113" width="8.7109375" style="53" customWidth="1"/>
    <col min="15114" max="15360" width="9.140625" style="53"/>
    <col min="15361" max="15361" width="25.7109375" style="53" customWidth="1"/>
    <col min="15362" max="15362" width="20.7109375" style="53" customWidth="1"/>
    <col min="15363" max="15363" width="10.7109375" style="53" customWidth="1"/>
    <col min="15364" max="15364" width="9.7109375" style="53" customWidth="1"/>
    <col min="15365" max="15365" width="8.7109375" style="53" customWidth="1"/>
    <col min="15366" max="15366" width="2" style="53" customWidth="1"/>
    <col min="15367" max="15367" width="10.7109375" style="53" customWidth="1"/>
    <col min="15368" max="15368" width="9.7109375" style="53" customWidth="1"/>
    <col min="15369" max="15369" width="8.7109375" style="53" customWidth="1"/>
    <col min="15370" max="15616" width="9.140625" style="53"/>
    <col min="15617" max="15617" width="25.7109375" style="53" customWidth="1"/>
    <col min="15618" max="15618" width="20.7109375" style="53" customWidth="1"/>
    <col min="15619" max="15619" width="10.7109375" style="53" customWidth="1"/>
    <col min="15620" max="15620" width="9.7109375" style="53" customWidth="1"/>
    <col min="15621" max="15621" width="8.7109375" style="53" customWidth="1"/>
    <col min="15622" max="15622" width="2" style="53" customWidth="1"/>
    <col min="15623" max="15623" width="10.7109375" style="53" customWidth="1"/>
    <col min="15624" max="15624" width="9.7109375" style="53" customWidth="1"/>
    <col min="15625" max="15625" width="8.7109375" style="53" customWidth="1"/>
    <col min="15626" max="15872" width="9.140625" style="53"/>
    <col min="15873" max="15873" width="25.7109375" style="53" customWidth="1"/>
    <col min="15874" max="15874" width="20.7109375" style="53" customWidth="1"/>
    <col min="15875" max="15875" width="10.7109375" style="53" customWidth="1"/>
    <col min="15876" max="15876" width="9.7109375" style="53" customWidth="1"/>
    <col min="15877" max="15877" width="8.7109375" style="53" customWidth="1"/>
    <col min="15878" max="15878" width="2" style="53" customWidth="1"/>
    <col min="15879" max="15879" width="10.7109375" style="53" customWidth="1"/>
    <col min="15880" max="15880" width="9.7109375" style="53" customWidth="1"/>
    <col min="15881" max="15881" width="8.7109375" style="53" customWidth="1"/>
    <col min="15882" max="16128" width="9.140625" style="53"/>
    <col min="16129" max="16129" width="25.7109375" style="53" customWidth="1"/>
    <col min="16130" max="16130" width="20.7109375" style="53" customWidth="1"/>
    <col min="16131" max="16131" width="10.7109375" style="53" customWidth="1"/>
    <col min="16132" max="16132" width="9.7109375" style="53" customWidth="1"/>
    <col min="16133" max="16133" width="8.7109375" style="53" customWidth="1"/>
    <col min="16134" max="16134" width="2" style="53" customWidth="1"/>
    <col min="16135" max="16135" width="10.7109375" style="53" customWidth="1"/>
    <col min="16136" max="16136" width="9.7109375" style="53" customWidth="1"/>
    <col min="16137" max="16137" width="8.7109375" style="53" customWidth="1"/>
    <col min="16138" max="16384" width="9.140625" style="53"/>
  </cols>
  <sheetData>
    <row r="1" spans="1:9" ht="22.5" customHeight="1" thickBot="1" x14ac:dyDescent="0.25">
      <c r="A1" s="45" t="s">
        <v>418</v>
      </c>
      <c r="B1" s="116"/>
      <c r="C1" s="117"/>
      <c r="D1" s="118"/>
      <c r="E1" s="118"/>
      <c r="F1" s="119"/>
      <c r="G1" s="117"/>
      <c r="H1" s="118"/>
      <c r="I1" s="118"/>
    </row>
    <row r="2" spans="1:9" s="105" customFormat="1" ht="15" customHeight="1" x14ac:dyDescent="0.2">
      <c r="C2" s="120" t="s">
        <v>6</v>
      </c>
      <c r="D2" s="121"/>
      <c r="E2" s="121"/>
      <c r="F2" s="122"/>
      <c r="G2" s="120" t="s">
        <v>7</v>
      </c>
      <c r="H2" s="121"/>
      <c r="I2" s="121"/>
    </row>
    <row r="3" spans="1:9" s="105" customFormat="1" ht="15" customHeight="1" x14ac:dyDescent="0.2">
      <c r="A3" s="105" t="s">
        <v>71</v>
      </c>
      <c r="B3" s="105" t="s">
        <v>129</v>
      </c>
      <c r="C3" s="123" t="s">
        <v>1</v>
      </c>
      <c r="D3" s="124" t="s">
        <v>132</v>
      </c>
      <c r="E3" s="124" t="s">
        <v>133</v>
      </c>
      <c r="F3" s="125"/>
      <c r="G3" s="123" t="s">
        <v>1</v>
      </c>
      <c r="H3" s="124" t="s">
        <v>132</v>
      </c>
      <c r="I3" s="124" t="s">
        <v>133</v>
      </c>
    </row>
    <row r="4" spans="1:9" s="105" customFormat="1" ht="15" customHeight="1" thickBot="1" x14ac:dyDescent="0.25">
      <c r="A4" s="69"/>
      <c r="B4" s="69"/>
      <c r="C4" s="126"/>
      <c r="D4" s="127" t="s">
        <v>134</v>
      </c>
      <c r="E4" s="127" t="s">
        <v>134</v>
      </c>
      <c r="F4" s="70"/>
      <c r="G4" s="126"/>
      <c r="H4" s="127" t="s">
        <v>134</v>
      </c>
      <c r="I4" s="127" t="s">
        <v>134</v>
      </c>
    </row>
    <row r="5" spans="1:9" ht="6" customHeight="1" x14ac:dyDescent="0.2">
      <c r="A5" s="71"/>
      <c r="B5" s="71"/>
      <c r="C5" s="117"/>
      <c r="D5" s="118"/>
      <c r="E5" s="118"/>
      <c r="F5" s="128"/>
      <c r="G5" s="117"/>
      <c r="H5" s="118"/>
      <c r="I5" s="118"/>
    </row>
    <row r="6" spans="1:9" x14ac:dyDescent="0.2">
      <c r="A6" s="53" t="s">
        <v>356</v>
      </c>
      <c r="B6" s="53" t="s">
        <v>81</v>
      </c>
      <c r="C6" s="97">
        <v>61159</v>
      </c>
      <c r="D6" s="98">
        <v>47.402999999999999</v>
      </c>
      <c r="E6" s="98">
        <v>5.5860000000000003</v>
      </c>
      <c r="G6" s="97">
        <v>63052</v>
      </c>
      <c r="H6" s="98">
        <v>1091.231</v>
      </c>
      <c r="I6" s="98">
        <v>101.642</v>
      </c>
    </row>
    <row r="7" spans="1:9" x14ac:dyDescent="0.2">
      <c r="A7" s="53" t="s">
        <v>82</v>
      </c>
      <c r="B7" s="53" t="s">
        <v>83</v>
      </c>
      <c r="C7" s="97">
        <v>203568</v>
      </c>
      <c r="D7" s="98">
        <v>4434.4080000000004</v>
      </c>
      <c r="E7" s="98">
        <v>130.685</v>
      </c>
      <c r="G7" s="97">
        <v>206865</v>
      </c>
      <c r="H7" s="98">
        <v>3121.902</v>
      </c>
      <c r="I7" s="98">
        <v>317.16300000000001</v>
      </c>
    </row>
    <row r="8" spans="1:9" x14ac:dyDescent="0.2">
      <c r="A8" s="53" t="s">
        <v>429</v>
      </c>
      <c r="B8" s="53" t="s">
        <v>87</v>
      </c>
      <c r="C8" s="97">
        <v>549</v>
      </c>
      <c r="D8" s="98">
        <v>3.69</v>
      </c>
      <c r="E8" s="98" t="s">
        <v>70</v>
      </c>
      <c r="G8" s="97">
        <v>506</v>
      </c>
      <c r="H8" s="98" t="s">
        <v>70</v>
      </c>
      <c r="I8" s="98" t="s">
        <v>70</v>
      </c>
    </row>
    <row r="9" spans="1:9" x14ac:dyDescent="0.2">
      <c r="A9" s="53" t="s">
        <v>84</v>
      </c>
      <c r="B9" s="53" t="s">
        <v>85</v>
      </c>
      <c r="C9" s="97">
        <v>189153</v>
      </c>
      <c r="D9" s="98">
        <v>2534.1170000000002</v>
      </c>
      <c r="E9" s="98">
        <v>285.41699999999997</v>
      </c>
      <c r="G9" s="97">
        <v>209010</v>
      </c>
      <c r="H9" s="98">
        <v>6077.652</v>
      </c>
      <c r="I9" s="98">
        <v>62.258000000000003</v>
      </c>
    </row>
    <row r="10" spans="1:9" s="93" customFormat="1" ht="12.75" customHeight="1" x14ac:dyDescent="0.2">
      <c r="A10" s="93" t="s">
        <v>342</v>
      </c>
      <c r="B10" s="93" t="s">
        <v>227</v>
      </c>
      <c r="C10" s="97">
        <v>95095</v>
      </c>
      <c r="D10" s="98">
        <v>1764.4570000000001</v>
      </c>
      <c r="E10" s="98">
        <v>41.991999999999997</v>
      </c>
      <c r="F10" s="96"/>
      <c r="G10" s="97">
        <v>87279</v>
      </c>
      <c r="H10" s="98">
        <v>1502.001</v>
      </c>
      <c r="I10" s="98">
        <v>9.6000000000000002E-2</v>
      </c>
    </row>
    <row r="11" spans="1:9" s="93" customFormat="1" ht="12.75" customHeight="1" x14ac:dyDescent="0.2">
      <c r="A11" s="93" t="s">
        <v>334</v>
      </c>
      <c r="B11" s="93" t="s">
        <v>45</v>
      </c>
      <c r="C11" s="97">
        <v>26516</v>
      </c>
      <c r="D11" s="98">
        <v>530.01300000000003</v>
      </c>
      <c r="E11" s="98">
        <v>3.448</v>
      </c>
      <c r="F11" s="96"/>
      <c r="G11" s="97">
        <v>25684</v>
      </c>
      <c r="H11" s="98">
        <v>655.03</v>
      </c>
      <c r="I11" s="98" t="s">
        <v>70</v>
      </c>
    </row>
    <row r="12" spans="1:9" s="93" customFormat="1" ht="12.75" customHeight="1" x14ac:dyDescent="0.2">
      <c r="A12" s="93" t="s">
        <v>86</v>
      </c>
      <c r="B12" s="93" t="s">
        <v>231</v>
      </c>
      <c r="C12" s="97">
        <v>11131</v>
      </c>
      <c r="D12" s="98">
        <v>1.0069999999999999</v>
      </c>
      <c r="E12" s="98">
        <v>9.9000000000000005E-2</v>
      </c>
      <c r="F12" s="96"/>
      <c r="G12" s="97">
        <v>13107</v>
      </c>
      <c r="H12" s="98">
        <v>82.117000000000004</v>
      </c>
      <c r="I12" s="98" t="s">
        <v>70</v>
      </c>
    </row>
    <row r="13" spans="1:9" s="93" customFormat="1" ht="12.75" customHeight="1" x14ac:dyDescent="0.2">
      <c r="B13" s="93" t="s">
        <v>87</v>
      </c>
      <c r="C13" s="97">
        <v>1438349</v>
      </c>
      <c r="D13" s="98">
        <v>28400.877</v>
      </c>
      <c r="E13" s="98">
        <v>2279.12</v>
      </c>
      <c r="F13" s="96"/>
      <c r="G13" s="97">
        <v>1420393</v>
      </c>
      <c r="H13" s="98">
        <v>26599.013999999999</v>
      </c>
      <c r="I13" s="98">
        <v>139.62700000000001</v>
      </c>
    </row>
    <row r="14" spans="1:9" s="93" customFormat="1" ht="12.75" customHeight="1" x14ac:dyDescent="0.2">
      <c r="A14" s="93" t="s">
        <v>86</v>
      </c>
      <c r="B14" s="93" t="s">
        <v>95</v>
      </c>
      <c r="C14" s="97">
        <v>1449480</v>
      </c>
      <c r="D14" s="98">
        <v>28401.884000000002</v>
      </c>
      <c r="E14" s="98">
        <v>2279.2190000000001</v>
      </c>
      <c r="F14" s="96"/>
      <c r="G14" s="97">
        <v>1433500</v>
      </c>
      <c r="H14" s="98">
        <v>26681.130999999998</v>
      </c>
      <c r="I14" s="98">
        <v>139.62700000000001</v>
      </c>
    </row>
    <row r="15" spans="1:9" s="93" customFormat="1" ht="12.75" customHeight="1" x14ac:dyDescent="0.2">
      <c r="A15" s="93" t="s">
        <v>324</v>
      </c>
      <c r="B15" s="93" t="s">
        <v>88</v>
      </c>
      <c r="C15" s="97">
        <v>76004</v>
      </c>
      <c r="D15" s="98">
        <v>502.40699999999998</v>
      </c>
      <c r="E15" s="98" t="s">
        <v>70</v>
      </c>
      <c r="F15" s="96"/>
      <c r="G15" s="97">
        <v>77246</v>
      </c>
      <c r="H15" s="98">
        <v>3292.723</v>
      </c>
      <c r="I15" s="98" t="s">
        <v>70</v>
      </c>
    </row>
    <row r="16" spans="1:9" s="93" customFormat="1" ht="12.75" customHeight="1" x14ac:dyDescent="0.2">
      <c r="A16" s="93" t="s">
        <v>319</v>
      </c>
      <c r="B16" s="93" t="s">
        <v>91</v>
      </c>
      <c r="C16" s="97">
        <v>68345</v>
      </c>
      <c r="D16" s="98">
        <v>41.917000000000002</v>
      </c>
      <c r="E16" s="98">
        <v>27.55</v>
      </c>
      <c r="F16" s="96"/>
      <c r="G16" s="97">
        <v>67675</v>
      </c>
      <c r="H16" s="98">
        <v>370.10399999999998</v>
      </c>
      <c r="I16" s="98">
        <v>50.99</v>
      </c>
    </row>
    <row r="17" spans="1:9" s="93" customFormat="1" ht="12.75" customHeight="1" x14ac:dyDescent="0.2">
      <c r="A17" s="93" t="s">
        <v>283</v>
      </c>
      <c r="B17" s="93" t="s">
        <v>94</v>
      </c>
      <c r="C17" s="97">
        <v>559400</v>
      </c>
      <c r="D17" s="98">
        <v>8599.0280000000002</v>
      </c>
      <c r="E17" s="98" t="s">
        <v>70</v>
      </c>
      <c r="F17" s="96"/>
      <c r="G17" s="97">
        <v>521822</v>
      </c>
      <c r="H17" s="98">
        <v>10013.687</v>
      </c>
      <c r="I17" s="98" t="s">
        <v>70</v>
      </c>
    </row>
    <row r="18" spans="1:9" s="93" customFormat="1" ht="12.75" customHeight="1" x14ac:dyDescent="0.2">
      <c r="B18" s="93" t="s">
        <v>87</v>
      </c>
      <c r="C18" s="97">
        <v>6999</v>
      </c>
      <c r="D18" s="98">
        <v>2.2450000000000001</v>
      </c>
      <c r="E18" s="98" t="s">
        <v>70</v>
      </c>
      <c r="F18" s="96"/>
      <c r="G18" s="97">
        <v>5141</v>
      </c>
      <c r="H18" s="98">
        <v>7.4999999999999997E-2</v>
      </c>
      <c r="I18" s="98" t="s">
        <v>70</v>
      </c>
    </row>
    <row r="19" spans="1:9" s="93" customFormat="1" ht="12.75" customHeight="1" x14ac:dyDescent="0.2">
      <c r="A19" s="93" t="s">
        <v>283</v>
      </c>
      <c r="B19" s="93" t="s">
        <v>95</v>
      </c>
      <c r="C19" s="97">
        <v>566399</v>
      </c>
      <c r="D19" s="98">
        <v>8601.273000000001</v>
      </c>
      <c r="E19" s="98" t="s">
        <v>70</v>
      </c>
      <c r="F19" s="96"/>
      <c r="G19" s="97">
        <v>526963</v>
      </c>
      <c r="H19" s="98">
        <v>10013.762000000001</v>
      </c>
      <c r="I19" s="98" t="s">
        <v>70</v>
      </c>
    </row>
    <row r="20" spans="1:9" s="93" customFormat="1" ht="12.75" customHeight="1" x14ac:dyDescent="0.2">
      <c r="A20" s="93" t="s">
        <v>357</v>
      </c>
      <c r="B20" s="93" t="s">
        <v>93</v>
      </c>
      <c r="C20" s="97">
        <v>83923</v>
      </c>
      <c r="D20" s="98">
        <v>5006.8959999999997</v>
      </c>
      <c r="E20" s="98">
        <v>138.68799999999999</v>
      </c>
      <c r="F20" s="96"/>
      <c r="G20" s="97">
        <v>87916</v>
      </c>
      <c r="H20" s="98">
        <v>5556.4690000000001</v>
      </c>
      <c r="I20" s="98" t="s">
        <v>70</v>
      </c>
    </row>
    <row r="21" spans="1:9" s="93" customFormat="1" ht="12.75" customHeight="1" x14ac:dyDescent="0.2">
      <c r="A21" s="93" t="s">
        <v>358</v>
      </c>
      <c r="B21" s="93" t="s">
        <v>107</v>
      </c>
      <c r="C21" s="97">
        <v>92426</v>
      </c>
      <c r="D21" s="98">
        <v>168.786</v>
      </c>
      <c r="E21" s="98">
        <v>375.38799999999998</v>
      </c>
      <c r="F21" s="96"/>
      <c r="G21" s="97">
        <v>87998</v>
      </c>
      <c r="H21" s="98">
        <v>2381.942</v>
      </c>
      <c r="I21" s="98" t="s">
        <v>70</v>
      </c>
    </row>
    <row r="22" spans="1:9" s="93" customFormat="1" ht="12.75" customHeight="1" x14ac:dyDescent="0.2">
      <c r="A22" s="93" t="s">
        <v>269</v>
      </c>
      <c r="B22" s="93" t="s">
        <v>92</v>
      </c>
      <c r="C22" s="97">
        <v>111793</v>
      </c>
      <c r="D22" s="98">
        <v>1562.4939999999999</v>
      </c>
      <c r="E22" s="98">
        <v>161.62700000000001</v>
      </c>
      <c r="F22" s="96"/>
      <c r="G22" s="97">
        <v>117281</v>
      </c>
      <c r="H22" s="98">
        <v>1778.434</v>
      </c>
      <c r="I22" s="98" t="s">
        <v>70</v>
      </c>
    </row>
    <row r="23" spans="1:9" s="93" customFormat="1" ht="12.75" customHeight="1" x14ac:dyDescent="0.2">
      <c r="A23" s="93" t="s">
        <v>377</v>
      </c>
      <c r="B23" s="93" t="s">
        <v>90</v>
      </c>
      <c r="C23" s="97">
        <v>42877</v>
      </c>
      <c r="D23" s="98" t="s">
        <v>70</v>
      </c>
      <c r="E23" s="98" t="s">
        <v>70</v>
      </c>
      <c r="F23" s="96"/>
      <c r="G23" s="97">
        <v>39306</v>
      </c>
      <c r="H23" s="98" t="s">
        <v>70</v>
      </c>
      <c r="I23" s="98" t="s">
        <v>70</v>
      </c>
    </row>
    <row r="24" spans="1:9" s="93" customFormat="1" ht="12.75" customHeight="1" x14ac:dyDescent="0.2">
      <c r="A24" s="93" t="s">
        <v>370</v>
      </c>
      <c r="B24" s="93" t="s">
        <v>85</v>
      </c>
      <c r="C24" s="97">
        <v>50533</v>
      </c>
      <c r="D24" s="98">
        <v>2272.4029999999998</v>
      </c>
      <c r="E24" s="98" t="s">
        <v>70</v>
      </c>
      <c r="F24" s="96"/>
      <c r="G24" s="97">
        <v>50242</v>
      </c>
      <c r="H24" s="98">
        <v>1738.028</v>
      </c>
      <c r="I24" s="98" t="s">
        <v>70</v>
      </c>
    </row>
    <row r="25" spans="1:9" s="93" customFormat="1" ht="12.75" customHeight="1" x14ac:dyDescent="0.2">
      <c r="A25" s="93" t="s">
        <v>96</v>
      </c>
      <c r="B25" s="93" t="s">
        <v>13</v>
      </c>
      <c r="C25" s="97">
        <v>37429</v>
      </c>
      <c r="D25" s="98">
        <v>126.458</v>
      </c>
      <c r="E25" s="98">
        <v>1.1000000000000001</v>
      </c>
      <c r="F25" s="96"/>
      <c r="G25" s="97">
        <v>35362</v>
      </c>
      <c r="H25" s="98">
        <v>2451.3049999999998</v>
      </c>
      <c r="I25" s="98" t="s">
        <v>70</v>
      </c>
    </row>
    <row r="26" spans="1:9" s="93" customFormat="1" ht="12.75" customHeight="1" x14ac:dyDescent="0.2">
      <c r="B26" s="93" t="s">
        <v>97</v>
      </c>
      <c r="C26" s="97">
        <v>46202</v>
      </c>
      <c r="D26" s="98">
        <v>3825.4389999999999</v>
      </c>
      <c r="E26" s="98">
        <v>151.131</v>
      </c>
      <c r="F26" s="96"/>
      <c r="G26" s="97">
        <v>52998</v>
      </c>
      <c r="H26" s="98">
        <v>978.99099999999999</v>
      </c>
      <c r="I26" s="98">
        <v>7</v>
      </c>
    </row>
    <row r="27" spans="1:9" s="93" customFormat="1" ht="12.75" customHeight="1" x14ac:dyDescent="0.2">
      <c r="A27" s="93" t="s">
        <v>96</v>
      </c>
      <c r="B27" s="93" t="s">
        <v>95</v>
      </c>
      <c r="C27" s="97">
        <v>83631</v>
      </c>
      <c r="D27" s="98">
        <v>3951.8969999999999</v>
      </c>
      <c r="E27" s="98">
        <v>152.23099999999999</v>
      </c>
      <c r="F27" s="96"/>
      <c r="G27" s="97">
        <v>88360</v>
      </c>
      <c r="H27" s="98">
        <v>3430.2959999999998</v>
      </c>
      <c r="I27" s="98">
        <v>7</v>
      </c>
    </row>
    <row r="28" spans="1:9" s="93" customFormat="1" ht="12.75" customHeight="1" x14ac:dyDescent="0.2">
      <c r="A28" s="93" t="s">
        <v>98</v>
      </c>
      <c r="B28" s="93" t="s">
        <v>300</v>
      </c>
      <c r="C28" s="97">
        <v>953586</v>
      </c>
      <c r="D28" s="98">
        <v>35559.966999999997</v>
      </c>
      <c r="E28" s="98">
        <v>2076.6129999999998</v>
      </c>
      <c r="F28" s="96"/>
      <c r="G28" s="97">
        <v>955889</v>
      </c>
      <c r="H28" s="98">
        <v>40422.436999999998</v>
      </c>
      <c r="I28" s="98">
        <v>11.308</v>
      </c>
    </row>
    <row r="29" spans="1:9" s="93" customFormat="1" ht="12.75" customHeight="1" x14ac:dyDescent="0.2">
      <c r="A29" s="93" t="s">
        <v>351</v>
      </c>
      <c r="B29" s="93" t="s">
        <v>106</v>
      </c>
      <c r="C29" s="97">
        <v>144437</v>
      </c>
      <c r="D29" s="98">
        <v>3108.7979999999998</v>
      </c>
      <c r="E29" s="98" t="s">
        <v>70</v>
      </c>
      <c r="F29" s="96"/>
      <c r="G29" s="97">
        <v>127413</v>
      </c>
      <c r="H29" s="98">
        <v>3124.07</v>
      </c>
      <c r="I29" s="98" t="s">
        <v>70</v>
      </c>
    </row>
    <row r="30" spans="1:9" s="93" customFormat="1" ht="12.75" customHeight="1" x14ac:dyDescent="0.2">
      <c r="A30" s="93" t="s">
        <v>99</v>
      </c>
      <c r="B30" s="93" t="s">
        <v>87</v>
      </c>
      <c r="C30" s="97">
        <v>56522</v>
      </c>
      <c r="D30" s="98">
        <v>1127.6320000000001</v>
      </c>
      <c r="E30" s="98">
        <v>0.56499999999999995</v>
      </c>
      <c r="F30" s="96"/>
      <c r="G30" s="97">
        <v>58832</v>
      </c>
      <c r="H30" s="98">
        <v>1480.252</v>
      </c>
      <c r="I30" s="98">
        <v>3.9359999999999999</v>
      </c>
    </row>
    <row r="31" spans="1:9" s="93" customFormat="1" ht="12.75" customHeight="1" x14ac:dyDescent="0.2">
      <c r="B31" s="93" t="s">
        <v>100</v>
      </c>
      <c r="C31" s="97">
        <v>209936</v>
      </c>
      <c r="D31" s="98">
        <v>5098.6970000000001</v>
      </c>
      <c r="E31" s="98">
        <v>650.178</v>
      </c>
      <c r="F31" s="96"/>
      <c r="G31" s="97">
        <v>224511</v>
      </c>
      <c r="H31" s="98">
        <v>10574.11</v>
      </c>
      <c r="I31" s="98">
        <v>19.945</v>
      </c>
    </row>
    <row r="32" spans="1:9" s="93" customFormat="1" ht="12.75" customHeight="1" x14ac:dyDescent="0.2">
      <c r="A32" s="93" t="s">
        <v>99</v>
      </c>
      <c r="B32" s="93" t="s">
        <v>95</v>
      </c>
      <c r="C32" s="97">
        <v>266458</v>
      </c>
      <c r="D32" s="98">
        <v>6226.3289999999997</v>
      </c>
      <c r="E32" s="98">
        <v>650.74300000000005</v>
      </c>
      <c r="F32" s="96"/>
      <c r="G32" s="97">
        <v>283343</v>
      </c>
      <c r="H32" s="98">
        <v>12054.362000000001</v>
      </c>
      <c r="I32" s="98">
        <v>23.881</v>
      </c>
    </row>
    <row r="33" spans="1:9" s="93" customFormat="1" ht="12.75" customHeight="1" x14ac:dyDescent="0.2">
      <c r="A33" s="93" t="s">
        <v>101</v>
      </c>
      <c r="B33" s="93" t="s">
        <v>85</v>
      </c>
      <c r="C33" s="97">
        <v>436974</v>
      </c>
      <c r="D33" s="98">
        <v>12061.977999999999</v>
      </c>
      <c r="E33" s="98">
        <v>513.92200000000003</v>
      </c>
      <c r="F33" s="96"/>
      <c r="G33" s="97">
        <v>439422</v>
      </c>
      <c r="H33" s="98">
        <v>18880.775000000001</v>
      </c>
      <c r="I33" s="98" t="s">
        <v>70</v>
      </c>
    </row>
    <row r="34" spans="1:9" s="93" customFormat="1" ht="12.75" customHeight="1" x14ac:dyDescent="0.2">
      <c r="A34" s="93" t="s">
        <v>102</v>
      </c>
      <c r="B34" s="93" t="s">
        <v>85</v>
      </c>
      <c r="C34" s="97">
        <v>658970</v>
      </c>
      <c r="D34" s="98">
        <v>18347.195</v>
      </c>
      <c r="E34" s="98">
        <v>1482.7539999999999</v>
      </c>
      <c r="F34" s="96"/>
      <c r="G34" s="97">
        <v>645296</v>
      </c>
      <c r="H34" s="98">
        <v>18311.314999999999</v>
      </c>
      <c r="I34" s="98">
        <v>336.37799999999999</v>
      </c>
    </row>
    <row r="35" spans="1:9" s="93" customFormat="1" ht="12.75" customHeight="1" x14ac:dyDescent="0.2">
      <c r="A35" s="93" t="s">
        <v>430</v>
      </c>
      <c r="B35" s="93" t="s">
        <v>90</v>
      </c>
      <c r="C35" s="97">
        <v>3185</v>
      </c>
      <c r="D35" s="98">
        <v>29.242000000000001</v>
      </c>
      <c r="E35" s="98" t="s">
        <v>70</v>
      </c>
      <c r="F35" s="96"/>
      <c r="G35" s="97">
        <v>5474</v>
      </c>
      <c r="H35" s="98">
        <v>39.758000000000003</v>
      </c>
      <c r="I35" s="98" t="s">
        <v>70</v>
      </c>
    </row>
    <row r="36" spans="1:9" s="93" customFormat="1" ht="12.75" customHeight="1" x14ac:dyDescent="0.2">
      <c r="A36" s="93" t="s">
        <v>312</v>
      </c>
      <c r="B36" s="93" t="s">
        <v>107</v>
      </c>
      <c r="C36" s="97">
        <v>97821</v>
      </c>
      <c r="D36" s="98">
        <v>2900.8989999999999</v>
      </c>
      <c r="E36" s="98">
        <v>279.93900000000002</v>
      </c>
      <c r="F36" s="96"/>
      <c r="G36" s="97">
        <v>90044</v>
      </c>
      <c r="H36" s="98">
        <v>4028.0259999999998</v>
      </c>
      <c r="I36" s="98" t="s">
        <v>70</v>
      </c>
    </row>
    <row r="37" spans="1:9" s="93" customFormat="1" ht="12.75" customHeight="1" x14ac:dyDescent="0.2">
      <c r="A37" s="93" t="s">
        <v>389</v>
      </c>
      <c r="B37" s="93" t="s">
        <v>85</v>
      </c>
      <c r="C37" s="97">
        <v>4222</v>
      </c>
      <c r="D37" s="98">
        <v>2.2389999999999999</v>
      </c>
      <c r="E37" s="98" t="s">
        <v>70</v>
      </c>
      <c r="F37" s="96"/>
      <c r="G37" s="97">
        <v>3649</v>
      </c>
      <c r="H37" s="98">
        <v>55.362000000000002</v>
      </c>
      <c r="I37" s="98" t="s">
        <v>70</v>
      </c>
    </row>
    <row r="38" spans="1:9" s="93" customFormat="1" ht="12.75" customHeight="1" x14ac:dyDescent="0.2">
      <c r="A38" s="93" t="s">
        <v>103</v>
      </c>
      <c r="B38" s="93" t="s">
        <v>300</v>
      </c>
      <c r="C38" s="97" t="s">
        <v>69</v>
      </c>
      <c r="D38" s="98" t="s">
        <v>69</v>
      </c>
      <c r="E38" s="98" t="s">
        <v>69</v>
      </c>
      <c r="F38" s="96"/>
      <c r="G38" s="97" t="s">
        <v>69</v>
      </c>
      <c r="H38" s="98">
        <v>1839.681</v>
      </c>
      <c r="I38" s="98" t="s">
        <v>70</v>
      </c>
    </row>
    <row r="39" spans="1:9" s="93" customFormat="1" ht="12.75" customHeight="1" x14ac:dyDescent="0.2">
      <c r="B39" s="93" t="s">
        <v>87</v>
      </c>
      <c r="C39" s="97">
        <v>90487</v>
      </c>
      <c r="D39" s="98">
        <v>2916.7759999999998</v>
      </c>
      <c r="E39" s="98" t="s">
        <v>70</v>
      </c>
      <c r="F39" s="96"/>
      <c r="G39" s="97">
        <v>95933</v>
      </c>
      <c r="H39" s="98">
        <v>1113.421</v>
      </c>
      <c r="I39" s="98" t="s">
        <v>70</v>
      </c>
    </row>
    <row r="40" spans="1:9" s="93" customFormat="1" ht="12.75" customHeight="1" x14ac:dyDescent="0.2">
      <c r="B40" s="93" t="s">
        <v>13</v>
      </c>
      <c r="C40" s="97">
        <v>111500</v>
      </c>
      <c r="D40" s="98">
        <v>109.465</v>
      </c>
      <c r="E40" s="98">
        <v>4.1900000000000004</v>
      </c>
      <c r="F40" s="96"/>
      <c r="G40" s="97">
        <v>92519</v>
      </c>
      <c r="H40" s="98">
        <v>3600.3960000000002</v>
      </c>
      <c r="I40" s="98">
        <v>33.573999999999998</v>
      </c>
    </row>
    <row r="41" spans="1:9" s="93" customFormat="1" ht="12.75" customHeight="1" x14ac:dyDescent="0.2">
      <c r="B41" s="93" t="s">
        <v>122</v>
      </c>
      <c r="C41" s="97">
        <v>34225</v>
      </c>
      <c r="D41" s="98" t="s">
        <v>70</v>
      </c>
      <c r="E41" s="98">
        <v>0.42499999999999999</v>
      </c>
      <c r="F41" s="96"/>
      <c r="G41" s="97">
        <v>24307</v>
      </c>
      <c r="H41" s="98">
        <v>70.873999999999995</v>
      </c>
      <c r="I41" s="98" t="s">
        <v>70</v>
      </c>
    </row>
    <row r="42" spans="1:9" s="93" customFormat="1" ht="12.75" customHeight="1" x14ac:dyDescent="0.2">
      <c r="B42" s="93" t="s">
        <v>104</v>
      </c>
      <c r="C42" s="97">
        <v>1236110</v>
      </c>
      <c r="D42" s="98">
        <v>36988.928999999996</v>
      </c>
      <c r="E42" s="98">
        <v>811.69799999999998</v>
      </c>
      <c r="F42" s="96"/>
      <c r="G42" s="97">
        <v>1202092</v>
      </c>
      <c r="H42" s="98">
        <v>41416.872000000003</v>
      </c>
      <c r="I42" s="98">
        <v>1014.11</v>
      </c>
    </row>
    <row r="43" spans="1:9" s="93" customFormat="1" ht="12.75" customHeight="1" x14ac:dyDescent="0.2">
      <c r="B43" s="93" t="s">
        <v>107</v>
      </c>
      <c r="C43" s="97" t="s">
        <v>69</v>
      </c>
      <c r="D43" s="98">
        <v>3129.259</v>
      </c>
      <c r="E43" s="98" t="s">
        <v>70</v>
      </c>
      <c r="F43" s="96"/>
      <c r="G43" s="97" t="s">
        <v>69</v>
      </c>
      <c r="H43" s="98" t="s">
        <v>69</v>
      </c>
      <c r="I43" s="98" t="s">
        <v>69</v>
      </c>
    </row>
    <row r="44" spans="1:9" s="93" customFormat="1" ht="12.75" customHeight="1" x14ac:dyDescent="0.2">
      <c r="A44" s="93" t="s">
        <v>103</v>
      </c>
      <c r="B44" s="93" t="s">
        <v>95</v>
      </c>
      <c r="C44" s="97">
        <v>1472322</v>
      </c>
      <c r="D44" s="98">
        <v>43144.428999999996</v>
      </c>
      <c r="E44" s="98">
        <v>816.31299999999999</v>
      </c>
      <c r="F44" s="96"/>
      <c r="G44" s="97">
        <v>1414851</v>
      </c>
      <c r="H44" s="98">
        <v>48041.244000000006</v>
      </c>
      <c r="I44" s="98">
        <v>1047.684</v>
      </c>
    </row>
    <row r="45" spans="1:9" s="93" customFormat="1" ht="12.75" customHeight="1" x14ac:dyDescent="0.2">
      <c r="A45" s="93" t="s">
        <v>284</v>
      </c>
      <c r="B45" s="93" t="s">
        <v>104</v>
      </c>
      <c r="C45" s="97">
        <v>523257</v>
      </c>
      <c r="D45" s="98">
        <v>9568.8150000000005</v>
      </c>
      <c r="E45" s="98">
        <v>280.43200000000002</v>
      </c>
      <c r="F45" s="96"/>
      <c r="G45" s="97">
        <v>532305</v>
      </c>
      <c r="H45" s="98">
        <v>13195.92</v>
      </c>
      <c r="I45" s="98">
        <v>567.30399999999997</v>
      </c>
    </row>
    <row r="46" spans="1:9" s="93" customFormat="1" ht="12.75" customHeight="1" x14ac:dyDescent="0.2">
      <c r="A46" s="93" t="s">
        <v>105</v>
      </c>
      <c r="B46" s="93" t="s">
        <v>100</v>
      </c>
      <c r="C46" s="97">
        <v>56450</v>
      </c>
      <c r="D46" s="98">
        <v>2270.7460000000001</v>
      </c>
      <c r="E46" s="98">
        <v>18.053999999999998</v>
      </c>
      <c r="F46" s="96"/>
      <c r="G46" s="97">
        <v>56914</v>
      </c>
      <c r="H46" s="98">
        <v>1275.424</v>
      </c>
      <c r="I46" s="98" t="s">
        <v>70</v>
      </c>
    </row>
    <row r="47" spans="1:9" s="93" customFormat="1" ht="12.75" customHeight="1" x14ac:dyDescent="0.2">
      <c r="A47" s="93" t="s">
        <v>130</v>
      </c>
      <c r="B47" s="93" t="s">
        <v>85</v>
      </c>
      <c r="C47" s="97" t="s">
        <v>69</v>
      </c>
      <c r="D47" s="98" t="s">
        <v>69</v>
      </c>
      <c r="E47" s="98" t="s">
        <v>69</v>
      </c>
      <c r="F47" s="96"/>
      <c r="G47" s="97" t="s">
        <v>69</v>
      </c>
      <c r="H47" s="98">
        <v>19330.852999999999</v>
      </c>
      <c r="I47" s="98" t="s">
        <v>70</v>
      </c>
    </row>
    <row r="48" spans="1:9" s="93" customFormat="1" ht="12.75" customHeight="1" x14ac:dyDescent="0.2">
      <c r="B48" s="93" t="s">
        <v>13</v>
      </c>
      <c r="C48" s="97" t="s">
        <v>69</v>
      </c>
      <c r="D48" s="98">
        <v>10762.76</v>
      </c>
      <c r="E48" s="98" t="s">
        <v>70</v>
      </c>
      <c r="F48" s="96"/>
      <c r="G48" s="97" t="s">
        <v>69</v>
      </c>
      <c r="H48" s="98">
        <v>1897.213</v>
      </c>
      <c r="I48" s="98" t="s">
        <v>70</v>
      </c>
    </row>
    <row r="49" spans="1:9" s="93" customFormat="1" ht="12.75" customHeight="1" x14ac:dyDescent="0.2">
      <c r="B49" s="93" t="s">
        <v>107</v>
      </c>
      <c r="C49" s="97" t="s">
        <v>69</v>
      </c>
      <c r="D49" s="98">
        <v>14532.079</v>
      </c>
      <c r="E49" s="98" t="s">
        <v>70</v>
      </c>
      <c r="F49" s="96"/>
      <c r="G49" s="97" t="s">
        <v>69</v>
      </c>
      <c r="H49" s="98" t="s">
        <v>69</v>
      </c>
      <c r="I49" s="98" t="s">
        <v>69</v>
      </c>
    </row>
    <row r="50" spans="1:9" s="93" customFormat="1" ht="12.75" customHeight="1" x14ac:dyDescent="0.2">
      <c r="A50" s="93" t="s">
        <v>130</v>
      </c>
      <c r="B50" s="93" t="s">
        <v>95</v>
      </c>
      <c r="C50" s="97" t="s">
        <v>69</v>
      </c>
      <c r="D50" s="98">
        <v>25294.839</v>
      </c>
      <c r="E50" s="98" t="s">
        <v>70</v>
      </c>
      <c r="F50" s="96"/>
      <c r="G50" s="97" t="s">
        <v>69</v>
      </c>
      <c r="H50" s="98">
        <v>21228.065999999999</v>
      </c>
      <c r="I50" s="98" t="s">
        <v>70</v>
      </c>
    </row>
    <row r="51" spans="1:9" s="93" customFormat="1" ht="12.75" customHeight="1" x14ac:dyDescent="0.2">
      <c r="A51" s="93" t="s">
        <v>340</v>
      </c>
      <c r="B51" s="93" t="s">
        <v>89</v>
      </c>
      <c r="C51" s="97">
        <v>249590</v>
      </c>
      <c r="D51" s="98">
        <v>3441.038</v>
      </c>
      <c r="E51" s="98">
        <v>0.32700000000000001</v>
      </c>
      <c r="F51" s="96"/>
      <c r="G51" s="97">
        <v>254384</v>
      </c>
      <c r="H51" s="98">
        <v>2483.7370000000001</v>
      </c>
      <c r="I51" s="98">
        <v>82.201999999999998</v>
      </c>
    </row>
    <row r="52" spans="1:9" s="93" customFormat="1" ht="12.75" customHeight="1" x14ac:dyDescent="0.2">
      <c r="A52" s="93" t="s">
        <v>108</v>
      </c>
      <c r="B52" s="93" t="s">
        <v>90</v>
      </c>
      <c r="C52" s="97">
        <v>301157</v>
      </c>
      <c r="D52" s="98">
        <v>6728.1790000000001</v>
      </c>
      <c r="E52" s="98">
        <v>1230.71</v>
      </c>
      <c r="F52" s="96"/>
      <c r="G52" s="97">
        <v>303480</v>
      </c>
      <c r="H52" s="98">
        <v>6709.7</v>
      </c>
      <c r="I52" s="98">
        <v>8.1000000000000003E-2</v>
      </c>
    </row>
    <row r="53" spans="1:9" s="93" customFormat="1" ht="12.75" customHeight="1" x14ac:dyDescent="0.2">
      <c r="A53" s="93" t="s">
        <v>341</v>
      </c>
      <c r="B53" s="93" t="s">
        <v>85</v>
      </c>
      <c r="C53" s="97">
        <v>118058</v>
      </c>
      <c r="D53" s="98">
        <v>4488.0169999999998</v>
      </c>
      <c r="E53" s="98" t="s">
        <v>70</v>
      </c>
      <c r="F53" s="96"/>
      <c r="G53" s="97">
        <v>121561</v>
      </c>
      <c r="H53" s="98">
        <v>3112.4609999999998</v>
      </c>
      <c r="I53" s="98" t="s">
        <v>70</v>
      </c>
    </row>
    <row r="54" spans="1:9" s="93" customFormat="1" ht="12.75" customHeight="1" x14ac:dyDescent="0.2">
      <c r="A54" s="93" t="s">
        <v>109</v>
      </c>
      <c r="B54" s="93" t="s">
        <v>107</v>
      </c>
      <c r="C54" s="97">
        <v>111023</v>
      </c>
      <c r="D54" s="98">
        <v>1843.1990000000001</v>
      </c>
      <c r="E54" s="98" t="s">
        <v>70</v>
      </c>
      <c r="F54" s="96"/>
      <c r="G54" s="97">
        <v>117270</v>
      </c>
      <c r="H54" s="98">
        <v>2289.4430000000002</v>
      </c>
      <c r="I54" s="98" t="s">
        <v>70</v>
      </c>
    </row>
    <row r="55" spans="1:9" s="93" customFormat="1" ht="12.75" customHeight="1" x14ac:dyDescent="0.2">
      <c r="A55" s="93" t="s">
        <v>304</v>
      </c>
      <c r="B55" s="93" t="s">
        <v>90</v>
      </c>
      <c r="C55" s="97">
        <v>167261</v>
      </c>
      <c r="D55" s="98">
        <v>86.286000000000001</v>
      </c>
      <c r="E55" s="98" t="s">
        <v>70</v>
      </c>
      <c r="F55" s="96"/>
      <c r="G55" s="97">
        <v>161221</v>
      </c>
      <c r="H55" s="98">
        <v>11.893000000000001</v>
      </c>
      <c r="I55" s="98" t="s">
        <v>70</v>
      </c>
    </row>
    <row r="56" spans="1:9" s="93" customFormat="1" ht="12.75" customHeight="1" x14ac:dyDescent="0.2">
      <c r="A56" s="93" t="s">
        <v>285</v>
      </c>
      <c r="B56" s="93" t="s">
        <v>93</v>
      </c>
      <c r="C56" s="97">
        <v>114270</v>
      </c>
      <c r="D56" s="98">
        <v>5165.4660000000003</v>
      </c>
      <c r="E56" s="98">
        <v>1132.8499999999999</v>
      </c>
      <c r="F56" s="96"/>
      <c r="G56" s="97">
        <v>120767</v>
      </c>
      <c r="H56" s="98">
        <v>5149.0789999999997</v>
      </c>
      <c r="I56" s="98">
        <v>3.2240000000000002</v>
      </c>
    </row>
    <row r="57" spans="1:9" s="93" customFormat="1" ht="12.75" customHeight="1" x14ac:dyDescent="0.2">
      <c r="A57" s="93" t="s">
        <v>268</v>
      </c>
      <c r="B57" s="93" t="s">
        <v>89</v>
      </c>
      <c r="C57" s="97">
        <v>38542</v>
      </c>
      <c r="D57" s="98">
        <v>14.891</v>
      </c>
      <c r="E57" s="98" t="s">
        <v>70</v>
      </c>
      <c r="F57" s="96"/>
      <c r="G57" s="97">
        <v>35533</v>
      </c>
      <c r="H57" s="98">
        <v>7.7709999999999999</v>
      </c>
      <c r="I57" s="98" t="s">
        <v>70</v>
      </c>
    </row>
    <row r="58" spans="1:9" s="93" customFormat="1" ht="12.75" customHeight="1" x14ac:dyDescent="0.2">
      <c r="B58" s="93" t="s">
        <v>90</v>
      </c>
      <c r="C58" s="97">
        <v>772986</v>
      </c>
      <c r="D58" s="98">
        <v>4700.5550000000003</v>
      </c>
      <c r="E58" s="98">
        <v>10.500999999999999</v>
      </c>
      <c r="F58" s="96"/>
      <c r="G58" s="97">
        <v>764286</v>
      </c>
      <c r="H58" s="98">
        <v>96.78</v>
      </c>
      <c r="I58" s="98">
        <v>10.669</v>
      </c>
    </row>
    <row r="59" spans="1:9" s="93" customFormat="1" ht="12.75" customHeight="1" x14ac:dyDescent="0.2">
      <c r="B59" s="93" t="s">
        <v>93</v>
      </c>
      <c r="C59" s="97">
        <v>234954</v>
      </c>
      <c r="D59" s="98">
        <v>1460.403</v>
      </c>
      <c r="E59" s="98">
        <v>151.999</v>
      </c>
      <c r="F59" s="96"/>
      <c r="G59" s="97">
        <v>219951</v>
      </c>
      <c r="H59" s="98">
        <v>438.14299999999997</v>
      </c>
      <c r="I59" s="98" t="s">
        <v>70</v>
      </c>
    </row>
    <row r="60" spans="1:9" s="93" customFormat="1" ht="12.75" customHeight="1" x14ac:dyDescent="0.2">
      <c r="B60" s="93" t="s">
        <v>92</v>
      </c>
      <c r="C60" s="97">
        <v>2782</v>
      </c>
      <c r="D60" s="98" t="s">
        <v>70</v>
      </c>
      <c r="E60" s="98" t="s">
        <v>70</v>
      </c>
      <c r="F60" s="96"/>
      <c r="G60" s="97">
        <v>3011</v>
      </c>
      <c r="H60" s="98" t="s">
        <v>70</v>
      </c>
      <c r="I60" s="98" t="s">
        <v>70</v>
      </c>
    </row>
    <row r="61" spans="1:9" s="93" customFormat="1" ht="12.75" customHeight="1" x14ac:dyDescent="0.2">
      <c r="B61" s="93" t="s">
        <v>87</v>
      </c>
      <c r="C61" s="97">
        <v>420824</v>
      </c>
      <c r="D61" s="98">
        <v>50.872999999999998</v>
      </c>
      <c r="E61" s="98" t="s">
        <v>70</v>
      </c>
      <c r="F61" s="96"/>
      <c r="G61" s="97">
        <v>427488</v>
      </c>
      <c r="H61" s="98">
        <v>116.023</v>
      </c>
      <c r="I61" s="98" t="s">
        <v>70</v>
      </c>
    </row>
    <row r="62" spans="1:9" s="93" customFormat="1" ht="12.75" customHeight="1" x14ac:dyDescent="0.2">
      <c r="B62" s="93" t="s">
        <v>13</v>
      </c>
      <c r="C62" s="97">
        <v>26398</v>
      </c>
      <c r="D62" s="98">
        <v>324.73599999999999</v>
      </c>
      <c r="E62" s="98">
        <v>4.0149999999999997</v>
      </c>
      <c r="F62" s="96"/>
      <c r="G62" s="97">
        <v>25553</v>
      </c>
      <c r="H62" s="98">
        <v>236.24100000000001</v>
      </c>
      <c r="I62" s="98" t="s">
        <v>70</v>
      </c>
    </row>
    <row r="63" spans="1:9" s="93" customFormat="1" ht="12.75" customHeight="1" x14ac:dyDescent="0.2">
      <c r="B63" s="93" t="s">
        <v>122</v>
      </c>
      <c r="C63" s="97">
        <v>146320</v>
      </c>
      <c r="D63" s="98">
        <v>2795.5050000000001</v>
      </c>
      <c r="E63" s="98">
        <v>36.158999999999999</v>
      </c>
      <c r="F63" s="96"/>
      <c r="G63" s="97">
        <v>145349</v>
      </c>
      <c r="H63" s="98">
        <v>803.45600000000002</v>
      </c>
      <c r="I63" s="98">
        <v>29.777999999999999</v>
      </c>
    </row>
    <row r="64" spans="1:9" s="93" customFormat="1" ht="12.75" customHeight="1" x14ac:dyDescent="0.2">
      <c r="B64" s="93" t="s">
        <v>107</v>
      </c>
      <c r="C64" s="97">
        <v>116778</v>
      </c>
      <c r="D64" s="98">
        <v>967.93899999999996</v>
      </c>
      <c r="E64" s="98">
        <v>45.762999999999998</v>
      </c>
      <c r="F64" s="96"/>
      <c r="G64" s="97">
        <v>111731</v>
      </c>
      <c r="H64" s="98">
        <v>416.73899999999998</v>
      </c>
      <c r="I64" s="98">
        <v>29.68</v>
      </c>
    </row>
    <row r="65" spans="1:9" s="93" customFormat="1" ht="12.75" customHeight="1" x14ac:dyDescent="0.2">
      <c r="B65" s="93" t="s">
        <v>124</v>
      </c>
      <c r="C65" s="97">
        <v>94998</v>
      </c>
      <c r="D65" s="98">
        <v>2501.5390000000002</v>
      </c>
      <c r="E65" s="98" t="s">
        <v>70</v>
      </c>
      <c r="F65" s="96"/>
      <c r="G65" s="97">
        <v>91598</v>
      </c>
      <c r="H65" s="98">
        <v>369.39299999999997</v>
      </c>
      <c r="I65" s="98" t="s">
        <v>70</v>
      </c>
    </row>
    <row r="66" spans="1:9" s="93" customFormat="1" ht="12.75" customHeight="1" x14ac:dyDescent="0.2">
      <c r="A66" s="93" t="s">
        <v>268</v>
      </c>
      <c r="B66" s="93" t="s">
        <v>95</v>
      </c>
      <c r="C66" s="97">
        <v>1854582</v>
      </c>
      <c r="D66" s="98">
        <v>12816.441000000001</v>
      </c>
      <c r="E66" s="98">
        <v>248.43699999999998</v>
      </c>
      <c r="F66" s="96"/>
      <c r="G66" s="97">
        <v>1824500</v>
      </c>
      <c r="H66" s="98">
        <v>2484.5459999999998</v>
      </c>
      <c r="I66" s="98">
        <v>70.12700000000001</v>
      </c>
    </row>
    <row r="67" spans="1:9" s="93" customFormat="1" ht="12.75" customHeight="1" x14ac:dyDescent="0.2">
      <c r="A67" s="93" t="s">
        <v>313</v>
      </c>
      <c r="B67" s="93" t="s">
        <v>13</v>
      </c>
      <c r="C67" s="97">
        <v>42151</v>
      </c>
      <c r="D67" s="98">
        <v>36.491999999999997</v>
      </c>
      <c r="E67" s="98" t="s">
        <v>70</v>
      </c>
      <c r="F67" s="96"/>
      <c r="G67" s="97">
        <v>40161</v>
      </c>
      <c r="H67" s="98">
        <v>9.6430000000000007</v>
      </c>
      <c r="I67" s="98" t="s">
        <v>70</v>
      </c>
    </row>
    <row r="68" spans="1:9" s="93" customFormat="1" ht="12.75" customHeight="1" x14ac:dyDescent="0.2">
      <c r="A68" s="93" t="s">
        <v>110</v>
      </c>
      <c r="B68" s="93" t="s">
        <v>92</v>
      </c>
      <c r="C68" s="97">
        <v>160633</v>
      </c>
      <c r="D68" s="98">
        <v>1504.934</v>
      </c>
      <c r="E68" s="98">
        <v>1433.145</v>
      </c>
      <c r="F68" s="96"/>
      <c r="G68" s="97">
        <v>156490</v>
      </c>
      <c r="H68" s="98">
        <v>3642.9479999999999</v>
      </c>
      <c r="I68" s="98">
        <v>75.575999999999993</v>
      </c>
    </row>
    <row r="69" spans="1:9" s="93" customFormat="1" ht="12.75" customHeight="1" x14ac:dyDescent="0.2">
      <c r="A69" s="93" t="s">
        <v>378</v>
      </c>
      <c r="B69" s="93" t="s">
        <v>111</v>
      </c>
      <c r="C69" s="97">
        <v>75275</v>
      </c>
      <c r="D69" s="98">
        <v>2079.1999999999998</v>
      </c>
      <c r="E69" s="98" t="s">
        <v>70</v>
      </c>
      <c r="F69" s="96"/>
      <c r="G69" s="97">
        <v>70267</v>
      </c>
      <c r="H69" s="98">
        <v>2721.6419999999998</v>
      </c>
      <c r="I69" s="98">
        <v>296.27300000000002</v>
      </c>
    </row>
    <row r="70" spans="1:9" s="93" customFormat="1" ht="12.75" customHeight="1" x14ac:dyDescent="0.2">
      <c r="B70" s="93" t="s">
        <v>87</v>
      </c>
      <c r="C70" s="97">
        <v>36249</v>
      </c>
      <c r="D70" s="98">
        <v>337.09699999999998</v>
      </c>
      <c r="E70" s="98">
        <v>0.246</v>
      </c>
      <c r="F70" s="96"/>
      <c r="G70" s="97">
        <v>38933</v>
      </c>
      <c r="H70" s="98">
        <v>1053.0329999999999</v>
      </c>
      <c r="I70" s="98">
        <v>4.3369999999999997</v>
      </c>
    </row>
    <row r="71" spans="1:9" s="93" customFormat="1" ht="12.75" customHeight="1" x14ac:dyDescent="0.2">
      <c r="A71" s="93" t="s">
        <v>378</v>
      </c>
      <c r="B71" s="93" t="s">
        <v>95</v>
      </c>
      <c r="C71" s="97">
        <v>111524</v>
      </c>
      <c r="D71" s="98">
        <v>2416.2969999999996</v>
      </c>
      <c r="E71" s="98">
        <v>0.246</v>
      </c>
      <c r="F71" s="96"/>
      <c r="G71" s="97">
        <v>109200</v>
      </c>
      <c r="H71" s="98">
        <v>3774.6749999999997</v>
      </c>
      <c r="I71" s="98">
        <v>300.61</v>
      </c>
    </row>
    <row r="72" spans="1:9" s="93" customFormat="1" ht="12.75" customHeight="1" x14ac:dyDescent="0.2">
      <c r="A72" s="93" t="s">
        <v>112</v>
      </c>
      <c r="B72" s="93" t="s">
        <v>94</v>
      </c>
      <c r="C72" s="97">
        <v>577564</v>
      </c>
      <c r="D72" s="98">
        <v>21699.876</v>
      </c>
      <c r="E72" s="98">
        <v>742.78</v>
      </c>
      <c r="F72" s="96"/>
      <c r="G72" s="97">
        <v>543871</v>
      </c>
      <c r="H72" s="98">
        <v>19698.435000000001</v>
      </c>
      <c r="I72" s="98">
        <v>42.103999999999999</v>
      </c>
    </row>
    <row r="73" spans="1:9" s="93" customFormat="1" ht="12.75" customHeight="1" x14ac:dyDescent="0.2">
      <c r="A73" s="93" t="s">
        <v>112</v>
      </c>
      <c r="B73" s="93" t="s">
        <v>87</v>
      </c>
      <c r="C73" s="97" t="s">
        <v>69</v>
      </c>
      <c r="D73" s="98" t="s">
        <v>69</v>
      </c>
      <c r="E73" s="98" t="s">
        <v>69</v>
      </c>
      <c r="F73" s="96"/>
      <c r="G73" s="97" t="s">
        <v>70</v>
      </c>
      <c r="H73" s="98">
        <v>222.99199999999999</v>
      </c>
      <c r="I73" s="98" t="s">
        <v>70</v>
      </c>
    </row>
    <row r="74" spans="1:9" s="93" customFormat="1" ht="12.75" customHeight="1" x14ac:dyDescent="0.2">
      <c r="A74" s="93" t="s">
        <v>112</v>
      </c>
      <c r="B74" s="93" t="s">
        <v>95</v>
      </c>
      <c r="C74" s="97">
        <v>577564</v>
      </c>
      <c r="D74" s="98">
        <v>21699.876</v>
      </c>
      <c r="E74" s="98">
        <v>742.78</v>
      </c>
      <c r="F74" s="96"/>
      <c r="G74" s="97">
        <v>543871</v>
      </c>
      <c r="H74" s="98">
        <v>19921.427</v>
      </c>
      <c r="I74" s="98">
        <v>42.103999999999999</v>
      </c>
    </row>
    <row r="75" spans="1:9" s="93" customFormat="1" ht="12.75" customHeight="1" x14ac:dyDescent="0.2">
      <c r="A75" s="93" t="s">
        <v>359</v>
      </c>
      <c r="B75" s="93" t="s">
        <v>90</v>
      </c>
      <c r="C75" s="97">
        <v>88515</v>
      </c>
      <c r="D75" s="98" t="s">
        <v>70</v>
      </c>
      <c r="E75" s="98" t="s">
        <v>70</v>
      </c>
      <c r="F75" s="96"/>
      <c r="G75" s="97">
        <v>98659</v>
      </c>
      <c r="H75" s="98" t="s">
        <v>70</v>
      </c>
      <c r="I75" s="98" t="s">
        <v>70</v>
      </c>
    </row>
    <row r="76" spans="1:9" s="93" customFormat="1" ht="12.75" customHeight="1" x14ac:dyDescent="0.2">
      <c r="B76" s="93" t="s">
        <v>94</v>
      </c>
      <c r="C76" s="97">
        <v>108174</v>
      </c>
      <c r="D76" s="98" t="s">
        <v>70</v>
      </c>
      <c r="E76" s="98">
        <v>1.6E-2</v>
      </c>
      <c r="F76" s="96"/>
      <c r="G76" s="97">
        <v>92582</v>
      </c>
      <c r="H76" s="98" t="s">
        <v>70</v>
      </c>
      <c r="I76" s="98" t="s">
        <v>70</v>
      </c>
    </row>
    <row r="77" spans="1:9" s="93" customFormat="1" ht="12.75" customHeight="1" x14ac:dyDescent="0.2">
      <c r="A77" s="93" t="s">
        <v>359</v>
      </c>
      <c r="B77" s="93" t="s">
        <v>95</v>
      </c>
      <c r="C77" s="97">
        <v>196689</v>
      </c>
      <c r="D77" s="98" t="s">
        <v>70</v>
      </c>
      <c r="E77" s="98">
        <v>1.6E-2</v>
      </c>
      <c r="F77" s="96"/>
      <c r="G77" s="97">
        <v>191241</v>
      </c>
      <c r="H77" s="98" t="s">
        <v>70</v>
      </c>
      <c r="I77" s="98" t="s">
        <v>70</v>
      </c>
    </row>
    <row r="78" spans="1:9" s="93" customFormat="1" ht="12.75" customHeight="1" x14ac:dyDescent="0.2">
      <c r="A78" s="93" t="s">
        <v>352</v>
      </c>
      <c r="B78" s="93" t="s">
        <v>25</v>
      </c>
      <c r="C78" s="97">
        <v>7898</v>
      </c>
      <c r="D78" s="98">
        <v>109.37</v>
      </c>
      <c r="E78" s="98">
        <v>2.0760000000000001</v>
      </c>
      <c r="F78" s="96"/>
      <c r="G78" s="97">
        <v>6331</v>
      </c>
      <c r="H78" s="98">
        <v>716.82799999999997</v>
      </c>
      <c r="I78" s="98">
        <v>9.718</v>
      </c>
    </row>
    <row r="79" spans="1:9" s="93" customFormat="1" ht="12.75" customHeight="1" x14ac:dyDescent="0.2">
      <c r="B79" s="93" t="s">
        <v>119</v>
      </c>
      <c r="C79" s="97">
        <v>1110</v>
      </c>
      <c r="D79" s="98">
        <v>2.7389999999999999</v>
      </c>
      <c r="E79" s="98" t="s">
        <v>70</v>
      </c>
      <c r="F79" s="96"/>
      <c r="G79" s="97">
        <v>1868</v>
      </c>
      <c r="H79" s="98">
        <v>71.064999999999998</v>
      </c>
      <c r="I79" s="98" t="s">
        <v>70</v>
      </c>
    </row>
    <row r="80" spans="1:9" s="93" customFormat="1" ht="12.75" customHeight="1" x14ac:dyDescent="0.2">
      <c r="A80" s="93" t="s">
        <v>352</v>
      </c>
      <c r="B80" s="93" t="s">
        <v>95</v>
      </c>
      <c r="C80" s="97">
        <v>9008</v>
      </c>
      <c r="D80" s="98">
        <v>112.10900000000001</v>
      </c>
      <c r="E80" s="98">
        <v>2.0760000000000001</v>
      </c>
      <c r="F80" s="96"/>
      <c r="G80" s="97">
        <v>8199</v>
      </c>
      <c r="H80" s="98">
        <v>787.89300000000003</v>
      </c>
      <c r="I80" s="98">
        <v>9.718</v>
      </c>
    </row>
    <row r="81" spans="1:9" s="93" customFormat="1" ht="12.75" customHeight="1" x14ac:dyDescent="0.2">
      <c r="A81" s="93" t="s">
        <v>286</v>
      </c>
      <c r="B81" s="93" t="s">
        <v>88</v>
      </c>
      <c r="C81" s="97" t="s">
        <v>69</v>
      </c>
      <c r="D81" s="98">
        <v>2.871</v>
      </c>
      <c r="E81" s="98" t="s">
        <v>70</v>
      </c>
      <c r="F81" s="96"/>
      <c r="G81" s="97" t="s">
        <v>69</v>
      </c>
      <c r="H81" s="98">
        <v>344.86200000000002</v>
      </c>
      <c r="I81" s="98" t="s">
        <v>70</v>
      </c>
    </row>
    <row r="82" spans="1:9" s="93" customFormat="1" ht="12.75" customHeight="1" x14ac:dyDescent="0.2">
      <c r="B82" s="93" t="s">
        <v>119</v>
      </c>
      <c r="C82" s="97" t="s">
        <v>69</v>
      </c>
      <c r="D82" s="98">
        <v>1.63</v>
      </c>
      <c r="E82" s="98" t="s">
        <v>70</v>
      </c>
      <c r="F82" s="96"/>
      <c r="G82" s="97" t="s">
        <v>69</v>
      </c>
      <c r="H82" s="98">
        <v>73.751000000000005</v>
      </c>
      <c r="I82" s="98" t="s">
        <v>70</v>
      </c>
    </row>
    <row r="83" spans="1:9" s="93" customFormat="1" ht="12.75" customHeight="1" x14ac:dyDescent="0.2">
      <c r="A83" s="93" t="s">
        <v>286</v>
      </c>
      <c r="B83" s="93" t="s">
        <v>95</v>
      </c>
      <c r="C83" s="97" t="s">
        <v>69</v>
      </c>
      <c r="D83" s="98">
        <v>4.5009999999999994</v>
      </c>
      <c r="E83" s="98" t="s">
        <v>70</v>
      </c>
      <c r="F83" s="96"/>
      <c r="G83" s="97" t="s">
        <v>69</v>
      </c>
      <c r="H83" s="98">
        <v>418.61300000000006</v>
      </c>
      <c r="I83" s="98" t="s">
        <v>70</v>
      </c>
    </row>
    <row r="84" spans="1:9" s="93" customFormat="1" ht="12.75" customHeight="1" x14ac:dyDescent="0.2">
      <c r="A84" s="93" t="s">
        <v>113</v>
      </c>
      <c r="B84" s="93" t="s">
        <v>106</v>
      </c>
      <c r="C84" s="97">
        <v>164931</v>
      </c>
      <c r="D84" s="98">
        <v>1407.9459999999999</v>
      </c>
      <c r="E84" s="98">
        <v>3.7280000000000002</v>
      </c>
      <c r="F84" s="96"/>
      <c r="G84" s="97">
        <v>166775</v>
      </c>
      <c r="H84" s="98">
        <v>4231.0739999999996</v>
      </c>
      <c r="I84" s="98">
        <v>0.124</v>
      </c>
    </row>
    <row r="85" spans="1:9" s="93" customFormat="1" ht="12.75" customHeight="1" x14ac:dyDescent="0.2">
      <c r="A85" s="93" t="s">
        <v>337</v>
      </c>
      <c r="B85" s="93" t="s">
        <v>85</v>
      </c>
      <c r="C85" s="97" t="s">
        <v>69</v>
      </c>
      <c r="D85" s="98" t="s">
        <v>69</v>
      </c>
      <c r="E85" s="98" t="s">
        <v>69</v>
      </c>
      <c r="F85" s="96"/>
      <c r="G85" s="97" t="s">
        <v>69</v>
      </c>
      <c r="H85" s="98">
        <v>2055.2530000000002</v>
      </c>
      <c r="I85" s="98" t="s">
        <v>70</v>
      </c>
    </row>
    <row r="86" spans="1:9" s="93" customFormat="1" ht="12.75" customHeight="1" x14ac:dyDescent="0.2">
      <c r="B86" s="93" t="s">
        <v>93</v>
      </c>
      <c r="C86" s="97" t="s">
        <v>69</v>
      </c>
      <c r="D86" s="98">
        <v>4360.8500000000004</v>
      </c>
      <c r="E86" s="98" t="s">
        <v>70</v>
      </c>
      <c r="F86" s="96"/>
      <c r="G86" s="97" t="s">
        <v>69</v>
      </c>
      <c r="H86" s="98">
        <v>545.46199999999999</v>
      </c>
      <c r="I86" s="98" t="s">
        <v>70</v>
      </c>
    </row>
    <row r="87" spans="1:9" s="93" customFormat="1" ht="12.75" customHeight="1" x14ac:dyDescent="0.2">
      <c r="B87" s="93" t="s">
        <v>92</v>
      </c>
      <c r="C87" s="97" t="s">
        <v>69</v>
      </c>
      <c r="D87" s="98" t="s">
        <v>69</v>
      </c>
      <c r="E87" s="98" t="s">
        <v>69</v>
      </c>
      <c r="F87" s="96"/>
      <c r="G87" s="97" t="s">
        <v>69</v>
      </c>
      <c r="H87" s="98">
        <v>6.7389999999999999</v>
      </c>
      <c r="I87" s="98" t="s">
        <v>70</v>
      </c>
    </row>
    <row r="88" spans="1:9" s="93" customFormat="1" ht="12.75" customHeight="1" x14ac:dyDescent="0.2">
      <c r="B88" s="93" t="s">
        <v>100</v>
      </c>
      <c r="C88" s="97" t="s">
        <v>69</v>
      </c>
      <c r="D88" s="98" t="s">
        <v>69</v>
      </c>
      <c r="E88" s="98" t="s">
        <v>69</v>
      </c>
      <c r="F88" s="96"/>
      <c r="G88" s="97" t="s">
        <v>69</v>
      </c>
      <c r="H88" s="98">
        <v>148.97900000000001</v>
      </c>
      <c r="I88" s="98" t="s">
        <v>70</v>
      </c>
    </row>
    <row r="89" spans="1:9" s="93" customFormat="1" ht="12.75" customHeight="1" x14ac:dyDescent="0.2">
      <c r="B89" s="93" t="s">
        <v>107</v>
      </c>
      <c r="C89" s="97" t="s">
        <v>69</v>
      </c>
      <c r="D89" s="98">
        <v>3819.8560000000002</v>
      </c>
      <c r="E89" s="98" t="s">
        <v>70</v>
      </c>
      <c r="F89" s="96"/>
      <c r="G89" s="97" t="s">
        <v>69</v>
      </c>
      <c r="H89" s="98" t="s">
        <v>69</v>
      </c>
      <c r="I89" s="98" t="s">
        <v>69</v>
      </c>
    </row>
    <row r="90" spans="1:9" s="93" customFormat="1" ht="12.75" customHeight="1" x14ac:dyDescent="0.2">
      <c r="A90" s="93" t="s">
        <v>337</v>
      </c>
      <c r="B90" s="93" t="s">
        <v>95</v>
      </c>
      <c r="C90" s="97" t="s">
        <v>69</v>
      </c>
      <c r="D90" s="98">
        <v>8180.7060000000001</v>
      </c>
      <c r="E90" s="98" t="s">
        <v>70</v>
      </c>
      <c r="F90" s="96"/>
      <c r="G90" s="97" t="s">
        <v>69</v>
      </c>
      <c r="H90" s="98">
        <v>2756.433</v>
      </c>
      <c r="I90" s="98" t="s">
        <v>70</v>
      </c>
    </row>
    <row r="91" spans="1:9" s="93" customFormat="1" ht="12.75" customHeight="1" x14ac:dyDescent="0.2">
      <c r="A91" s="93" t="s">
        <v>115</v>
      </c>
      <c r="B91" s="93" t="s">
        <v>347</v>
      </c>
      <c r="C91" s="97" t="s">
        <v>69</v>
      </c>
      <c r="D91" s="98" t="s">
        <v>69</v>
      </c>
      <c r="E91" s="98" t="s">
        <v>69</v>
      </c>
      <c r="F91" s="96"/>
      <c r="G91" s="97" t="s">
        <v>69</v>
      </c>
      <c r="H91" s="98">
        <v>73.394999999999996</v>
      </c>
      <c r="I91" s="98" t="s">
        <v>70</v>
      </c>
    </row>
    <row r="92" spans="1:9" s="93" customFormat="1" ht="12.75" customHeight="1" x14ac:dyDescent="0.2">
      <c r="B92" s="93" t="s">
        <v>83</v>
      </c>
      <c r="C92" s="97">
        <v>6462</v>
      </c>
      <c r="D92" s="98">
        <v>10.943</v>
      </c>
      <c r="E92" s="98" t="s">
        <v>70</v>
      </c>
      <c r="F92" s="96"/>
      <c r="G92" s="97">
        <v>6327</v>
      </c>
      <c r="H92" s="98">
        <v>18.286000000000001</v>
      </c>
      <c r="I92" s="98">
        <v>5.0000000000000001E-3</v>
      </c>
    </row>
    <row r="93" spans="1:9" s="93" customFormat="1" ht="12.75" customHeight="1" x14ac:dyDescent="0.2">
      <c r="B93" s="93" t="s">
        <v>111</v>
      </c>
      <c r="C93" s="97">
        <v>65604</v>
      </c>
      <c r="D93" s="98">
        <v>412.38499999999999</v>
      </c>
      <c r="E93" s="98" t="s">
        <v>70</v>
      </c>
      <c r="F93" s="96"/>
      <c r="G93" s="97">
        <v>64250</v>
      </c>
      <c r="H93" s="98">
        <v>27.933</v>
      </c>
      <c r="I93" s="98">
        <v>24.37</v>
      </c>
    </row>
    <row r="94" spans="1:9" s="93" customFormat="1" ht="12.75" customHeight="1" x14ac:dyDescent="0.2">
      <c r="B94" s="93" t="s">
        <v>85</v>
      </c>
      <c r="C94" s="97">
        <v>133491</v>
      </c>
      <c r="D94" s="98">
        <v>3455.6179999999999</v>
      </c>
      <c r="E94" s="98">
        <v>601.87699999999995</v>
      </c>
      <c r="F94" s="96"/>
      <c r="G94" s="97">
        <v>133138</v>
      </c>
      <c r="H94" s="98">
        <v>7903.3649999999998</v>
      </c>
      <c r="I94" s="98">
        <v>294.029</v>
      </c>
    </row>
    <row r="95" spans="1:9" s="93" customFormat="1" ht="12.75" customHeight="1" x14ac:dyDescent="0.2">
      <c r="B95" s="93" t="s">
        <v>89</v>
      </c>
      <c r="C95" s="97">
        <v>21027</v>
      </c>
      <c r="D95" s="98">
        <v>0.73399999999999999</v>
      </c>
      <c r="E95" s="98" t="s">
        <v>70</v>
      </c>
      <c r="F95" s="96"/>
      <c r="G95" s="97">
        <v>21293</v>
      </c>
      <c r="H95" s="98">
        <v>2.7269999999999999</v>
      </c>
      <c r="I95" s="98">
        <v>12.69</v>
      </c>
    </row>
    <row r="96" spans="1:9" s="93" customFormat="1" ht="12.75" customHeight="1" x14ac:dyDescent="0.2">
      <c r="B96" s="93" t="s">
        <v>300</v>
      </c>
      <c r="C96" s="97">
        <v>320826</v>
      </c>
      <c r="D96" s="98">
        <v>11439.284</v>
      </c>
      <c r="E96" s="98">
        <v>502.31200000000001</v>
      </c>
      <c r="F96" s="96"/>
      <c r="G96" s="97">
        <v>321361</v>
      </c>
      <c r="H96" s="98">
        <v>9988.2999999999993</v>
      </c>
      <c r="I96" s="98">
        <v>389.52</v>
      </c>
    </row>
    <row r="97" spans="1:9" s="93" customFormat="1" ht="12.75" customHeight="1" x14ac:dyDescent="0.2">
      <c r="B97" s="93" t="s">
        <v>90</v>
      </c>
      <c r="C97" s="97">
        <v>180670</v>
      </c>
      <c r="D97" s="98">
        <v>2165.7460000000001</v>
      </c>
      <c r="E97" s="98">
        <v>6.9489999999999998</v>
      </c>
      <c r="F97" s="96"/>
      <c r="G97" s="97">
        <v>172555</v>
      </c>
      <c r="H97" s="98">
        <v>1284.8</v>
      </c>
      <c r="I97" s="98">
        <v>15.425000000000001</v>
      </c>
    </row>
    <row r="98" spans="1:9" s="93" customFormat="1" ht="12.75" customHeight="1" x14ac:dyDescent="0.2">
      <c r="B98" s="93" t="s">
        <v>93</v>
      </c>
      <c r="C98" s="97">
        <v>342258</v>
      </c>
      <c r="D98" s="98">
        <v>4708.0230000000001</v>
      </c>
      <c r="E98" s="98">
        <v>762.81500000000005</v>
      </c>
      <c r="F98" s="96"/>
      <c r="G98" s="97">
        <v>336931</v>
      </c>
      <c r="H98" s="98">
        <v>2243.953</v>
      </c>
      <c r="I98" s="98">
        <v>708.87</v>
      </c>
    </row>
    <row r="99" spans="1:9" s="93" customFormat="1" ht="12.75" customHeight="1" x14ac:dyDescent="0.2">
      <c r="B99" s="93" t="s">
        <v>323</v>
      </c>
      <c r="C99" s="97" t="s">
        <v>69</v>
      </c>
      <c r="D99" s="98" t="s">
        <v>69</v>
      </c>
      <c r="E99" s="98" t="s">
        <v>69</v>
      </c>
      <c r="F99" s="96"/>
      <c r="G99" s="97" t="s">
        <v>69</v>
      </c>
      <c r="H99" s="98">
        <v>321.74</v>
      </c>
      <c r="I99" s="98" t="s">
        <v>70</v>
      </c>
    </row>
    <row r="100" spans="1:9" s="93" customFormat="1" ht="12.75" customHeight="1" x14ac:dyDescent="0.2">
      <c r="B100" s="93" t="s">
        <v>305</v>
      </c>
      <c r="C100" s="97" t="s">
        <v>69</v>
      </c>
      <c r="D100" s="98" t="s">
        <v>69</v>
      </c>
      <c r="E100" s="98" t="s">
        <v>69</v>
      </c>
      <c r="F100" s="96"/>
      <c r="G100" s="97" t="s">
        <v>69</v>
      </c>
      <c r="H100" s="98">
        <v>48.35</v>
      </c>
      <c r="I100" s="98" t="s">
        <v>70</v>
      </c>
    </row>
    <row r="101" spans="1:9" s="93" customFormat="1" ht="12.75" customHeight="1" x14ac:dyDescent="0.2">
      <c r="B101" s="93" t="s">
        <v>94</v>
      </c>
      <c r="C101" s="97" t="s">
        <v>69</v>
      </c>
      <c r="D101" s="98" t="s">
        <v>69</v>
      </c>
      <c r="E101" s="98" t="s">
        <v>69</v>
      </c>
      <c r="F101" s="96"/>
      <c r="G101" s="97" t="s">
        <v>69</v>
      </c>
      <c r="H101" s="98">
        <v>113.235</v>
      </c>
      <c r="I101" s="98" t="s">
        <v>70</v>
      </c>
    </row>
    <row r="102" spans="1:9" s="93" customFormat="1" ht="12.75" customHeight="1" x14ac:dyDescent="0.2">
      <c r="B102" s="93" t="s">
        <v>81</v>
      </c>
      <c r="C102" s="97">
        <v>36790</v>
      </c>
      <c r="D102" s="98">
        <v>15.717000000000001</v>
      </c>
      <c r="E102" s="98">
        <v>3.754</v>
      </c>
      <c r="F102" s="96"/>
      <c r="G102" s="97">
        <v>34467</v>
      </c>
      <c r="H102" s="98">
        <v>9.9350000000000005</v>
      </c>
      <c r="I102" s="98">
        <v>32.814</v>
      </c>
    </row>
    <row r="103" spans="1:9" s="93" customFormat="1" ht="12.75" customHeight="1" x14ac:dyDescent="0.2">
      <c r="B103" s="93" t="s">
        <v>87</v>
      </c>
      <c r="C103" s="97">
        <v>890730</v>
      </c>
      <c r="D103" s="98">
        <v>8315.3719999999994</v>
      </c>
      <c r="E103" s="98">
        <v>16.577000000000002</v>
      </c>
      <c r="F103" s="96"/>
      <c r="G103" s="97">
        <v>918811</v>
      </c>
      <c r="H103" s="98">
        <v>15914.451999999999</v>
      </c>
      <c r="I103" s="98">
        <v>2544.683</v>
      </c>
    </row>
    <row r="104" spans="1:9" s="93" customFormat="1" ht="12.75" customHeight="1" x14ac:dyDescent="0.2">
      <c r="B104" s="93" t="s">
        <v>88</v>
      </c>
      <c r="C104" s="97">
        <v>49578</v>
      </c>
      <c r="D104" s="98">
        <v>0.14099999999999999</v>
      </c>
      <c r="E104" s="98" t="s">
        <v>70</v>
      </c>
      <c r="F104" s="96"/>
      <c r="G104" s="97">
        <v>45099</v>
      </c>
      <c r="H104" s="98">
        <v>93.674000000000007</v>
      </c>
      <c r="I104" s="98">
        <v>66.001000000000005</v>
      </c>
    </row>
    <row r="105" spans="1:9" s="93" customFormat="1" ht="12.75" customHeight="1" x14ac:dyDescent="0.2">
      <c r="B105" s="93" t="s">
        <v>106</v>
      </c>
      <c r="C105" s="97">
        <v>72666</v>
      </c>
      <c r="D105" s="98">
        <v>1393.3050000000001</v>
      </c>
      <c r="E105" s="98">
        <v>49.277999999999999</v>
      </c>
      <c r="F105" s="96"/>
      <c r="G105" s="97">
        <v>64978</v>
      </c>
      <c r="H105" s="98">
        <v>1138.4159999999999</v>
      </c>
      <c r="I105" s="98">
        <v>66.852000000000004</v>
      </c>
    </row>
    <row r="106" spans="1:9" s="93" customFormat="1" ht="12.75" customHeight="1" x14ac:dyDescent="0.2">
      <c r="B106" s="93" t="s">
        <v>13</v>
      </c>
      <c r="C106" s="97">
        <v>568771</v>
      </c>
      <c r="D106" s="98">
        <v>12242.773999999999</v>
      </c>
      <c r="E106" s="98">
        <v>528.26900000000001</v>
      </c>
      <c r="F106" s="96"/>
      <c r="G106" s="97">
        <v>541091</v>
      </c>
      <c r="H106" s="98">
        <v>12200.052</v>
      </c>
      <c r="I106" s="98">
        <v>1690.9939999999999</v>
      </c>
    </row>
    <row r="107" spans="1:9" s="93" customFormat="1" ht="12.75" customHeight="1" x14ac:dyDescent="0.2">
      <c r="B107" s="93" t="s">
        <v>116</v>
      </c>
      <c r="C107" s="97">
        <v>81438</v>
      </c>
      <c r="D107" s="98">
        <v>1924.886</v>
      </c>
      <c r="E107" s="98">
        <v>13.711</v>
      </c>
      <c r="F107" s="96"/>
      <c r="G107" s="97">
        <v>77986</v>
      </c>
      <c r="H107" s="98">
        <v>214.23400000000001</v>
      </c>
      <c r="I107" s="98">
        <v>33.173999999999999</v>
      </c>
    </row>
    <row r="108" spans="1:9" s="93" customFormat="1" ht="12.75" customHeight="1" x14ac:dyDescent="0.2">
      <c r="B108" s="93" t="s">
        <v>100</v>
      </c>
      <c r="C108" s="97" t="s">
        <v>69</v>
      </c>
      <c r="D108" s="98" t="s">
        <v>69</v>
      </c>
      <c r="E108" s="98" t="s">
        <v>69</v>
      </c>
      <c r="F108" s="96"/>
      <c r="G108" s="97" t="s">
        <v>69</v>
      </c>
      <c r="H108" s="98">
        <v>275.8</v>
      </c>
      <c r="I108" s="98" t="s">
        <v>70</v>
      </c>
    </row>
    <row r="109" spans="1:9" s="93" customFormat="1" ht="12.75" customHeight="1" x14ac:dyDescent="0.2">
      <c r="B109" s="93" t="s">
        <v>122</v>
      </c>
      <c r="C109" s="97">
        <v>84120</v>
      </c>
      <c r="D109" s="98">
        <v>2219.895</v>
      </c>
      <c r="E109" s="98">
        <v>23.045000000000002</v>
      </c>
      <c r="F109" s="96"/>
      <c r="G109" s="97">
        <v>78172</v>
      </c>
      <c r="H109" s="98">
        <v>1193.1010000000001</v>
      </c>
      <c r="I109" s="98">
        <v>230.86099999999999</v>
      </c>
    </row>
    <row r="110" spans="1:9" s="93" customFormat="1" ht="12.75" customHeight="1" x14ac:dyDescent="0.2">
      <c r="B110" s="93" t="s">
        <v>97</v>
      </c>
      <c r="C110" s="97">
        <v>137789</v>
      </c>
      <c r="D110" s="98">
        <v>2809.9569999999999</v>
      </c>
      <c r="E110" s="98">
        <v>109.503</v>
      </c>
      <c r="F110" s="96"/>
      <c r="G110" s="97">
        <v>144642</v>
      </c>
      <c r="H110" s="98">
        <v>154.715</v>
      </c>
      <c r="I110" s="98">
        <v>759.80200000000002</v>
      </c>
    </row>
    <row r="111" spans="1:9" s="93" customFormat="1" ht="12.75" customHeight="1" x14ac:dyDescent="0.2">
      <c r="B111" s="93" t="s">
        <v>107</v>
      </c>
      <c r="C111" s="97">
        <v>723469</v>
      </c>
      <c r="D111" s="98">
        <v>21384.464</v>
      </c>
      <c r="E111" s="98">
        <v>1058.57</v>
      </c>
      <c r="F111" s="96"/>
      <c r="G111" s="97">
        <v>725338</v>
      </c>
      <c r="H111" s="98">
        <v>2295.2759999999998</v>
      </c>
      <c r="I111" s="98">
        <v>2598.4259999999999</v>
      </c>
    </row>
    <row r="112" spans="1:9" s="93" customFormat="1" ht="12.75" customHeight="1" x14ac:dyDescent="0.2">
      <c r="A112" s="93" t="s">
        <v>115</v>
      </c>
      <c r="B112" s="93" t="s">
        <v>95</v>
      </c>
      <c r="C112" s="97">
        <v>3715689</v>
      </c>
      <c r="D112" s="98">
        <v>72499.244000000006</v>
      </c>
      <c r="E112" s="98">
        <v>3676.66</v>
      </c>
      <c r="F112" s="96"/>
      <c r="G112" s="97">
        <v>3686439</v>
      </c>
      <c r="H112" s="98">
        <v>55515.738999999994</v>
      </c>
      <c r="I112" s="98">
        <v>9468.5159999999996</v>
      </c>
    </row>
    <row r="113" spans="1:9" s="93" customFormat="1" ht="12.75" customHeight="1" x14ac:dyDescent="0.2">
      <c r="A113" s="93" t="s">
        <v>314</v>
      </c>
      <c r="B113" s="93" t="s">
        <v>306</v>
      </c>
      <c r="C113" s="97">
        <v>611716</v>
      </c>
      <c r="D113" s="98">
        <v>13340.132</v>
      </c>
      <c r="E113" s="98">
        <v>949.37699999999995</v>
      </c>
      <c r="F113" s="96"/>
      <c r="G113" s="97">
        <v>663444</v>
      </c>
      <c r="H113" s="98">
        <v>22303.752</v>
      </c>
      <c r="I113" s="98">
        <v>47.503</v>
      </c>
    </row>
    <row r="114" spans="1:9" s="93" customFormat="1" ht="12.75" customHeight="1" x14ac:dyDescent="0.2">
      <c r="A114" s="93" t="s">
        <v>287</v>
      </c>
      <c r="B114" s="93" t="s">
        <v>117</v>
      </c>
      <c r="C114" s="97">
        <v>67580</v>
      </c>
      <c r="D114" s="98">
        <v>2145.2420000000002</v>
      </c>
      <c r="E114" s="98">
        <v>0.71699999999999997</v>
      </c>
      <c r="F114" s="96"/>
      <c r="G114" s="97">
        <v>73491</v>
      </c>
      <c r="H114" s="98">
        <v>3987.5070000000001</v>
      </c>
      <c r="I114" s="98" t="s">
        <v>70</v>
      </c>
    </row>
    <row r="115" spans="1:9" s="93" customFormat="1" ht="12.75" customHeight="1" x14ac:dyDescent="0.2">
      <c r="A115" s="93" t="s">
        <v>390</v>
      </c>
      <c r="B115" s="93" t="s">
        <v>114</v>
      </c>
      <c r="C115" s="97">
        <v>19226</v>
      </c>
      <c r="D115" s="98">
        <v>9.4809999999999999</v>
      </c>
      <c r="E115" s="98">
        <v>3.5000000000000003E-2</v>
      </c>
      <c r="F115" s="96"/>
      <c r="G115" s="97">
        <v>17897</v>
      </c>
      <c r="H115" s="98">
        <v>44.445999999999998</v>
      </c>
      <c r="I115" s="98">
        <v>0.22500000000000001</v>
      </c>
    </row>
    <row r="116" spans="1:9" s="93" customFormat="1" ht="12.75" customHeight="1" x14ac:dyDescent="0.2">
      <c r="A116" s="93" t="s">
        <v>380</v>
      </c>
      <c r="B116" s="93" t="s">
        <v>13</v>
      </c>
      <c r="C116" s="97">
        <v>359596</v>
      </c>
      <c r="D116" s="98">
        <v>2339.1190000000001</v>
      </c>
      <c r="E116" s="98" t="s">
        <v>70</v>
      </c>
      <c r="F116" s="96"/>
      <c r="G116" s="97">
        <v>352345</v>
      </c>
      <c r="H116" s="98">
        <v>1551.615</v>
      </c>
      <c r="I116" s="98" t="s">
        <v>70</v>
      </c>
    </row>
    <row r="117" spans="1:9" s="93" customFormat="1" ht="12.75" customHeight="1" x14ac:dyDescent="0.2">
      <c r="A117" s="93" t="s">
        <v>343</v>
      </c>
      <c r="B117" s="93" t="s">
        <v>85</v>
      </c>
      <c r="C117" s="97">
        <v>55755</v>
      </c>
      <c r="D117" s="98">
        <v>1135.3340000000001</v>
      </c>
      <c r="E117" s="98" t="s">
        <v>70</v>
      </c>
      <c r="F117" s="96"/>
      <c r="G117" s="97">
        <v>58540</v>
      </c>
      <c r="H117" s="98">
        <v>1372.577</v>
      </c>
      <c r="I117" s="98" t="s">
        <v>70</v>
      </c>
    </row>
    <row r="118" spans="1:9" s="93" customFormat="1" ht="12.75" customHeight="1" x14ac:dyDescent="0.2">
      <c r="A118" s="93" t="s">
        <v>335</v>
      </c>
      <c r="B118" s="93" t="s">
        <v>13</v>
      </c>
      <c r="C118" s="97">
        <v>75345</v>
      </c>
      <c r="D118" s="98">
        <v>244.666</v>
      </c>
      <c r="E118" s="98">
        <v>0.13100000000000001</v>
      </c>
      <c r="F118" s="96"/>
      <c r="G118" s="97">
        <v>79372</v>
      </c>
      <c r="H118" s="98">
        <v>89.173000000000002</v>
      </c>
      <c r="I118" s="98" t="s">
        <v>70</v>
      </c>
    </row>
    <row r="119" spans="1:9" s="93" customFormat="1" ht="12.75" customHeight="1" x14ac:dyDescent="0.2">
      <c r="A119" s="93" t="s">
        <v>118</v>
      </c>
      <c r="B119" s="93" t="s">
        <v>87</v>
      </c>
      <c r="C119" s="97">
        <v>26326</v>
      </c>
      <c r="D119" s="98">
        <v>2056.444</v>
      </c>
      <c r="E119" s="98" t="s">
        <v>70</v>
      </c>
      <c r="F119" s="96"/>
      <c r="G119" s="97">
        <v>17594</v>
      </c>
      <c r="H119" s="98">
        <v>6465.2070000000003</v>
      </c>
      <c r="I119" s="98" t="s">
        <v>70</v>
      </c>
    </row>
    <row r="120" spans="1:9" s="93" customFormat="1" ht="12.75" customHeight="1" x14ac:dyDescent="0.2">
      <c r="B120" s="93" t="s">
        <v>13</v>
      </c>
      <c r="C120" s="97">
        <v>1772437</v>
      </c>
      <c r="D120" s="98">
        <v>82674.205000000002</v>
      </c>
      <c r="E120" s="98">
        <v>4157.2030000000004</v>
      </c>
      <c r="F120" s="96"/>
      <c r="G120" s="97">
        <v>1730883</v>
      </c>
      <c r="H120" s="98">
        <v>88739.172999999995</v>
      </c>
      <c r="I120" s="98">
        <v>0.61599999999999999</v>
      </c>
    </row>
    <row r="121" spans="1:9" s="93" customFormat="1" ht="12.75" customHeight="1" x14ac:dyDescent="0.2">
      <c r="A121" s="93" t="s">
        <v>118</v>
      </c>
      <c r="B121" s="93" t="s">
        <v>95</v>
      </c>
      <c r="C121" s="97">
        <v>1798763</v>
      </c>
      <c r="D121" s="98">
        <v>84730.649000000005</v>
      </c>
      <c r="E121" s="98">
        <v>4157.2030000000004</v>
      </c>
      <c r="F121" s="96"/>
      <c r="G121" s="97">
        <v>1748477</v>
      </c>
      <c r="H121" s="98">
        <v>95204.37999999999</v>
      </c>
      <c r="I121" s="98">
        <v>0.61599999999999999</v>
      </c>
    </row>
    <row r="122" spans="1:9" s="93" customFormat="1" ht="12.75" customHeight="1" x14ac:dyDescent="0.2">
      <c r="A122" s="93" t="s">
        <v>315</v>
      </c>
      <c r="B122" s="93" t="s">
        <v>119</v>
      </c>
      <c r="C122" s="97">
        <v>20287</v>
      </c>
      <c r="D122" s="98">
        <v>63.636000000000003</v>
      </c>
      <c r="E122" s="98" t="s">
        <v>70</v>
      </c>
      <c r="F122" s="96"/>
      <c r="G122" s="97">
        <v>18564</v>
      </c>
      <c r="H122" s="98">
        <v>313.55900000000003</v>
      </c>
      <c r="I122" s="98" t="s">
        <v>70</v>
      </c>
    </row>
    <row r="123" spans="1:9" s="93" customFormat="1" ht="12.75" customHeight="1" x14ac:dyDescent="0.2">
      <c r="A123" s="93" t="s">
        <v>120</v>
      </c>
      <c r="B123" s="93" t="s">
        <v>116</v>
      </c>
      <c r="C123" s="97">
        <v>69771</v>
      </c>
      <c r="D123" s="98">
        <v>1137.893</v>
      </c>
      <c r="E123" s="98">
        <v>6.0000000000000001E-3</v>
      </c>
      <c r="F123" s="96"/>
      <c r="G123" s="97">
        <v>69270</v>
      </c>
      <c r="H123" s="98">
        <v>3008.915</v>
      </c>
      <c r="I123" s="98">
        <v>0.01</v>
      </c>
    </row>
    <row r="124" spans="1:9" s="93" customFormat="1" ht="12.75" customHeight="1" x14ac:dyDescent="0.2">
      <c r="A124" s="93" t="s">
        <v>382</v>
      </c>
      <c r="B124" s="93" t="s">
        <v>381</v>
      </c>
      <c r="C124" s="97">
        <v>94057</v>
      </c>
      <c r="D124" s="98">
        <v>2811.4960000000001</v>
      </c>
      <c r="E124" s="98">
        <v>1.1639999999999999</v>
      </c>
      <c r="F124" s="96"/>
      <c r="G124" s="97">
        <v>82632</v>
      </c>
      <c r="H124" s="98">
        <v>3684.6039999999998</v>
      </c>
      <c r="I124" s="98">
        <v>1.2999999999999999E-2</v>
      </c>
    </row>
    <row r="125" spans="1:9" s="93" customFormat="1" ht="12.75" customHeight="1" x14ac:dyDescent="0.2">
      <c r="A125" s="93" t="s">
        <v>307</v>
      </c>
      <c r="B125" s="93" t="s">
        <v>87</v>
      </c>
      <c r="C125" s="97" t="s">
        <v>69</v>
      </c>
      <c r="D125" s="98">
        <v>6215.5910000000003</v>
      </c>
      <c r="E125" s="98" t="s">
        <v>70</v>
      </c>
      <c r="F125" s="96"/>
      <c r="G125" s="97" t="s">
        <v>69</v>
      </c>
      <c r="H125" s="98">
        <v>7784.5060000000003</v>
      </c>
      <c r="I125" s="98" t="s">
        <v>70</v>
      </c>
    </row>
    <row r="126" spans="1:9" s="93" customFormat="1" ht="12.75" customHeight="1" x14ac:dyDescent="0.2">
      <c r="A126" s="93" t="s">
        <v>431</v>
      </c>
      <c r="B126" s="93" t="s">
        <v>122</v>
      </c>
      <c r="C126" s="97">
        <v>20007</v>
      </c>
      <c r="D126" s="98">
        <v>159.429</v>
      </c>
      <c r="E126" s="98" t="s">
        <v>70</v>
      </c>
      <c r="F126" s="96"/>
      <c r="G126" s="97">
        <v>18442</v>
      </c>
      <c r="H126" s="98">
        <v>48.728999999999999</v>
      </c>
      <c r="I126" s="98" t="s">
        <v>70</v>
      </c>
    </row>
    <row r="127" spans="1:9" s="93" customFormat="1" ht="12.75" customHeight="1" x14ac:dyDescent="0.2">
      <c r="A127" s="93" t="s">
        <v>121</v>
      </c>
      <c r="B127" s="93" t="s">
        <v>122</v>
      </c>
      <c r="C127" s="97">
        <v>410733</v>
      </c>
      <c r="D127" s="98">
        <v>13711.035</v>
      </c>
      <c r="E127" s="98">
        <v>597.33199999999999</v>
      </c>
      <c r="F127" s="96"/>
      <c r="G127" s="97">
        <v>432104</v>
      </c>
      <c r="H127" s="98">
        <v>15723.111999999999</v>
      </c>
      <c r="I127" s="98">
        <v>37.293999999999997</v>
      </c>
    </row>
    <row r="128" spans="1:9" s="93" customFormat="1" ht="12.75" customHeight="1" x14ac:dyDescent="0.2">
      <c r="A128" s="93" t="s">
        <v>383</v>
      </c>
      <c r="B128" s="93" t="s">
        <v>85</v>
      </c>
      <c r="C128" s="97">
        <v>31383</v>
      </c>
      <c r="D128" s="98">
        <v>1183.8399999999999</v>
      </c>
      <c r="E128" s="98" t="s">
        <v>70</v>
      </c>
      <c r="F128" s="96"/>
      <c r="G128" s="97">
        <v>28548</v>
      </c>
      <c r="H128" s="98">
        <v>1170.8820000000001</v>
      </c>
      <c r="I128" s="98" t="s">
        <v>70</v>
      </c>
    </row>
    <row r="129" spans="1:9" s="93" customFormat="1" ht="12.75" customHeight="1" x14ac:dyDescent="0.2">
      <c r="A129" s="93" t="s">
        <v>123</v>
      </c>
      <c r="B129" s="93" t="s">
        <v>107</v>
      </c>
      <c r="C129" s="97">
        <v>260424</v>
      </c>
      <c r="D129" s="98">
        <v>4948.2520000000004</v>
      </c>
      <c r="E129" s="98">
        <v>2060.1109999999999</v>
      </c>
      <c r="F129" s="96"/>
      <c r="G129" s="97">
        <v>260653</v>
      </c>
      <c r="H129" s="98">
        <v>10437.571</v>
      </c>
      <c r="I129" s="98">
        <v>1.895</v>
      </c>
    </row>
    <row r="130" spans="1:9" s="93" customFormat="1" ht="12.75" customHeight="1" x14ac:dyDescent="0.2">
      <c r="A130" s="93" t="s">
        <v>230</v>
      </c>
      <c r="B130" s="93" t="s">
        <v>85</v>
      </c>
      <c r="C130" s="97" t="s">
        <v>69</v>
      </c>
      <c r="D130" s="98" t="s">
        <v>69</v>
      </c>
      <c r="E130" s="98" t="s">
        <v>69</v>
      </c>
      <c r="F130" s="96"/>
      <c r="G130" s="97" t="s">
        <v>69</v>
      </c>
      <c r="H130" s="98">
        <v>2955.7890000000002</v>
      </c>
      <c r="I130" s="98" t="s">
        <v>70</v>
      </c>
    </row>
    <row r="131" spans="1:9" s="93" customFormat="1" ht="12.75" customHeight="1" x14ac:dyDescent="0.2">
      <c r="B131" s="93" t="s">
        <v>92</v>
      </c>
      <c r="C131" s="97" t="s">
        <v>69</v>
      </c>
      <c r="D131" s="98" t="s">
        <v>69</v>
      </c>
      <c r="E131" s="98" t="s">
        <v>69</v>
      </c>
      <c r="F131" s="96"/>
      <c r="G131" s="97" t="s">
        <v>69</v>
      </c>
      <c r="H131" s="98">
        <v>1887.9349999999999</v>
      </c>
      <c r="I131" s="98" t="s">
        <v>70</v>
      </c>
    </row>
    <row r="132" spans="1:9" s="93" customFormat="1" ht="12.75" customHeight="1" x14ac:dyDescent="0.2">
      <c r="B132" s="93" t="s">
        <v>106</v>
      </c>
      <c r="C132" s="97" t="s">
        <v>69</v>
      </c>
      <c r="D132" s="98" t="s">
        <v>69</v>
      </c>
      <c r="E132" s="98" t="s">
        <v>69</v>
      </c>
      <c r="F132" s="96"/>
      <c r="G132" s="97" t="s">
        <v>69</v>
      </c>
      <c r="H132" s="98">
        <v>14.813000000000001</v>
      </c>
      <c r="I132" s="98" t="s">
        <v>70</v>
      </c>
    </row>
    <row r="133" spans="1:9" s="93" customFormat="1" ht="12.75" customHeight="1" x14ac:dyDescent="0.2">
      <c r="B133" s="93" t="s">
        <v>13</v>
      </c>
      <c r="C133" s="97" t="s">
        <v>69</v>
      </c>
      <c r="D133" s="98" t="s">
        <v>69</v>
      </c>
      <c r="E133" s="98" t="s">
        <v>69</v>
      </c>
      <c r="F133" s="96"/>
      <c r="G133" s="97" t="s">
        <v>69</v>
      </c>
      <c r="H133" s="98">
        <v>2916.6149999999998</v>
      </c>
      <c r="I133" s="98" t="s">
        <v>70</v>
      </c>
    </row>
    <row r="134" spans="1:9" s="93" customFormat="1" ht="12.75" customHeight="1" x14ac:dyDescent="0.2">
      <c r="B134" s="93" t="s">
        <v>107</v>
      </c>
      <c r="C134" s="97" t="s">
        <v>69</v>
      </c>
      <c r="D134" s="98">
        <v>14637.619000000001</v>
      </c>
      <c r="E134" s="98" t="s">
        <v>70</v>
      </c>
      <c r="F134" s="96"/>
      <c r="G134" s="97" t="s">
        <v>69</v>
      </c>
      <c r="H134" s="98">
        <v>24.94</v>
      </c>
      <c r="I134" s="98" t="s">
        <v>70</v>
      </c>
    </row>
    <row r="135" spans="1:9" s="93" customFormat="1" ht="12.75" customHeight="1" x14ac:dyDescent="0.2">
      <c r="A135" s="93" t="s">
        <v>230</v>
      </c>
      <c r="B135" s="93" t="s">
        <v>95</v>
      </c>
      <c r="C135" s="97" t="s">
        <v>69</v>
      </c>
      <c r="D135" s="98">
        <v>14637.619000000001</v>
      </c>
      <c r="E135" s="98" t="s">
        <v>70</v>
      </c>
      <c r="F135" s="96"/>
      <c r="G135" s="97" t="s">
        <v>69</v>
      </c>
      <c r="H135" s="98">
        <v>7800.0919999999996</v>
      </c>
      <c r="I135" s="98" t="s">
        <v>70</v>
      </c>
    </row>
    <row r="136" spans="1:9" s="93" customFormat="1" ht="12.75" customHeight="1" x14ac:dyDescent="0.2">
      <c r="A136" s="93" t="s">
        <v>332</v>
      </c>
      <c r="B136" s="93" t="s">
        <v>124</v>
      </c>
      <c r="C136" s="97">
        <v>198586</v>
      </c>
      <c r="D136" s="98">
        <v>9880.1479999999992</v>
      </c>
      <c r="E136" s="98" t="s">
        <v>70</v>
      </c>
      <c r="F136" s="96"/>
      <c r="G136" s="97">
        <v>194214</v>
      </c>
      <c r="H136" s="98">
        <v>6489.7879999999996</v>
      </c>
      <c r="I136" s="98" t="s">
        <v>70</v>
      </c>
    </row>
    <row r="137" spans="1:9" s="93" customFormat="1" ht="12.75" customHeight="1" x14ac:dyDescent="0.2">
      <c r="A137" s="93" t="s">
        <v>322</v>
      </c>
      <c r="B137" s="93" t="s">
        <v>89</v>
      </c>
      <c r="C137" s="97">
        <v>139497</v>
      </c>
      <c r="D137" s="98">
        <v>198.96600000000001</v>
      </c>
      <c r="E137" s="98" t="s">
        <v>70</v>
      </c>
      <c r="F137" s="96"/>
      <c r="G137" s="97">
        <v>135329</v>
      </c>
      <c r="H137" s="98">
        <v>602.10599999999999</v>
      </c>
      <c r="I137" s="98" t="s">
        <v>70</v>
      </c>
    </row>
    <row r="138" spans="1:9" s="93" customFormat="1" ht="12.75" customHeight="1" x14ac:dyDescent="0.2">
      <c r="B138" s="93" t="s">
        <v>300</v>
      </c>
      <c r="C138" s="97">
        <v>133186</v>
      </c>
      <c r="D138" s="98">
        <v>5617.4979999999996</v>
      </c>
      <c r="E138" s="98" t="s">
        <v>70</v>
      </c>
      <c r="F138" s="96"/>
      <c r="G138" s="97">
        <v>131135</v>
      </c>
      <c r="H138" s="98">
        <v>5386.1869999999999</v>
      </c>
      <c r="I138" s="98" t="s">
        <v>70</v>
      </c>
    </row>
    <row r="139" spans="1:9" s="93" customFormat="1" ht="12.75" customHeight="1" x14ac:dyDescent="0.2">
      <c r="B139" s="93" t="s">
        <v>90</v>
      </c>
      <c r="C139" s="97">
        <v>165346</v>
      </c>
      <c r="D139" s="98">
        <v>319.17899999999997</v>
      </c>
      <c r="E139" s="98" t="s">
        <v>70</v>
      </c>
      <c r="F139" s="96"/>
      <c r="G139" s="97">
        <v>162693</v>
      </c>
      <c r="H139" s="98">
        <v>1.012</v>
      </c>
      <c r="I139" s="98" t="s">
        <v>70</v>
      </c>
    </row>
    <row r="140" spans="1:9" s="93" customFormat="1" ht="12.75" customHeight="1" x14ac:dyDescent="0.2">
      <c r="A140" s="93" t="s">
        <v>322</v>
      </c>
      <c r="B140" s="93" t="s">
        <v>87</v>
      </c>
      <c r="C140" s="97">
        <v>657660</v>
      </c>
      <c r="D140" s="98">
        <v>632.673</v>
      </c>
      <c r="E140" s="98" t="s">
        <v>70</v>
      </c>
      <c r="F140" s="96"/>
      <c r="G140" s="97">
        <v>662652</v>
      </c>
      <c r="H140" s="98">
        <v>695.98599999999999</v>
      </c>
      <c r="I140" s="98" t="s">
        <v>70</v>
      </c>
    </row>
    <row r="141" spans="1:9" s="93" customFormat="1" ht="12.75" customHeight="1" x14ac:dyDescent="0.2">
      <c r="B141" s="93" t="s">
        <v>88</v>
      </c>
      <c r="C141" s="97">
        <v>14122</v>
      </c>
      <c r="D141" s="98">
        <v>2.5000000000000001E-2</v>
      </c>
      <c r="E141" s="98" t="s">
        <v>70</v>
      </c>
      <c r="F141" s="96"/>
      <c r="G141" s="97">
        <v>14743</v>
      </c>
      <c r="H141" s="98">
        <v>118.235</v>
      </c>
      <c r="I141" s="98" t="s">
        <v>70</v>
      </c>
    </row>
    <row r="142" spans="1:9" s="93" customFormat="1" ht="12.75" customHeight="1" x14ac:dyDescent="0.2">
      <c r="B142" s="93" t="s">
        <v>119</v>
      </c>
      <c r="C142" s="97">
        <v>6402</v>
      </c>
      <c r="D142" s="98" t="s">
        <v>70</v>
      </c>
      <c r="E142" s="98" t="s">
        <v>70</v>
      </c>
      <c r="F142" s="96"/>
      <c r="G142" s="97">
        <v>7289</v>
      </c>
      <c r="H142" s="98">
        <v>151.47</v>
      </c>
      <c r="I142" s="98" t="s">
        <v>70</v>
      </c>
    </row>
    <row r="143" spans="1:9" s="93" customFormat="1" ht="12.75" customHeight="1" x14ac:dyDescent="0.2">
      <c r="B143" s="93" t="s">
        <v>131</v>
      </c>
      <c r="C143" s="97">
        <v>12516</v>
      </c>
      <c r="D143" s="98">
        <v>15.901999999999999</v>
      </c>
      <c r="E143" s="98" t="s">
        <v>70</v>
      </c>
      <c r="F143" s="96"/>
      <c r="G143" s="97">
        <v>11767</v>
      </c>
      <c r="H143" s="98">
        <v>5.5069999999999997</v>
      </c>
      <c r="I143" s="98" t="s">
        <v>70</v>
      </c>
    </row>
    <row r="144" spans="1:9" s="93" customFormat="1" ht="12.75" customHeight="1" x14ac:dyDescent="0.2">
      <c r="B144" s="93" t="s">
        <v>107</v>
      </c>
      <c r="C144" s="97">
        <v>256842</v>
      </c>
      <c r="D144" s="98">
        <v>5612.6130000000003</v>
      </c>
      <c r="E144" s="98" t="s">
        <v>70</v>
      </c>
      <c r="F144" s="96"/>
      <c r="G144" s="97">
        <v>250857</v>
      </c>
      <c r="H144" s="98">
        <v>9004.69</v>
      </c>
      <c r="I144" s="98" t="s">
        <v>70</v>
      </c>
    </row>
    <row r="145" spans="1:9" s="93" customFormat="1" ht="12.75" customHeight="1" x14ac:dyDescent="0.2">
      <c r="B145" s="93" t="s">
        <v>91</v>
      </c>
      <c r="C145" s="97">
        <v>25326</v>
      </c>
      <c r="D145" s="98">
        <v>33.981999999999999</v>
      </c>
      <c r="E145" s="98" t="s">
        <v>70</v>
      </c>
      <c r="F145" s="96"/>
      <c r="G145" s="97">
        <v>25475</v>
      </c>
      <c r="H145" s="98">
        <v>114.005</v>
      </c>
      <c r="I145" s="98" t="s">
        <v>70</v>
      </c>
    </row>
    <row r="146" spans="1:9" s="93" customFormat="1" ht="12.75" customHeight="1" x14ac:dyDescent="0.2">
      <c r="B146" s="93" t="s">
        <v>114</v>
      </c>
      <c r="C146" s="97">
        <v>20535</v>
      </c>
      <c r="D146" s="98">
        <v>8.3819999999999997</v>
      </c>
      <c r="E146" s="98" t="s">
        <v>70</v>
      </c>
      <c r="F146" s="96"/>
      <c r="G146" s="97">
        <v>20960</v>
      </c>
      <c r="H146" s="98">
        <v>12.821</v>
      </c>
      <c r="I146" s="98" t="s">
        <v>70</v>
      </c>
    </row>
    <row r="147" spans="1:9" s="93" customFormat="1" ht="12.75" customHeight="1" x14ac:dyDescent="0.2">
      <c r="A147" s="93" t="s">
        <v>322</v>
      </c>
      <c r="B147" s="93" t="s">
        <v>95</v>
      </c>
      <c r="C147" s="97">
        <v>1431432</v>
      </c>
      <c r="D147" s="98">
        <v>12439.22</v>
      </c>
      <c r="E147" s="98" t="s">
        <v>70</v>
      </c>
      <c r="F147" s="96"/>
      <c r="G147" s="97">
        <v>1422900</v>
      </c>
      <c r="H147" s="98">
        <v>16092.018999999998</v>
      </c>
      <c r="I147" s="98" t="s">
        <v>70</v>
      </c>
    </row>
    <row r="148" spans="1:9" s="93" customFormat="1" ht="12.75" customHeight="1" x14ac:dyDescent="0.2">
      <c r="A148" s="93" t="s">
        <v>360</v>
      </c>
      <c r="B148" s="93" t="s">
        <v>85</v>
      </c>
      <c r="C148" s="97">
        <v>112993</v>
      </c>
      <c r="D148" s="98">
        <v>5426.8779999999997</v>
      </c>
      <c r="E148" s="98">
        <v>222.029</v>
      </c>
      <c r="F148" s="96"/>
      <c r="G148" s="97">
        <v>107603</v>
      </c>
      <c r="H148" s="98">
        <v>6700.9440000000004</v>
      </c>
      <c r="I148" s="98" t="s">
        <v>70</v>
      </c>
    </row>
    <row r="149" spans="1:9" s="105" customFormat="1" ht="22.5" customHeight="1" thickBot="1" x14ac:dyDescent="0.25">
      <c r="A149" s="69" t="s">
        <v>62</v>
      </c>
      <c r="B149" s="69"/>
      <c r="C149" s="126">
        <v>21350917</v>
      </c>
      <c r="D149" s="127">
        <v>537329.91200000001</v>
      </c>
      <c r="E149" s="127">
        <v>26179.681</v>
      </c>
      <c r="F149" s="70"/>
      <c r="G149" s="126">
        <v>21157538</v>
      </c>
      <c r="H149" s="127">
        <v>565454.9389999999</v>
      </c>
      <c r="I149" s="127">
        <v>12805.169000000004</v>
      </c>
    </row>
    <row r="150" spans="1:9" s="93" customFormat="1" ht="12.75" customHeight="1" x14ac:dyDescent="0.2">
      <c r="C150" s="97"/>
      <c r="D150" s="98"/>
      <c r="E150" s="98"/>
      <c r="F150" s="96"/>
      <c r="G150" s="97"/>
      <c r="H150" s="98"/>
      <c r="I150" s="98"/>
    </row>
    <row r="151" spans="1:9" s="93" customFormat="1" ht="12.75" customHeight="1" x14ac:dyDescent="0.2">
      <c r="A151" s="177" t="s">
        <v>425</v>
      </c>
      <c r="B151" s="91"/>
      <c r="D151" s="98"/>
      <c r="E151" s="98"/>
      <c r="F151" s="96"/>
      <c r="G151" s="97"/>
      <c r="H151" s="98"/>
      <c r="I151" s="98"/>
    </row>
    <row r="152" spans="1:9" s="93" customFormat="1" ht="12.75" customHeight="1" x14ac:dyDescent="0.2">
      <c r="A152" s="177" t="s">
        <v>426</v>
      </c>
      <c r="B152" s="91"/>
      <c r="D152" s="98"/>
      <c r="E152" s="98"/>
      <c r="F152" s="96"/>
      <c r="G152" s="97"/>
      <c r="H152" s="98"/>
      <c r="I152" s="98"/>
    </row>
    <row r="153" spans="1:9" s="93" customFormat="1" ht="12.75" customHeight="1" x14ac:dyDescent="0.2">
      <c r="A153" s="177" t="s">
        <v>427</v>
      </c>
      <c r="B153" s="91"/>
      <c r="D153" s="98"/>
      <c r="E153" s="98"/>
      <c r="F153" s="96"/>
      <c r="G153" s="97"/>
      <c r="H153" s="98"/>
      <c r="I153" s="98"/>
    </row>
    <row r="154" spans="1:9" s="93" customFormat="1" ht="12.75" customHeight="1" x14ac:dyDescent="0.2">
      <c r="A154" s="177" t="s">
        <v>428</v>
      </c>
      <c r="B154" s="91"/>
      <c r="D154" s="98"/>
      <c r="E154" s="98"/>
      <c r="F154" s="96"/>
      <c r="G154" s="97"/>
      <c r="H154" s="98"/>
      <c r="I154" s="98"/>
    </row>
    <row r="155" spans="1:9" s="93" customFormat="1" ht="12.75" customHeight="1" x14ac:dyDescent="0.2">
      <c r="C155" s="97"/>
      <c r="D155" s="98"/>
      <c r="E155" s="98"/>
      <c r="F155" s="96"/>
      <c r="G155" s="97"/>
      <c r="H155" s="98"/>
      <c r="I155" s="98"/>
    </row>
    <row r="156" spans="1:9" s="93" customFormat="1" ht="12.75" customHeight="1" x14ac:dyDescent="0.2">
      <c r="C156" s="97"/>
      <c r="D156" s="98"/>
      <c r="E156" s="98"/>
      <c r="F156" s="96"/>
      <c r="G156" s="97"/>
      <c r="H156" s="98"/>
      <c r="I156" s="98"/>
    </row>
    <row r="157" spans="1:9" s="93" customFormat="1" ht="12.75" customHeight="1" x14ac:dyDescent="0.2">
      <c r="C157" s="97"/>
      <c r="D157" s="98"/>
      <c r="E157" s="98"/>
      <c r="F157" s="96"/>
      <c r="G157" s="97"/>
      <c r="H157" s="98"/>
      <c r="I157" s="98"/>
    </row>
    <row r="158" spans="1:9" s="93" customFormat="1" ht="12.75" customHeight="1" x14ac:dyDescent="0.2">
      <c r="C158" s="97"/>
      <c r="D158" s="98"/>
      <c r="E158" s="98"/>
      <c r="F158" s="96"/>
      <c r="G158" s="97"/>
      <c r="H158" s="98"/>
      <c r="I158" s="98"/>
    </row>
    <row r="159" spans="1:9" s="93" customFormat="1" ht="12.75" customHeight="1" x14ac:dyDescent="0.2">
      <c r="C159" s="97"/>
      <c r="D159" s="98"/>
      <c r="E159" s="98"/>
      <c r="F159" s="96"/>
      <c r="G159" s="97"/>
      <c r="H159" s="98"/>
      <c r="I159" s="98"/>
    </row>
    <row r="160" spans="1:9" s="93" customFormat="1" ht="12.75" customHeight="1" x14ac:dyDescent="0.2">
      <c r="C160" s="97"/>
      <c r="D160" s="98"/>
      <c r="E160" s="98"/>
      <c r="F160" s="96"/>
      <c r="G160" s="97"/>
      <c r="H160" s="98"/>
      <c r="I160" s="98"/>
    </row>
    <row r="161" spans="3:9" s="93" customFormat="1" ht="12.75" customHeight="1" x14ac:dyDescent="0.2">
      <c r="C161" s="97"/>
      <c r="D161" s="98"/>
      <c r="E161" s="98"/>
      <c r="F161" s="96"/>
      <c r="G161" s="97"/>
      <c r="H161" s="98"/>
      <c r="I161" s="98"/>
    </row>
    <row r="162" spans="3:9" s="93" customFormat="1" ht="12.75" customHeight="1" x14ac:dyDescent="0.2">
      <c r="C162" s="97"/>
      <c r="D162" s="98"/>
      <c r="E162" s="98"/>
      <c r="F162" s="96"/>
      <c r="G162" s="97"/>
      <c r="H162" s="98"/>
      <c r="I162" s="98"/>
    </row>
    <row r="163" spans="3:9" s="93" customFormat="1" ht="12.75" customHeight="1" x14ac:dyDescent="0.2">
      <c r="C163" s="97"/>
      <c r="D163" s="98"/>
      <c r="E163" s="98"/>
      <c r="F163" s="96"/>
      <c r="G163" s="97"/>
      <c r="H163" s="98"/>
      <c r="I163" s="98"/>
    </row>
    <row r="164" spans="3:9" s="93" customFormat="1" ht="12.75" customHeight="1" x14ac:dyDescent="0.2">
      <c r="C164" s="97"/>
      <c r="D164" s="98"/>
      <c r="E164" s="98"/>
      <c r="F164" s="96"/>
      <c r="G164" s="97"/>
      <c r="H164" s="98"/>
      <c r="I164" s="98"/>
    </row>
    <row r="165" spans="3:9" s="93" customFormat="1" ht="12.75" customHeight="1" x14ac:dyDescent="0.2">
      <c r="C165" s="97"/>
      <c r="D165" s="98"/>
      <c r="E165" s="98"/>
      <c r="F165" s="96"/>
      <c r="G165" s="97"/>
      <c r="H165" s="98"/>
      <c r="I165" s="98"/>
    </row>
    <row r="166" spans="3:9" s="93" customFormat="1" ht="12.75" customHeight="1" x14ac:dyDescent="0.2">
      <c r="C166" s="97"/>
      <c r="D166" s="98"/>
      <c r="E166" s="98"/>
      <c r="F166" s="96"/>
      <c r="G166" s="97"/>
      <c r="H166" s="98"/>
      <c r="I166" s="98"/>
    </row>
    <row r="167" spans="3:9" s="93" customFormat="1" ht="12.75" customHeight="1" x14ac:dyDescent="0.2">
      <c r="C167" s="97"/>
      <c r="D167" s="98"/>
      <c r="E167" s="98"/>
      <c r="F167" s="96"/>
      <c r="G167" s="97"/>
      <c r="H167" s="98"/>
      <c r="I167" s="98"/>
    </row>
    <row r="168" spans="3:9" s="93" customFormat="1" ht="12.75" customHeight="1" x14ac:dyDescent="0.2">
      <c r="C168" s="97"/>
      <c r="D168" s="98"/>
      <c r="E168" s="98"/>
      <c r="F168" s="96"/>
      <c r="G168" s="97"/>
      <c r="H168" s="98"/>
      <c r="I168" s="98"/>
    </row>
    <row r="169" spans="3:9" s="93" customFormat="1" ht="12.75" customHeight="1" x14ac:dyDescent="0.2">
      <c r="C169" s="97"/>
      <c r="D169" s="98"/>
      <c r="E169" s="98"/>
      <c r="F169" s="96"/>
      <c r="G169" s="97"/>
      <c r="H169" s="98"/>
      <c r="I169" s="98"/>
    </row>
    <row r="170" spans="3:9" s="93" customFormat="1" ht="12.75" customHeight="1" x14ac:dyDescent="0.2">
      <c r="C170" s="97"/>
      <c r="D170" s="98"/>
      <c r="E170" s="98"/>
      <c r="F170" s="96"/>
      <c r="G170" s="97"/>
      <c r="H170" s="98"/>
      <c r="I170" s="98"/>
    </row>
    <row r="171" spans="3:9" s="93" customFormat="1" ht="12.75" customHeight="1" x14ac:dyDescent="0.2">
      <c r="C171" s="97"/>
      <c r="D171" s="98"/>
      <c r="E171" s="98"/>
      <c r="F171" s="96"/>
      <c r="G171" s="97"/>
      <c r="H171" s="98"/>
      <c r="I171" s="98"/>
    </row>
    <row r="172" spans="3:9" s="93" customFormat="1" ht="12.75" customHeight="1" x14ac:dyDescent="0.2">
      <c r="C172" s="97"/>
      <c r="D172" s="98"/>
      <c r="E172" s="98"/>
      <c r="F172" s="96"/>
      <c r="G172" s="97"/>
      <c r="H172" s="98"/>
      <c r="I172" s="98"/>
    </row>
    <row r="173" spans="3:9" s="93" customFormat="1" ht="12.75" customHeight="1" x14ac:dyDescent="0.2">
      <c r="C173" s="97"/>
      <c r="D173" s="98"/>
      <c r="E173" s="98"/>
      <c r="F173" s="96"/>
      <c r="G173" s="97"/>
      <c r="H173" s="98"/>
      <c r="I173" s="98"/>
    </row>
    <row r="174" spans="3:9" s="93" customFormat="1" ht="12.75" customHeight="1" x14ac:dyDescent="0.2">
      <c r="C174" s="97"/>
      <c r="D174" s="98"/>
      <c r="E174" s="98"/>
      <c r="F174" s="96"/>
      <c r="G174" s="97"/>
      <c r="H174" s="98"/>
      <c r="I174" s="98"/>
    </row>
    <row r="175" spans="3:9" s="93" customFormat="1" ht="12.75" customHeight="1" x14ac:dyDescent="0.2">
      <c r="C175" s="97"/>
      <c r="D175" s="98"/>
      <c r="E175" s="98"/>
      <c r="F175" s="96"/>
      <c r="G175" s="97"/>
      <c r="H175" s="98"/>
      <c r="I175" s="98"/>
    </row>
    <row r="176" spans="3:9" s="93" customFormat="1" ht="12.75" customHeight="1" x14ac:dyDescent="0.2">
      <c r="C176" s="97"/>
      <c r="D176" s="98"/>
      <c r="E176" s="98"/>
      <c r="F176" s="96"/>
      <c r="G176" s="97"/>
      <c r="H176" s="98"/>
      <c r="I176" s="98"/>
    </row>
    <row r="177" spans="3:9" s="93" customFormat="1" ht="12.75" customHeight="1" x14ac:dyDescent="0.2">
      <c r="C177" s="97"/>
      <c r="D177" s="98"/>
      <c r="E177" s="98"/>
      <c r="F177" s="96"/>
      <c r="G177" s="97"/>
      <c r="H177" s="98"/>
      <c r="I177" s="98"/>
    </row>
    <row r="178" spans="3:9" s="93" customFormat="1" ht="12.75" customHeight="1" x14ac:dyDescent="0.2">
      <c r="C178" s="97"/>
      <c r="D178" s="98"/>
      <c r="E178" s="98"/>
      <c r="F178" s="96"/>
      <c r="G178" s="97"/>
      <c r="H178" s="98"/>
      <c r="I178" s="98"/>
    </row>
    <row r="179" spans="3:9" s="93" customFormat="1" ht="12.75" customHeight="1" x14ac:dyDescent="0.2">
      <c r="C179" s="97"/>
      <c r="D179" s="98"/>
      <c r="E179" s="98"/>
      <c r="F179" s="96"/>
      <c r="G179" s="97"/>
      <c r="H179" s="98"/>
      <c r="I179" s="98"/>
    </row>
    <row r="180" spans="3:9" s="93" customFormat="1" ht="12.75" customHeight="1" x14ac:dyDescent="0.2">
      <c r="C180" s="97"/>
      <c r="D180" s="98"/>
      <c r="E180" s="98"/>
      <c r="F180" s="96"/>
      <c r="G180" s="97"/>
      <c r="H180" s="98"/>
      <c r="I180" s="98"/>
    </row>
    <row r="181" spans="3:9" s="93" customFormat="1" ht="12.75" customHeight="1" x14ac:dyDescent="0.2">
      <c r="C181" s="97"/>
      <c r="D181" s="98"/>
      <c r="E181" s="98"/>
      <c r="F181" s="96"/>
      <c r="G181" s="97"/>
      <c r="H181" s="98"/>
      <c r="I181" s="98"/>
    </row>
    <row r="182" spans="3:9" s="93" customFormat="1" ht="12.75" customHeight="1" x14ac:dyDescent="0.2">
      <c r="C182" s="97"/>
      <c r="D182" s="98"/>
      <c r="E182" s="98"/>
      <c r="F182" s="96"/>
      <c r="G182" s="97"/>
      <c r="H182" s="98"/>
      <c r="I182" s="98"/>
    </row>
    <row r="183" spans="3:9" s="93" customFormat="1" ht="12.75" customHeight="1" x14ac:dyDescent="0.2">
      <c r="C183" s="97"/>
      <c r="D183" s="98"/>
      <c r="E183" s="98"/>
      <c r="F183" s="96"/>
      <c r="G183" s="97"/>
      <c r="H183" s="98"/>
      <c r="I183" s="98"/>
    </row>
    <row r="184" spans="3:9" s="93" customFormat="1" ht="12.75" customHeight="1" x14ac:dyDescent="0.2">
      <c r="C184" s="97"/>
      <c r="D184" s="98"/>
      <c r="E184" s="98"/>
      <c r="F184" s="96"/>
      <c r="G184" s="97"/>
      <c r="H184" s="98"/>
      <c r="I184" s="98"/>
    </row>
    <row r="185" spans="3:9" s="93" customFormat="1" ht="12.75" customHeight="1" x14ac:dyDescent="0.2">
      <c r="C185" s="97"/>
      <c r="D185" s="98"/>
      <c r="E185" s="98"/>
      <c r="F185" s="96"/>
      <c r="G185" s="97"/>
      <c r="H185" s="98"/>
      <c r="I185" s="98"/>
    </row>
    <row r="186" spans="3:9" s="93" customFormat="1" ht="12.75" customHeight="1" x14ac:dyDescent="0.2">
      <c r="C186" s="97"/>
      <c r="D186" s="98"/>
      <c r="E186" s="98"/>
      <c r="F186" s="96"/>
      <c r="G186" s="97"/>
      <c r="H186" s="98"/>
      <c r="I186" s="98"/>
    </row>
    <row r="187" spans="3:9" s="93" customFormat="1" ht="12.75" customHeight="1" x14ac:dyDescent="0.2">
      <c r="C187" s="97"/>
      <c r="D187" s="98"/>
      <c r="E187" s="98"/>
      <c r="F187" s="96"/>
      <c r="G187" s="97"/>
      <c r="H187" s="98"/>
      <c r="I187" s="98"/>
    </row>
    <row r="188" spans="3:9" s="93" customFormat="1" ht="12.75" customHeight="1" x14ac:dyDescent="0.2">
      <c r="C188" s="97"/>
      <c r="D188" s="98"/>
      <c r="E188" s="98"/>
      <c r="F188" s="96"/>
      <c r="G188" s="97"/>
      <c r="H188" s="98"/>
      <c r="I188" s="98"/>
    </row>
    <row r="189" spans="3:9" s="93" customFormat="1" ht="12.75" customHeight="1" x14ac:dyDescent="0.2">
      <c r="C189" s="97"/>
      <c r="D189" s="98"/>
      <c r="E189" s="98"/>
      <c r="F189" s="96"/>
      <c r="G189" s="97"/>
      <c r="H189" s="98"/>
      <c r="I189" s="98"/>
    </row>
    <row r="190" spans="3:9" s="93" customFormat="1" ht="12.75" customHeight="1" x14ac:dyDescent="0.2">
      <c r="C190" s="97"/>
      <c r="D190" s="98"/>
      <c r="E190" s="98"/>
      <c r="F190" s="96"/>
      <c r="G190" s="97"/>
      <c r="H190" s="98"/>
      <c r="I190" s="98"/>
    </row>
    <row r="191" spans="3:9" s="93" customFormat="1" ht="12.75" customHeight="1" x14ac:dyDescent="0.2">
      <c r="C191" s="97"/>
      <c r="D191" s="98"/>
      <c r="E191" s="98"/>
      <c r="F191" s="96"/>
      <c r="G191" s="97"/>
      <c r="H191" s="98"/>
      <c r="I191" s="98"/>
    </row>
    <row r="192" spans="3:9" s="93" customFormat="1" ht="12.75" customHeight="1" x14ac:dyDescent="0.2">
      <c r="C192" s="97"/>
      <c r="D192" s="98"/>
      <c r="E192" s="98"/>
      <c r="F192" s="96"/>
      <c r="G192" s="97"/>
      <c r="H192" s="98"/>
      <c r="I192" s="98"/>
    </row>
    <row r="193" spans="3:9" s="93" customFormat="1" ht="12.75" customHeight="1" x14ac:dyDescent="0.2">
      <c r="C193" s="97"/>
      <c r="D193" s="98"/>
      <c r="E193" s="98"/>
      <c r="F193" s="96"/>
      <c r="G193" s="97"/>
      <c r="H193" s="98"/>
      <c r="I193" s="98"/>
    </row>
    <row r="194" spans="3:9" s="93" customFormat="1" ht="12.75" customHeight="1" x14ac:dyDescent="0.2">
      <c r="C194" s="97"/>
      <c r="D194" s="98"/>
      <c r="E194" s="98"/>
      <c r="F194" s="96"/>
      <c r="G194" s="97"/>
      <c r="H194" s="98"/>
      <c r="I194" s="98"/>
    </row>
    <row r="195" spans="3:9" s="93" customFormat="1" ht="12.75" customHeight="1" x14ac:dyDescent="0.2">
      <c r="C195" s="97"/>
      <c r="D195" s="98"/>
      <c r="E195" s="98"/>
      <c r="F195" s="96"/>
      <c r="G195" s="97"/>
      <c r="H195" s="98"/>
      <c r="I195" s="98"/>
    </row>
    <row r="196" spans="3:9" s="93" customFormat="1" ht="12.75" customHeight="1" x14ac:dyDescent="0.2">
      <c r="C196" s="97"/>
      <c r="D196" s="98"/>
      <c r="E196" s="98"/>
      <c r="F196" s="96"/>
      <c r="G196" s="97"/>
      <c r="H196" s="98"/>
      <c r="I196" s="98"/>
    </row>
    <row r="197" spans="3:9" s="93" customFormat="1" ht="12.75" customHeight="1" x14ac:dyDescent="0.2">
      <c r="C197" s="97"/>
      <c r="D197" s="98"/>
      <c r="E197" s="98"/>
      <c r="F197" s="96"/>
      <c r="G197" s="97"/>
      <c r="H197" s="98"/>
      <c r="I197" s="98"/>
    </row>
    <row r="198" spans="3:9" s="93" customFormat="1" ht="12.75" customHeight="1" x14ac:dyDescent="0.2">
      <c r="C198" s="97"/>
      <c r="D198" s="98"/>
      <c r="E198" s="98"/>
      <c r="F198" s="96"/>
      <c r="G198" s="97"/>
      <c r="H198" s="98"/>
      <c r="I198" s="98"/>
    </row>
    <row r="199" spans="3:9" s="93" customFormat="1" ht="12.75" customHeight="1" x14ac:dyDescent="0.2">
      <c r="C199" s="97"/>
      <c r="D199" s="98"/>
      <c r="E199" s="98"/>
      <c r="F199" s="96"/>
      <c r="G199" s="97"/>
      <c r="H199" s="98"/>
      <c r="I199" s="98"/>
    </row>
    <row r="200" spans="3:9" s="93" customFormat="1" ht="12.75" customHeight="1" x14ac:dyDescent="0.2">
      <c r="C200" s="97"/>
      <c r="D200" s="98"/>
      <c r="E200" s="98"/>
      <c r="F200" s="96"/>
      <c r="G200" s="97"/>
      <c r="H200" s="98"/>
      <c r="I200" s="98"/>
    </row>
    <row r="201" spans="3:9" s="93" customFormat="1" ht="12.75" customHeight="1" x14ac:dyDescent="0.2">
      <c r="C201" s="97"/>
      <c r="D201" s="98"/>
      <c r="E201" s="98"/>
      <c r="F201" s="96"/>
      <c r="G201" s="97"/>
      <c r="H201" s="98"/>
      <c r="I201" s="98"/>
    </row>
    <row r="202" spans="3:9" s="93" customFormat="1" ht="12.75" customHeight="1" x14ac:dyDescent="0.2">
      <c r="C202" s="97"/>
      <c r="D202" s="98"/>
      <c r="E202" s="98"/>
      <c r="F202" s="96"/>
      <c r="G202" s="97"/>
      <c r="H202" s="98"/>
      <c r="I202" s="98"/>
    </row>
    <row r="203" spans="3:9" s="93" customFormat="1" ht="12.75" customHeight="1" x14ac:dyDescent="0.2">
      <c r="C203" s="97"/>
      <c r="D203" s="98"/>
      <c r="E203" s="98"/>
      <c r="F203" s="96"/>
      <c r="G203" s="97"/>
      <c r="H203" s="98"/>
      <c r="I203" s="98"/>
    </row>
    <row r="204" spans="3:9" s="93" customFormat="1" ht="12.75" customHeight="1" x14ac:dyDescent="0.2">
      <c r="C204" s="97"/>
      <c r="D204" s="98"/>
      <c r="E204" s="98"/>
      <c r="F204" s="96"/>
      <c r="G204" s="97"/>
      <c r="H204" s="98"/>
      <c r="I204" s="98"/>
    </row>
    <row r="205" spans="3:9" s="93" customFormat="1" ht="12.75" customHeight="1" x14ac:dyDescent="0.2">
      <c r="C205" s="97"/>
      <c r="D205" s="98"/>
      <c r="E205" s="98"/>
      <c r="F205" s="96"/>
      <c r="G205" s="97"/>
      <c r="H205" s="98"/>
      <c r="I205" s="98"/>
    </row>
    <row r="206" spans="3:9" s="93" customFormat="1" ht="12.75" customHeight="1" x14ac:dyDescent="0.2">
      <c r="C206" s="97"/>
      <c r="D206" s="98"/>
      <c r="E206" s="98"/>
      <c r="F206" s="96"/>
      <c r="G206" s="97"/>
      <c r="H206" s="98"/>
      <c r="I206" s="98"/>
    </row>
    <row r="207" spans="3:9" s="93" customFormat="1" ht="12.75" customHeight="1" x14ac:dyDescent="0.2">
      <c r="C207" s="97"/>
      <c r="D207" s="98"/>
      <c r="E207" s="98"/>
      <c r="F207" s="96"/>
      <c r="G207" s="97"/>
      <c r="H207" s="98"/>
      <c r="I207" s="98"/>
    </row>
    <row r="208" spans="3:9" s="93" customFormat="1" ht="12.75" customHeight="1" x14ac:dyDescent="0.2">
      <c r="C208" s="97"/>
      <c r="D208" s="98"/>
      <c r="E208" s="98"/>
      <c r="F208" s="96"/>
      <c r="G208" s="97"/>
      <c r="H208" s="98"/>
      <c r="I208" s="98"/>
    </row>
    <row r="209" spans="3:9" s="93" customFormat="1" ht="12.75" customHeight="1" x14ac:dyDescent="0.2">
      <c r="C209" s="97"/>
      <c r="D209" s="98"/>
      <c r="E209" s="98"/>
      <c r="F209" s="96"/>
      <c r="G209" s="97"/>
      <c r="H209" s="98"/>
      <c r="I209" s="98"/>
    </row>
    <row r="210" spans="3:9" s="93" customFormat="1" ht="12.75" customHeight="1" x14ac:dyDescent="0.2">
      <c r="C210" s="97"/>
      <c r="D210" s="98"/>
      <c r="E210" s="98"/>
      <c r="F210" s="96"/>
      <c r="G210" s="97"/>
      <c r="H210" s="98"/>
      <c r="I210" s="98"/>
    </row>
    <row r="211" spans="3:9" s="93" customFormat="1" ht="12.75" customHeight="1" x14ac:dyDescent="0.2">
      <c r="C211" s="97"/>
      <c r="D211" s="98"/>
      <c r="E211" s="98"/>
      <c r="F211" s="96"/>
      <c r="G211" s="97"/>
      <c r="H211" s="98"/>
      <c r="I211" s="98"/>
    </row>
    <row r="212" spans="3:9" s="93" customFormat="1" ht="12.75" customHeight="1" x14ac:dyDescent="0.2">
      <c r="C212" s="97"/>
      <c r="D212" s="98"/>
      <c r="E212" s="98"/>
      <c r="F212" s="96"/>
      <c r="G212" s="97"/>
      <c r="H212" s="98"/>
      <c r="I212" s="98"/>
    </row>
    <row r="213" spans="3:9" s="93" customFormat="1" ht="12.75" customHeight="1" x14ac:dyDescent="0.2">
      <c r="C213" s="97"/>
      <c r="D213" s="98"/>
      <c r="E213" s="98"/>
      <c r="F213" s="96"/>
      <c r="G213" s="97"/>
      <c r="H213" s="98"/>
      <c r="I213" s="98"/>
    </row>
    <row r="214" spans="3:9" s="93" customFormat="1" ht="12.75" customHeight="1" x14ac:dyDescent="0.2">
      <c r="C214" s="97"/>
      <c r="D214" s="98"/>
      <c r="E214" s="98"/>
      <c r="F214" s="96"/>
      <c r="G214" s="97"/>
      <c r="H214" s="98"/>
      <c r="I214" s="98"/>
    </row>
    <row r="215" spans="3:9" s="93" customFormat="1" ht="12.75" customHeight="1" x14ac:dyDescent="0.2">
      <c r="C215" s="97"/>
      <c r="D215" s="98"/>
      <c r="E215" s="98"/>
      <c r="F215" s="96"/>
      <c r="G215" s="97"/>
      <c r="H215" s="98"/>
      <c r="I215" s="98"/>
    </row>
    <row r="216" spans="3:9" s="93" customFormat="1" ht="12.75" customHeight="1" x14ac:dyDescent="0.2">
      <c r="C216" s="97"/>
      <c r="D216" s="98"/>
      <c r="E216" s="98"/>
      <c r="F216" s="96"/>
      <c r="G216" s="97"/>
      <c r="H216" s="98"/>
      <c r="I216" s="98"/>
    </row>
    <row r="217" spans="3:9" s="93" customFormat="1" ht="12.75" customHeight="1" x14ac:dyDescent="0.2">
      <c r="C217" s="97"/>
      <c r="D217" s="98"/>
      <c r="E217" s="98"/>
      <c r="F217" s="96"/>
      <c r="G217" s="97"/>
      <c r="H217" s="98"/>
      <c r="I217" s="98"/>
    </row>
    <row r="218" spans="3:9" s="93" customFormat="1" ht="12.75" customHeight="1" x14ac:dyDescent="0.2">
      <c r="C218" s="97"/>
      <c r="D218" s="98"/>
      <c r="E218" s="98"/>
      <c r="F218" s="96"/>
      <c r="G218" s="97"/>
      <c r="H218" s="98"/>
      <c r="I218" s="98"/>
    </row>
    <row r="219" spans="3:9" s="93" customFormat="1" ht="12.75" customHeight="1" x14ac:dyDescent="0.2">
      <c r="C219" s="97"/>
      <c r="D219" s="98"/>
      <c r="E219" s="98"/>
      <c r="F219" s="96"/>
      <c r="G219" s="97"/>
      <c r="H219" s="98"/>
      <c r="I219" s="98"/>
    </row>
    <row r="220" spans="3:9" s="93" customFormat="1" ht="12.75" customHeight="1" x14ac:dyDescent="0.2">
      <c r="C220" s="97"/>
      <c r="D220" s="98"/>
      <c r="E220" s="98"/>
      <c r="F220" s="96"/>
      <c r="G220" s="97"/>
      <c r="H220" s="98"/>
      <c r="I220" s="98"/>
    </row>
    <row r="221" spans="3:9" s="93" customFormat="1" ht="12.75" customHeight="1" x14ac:dyDescent="0.2">
      <c r="C221" s="97"/>
      <c r="D221" s="98"/>
      <c r="E221" s="98"/>
      <c r="F221" s="96"/>
      <c r="G221" s="97"/>
      <c r="H221" s="98"/>
      <c r="I221" s="98"/>
    </row>
    <row r="222" spans="3:9" s="93" customFormat="1" ht="12.75" customHeight="1" x14ac:dyDescent="0.2">
      <c r="C222" s="97"/>
      <c r="D222" s="98"/>
      <c r="E222" s="98"/>
      <c r="F222" s="96"/>
      <c r="G222" s="97"/>
      <c r="H222" s="98"/>
      <c r="I222" s="98"/>
    </row>
    <row r="223" spans="3:9" s="93" customFormat="1" ht="12.75" customHeight="1" x14ac:dyDescent="0.2">
      <c r="C223" s="97"/>
      <c r="D223" s="98"/>
      <c r="E223" s="98"/>
      <c r="F223" s="96"/>
      <c r="G223" s="97"/>
      <c r="H223" s="98"/>
      <c r="I223" s="98"/>
    </row>
    <row r="224" spans="3:9" s="93" customFormat="1" ht="12.75" customHeight="1" x14ac:dyDescent="0.2">
      <c r="C224" s="97"/>
      <c r="D224" s="98"/>
      <c r="E224" s="98"/>
      <c r="F224" s="96"/>
      <c r="G224" s="97"/>
      <c r="H224" s="98"/>
      <c r="I224" s="98"/>
    </row>
    <row r="225" spans="3:9" s="93" customFormat="1" ht="12.75" customHeight="1" x14ac:dyDescent="0.2">
      <c r="C225" s="97"/>
      <c r="D225" s="98"/>
      <c r="E225" s="98"/>
      <c r="F225" s="96"/>
      <c r="G225" s="97"/>
      <c r="H225" s="98"/>
      <c r="I225" s="98"/>
    </row>
    <row r="226" spans="3:9" s="93" customFormat="1" ht="12.75" customHeight="1" x14ac:dyDescent="0.2">
      <c r="C226" s="97"/>
      <c r="D226" s="98"/>
      <c r="E226" s="98"/>
      <c r="F226" s="96"/>
      <c r="G226" s="97"/>
      <c r="H226" s="98"/>
      <c r="I226" s="98"/>
    </row>
    <row r="227" spans="3:9" s="93" customFormat="1" ht="12.75" customHeight="1" x14ac:dyDescent="0.2">
      <c r="C227" s="97"/>
      <c r="D227" s="98"/>
      <c r="E227" s="98"/>
      <c r="F227" s="96"/>
      <c r="G227" s="97"/>
      <c r="H227" s="98"/>
      <c r="I227" s="98"/>
    </row>
    <row r="228" spans="3:9" s="93" customFormat="1" ht="12.75" customHeight="1" x14ac:dyDescent="0.2">
      <c r="C228" s="97"/>
      <c r="D228" s="98"/>
      <c r="E228" s="98"/>
      <c r="F228" s="96"/>
      <c r="G228" s="97"/>
      <c r="H228" s="98"/>
      <c r="I228" s="98"/>
    </row>
    <row r="229" spans="3:9" s="93" customFormat="1" ht="12.75" customHeight="1" x14ac:dyDescent="0.2">
      <c r="C229" s="97"/>
      <c r="D229" s="98"/>
      <c r="E229" s="98"/>
      <c r="F229" s="96"/>
      <c r="G229" s="97"/>
      <c r="H229" s="98"/>
      <c r="I229" s="98"/>
    </row>
    <row r="230" spans="3:9" s="93" customFormat="1" ht="12.75" customHeight="1" x14ac:dyDescent="0.2">
      <c r="C230" s="97"/>
      <c r="D230" s="98"/>
      <c r="E230" s="98"/>
      <c r="F230" s="96"/>
      <c r="G230" s="97"/>
      <c r="H230" s="98"/>
      <c r="I230" s="98"/>
    </row>
    <row r="231" spans="3:9" s="93" customFormat="1" ht="12.75" customHeight="1" x14ac:dyDescent="0.2">
      <c r="C231" s="97"/>
      <c r="D231" s="98"/>
      <c r="E231" s="98"/>
      <c r="F231" s="96"/>
      <c r="G231" s="97"/>
      <c r="H231" s="98"/>
      <c r="I231" s="98"/>
    </row>
    <row r="232" spans="3:9" s="93" customFormat="1" ht="12.75" customHeight="1" x14ac:dyDescent="0.2">
      <c r="C232" s="97"/>
      <c r="D232" s="98"/>
      <c r="E232" s="98"/>
      <c r="F232" s="96"/>
      <c r="G232" s="97"/>
      <c r="H232" s="98"/>
      <c r="I232" s="98"/>
    </row>
    <row r="233" spans="3:9" s="93" customFormat="1" ht="12.75" customHeight="1" x14ac:dyDescent="0.2">
      <c r="C233" s="97"/>
      <c r="D233" s="98"/>
      <c r="E233" s="98"/>
      <c r="F233" s="96"/>
      <c r="G233" s="97"/>
      <c r="H233" s="98"/>
      <c r="I233" s="98"/>
    </row>
    <row r="234" spans="3:9" s="93" customFormat="1" ht="12.75" customHeight="1" x14ac:dyDescent="0.2">
      <c r="C234" s="97"/>
      <c r="D234" s="98"/>
      <c r="E234" s="98"/>
      <c r="F234" s="96"/>
      <c r="G234" s="97"/>
      <c r="H234" s="98"/>
      <c r="I234" s="98"/>
    </row>
    <row r="235" spans="3:9" s="93" customFormat="1" ht="12.75" customHeight="1" x14ac:dyDescent="0.2">
      <c r="C235" s="97"/>
      <c r="D235" s="98"/>
      <c r="E235" s="98"/>
      <c r="F235" s="96"/>
      <c r="G235" s="97"/>
      <c r="H235" s="98"/>
      <c r="I235" s="98"/>
    </row>
    <row r="236" spans="3:9" s="93" customFormat="1" ht="12.75" customHeight="1" x14ac:dyDescent="0.2">
      <c r="C236" s="97"/>
      <c r="D236" s="98"/>
      <c r="E236" s="98"/>
      <c r="F236" s="96"/>
      <c r="G236" s="97"/>
      <c r="H236" s="98"/>
      <c r="I236" s="98"/>
    </row>
    <row r="237" spans="3:9" s="93" customFormat="1" ht="12.75" customHeight="1" x14ac:dyDescent="0.2">
      <c r="C237" s="97"/>
      <c r="D237" s="98"/>
      <c r="E237" s="98"/>
      <c r="F237" s="96"/>
      <c r="G237" s="97"/>
      <c r="H237" s="98"/>
      <c r="I237" s="98"/>
    </row>
    <row r="238" spans="3:9" s="93" customFormat="1" ht="12.75" customHeight="1" x14ac:dyDescent="0.2">
      <c r="C238" s="97"/>
      <c r="D238" s="98"/>
      <c r="E238" s="98"/>
      <c r="F238" s="96"/>
      <c r="G238" s="97"/>
      <c r="H238" s="98"/>
      <c r="I238" s="98"/>
    </row>
    <row r="239" spans="3:9" s="93" customFormat="1" ht="12.75" customHeight="1" x14ac:dyDescent="0.2">
      <c r="C239" s="97"/>
      <c r="D239" s="98"/>
      <c r="E239" s="98"/>
      <c r="F239" s="96"/>
      <c r="G239" s="97"/>
      <c r="H239" s="98"/>
      <c r="I239" s="98"/>
    </row>
    <row r="240" spans="3:9" s="93" customFormat="1" ht="12.75" customHeight="1" x14ac:dyDescent="0.2">
      <c r="C240" s="97"/>
      <c r="D240" s="98"/>
      <c r="E240" s="98"/>
      <c r="F240" s="96"/>
      <c r="G240" s="97"/>
      <c r="H240" s="98"/>
      <c r="I240" s="98"/>
    </row>
    <row r="241" spans="3:9" s="93" customFormat="1" ht="12.75" customHeight="1" x14ac:dyDescent="0.2">
      <c r="C241" s="97"/>
      <c r="D241" s="98"/>
      <c r="E241" s="98"/>
      <c r="F241" s="96"/>
      <c r="G241" s="97"/>
      <c r="H241" s="98"/>
      <c r="I241" s="98"/>
    </row>
    <row r="242" spans="3:9" s="93" customFormat="1" ht="12.75" customHeight="1" x14ac:dyDescent="0.2">
      <c r="C242" s="97"/>
      <c r="D242" s="98"/>
      <c r="E242" s="98"/>
      <c r="F242" s="96"/>
      <c r="G242" s="97"/>
      <c r="H242" s="98"/>
      <c r="I242" s="98"/>
    </row>
    <row r="243" spans="3:9" s="93" customFormat="1" ht="12.75" customHeight="1" x14ac:dyDescent="0.2">
      <c r="C243" s="97"/>
      <c r="D243" s="98"/>
      <c r="E243" s="98"/>
      <c r="F243" s="96"/>
      <c r="G243" s="97"/>
      <c r="H243" s="98"/>
      <c r="I243" s="98"/>
    </row>
    <row r="244" spans="3:9" s="93" customFormat="1" ht="12.75" customHeight="1" x14ac:dyDescent="0.2">
      <c r="C244" s="97"/>
      <c r="D244" s="98"/>
      <c r="E244" s="98"/>
      <c r="F244" s="96"/>
      <c r="G244" s="97"/>
      <c r="H244" s="98"/>
      <c r="I244" s="98"/>
    </row>
    <row r="245" spans="3:9" s="93" customFormat="1" ht="12.75" customHeight="1" x14ac:dyDescent="0.2">
      <c r="C245" s="97"/>
      <c r="D245" s="98"/>
      <c r="E245" s="98"/>
      <c r="F245" s="96"/>
      <c r="G245" s="97"/>
      <c r="H245" s="98"/>
      <c r="I245" s="98"/>
    </row>
    <row r="246" spans="3:9" s="93" customFormat="1" ht="12.75" customHeight="1" x14ac:dyDescent="0.2">
      <c r="C246" s="97"/>
      <c r="D246" s="98"/>
      <c r="E246" s="98"/>
      <c r="F246" s="96"/>
      <c r="G246" s="97"/>
      <c r="H246" s="98"/>
      <c r="I246" s="98"/>
    </row>
    <row r="247" spans="3:9" s="93" customFormat="1" ht="12.75" customHeight="1" x14ac:dyDescent="0.2">
      <c r="C247" s="97"/>
      <c r="D247" s="98"/>
      <c r="E247" s="98"/>
      <c r="F247" s="96"/>
      <c r="G247" s="97"/>
      <c r="H247" s="98"/>
      <c r="I247" s="98"/>
    </row>
    <row r="248" spans="3:9" s="93" customFormat="1" ht="12.75" customHeight="1" x14ac:dyDescent="0.2">
      <c r="C248" s="97"/>
      <c r="D248" s="98"/>
      <c r="E248" s="98"/>
      <c r="F248" s="96"/>
      <c r="G248" s="97"/>
      <c r="H248" s="98"/>
      <c r="I248" s="98"/>
    </row>
    <row r="249" spans="3:9" s="93" customFormat="1" ht="12.75" customHeight="1" x14ac:dyDescent="0.2">
      <c r="C249" s="97"/>
      <c r="D249" s="98"/>
      <c r="E249" s="98"/>
      <c r="F249" s="96"/>
      <c r="G249" s="97"/>
      <c r="H249" s="98"/>
      <c r="I249" s="98"/>
    </row>
    <row r="250" spans="3:9" s="93" customFormat="1" ht="12.75" customHeight="1" x14ac:dyDescent="0.2">
      <c r="C250" s="97"/>
      <c r="D250" s="98"/>
      <c r="E250" s="98"/>
      <c r="F250" s="96"/>
      <c r="G250" s="97"/>
      <c r="H250" s="98"/>
      <c r="I250" s="98"/>
    </row>
    <row r="251" spans="3:9" s="93" customFormat="1" ht="12.75" customHeight="1" x14ac:dyDescent="0.2">
      <c r="C251" s="97"/>
      <c r="D251" s="98"/>
      <c r="E251" s="98"/>
      <c r="F251" s="96"/>
      <c r="G251" s="97"/>
      <c r="H251" s="98"/>
      <c r="I251" s="98"/>
    </row>
    <row r="252" spans="3:9" s="93" customFormat="1" ht="12.75" customHeight="1" x14ac:dyDescent="0.2">
      <c r="C252" s="97"/>
      <c r="D252" s="98"/>
      <c r="E252" s="98"/>
      <c r="F252" s="96"/>
      <c r="G252" s="97"/>
      <c r="H252" s="98"/>
      <c r="I252" s="98"/>
    </row>
    <row r="253" spans="3:9" s="93" customFormat="1" ht="12.75" customHeight="1" x14ac:dyDescent="0.2">
      <c r="C253" s="97"/>
      <c r="D253" s="98"/>
      <c r="E253" s="98"/>
      <c r="F253" s="96"/>
      <c r="G253" s="97"/>
      <c r="H253" s="98"/>
      <c r="I253" s="98"/>
    </row>
    <row r="254" spans="3:9" s="93" customFormat="1" ht="12.75" customHeight="1" x14ac:dyDescent="0.2">
      <c r="C254" s="97"/>
      <c r="D254" s="98"/>
      <c r="E254" s="98"/>
      <c r="F254" s="96"/>
      <c r="G254" s="97"/>
      <c r="H254" s="98"/>
      <c r="I254" s="98"/>
    </row>
    <row r="255" spans="3:9" s="93" customFormat="1" ht="12.75" customHeight="1" x14ac:dyDescent="0.2">
      <c r="C255" s="97"/>
      <c r="D255" s="98"/>
      <c r="E255" s="98"/>
      <c r="F255" s="96"/>
      <c r="G255" s="97"/>
      <c r="H255" s="98"/>
      <c r="I255" s="98"/>
    </row>
    <row r="256" spans="3:9" s="93" customFormat="1" ht="12.75" customHeight="1" x14ac:dyDescent="0.2">
      <c r="C256" s="97"/>
      <c r="D256" s="98"/>
      <c r="E256" s="98"/>
      <c r="F256" s="96"/>
      <c r="G256" s="97"/>
      <c r="H256" s="98"/>
      <c r="I256" s="98"/>
    </row>
    <row r="257" spans="3:9" s="93" customFormat="1" ht="12.75" customHeight="1" x14ac:dyDescent="0.2">
      <c r="C257" s="97"/>
      <c r="D257" s="98"/>
      <c r="E257" s="98"/>
      <c r="F257" s="96"/>
      <c r="G257" s="97"/>
      <c r="H257" s="98"/>
      <c r="I257" s="98"/>
    </row>
    <row r="258" spans="3:9" s="93" customFormat="1" ht="12.75" customHeight="1" x14ac:dyDescent="0.2">
      <c r="C258" s="97"/>
      <c r="D258" s="98"/>
      <c r="E258" s="98"/>
      <c r="F258" s="96"/>
      <c r="G258" s="97"/>
      <c r="H258" s="98"/>
      <c r="I258" s="98"/>
    </row>
    <row r="259" spans="3:9" s="93" customFormat="1" ht="12.75" customHeight="1" x14ac:dyDescent="0.2">
      <c r="C259" s="97"/>
      <c r="D259" s="98"/>
      <c r="E259" s="98"/>
      <c r="F259" s="96"/>
      <c r="G259" s="97"/>
      <c r="H259" s="98"/>
      <c r="I259" s="98"/>
    </row>
    <row r="260" spans="3:9" s="93" customFormat="1" ht="12.75" customHeight="1" x14ac:dyDescent="0.2">
      <c r="C260" s="97"/>
      <c r="D260" s="98"/>
      <c r="E260" s="98"/>
      <c r="F260" s="96"/>
      <c r="G260" s="97"/>
      <c r="H260" s="98"/>
      <c r="I260" s="98"/>
    </row>
    <row r="261" spans="3:9" s="93" customFormat="1" ht="12.75" customHeight="1" x14ac:dyDescent="0.2">
      <c r="C261" s="97"/>
      <c r="D261" s="98"/>
      <c r="E261" s="98"/>
      <c r="F261" s="96"/>
      <c r="G261" s="97"/>
      <c r="H261" s="98"/>
      <c r="I261" s="98"/>
    </row>
    <row r="262" spans="3:9" s="93" customFormat="1" ht="12.75" customHeight="1" x14ac:dyDescent="0.2">
      <c r="C262" s="97"/>
      <c r="D262" s="98"/>
      <c r="E262" s="98"/>
      <c r="F262" s="96"/>
      <c r="G262" s="97"/>
      <c r="H262" s="98"/>
      <c r="I262" s="98"/>
    </row>
    <row r="263" spans="3:9" s="93" customFormat="1" ht="12.75" customHeight="1" x14ac:dyDescent="0.2">
      <c r="C263" s="97"/>
      <c r="D263" s="98"/>
      <c r="E263" s="98"/>
      <c r="F263" s="96"/>
      <c r="G263" s="97"/>
      <c r="H263" s="98"/>
      <c r="I263" s="98"/>
    </row>
    <row r="264" spans="3:9" s="93" customFormat="1" ht="12.75" customHeight="1" x14ac:dyDescent="0.2">
      <c r="C264" s="97"/>
      <c r="D264" s="98"/>
      <c r="E264" s="98"/>
      <c r="F264" s="96"/>
      <c r="G264" s="97"/>
      <c r="H264" s="98"/>
      <c r="I264" s="98"/>
    </row>
    <row r="265" spans="3:9" s="93" customFormat="1" ht="12.75" customHeight="1" x14ac:dyDescent="0.2">
      <c r="C265" s="97"/>
      <c r="D265" s="98"/>
      <c r="E265" s="98"/>
      <c r="F265" s="96"/>
      <c r="G265" s="97"/>
      <c r="H265" s="98"/>
      <c r="I265" s="98"/>
    </row>
    <row r="266" spans="3:9" s="93" customFormat="1" ht="12.75" customHeight="1" x14ac:dyDescent="0.2">
      <c r="C266" s="97"/>
      <c r="D266" s="98"/>
      <c r="E266" s="98"/>
      <c r="F266" s="96"/>
      <c r="G266" s="97"/>
      <c r="H266" s="98"/>
      <c r="I266" s="98"/>
    </row>
    <row r="267" spans="3:9" s="93" customFormat="1" ht="12.75" customHeight="1" x14ac:dyDescent="0.2">
      <c r="C267" s="97"/>
      <c r="D267" s="98"/>
      <c r="E267" s="98"/>
      <c r="F267" s="96"/>
      <c r="G267" s="97"/>
      <c r="H267" s="98"/>
      <c r="I267" s="98"/>
    </row>
    <row r="268" spans="3:9" s="93" customFormat="1" ht="12.75" customHeight="1" x14ac:dyDescent="0.2">
      <c r="C268" s="97"/>
      <c r="D268" s="98"/>
      <c r="E268" s="98"/>
      <c r="F268" s="96"/>
      <c r="G268" s="97"/>
      <c r="H268" s="98"/>
      <c r="I268" s="98"/>
    </row>
    <row r="269" spans="3:9" s="93" customFormat="1" ht="12.75" customHeight="1" x14ac:dyDescent="0.2">
      <c r="C269" s="97"/>
      <c r="D269" s="98"/>
      <c r="E269" s="98"/>
      <c r="F269" s="96"/>
      <c r="G269" s="97"/>
      <c r="H269" s="98"/>
      <c r="I269" s="98"/>
    </row>
    <row r="270" spans="3:9" s="93" customFormat="1" ht="12.75" customHeight="1" x14ac:dyDescent="0.2">
      <c r="C270" s="97"/>
      <c r="D270" s="98"/>
      <c r="E270" s="98"/>
      <c r="F270" s="96"/>
      <c r="G270" s="97"/>
      <c r="H270" s="98"/>
      <c r="I270" s="98"/>
    </row>
    <row r="271" spans="3:9" s="93" customFormat="1" ht="12.75" customHeight="1" x14ac:dyDescent="0.2">
      <c r="C271" s="97"/>
      <c r="D271" s="98"/>
      <c r="E271" s="98"/>
      <c r="F271" s="96"/>
      <c r="G271" s="97"/>
      <c r="H271" s="98"/>
      <c r="I271" s="98"/>
    </row>
    <row r="272" spans="3:9" s="93" customFormat="1" ht="12.75" customHeight="1" x14ac:dyDescent="0.2">
      <c r="C272" s="97"/>
      <c r="D272" s="98"/>
      <c r="E272" s="98"/>
      <c r="F272" s="96"/>
      <c r="G272" s="97"/>
      <c r="H272" s="98"/>
      <c r="I272" s="98"/>
    </row>
    <row r="273" spans="3:9" s="93" customFormat="1" ht="12.75" customHeight="1" x14ac:dyDescent="0.2">
      <c r="C273" s="97"/>
      <c r="D273" s="98"/>
      <c r="E273" s="98"/>
      <c r="F273" s="96"/>
      <c r="G273" s="97"/>
      <c r="H273" s="98"/>
      <c r="I273" s="98"/>
    </row>
    <row r="274" spans="3:9" s="93" customFormat="1" ht="12.75" customHeight="1" x14ac:dyDescent="0.2">
      <c r="C274" s="97"/>
      <c r="D274" s="98"/>
      <c r="E274" s="98"/>
      <c r="F274" s="96"/>
      <c r="G274" s="97"/>
      <c r="H274" s="98"/>
      <c r="I274" s="98"/>
    </row>
    <row r="275" spans="3:9" s="93" customFormat="1" ht="12.75" customHeight="1" x14ac:dyDescent="0.2">
      <c r="C275" s="97"/>
      <c r="D275" s="98"/>
      <c r="E275" s="98"/>
      <c r="F275" s="96"/>
      <c r="G275" s="97"/>
      <c r="H275" s="98"/>
      <c r="I275" s="98"/>
    </row>
    <row r="276" spans="3:9" s="93" customFormat="1" ht="12.75" customHeight="1" x14ac:dyDescent="0.2">
      <c r="C276" s="97"/>
      <c r="D276" s="98"/>
      <c r="E276" s="98"/>
      <c r="F276" s="96"/>
      <c r="G276" s="97"/>
      <c r="H276" s="98"/>
      <c r="I276" s="98"/>
    </row>
    <row r="277" spans="3:9" s="93" customFormat="1" ht="12.75" customHeight="1" x14ac:dyDescent="0.2">
      <c r="C277" s="97"/>
      <c r="D277" s="98"/>
      <c r="E277" s="98"/>
      <c r="F277" s="96"/>
      <c r="G277" s="97"/>
      <c r="H277" s="98"/>
      <c r="I277" s="98"/>
    </row>
    <row r="278" spans="3:9" s="93" customFormat="1" ht="12.75" customHeight="1" x14ac:dyDescent="0.2">
      <c r="C278" s="97"/>
      <c r="D278" s="98"/>
      <c r="E278" s="98"/>
      <c r="F278" s="96"/>
      <c r="G278" s="97"/>
      <c r="H278" s="98"/>
      <c r="I278" s="98"/>
    </row>
    <row r="279" spans="3:9" s="93" customFormat="1" ht="12.75" customHeight="1" x14ac:dyDescent="0.2">
      <c r="C279" s="97"/>
      <c r="D279" s="98"/>
      <c r="E279" s="98"/>
      <c r="F279" s="96"/>
      <c r="G279" s="97"/>
      <c r="H279" s="98"/>
      <c r="I279" s="98"/>
    </row>
    <row r="280" spans="3:9" s="93" customFormat="1" ht="12.75" customHeight="1" x14ac:dyDescent="0.2">
      <c r="C280" s="97"/>
      <c r="D280" s="98"/>
      <c r="E280" s="98"/>
      <c r="F280" s="96"/>
      <c r="G280" s="97"/>
      <c r="H280" s="98"/>
      <c r="I280" s="98"/>
    </row>
    <row r="281" spans="3:9" s="93" customFormat="1" ht="12.75" customHeight="1" x14ac:dyDescent="0.2">
      <c r="C281" s="97"/>
      <c r="D281" s="98"/>
      <c r="E281" s="98"/>
      <c r="F281" s="96"/>
      <c r="G281" s="97"/>
      <c r="H281" s="98"/>
      <c r="I281" s="98"/>
    </row>
    <row r="282" spans="3:9" s="93" customFormat="1" ht="12.75" customHeight="1" x14ac:dyDescent="0.2">
      <c r="C282" s="97"/>
      <c r="D282" s="98"/>
      <c r="E282" s="98"/>
      <c r="F282" s="96"/>
      <c r="G282" s="97"/>
      <c r="H282" s="98"/>
      <c r="I282" s="98"/>
    </row>
    <row r="283" spans="3:9" s="93" customFormat="1" ht="12.75" customHeight="1" x14ac:dyDescent="0.2">
      <c r="C283" s="97"/>
      <c r="D283" s="98"/>
      <c r="E283" s="98"/>
      <c r="F283" s="96"/>
      <c r="G283" s="97"/>
      <c r="H283" s="98"/>
      <c r="I283" s="98"/>
    </row>
    <row r="284" spans="3:9" s="93" customFormat="1" ht="12.75" customHeight="1" x14ac:dyDescent="0.2">
      <c r="C284" s="97"/>
      <c r="D284" s="98"/>
      <c r="E284" s="98"/>
      <c r="F284" s="96"/>
      <c r="G284" s="97"/>
      <c r="H284" s="98"/>
      <c r="I284" s="98"/>
    </row>
    <row r="285" spans="3:9" s="93" customFormat="1" ht="12.75" customHeight="1" x14ac:dyDescent="0.2">
      <c r="C285" s="97"/>
      <c r="D285" s="98"/>
      <c r="E285" s="98"/>
      <c r="F285" s="96"/>
      <c r="G285" s="97"/>
      <c r="H285" s="98"/>
      <c r="I285" s="98"/>
    </row>
    <row r="286" spans="3:9" s="93" customFormat="1" ht="12.75" customHeight="1" x14ac:dyDescent="0.2">
      <c r="C286" s="97"/>
      <c r="D286" s="98"/>
      <c r="E286" s="98"/>
      <c r="F286" s="96"/>
      <c r="G286" s="97"/>
      <c r="H286" s="98"/>
      <c r="I286" s="98"/>
    </row>
    <row r="287" spans="3:9" s="93" customFormat="1" ht="12.75" customHeight="1" x14ac:dyDescent="0.2">
      <c r="C287" s="97"/>
      <c r="D287" s="98"/>
      <c r="E287" s="98"/>
      <c r="F287" s="96"/>
      <c r="G287" s="97"/>
      <c r="H287" s="98"/>
      <c r="I287" s="98"/>
    </row>
    <row r="288" spans="3:9" s="93" customFormat="1" ht="12.75" customHeight="1" x14ac:dyDescent="0.2">
      <c r="C288" s="97"/>
      <c r="D288" s="98"/>
      <c r="E288" s="98"/>
      <c r="F288" s="96"/>
      <c r="G288" s="97"/>
      <c r="H288" s="98"/>
      <c r="I288" s="98"/>
    </row>
    <row r="289" spans="3:9" s="93" customFormat="1" ht="12.75" customHeight="1" x14ac:dyDescent="0.2">
      <c r="C289" s="97"/>
      <c r="D289" s="98"/>
      <c r="E289" s="98"/>
      <c r="F289" s="96"/>
      <c r="G289" s="97"/>
      <c r="H289" s="98"/>
      <c r="I289" s="98"/>
    </row>
    <row r="290" spans="3:9" s="93" customFormat="1" ht="12.75" customHeight="1" x14ac:dyDescent="0.2">
      <c r="C290" s="97"/>
      <c r="D290" s="98"/>
      <c r="E290" s="98"/>
      <c r="F290" s="96"/>
      <c r="G290" s="97"/>
      <c r="H290" s="98"/>
      <c r="I290" s="98"/>
    </row>
    <row r="291" spans="3:9" s="93" customFormat="1" ht="12.75" customHeight="1" x14ac:dyDescent="0.2">
      <c r="C291" s="97"/>
      <c r="D291" s="98"/>
      <c r="E291" s="98"/>
      <c r="F291" s="96"/>
      <c r="G291" s="97"/>
      <c r="H291" s="98"/>
      <c r="I291" s="98"/>
    </row>
    <row r="292" spans="3:9" s="93" customFormat="1" ht="12.75" customHeight="1" x14ac:dyDescent="0.2">
      <c r="C292" s="97"/>
      <c r="D292" s="98"/>
      <c r="E292" s="98"/>
      <c r="F292" s="96"/>
      <c r="G292" s="97"/>
      <c r="H292" s="98"/>
      <c r="I292" s="98"/>
    </row>
    <row r="293" spans="3:9" s="93" customFormat="1" ht="12.75" customHeight="1" x14ac:dyDescent="0.2">
      <c r="C293" s="97"/>
      <c r="D293" s="98"/>
      <c r="E293" s="98"/>
      <c r="F293" s="96"/>
      <c r="G293" s="97"/>
      <c r="H293" s="98"/>
      <c r="I293" s="98"/>
    </row>
    <row r="294" spans="3:9" s="93" customFormat="1" ht="12.75" customHeight="1" x14ac:dyDescent="0.2">
      <c r="C294" s="97"/>
      <c r="D294" s="98"/>
      <c r="E294" s="98"/>
      <c r="F294" s="96"/>
      <c r="G294" s="97"/>
      <c r="H294" s="98"/>
      <c r="I294" s="98"/>
    </row>
    <row r="295" spans="3:9" s="93" customFormat="1" ht="12.75" customHeight="1" x14ac:dyDescent="0.2">
      <c r="C295" s="97"/>
      <c r="D295" s="98"/>
      <c r="E295" s="98"/>
      <c r="F295" s="96"/>
      <c r="G295" s="97"/>
      <c r="H295" s="98"/>
      <c r="I295" s="98"/>
    </row>
    <row r="296" spans="3:9" s="93" customFormat="1" ht="12.75" customHeight="1" x14ac:dyDescent="0.2">
      <c r="C296" s="97"/>
      <c r="D296" s="98"/>
      <c r="E296" s="98"/>
      <c r="F296" s="96"/>
      <c r="G296" s="97"/>
      <c r="H296" s="98"/>
      <c r="I296" s="98"/>
    </row>
    <row r="297" spans="3:9" s="93" customFormat="1" ht="12.75" customHeight="1" x14ac:dyDescent="0.2">
      <c r="C297" s="97"/>
      <c r="D297" s="98"/>
      <c r="E297" s="98"/>
      <c r="F297" s="96"/>
      <c r="G297" s="97"/>
      <c r="H297" s="98"/>
      <c r="I297" s="98"/>
    </row>
    <row r="298" spans="3:9" s="93" customFormat="1" ht="12.75" customHeight="1" x14ac:dyDescent="0.2">
      <c r="C298" s="97"/>
      <c r="D298" s="98"/>
      <c r="E298" s="98"/>
      <c r="F298" s="96"/>
      <c r="G298" s="97"/>
      <c r="H298" s="98"/>
      <c r="I298" s="98"/>
    </row>
    <row r="299" spans="3:9" s="93" customFormat="1" ht="12.75" customHeight="1" x14ac:dyDescent="0.2">
      <c r="C299" s="97"/>
      <c r="D299" s="98"/>
      <c r="E299" s="98"/>
      <c r="F299" s="96"/>
      <c r="G299" s="97"/>
      <c r="H299" s="98"/>
      <c r="I299" s="98"/>
    </row>
    <row r="300" spans="3:9" s="93" customFormat="1" ht="12.75" customHeight="1" x14ac:dyDescent="0.2">
      <c r="C300" s="97"/>
      <c r="D300" s="98"/>
      <c r="E300" s="98"/>
      <c r="F300" s="96"/>
      <c r="G300" s="97"/>
      <c r="H300" s="98"/>
      <c r="I300" s="98"/>
    </row>
    <row r="301" spans="3:9" s="93" customFormat="1" ht="12.75" customHeight="1" x14ac:dyDescent="0.2">
      <c r="C301" s="97"/>
      <c r="D301" s="98"/>
      <c r="E301" s="98"/>
      <c r="F301" s="96"/>
      <c r="G301" s="97"/>
      <c r="H301" s="98"/>
      <c r="I301" s="98"/>
    </row>
    <row r="302" spans="3:9" s="93" customFormat="1" ht="12.75" customHeight="1" x14ac:dyDescent="0.2">
      <c r="C302" s="97"/>
      <c r="D302" s="98"/>
      <c r="E302" s="98"/>
      <c r="F302" s="96"/>
      <c r="G302" s="97"/>
      <c r="H302" s="98"/>
      <c r="I302" s="98"/>
    </row>
    <row r="303" spans="3:9" s="93" customFormat="1" ht="12.75" customHeight="1" x14ac:dyDescent="0.2">
      <c r="C303" s="97"/>
      <c r="D303" s="98"/>
      <c r="E303" s="98"/>
      <c r="F303" s="96"/>
      <c r="G303" s="97"/>
      <c r="H303" s="98"/>
      <c r="I303" s="98"/>
    </row>
    <row r="304" spans="3:9" s="93" customFormat="1" ht="12.75" customHeight="1" x14ac:dyDescent="0.2">
      <c r="C304" s="97"/>
      <c r="D304" s="98"/>
      <c r="E304" s="98"/>
      <c r="F304" s="96"/>
      <c r="G304" s="97"/>
      <c r="H304" s="98"/>
      <c r="I304" s="98"/>
    </row>
    <row r="305" spans="3:9" s="93" customFormat="1" ht="12.75" customHeight="1" x14ac:dyDescent="0.2">
      <c r="C305" s="97"/>
      <c r="D305" s="98"/>
      <c r="E305" s="98"/>
      <c r="F305" s="96"/>
      <c r="G305" s="97"/>
      <c r="H305" s="98"/>
      <c r="I305" s="98"/>
    </row>
    <row r="306" spans="3:9" s="93" customFormat="1" ht="12.75" customHeight="1" x14ac:dyDescent="0.2">
      <c r="C306" s="97"/>
      <c r="D306" s="98"/>
      <c r="E306" s="98"/>
      <c r="F306" s="96"/>
      <c r="G306" s="97"/>
      <c r="H306" s="98"/>
      <c r="I306" s="98"/>
    </row>
    <row r="307" spans="3:9" s="93" customFormat="1" ht="12.75" customHeight="1" x14ac:dyDescent="0.2">
      <c r="C307" s="97"/>
      <c r="D307" s="98"/>
      <c r="E307" s="98"/>
      <c r="F307" s="96"/>
      <c r="G307" s="97"/>
      <c r="H307" s="98"/>
      <c r="I307" s="98"/>
    </row>
    <row r="308" spans="3:9" s="93" customFormat="1" ht="12.75" customHeight="1" x14ac:dyDescent="0.2">
      <c r="C308" s="97"/>
      <c r="D308" s="98"/>
      <c r="E308" s="98"/>
      <c r="F308" s="96"/>
      <c r="G308" s="97"/>
      <c r="H308" s="98"/>
      <c r="I308" s="98"/>
    </row>
    <row r="309" spans="3:9" s="93" customFormat="1" ht="12.75" customHeight="1" x14ac:dyDescent="0.2">
      <c r="C309" s="97"/>
      <c r="D309" s="98"/>
      <c r="E309" s="98"/>
      <c r="F309" s="96"/>
      <c r="G309" s="97"/>
      <c r="H309" s="98"/>
      <c r="I309" s="98"/>
    </row>
    <row r="310" spans="3:9" s="93" customFormat="1" ht="12.75" customHeight="1" x14ac:dyDescent="0.2">
      <c r="C310" s="97"/>
      <c r="D310" s="98"/>
      <c r="E310" s="98"/>
      <c r="F310" s="96"/>
      <c r="G310" s="97"/>
      <c r="H310" s="98"/>
      <c r="I310" s="98"/>
    </row>
    <row r="311" spans="3:9" s="93" customFormat="1" ht="12.75" customHeight="1" x14ac:dyDescent="0.2">
      <c r="C311" s="97"/>
      <c r="D311" s="98"/>
      <c r="E311" s="98"/>
      <c r="F311" s="96"/>
      <c r="G311" s="97"/>
      <c r="H311" s="98"/>
      <c r="I311" s="98"/>
    </row>
    <row r="312" spans="3:9" s="93" customFormat="1" ht="12.75" customHeight="1" x14ac:dyDescent="0.2">
      <c r="C312" s="97"/>
      <c r="D312" s="98"/>
      <c r="E312" s="98"/>
      <c r="F312" s="96"/>
      <c r="G312" s="97"/>
      <c r="H312" s="98"/>
      <c r="I312" s="98"/>
    </row>
    <row r="313" spans="3:9" s="93" customFormat="1" ht="12.75" customHeight="1" x14ac:dyDescent="0.2">
      <c r="C313" s="97"/>
      <c r="D313" s="98"/>
      <c r="E313" s="98"/>
      <c r="F313" s="96"/>
      <c r="G313" s="97"/>
      <c r="H313" s="98"/>
      <c r="I313" s="98"/>
    </row>
    <row r="314" spans="3:9" s="93" customFormat="1" ht="12.75" customHeight="1" x14ac:dyDescent="0.2">
      <c r="C314" s="97"/>
      <c r="D314" s="98"/>
      <c r="E314" s="98"/>
      <c r="F314" s="96"/>
      <c r="G314" s="97"/>
      <c r="H314" s="98"/>
      <c r="I314" s="98"/>
    </row>
    <row r="315" spans="3:9" s="93" customFormat="1" ht="12.75" customHeight="1" x14ac:dyDescent="0.2">
      <c r="C315" s="97"/>
      <c r="D315" s="98"/>
      <c r="E315" s="98"/>
      <c r="F315" s="96"/>
      <c r="G315" s="97"/>
      <c r="H315" s="98"/>
      <c r="I315" s="98"/>
    </row>
    <row r="316" spans="3:9" s="93" customFormat="1" ht="12.75" customHeight="1" x14ac:dyDescent="0.2">
      <c r="C316" s="97"/>
      <c r="D316" s="98"/>
      <c r="E316" s="98"/>
      <c r="F316" s="96"/>
      <c r="G316" s="97"/>
      <c r="H316" s="98"/>
      <c r="I316" s="98"/>
    </row>
    <row r="317" spans="3:9" s="93" customFormat="1" ht="12.75" customHeight="1" x14ac:dyDescent="0.2">
      <c r="C317" s="97"/>
      <c r="D317" s="98"/>
      <c r="E317" s="98"/>
      <c r="F317" s="96"/>
      <c r="G317" s="97"/>
      <c r="H317" s="98"/>
      <c r="I317" s="98"/>
    </row>
    <row r="318" spans="3:9" s="93" customFormat="1" ht="12.75" customHeight="1" x14ac:dyDescent="0.2">
      <c r="C318" s="97"/>
      <c r="D318" s="98"/>
      <c r="E318" s="98"/>
      <c r="F318" s="96"/>
      <c r="G318" s="97"/>
      <c r="H318" s="98"/>
      <c r="I318" s="98"/>
    </row>
    <row r="319" spans="3:9" s="93" customFormat="1" ht="12.75" customHeight="1" x14ac:dyDescent="0.2">
      <c r="C319" s="97"/>
      <c r="D319" s="98"/>
      <c r="E319" s="98"/>
      <c r="F319" s="96"/>
      <c r="G319" s="97"/>
      <c r="H319" s="98"/>
      <c r="I319" s="98"/>
    </row>
    <row r="320" spans="3:9" s="93" customFormat="1" ht="12.75" customHeight="1" x14ac:dyDescent="0.2">
      <c r="C320" s="97"/>
      <c r="D320" s="98"/>
      <c r="E320" s="98"/>
      <c r="F320" s="96"/>
      <c r="G320" s="97"/>
      <c r="H320" s="98"/>
      <c r="I320" s="98"/>
    </row>
    <row r="321" spans="3:9" s="93" customFormat="1" ht="12.75" customHeight="1" x14ac:dyDescent="0.2">
      <c r="C321" s="97"/>
      <c r="D321" s="98"/>
      <c r="E321" s="98"/>
      <c r="F321" s="96"/>
      <c r="G321" s="97"/>
      <c r="H321" s="98"/>
      <c r="I321" s="98"/>
    </row>
    <row r="322" spans="3:9" s="93" customFormat="1" ht="12.75" customHeight="1" x14ac:dyDescent="0.2">
      <c r="C322" s="97"/>
      <c r="D322" s="98"/>
      <c r="E322" s="98"/>
      <c r="F322" s="96"/>
      <c r="G322" s="97"/>
      <c r="H322" s="98"/>
      <c r="I322" s="98"/>
    </row>
    <row r="323" spans="3:9" s="93" customFormat="1" ht="12.75" customHeight="1" x14ac:dyDescent="0.2">
      <c r="C323" s="97"/>
      <c r="D323" s="98"/>
      <c r="E323" s="98"/>
      <c r="F323" s="96"/>
      <c r="G323" s="97"/>
      <c r="H323" s="98"/>
      <c r="I323" s="98"/>
    </row>
    <row r="324" spans="3:9" s="93" customFormat="1" ht="12.75" customHeight="1" x14ac:dyDescent="0.2">
      <c r="C324" s="97"/>
      <c r="D324" s="98"/>
      <c r="E324" s="98"/>
      <c r="F324" s="96"/>
      <c r="G324" s="97"/>
      <c r="H324" s="98"/>
      <c r="I324" s="98"/>
    </row>
    <row r="325" spans="3:9" s="93" customFormat="1" ht="12.75" customHeight="1" x14ac:dyDescent="0.2">
      <c r="C325" s="97"/>
      <c r="D325" s="98"/>
      <c r="E325" s="98"/>
      <c r="F325" s="96"/>
      <c r="G325" s="97"/>
      <c r="H325" s="98"/>
      <c r="I325" s="98"/>
    </row>
    <row r="326" spans="3:9" s="93" customFormat="1" ht="12.75" customHeight="1" x14ac:dyDescent="0.2">
      <c r="C326" s="97"/>
      <c r="D326" s="98"/>
      <c r="E326" s="98"/>
      <c r="F326" s="96"/>
      <c r="G326" s="97"/>
      <c r="H326" s="98"/>
      <c r="I326" s="98"/>
    </row>
    <row r="327" spans="3:9" s="93" customFormat="1" ht="12.75" customHeight="1" x14ac:dyDescent="0.2">
      <c r="C327" s="97"/>
      <c r="D327" s="98"/>
      <c r="E327" s="98"/>
      <c r="F327" s="96"/>
      <c r="G327" s="97"/>
      <c r="H327" s="98"/>
      <c r="I327" s="98"/>
    </row>
    <row r="328" spans="3:9" s="93" customFormat="1" ht="12.75" customHeight="1" x14ac:dyDescent="0.2">
      <c r="C328" s="97"/>
      <c r="D328" s="98"/>
      <c r="E328" s="98"/>
      <c r="F328" s="96"/>
      <c r="G328" s="97"/>
      <c r="H328" s="98"/>
      <c r="I328" s="98"/>
    </row>
    <row r="329" spans="3:9" s="93" customFormat="1" ht="12.75" customHeight="1" x14ac:dyDescent="0.2">
      <c r="C329" s="97"/>
      <c r="D329" s="98"/>
      <c r="E329" s="98"/>
      <c r="F329" s="96"/>
      <c r="G329" s="97"/>
      <c r="H329" s="98"/>
      <c r="I329" s="98"/>
    </row>
    <row r="330" spans="3:9" s="93" customFormat="1" ht="12.75" customHeight="1" x14ac:dyDescent="0.2">
      <c r="C330" s="97"/>
      <c r="D330" s="98"/>
      <c r="E330" s="98"/>
      <c r="F330" s="96"/>
      <c r="G330" s="97"/>
      <c r="H330" s="98"/>
      <c r="I330" s="98"/>
    </row>
    <row r="331" spans="3:9" s="93" customFormat="1" ht="12.75" customHeight="1" x14ac:dyDescent="0.2">
      <c r="C331" s="97"/>
      <c r="D331" s="98"/>
      <c r="E331" s="98"/>
      <c r="F331" s="96"/>
      <c r="G331" s="97"/>
      <c r="H331" s="98"/>
      <c r="I331" s="98"/>
    </row>
    <row r="332" spans="3:9" s="93" customFormat="1" ht="12.75" customHeight="1" x14ac:dyDescent="0.2">
      <c r="C332" s="97"/>
      <c r="D332" s="98"/>
      <c r="E332" s="98"/>
      <c r="F332" s="96"/>
      <c r="G332" s="97"/>
      <c r="H332" s="98"/>
      <c r="I332" s="98"/>
    </row>
    <row r="333" spans="3:9" s="93" customFormat="1" ht="12.75" customHeight="1" x14ac:dyDescent="0.2">
      <c r="C333" s="97"/>
      <c r="D333" s="98"/>
      <c r="E333" s="98"/>
      <c r="F333" s="96"/>
      <c r="G333" s="97"/>
      <c r="H333" s="98"/>
      <c r="I333" s="98"/>
    </row>
    <row r="334" spans="3:9" s="93" customFormat="1" ht="12.75" customHeight="1" x14ac:dyDescent="0.2">
      <c r="C334" s="97"/>
      <c r="D334" s="98"/>
      <c r="E334" s="98"/>
      <c r="F334" s="96"/>
      <c r="G334" s="97"/>
      <c r="H334" s="98"/>
      <c r="I334" s="98"/>
    </row>
    <row r="335" spans="3:9" s="93" customFormat="1" ht="12.75" customHeight="1" x14ac:dyDescent="0.2">
      <c r="C335" s="97"/>
      <c r="D335" s="98"/>
      <c r="E335" s="98"/>
      <c r="F335" s="96"/>
      <c r="G335" s="97"/>
      <c r="H335" s="98"/>
      <c r="I335" s="98"/>
    </row>
    <row r="336" spans="3:9" s="93" customFormat="1" ht="12.75" customHeight="1" x14ac:dyDescent="0.2">
      <c r="C336" s="97"/>
      <c r="D336" s="98"/>
      <c r="E336" s="98"/>
      <c r="F336" s="96"/>
      <c r="G336" s="97"/>
      <c r="H336" s="98"/>
      <c r="I336" s="98"/>
    </row>
    <row r="337" spans="3:9" s="93" customFormat="1" ht="12.75" customHeight="1" x14ac:dyDescent="0.2">
      <c r="C337" s="97"/>
      <c r="D337" s="98"/>
      <c r="E337" s="98"/>
      <c r="F337" s="96"/>
      <c r="G337" s="97"/>
      <c r="H337" s="98"/>
      <c r="I337" s="98"/>
    </row>
    <row r="338" spans="3:9" s="93" customFormat="1" ht="12.75" customHeight="1" x14ac:dyDescent="0.2">
      <c r="C338" s="97"/>
      <c r="D338" s="98"/>
      <c r="E338" s="98"/>
      <c r="F338" s="96"/>
      <c r="G338" s="97"/>
      <c r="H338" s="98"/>
      <c r="I338" s="98"/>
    </row>
    <row r="339" spans="3:9" s="93" customFormat="1" ht="12.75" customHeight="1" x14ac:dyDescent="0.2">
      <c r="C339" s="97"/>
      <c r="D339" s="98"/>
      <c r="E339" s="98"/>
      <c r="F339" s="96"/>
      <c r="G339" s="97"/>
      <c r="H339" s="98"/>
      <c r="I339" s="98"/>
    </row>
    <row r="340" spans="3:9" s="93" customFormat="1" ht="12.75" customHeight="1" x14ac:dyDescent="0.2">
      <c r="C340" s="97"/>
      <c r="D340" s="98"/>
      <c r="E340" s="98"/>
      <c r="F340" s="96"/>
      <c r="G340" s="97"/>
      <c r="H340" s="98"/>
      <c r="I340" s="98"/>
    </row>
    <row r="341" spans="3:9" s="93" customFormat="1" ht="12.75" customHeight="1" x14ac:dyDescent="0.2">
      <c r="C341" s="97"/>
      <c r="D341" s="98"/>
      <c r="E341" s="98"/>
      <c r="F341" s="96"/>
      <c r="G341" s="97"/>
      <c r="H341" s="98"/>
      <c r="I341" s="98"/>
    </row>
    <row r="342" spans="3:9" s="93" customFormat="1" ht="12.75" customHeight="1" x14ac:dyDescent="0.2">
      <c r="C342" s="97"/>
      <c r="D342" s="98"/>
      <c r="E342" s="98"/>
      <c r="F342" s="96"/>
      <c r="G342" s="97"/>
      <c r="H342" s="98"/>
      <c r="I342" s="98"/>
    </row>
    <row r="343" spans="3:9" s="93" customFormat="1" ht="12.75" customHeight="1" x14ac:dyDescent="0.2">
      <c r="C343" s="97"/>
      <c r="D343" s="98"/>
      <c r="E343" s="98"/>
      <c r="F343" s="96"/>
      <c r="G343" s="97"/>
      <c r="H343" s="98"/>
      <c r="I343" s="98"/>
    </row>
    <row r="344" spans="3:9" s="93" customFormat="1" ht="12.75" customHeight="1" x14ac:dyDescent="0.2">
      <c r="C344" s="97"/>
      <c r="D344" s="98"/>
      <c r="E344" s="98"/>
      <c r="F344" s="96"/>
      <c r="G344" s="97"/>
      <c r="H344" s="98"/>
      <c r="I344" s="98"/>
    </row>
    <row r="345" spans="3:9" s="93" customFormat="1" ht="12.75" customHeight="1" x14ac:dyDescent="0.2">
      <c r="C345" s="97"/>
      <c r="D345" s="98"/>
      <c r="E345" s="98"/>
      <c r="F345" s="96"/>
      <c r="G345" s="97"/>
      <c r="H345" s="98"/>
      <c r="I345" s="98"/>
    </row>
    <row r="346" spans="3:9" s="93" customFormat="1" ht="12.75" customHeight="1" x14ac:dyDescent="0.2">
      <c r="C346" s="97"/>
      <c r="D346" s="98"/>
      <c r="E346" s="98"/>
      <c r="F346" s="96"/>
      <c r="G346" s="97"/>
      <c r="H346" s="98"/>
      <c r="I346" s="98"/>
    </row>
    <row r="347" spans="3:9" s="93" customFormat="1" ht="12.75" customHeight="1" x14ac:dyDescent="0.2">
      <c r="C347" s="97"/>
      <c r="D347" s="98"/>
      <c r="E347" s="98"/>
      <c r="F347" s="96"/>
      <c r="G347" s="97"/>
      <c r="H347" s="98"/>
      <c r="I347" s="98"/>
    </row>
    <row r="348" spans="3:9" s="93" customFormat="1" ht="12.75" customHeight="1" x14ac:dyDescent="0.2">
      <c r="C348" s="97"/>
      <c r="D348" s="98"/>
      <c r="E348" s="98"/>
      <c r="F348" s="96"/>
      <c r="G348" s="97"/>
      <c r="H348" s="98"/>
      <c r="I348" s="98"/>
    </row>
    <row r="349" spans="3:9" s="93" customFormat="1" ht="12.75" customHeight="1" x14ac:dyDescent="0.2">
      <c r="C349" s="97"/>
      <c r="D349" s="98"/>
      <c r="E349" s="98"/>
      <c r="F349" s="96"/>
      <c r="G349" s="97"/>
      <c r="H349" s="98"/>
      <c r="I349" s="98"/>
    </row>
    <row r="350" spans="3:9" s="93" customFormat="1" ht="12.75" customHeight="1" x14ac:dyDescent="0.2">
      <c r="C350" s="97"/>
      <c r="D350" s="98"/>
      <c r="E350" s="98"/>
      <c r="F350" s="96"/>
      <c r="G350" s="97"/>
      <c r="H350" s="98"/>
      <c r="I350" s="98"/>
    </row>
    <row r="351" spans="3:9" s="93" customFormat="1" ht="12.75" customHeight="1" x14ac:dyDescent="0.2">
      <c r="C351" s="97"/>
      <c r="D351" s="98"/>
      <c r="E351" s="98"/>
      <c r="F351" s="96"/>
      <c r="G351" s="97"/>
      <c r="H351" s="98"/>
      <c r="I351" s="98"/>
    </row>
    <row r="352" spans="3:9" s="93" customFormat="1" ht="12.75" customHeight="1" x14ac:dyDescent="0.2">
      <c r="C352" s="97"/>
      <c r="D352" s="98"/>
      <c r="E352" s="98"/>
      <c r="F352" s="96"/>
      <c r="G352" s="97"/>
      <c r="H352" s="98"/>
      <c r="I352" s="98"/>
    </row>
    <row r="353" spans="3:9" s="93" customFormat="1" ht="12.75" customHeight="1" x14ac:dyDescent="0.2">
      <c r="C353" s="97"/>
      <c r="D353" s="98"/>
      <c r="E353" s="98"/>
      <c r="F353" s="96"/>
      <c r="G353" s="97"/>
      <c r="H353" s="98"/>
      <c r="I353" s="98"/>
    </row>
    <row r="354" spans="3:9" s="93" customFormat="1" ht="12.75" customHeight="1" x14ac:dyDescent="0.2">
      <c r="C354" s="97"/>
      <c r="D354" s="98"/>
      <c r="E354" s="98"/>
      <c r="F354" s="96"/>
      <c r="G354" s="97"/>
      <c r="H354" s="98"/>
      <c r="I354" s="98"/>
    </row>
    <row r="355" spans="3:9" s="93" customFormat="1" ht="12.75" customHeight="1" x14ac:dyDescent="0.2">
      <c r="C355" s="97"/>
      <c r="D355" s="98"/>
      <c r="E355" s="98"/>
      <c r="F355" s="96"/>
      <c r="G355" s="97"/>
      <c r="H355" s="98"/>
      <c r="I355" s="98"/>
    </row>
    <row r="356" spans="3:9" s="93" customFormat="1" ht="12.75" customHeight="1" x14ac:dyDescent="0.2">
      <c r="C356" s="97"/>
      <c r="D356" s="98"/>
      <c r="E356" s="98"/>
      <c r="F356" s="96"/>
      <c r="G356" s="97"/>
      <c r="H356" s="98"/>
      <c r="I356" s="98"/>
    </row>
    <row r="357" spans="3:9" s="93" customFormat="1" ht="12.75" customHeight="1" x14ac:dyDescent="0.2">
      <c r="C357" s="97"/>
      <c r="D357" s="98"/>
      <c r="E357" s="98"/>
      <c r="F357" s="96"/>
      <c r="G357" s="97"/>
      <c r="H357" s="98"/>
      <c r="I357" s="98"/>
    </row>
    <row r="358" spans="3:9" s="93" customFormat="1" ht="12.75" customHeight="1" x14ac:dyDescent="0.2">
      <c r="C358" s="97"/>
      <c r="D358" s="98"/>
      <c r="E358" s="98"/>
      <c r="F358" s="96"/>
      <c r="G358" s="97"/>
      <c r="H358" s="98"/>
      <c r="I358" s="98"/>
    </row>
    <row r="359" spans="3:9" s="93" customFormat="1" ht="12.75" customHeight="1" x14ac:dyDescent="0.2">
      <c r="C359" s="97"/>
      <c r="D359" s="98"/>
      <c r="E359" s="98"/>
      <c r="F359" s="96"/>
      <c r="G359" s="97"/>
      <c r="H359" s="98"/>
      <c r="I359" s="98"/>
    </row>
    <row r="360" spans="3:9" s="93" customFormat="1" ht="12.75" customHeight="1" x14ac:dyDescent="0.2">
      <c r="C360" s="97"/>
      <c r="D360" s="98"/>
      <c r="E360" s="98"/>
      <c r="F360" s="96"/>
      <c r="G360" s="97"/>
      <c r="H360" s="98"/>
      <c r="I360" s="98"/>
    </row>
    <row r="361" spans="3:9" s="93" customFormat="1" ht="12.75" customHeight="1" x14ac:dyDescent="0.2">
      <c r="C361" s="97"/>
      <c r="D361" s="98"/>
      <c r="E361" s="98"/>
      <c r="F361" s="96"/>
      <c r="G361" s="97"/>
      <c r="H361" s="98"/>
      <c r="I361" s="98"/>
    </row>
    <row r="362" spans="3:9" s="93" customFormat="1" ht="12.75" customHeight="1" x14ac:dyDescent="0.2">
      <c r="C362" s="97"/>
      <c r="D362" s="98"/>
      <c r="E362" s="98"/>
      <c r="F362" s="96"/>
      <c r="G362" s="97"/>
      <c r="H362" s="98"/>
      <c r="I362" s="98"/>
    </row>
    <row r="363" spans="3:9" s="93" customFormat="1" ht="12.75" customHeight="1" x14ac:dyDescent="0.2">
      <c r="C363" s="97"/>
      <c r="D363" s="98"/>
      <c r="E363" s="98"/>
      <c r="F363" s="96"/>
      <c r="G363" s="97"/>
      <c r="H363" s="98"/>
      <c r="I363" s="98"/>
    </row>
    <row r="364" spans="3:9" s="93" customFormat="1" ht="12.75" customHeight="1" x14ac:dyDescent="0.2">
      <c r="C364" s="97"/>
      <c r="D364" s="98"/>
      <c r="E364" s="98"/>
      <c r="F364" s="96"/>
      <c r="G364" s="97"/>
      <c r="H364" s="98"/>
      <c r="I364" s="98"/>
    </row>
    <row r="365" spans="3:9" s="93" customFormat="1" ht="12.75" customHeight="1" x14ac:dyDescent="0.2">
      <c r="C365" s="97"/>
      <c r="D365" s="98"/>
      <c r="E365" s="98"/>
      <c r="F365" s="96"/>
      <c r="G365" s="97"/>
      <c r="H365" s="98"/>
      <c r="I365" s="98"/>
    </row>
    <row r="366" spans="3:9" s="93" customFormat="1" ht="12.75" customHeight="1" x14ac:dyDescent="0.2">
      <c r="C366" s="97"/>
      <c r="D366" s="98"/>
      <c r="E366" s="98"/>
      <c r="F366" s="96"/>
      <c r="G366" s="97"/>
      <c r="H366" s="98"/>
      <c r="I366" s="98"/>
    </row>
    <row r="367" spans="3:9" s="93" customFormat="1" ht="12.75" customHeight="1" x14ac:dyDescent="0.2">
      <c r="C367" s="97"/>
      <c r="D367" s="98"/>
      <c r="E367" s="98"/>
      <c r="F367" s="96"/>
      <c r="G367" s="97"/>
      <c r="H367" s="98"/>
      <c r="I367" s="98"/>
    </row>
    <row r="368" spans="3:9" s="93" customFormat="1" ht="12.75" customHeight="1" x14ac:dyDescent="0.2">
      <c r="C368" s="97"/>
      <c r="D368" s="98"/>
      <c r="E368" s="98"/>
      <c r="F368" s="96"/>
      <c r="G368" s="97"/>
      <c r="H368" s="98"/>
      <c r="I368" s="98"/>
    </row>
    <row r="369" spans="3:9" s="93" customFormat="1" ht="12.75" customHeight="1" x14ac:dyDescent="0.2">
      <c r="C369" s="97"/>
      <c r="D369" s="98"/>
      <c r="E369" s="98"/>
      <c r="F369" s="96"/>
      <c r="G369" s="97"/>
      <c r="H369" s="98"/>
      <c r="I369" s="98"/>
    </row>
    <row r="370" spans="3:9" s="93" customFormat="1" ht="12.75" customHeight="1" x14ac:dyDescent="0.2">
      <c r="C370" s="97"/>
      <c r="D370" s="98"/>
      <c r="E370" s="98"/>
      <c r="F370" s="96"/>
      <c r="G370" s="97"/>
      <c r="H370" s="98"/>
      <c r="I370" s="98"/>
    </row>
    <row r="371" spans="3:9" s="93" customFormat="1" ht="12.75" customHeight="1" x14ac:dyDescent="0.2">
      <c r="C371" s="97"/>
      <c r="D371" s="98"/>
      <c r="E371" s="98"/>
      <c r="F371" s="96"/>
      <c r="G371" s="97"/>
      <c r="H371" s="98"/>
      <c r="I371" s="98"/>
    </row>
    <row r="372" spans="3:9" s="93" customFormat="1" ht="12.75" customHeight="1" x14ac:dyDescent="0.2">
      <c r="C372" s="97"/>
      <c r="D372" s="98"/>
      <c r="E372" s="98"/>
      <c r="F372" s="96"/>
      <c r="G372" s="97"/>
      <c r="H372" s="98"/>
      <c r="I372" s="98"/>
    </row>
    <row r="373" spans="3:9" s="93" customFormat="1" ht="12.75" customHeight="1" x14ac:dyDescent="0.2">
      <c r="C373" s="97"/>
      <c r="D373" s="98"/>
      <c r="E373" s="98"/>
      <c r="F373" s="96"/>
      <c r="G373" s="97"/>
      <c r="H373" s="98"/>
      <c r="I373" s="98"/>
    </row>
    <row r="374" spans="3:9" s="93" customFormat="1" ht="12.75" customHeight="1" x14ac:dyDescent="0.2">
      <c r="C374" s="97"/>
      <c r="D374" s="98"/>
      <c r="E374" s="98"/>
      <c r="F374" s="96"/>
      <c r="G374" s="97"/>
      <c r="H374" s="98"/>
      <c r="I374" s="98"/>
    </row>
    <row r="375" spans="3:9" s="93" customFormat="1" ht="12.75" customHeight="1" x14ac:dyDescent="0.2">
      <c r="C375" s="97"/>
      <c r="D375" s="98"/>
      <c r="E375" s="98"/>
      <c r="F375" s="96"/>
      <c r="G375" s="97"/>
      <c r="H375" s="98"/>
      <c r="I375" s="98"/>
    </row>
    <row r="376" spans="3:9" s="93" customFormat="1" ht="12.75" customHeight="1" x14ac:dyDescent="0.2">
      <c r="C376" s="97"/>
      <c r="D376" s="98"/>
      <c r="E376" s="98"/>
      <c r="F376" s="96"/>
      <c r="G376" s="97"/>
      <c r="H376" s="98"/>
      <c r="I376" s="98"/>
    </row>
    <row r="377" spans="3:9" s="93" customFormat="1" ht="12.75" customHeight="1" x14ac:dyDescent="0.2">
      <c r="C377" s="97"/>
      <c r="D377" s="98"/>
      <c r="E377" s="98"/>
      <c r="F377" s="96"/>
      <c r="G377" s="97"/>
      <c r="H377" s="98"/>
      <c r="I377" s="98"/>
    </row>
    <row r="378" spans="3:9" s="93" customFormat="1" ht="12.75" customHeight="1" x14ac:dyDescent="0.2">
      <c r="C378" s="97"/>
      <c r="D378" s="98"/>
      <c r="E378" s="98"/>
      <c r="F378" s="96"/>
      <c r="G378" s="97"/>
      <c r="H378" s="98"/>
      <c r="I378" s="98"/>
    </row>
    <row r="379" spans="3:9" s="93" customFormat="1" ht="12.75" customHeight="1" x14ac:dyDescent="0.2">
      <c r="C379" s="97"/>
      <c r="D379" s="98"/>
      <c r="E379" s="98"/>
      <c r="F379" s="96"/>
      <c r="G379" s="97"/>
      <c r="H379" s="98"/>
      <c r="I379" s="98"/>
    </row>
    <row r="380" spans="3:9" s="93" customFormat="1" ht="12.75" customHeight="1" x14ac:dyDescent="0.2">
      <c r="C380" s="97"/>
      <c r="D380" s="98"/>
      <c r="E380" s="98"/>
      <c r="F380" s="96"/>
      <c r="G380" s="97"/>
      <c r="H380" s="98"/>
      <c r="I380" s="98"/>
    </row>
    <row r="381" spans="3:9" s="93" customFormat="1" ht="12.75" customHeight="1" x14ac:dyDescent="0.2">
      <c r="C381" s="97"/>
      <c r="D381" s="98"/>
      <c r="E381" s="98"/>
      <c r="F381" s="96"/>
      <c r="G381" s="97"/>
      <c r="H381" s="98"/>
      <c r="I381" s="98"/>
    </row>
    <row r="382" spans="3:9" s="93" customFormat="1" ht="12.75" customHeight="1" x14ac:dyDescent="0.2">
      <c r="C382" s="97"/>
      <c r="D382" s="98"/>
      <c r="E382" s="98"/>
      <c r="F382" s="96"/>
      <c r="G382" s="97"/>
      <c r="H382" s="98"/>
      <c r="I382" s="98"/>
    </row>
    <row r="383" spans="3:9" s="93" customFormat="1" ht="12.75" customHeight="1" x14ac:dyDescent="0.2">
      <c r="C383" s="97"/>
      <c r="D383" s="98"/>
      <c r="E383" s="98"/>
      <c r="F383" s="96"/>
      <c r="G383" s="97"/>
      <c r="H383" s="98"/>
      <c r="I383" s="98"/>
    </row>
    <row r="384" spans="3:9" s="93" customFormat="1" ht="12.75" customHeight="1" x14ac:dyDescent="0.2">
      <c r="C384" s="97"/>
      <c r="D384" s="98"/>
      <c r="E384" s="98"/>
      <c r="F384" s="96"/>
      <c r="G384" s="97"/>
      <c r="H384" s="98"/>
      <c r="I384" s="98"/>
    </row>
    <row r="385" spans="3:9" s="93" customFormat="1" ht="12.75" customHeight="1" x14ac:dyDescent="0.2">
      <c r="C385" s="97"/>
      <c r="D385" s="98"/>
      <c r="E385" s="98"/>
      <c r="F385" s="96"/>
      <c r="G385" s="97"/>
      <c r="H385" s="98"/>
      <c r="I385" s="98"/>
    </row>
    <row r="386" spans="3:9" s="93" customFormat="1" ht="12.75" customHeight="1" x14ac:dyDescent="0.2">
      <c r="C386" s="97"/>
      <c r="D386" s="98"/>
      <c r="E386" s="98"/>
      <c r="F386" s="96"/>
      <c r="G386" s="97"/>
      <c r="H386" s="98"/>
      <c r="I386" s="98"/>
    </row>
    <row r="387" spans="3:9" s="93" customFormat="1" ht="12.75" customHeight="1" x14ac:dyDescent="0.2">
      <c r="C387" s="97"/>
      <c r="D387" s="98"/>
      <c r="E387" s="98"/>
      <c r="F387" s="96"/>
      <c r="G387" s="97"/>
      <c r="H387" s="98"/>
      <c r="I387" s="98"/>
    </row>
    <row r="388" spans="3:9" s="93" customFormat="1" ht="12.75" customHeight="1" x14ac:dyDescent="0.2">
      <c r="C388" s="97"/>
      <c r="D388" s="98"/>
      <c r="E388" s="98"/>
      <c r="F388" s="96"/>
      <c r="G388" s="97"/>
      <c r="H388" s="98"/>
      <c r="I388" s="98"/>
    </row>
    <row r="389" spans="3:9" s="93" customFormat="1" ht="12.75" customHeight="1" x14ac:dyDescent="0.2">
      <c r="C389" s="97"/>
      <c r="D389" s="98"/>
      <c r="E389" s="98"/>
      <c r="F389" s="96"/>
      <c r="G389" s="97"/>
      <c r="H389" s="98"/>
      <c r="I389" s="98"/>
    </row>
    <row r="390" spans="3:9" s="93" customFormat="1" ht="12.75" customHeight="1" x14ac:dyDescent="0.2">
      <c r="C390" s="97"/>
      <c r="D390" s="98"/>
      <c r="E390" s="98"/>
      <c r="F390" s="96"/>
      <c r="G390" s="97"/>
      <c r="H390" s="98"/>
      <c r="I390" s="98"/>
    </row>
    <row r="391" spans="3:9" s="93" customFormat="1" ht="12.75" customHeight="1" x14ac:dyDescent="0.2">
      <c r="C391" s="97"/>
      <c r="D391" s="98"/>
      <c r="E391" s="98"/>
      <c r="F391" s="96"/>
      <c r="G391" s="97"/>
      <c r="H391" s="98"/>
      <c r="I391" s="98"/>
    </row>
    <row r="392" spans="3:9" s="93" customFormat="1" ht="12.75" customHeight="1" x14ac:dyDescent="0.2">
      <c r="C392" s="97"/>
      <c r="D392" s="98"/>
      <c r="E392" s="98"/>
      <c r="F392" s="96"/>
      <c r="G392" s="97"/>
      <c r="H392" s="98"/>
      <c r="I392" s="98"/>
    </row>
    <row r="393" spans="3:9" s="93" customFormat="1" ht="12.75" customHeight="1" x14ac:dyDescent="0.2">
      <c r="C393" s="97"/>
      <c r="D393" s="98"/>
      <c r="E393" s="98"/>
      <c r="F393" s="96"/>
      <c r="G393" s="97"/>
      <c r="H393" s="98"/>
      <c r="I393" s="98"/>
    </row>
    <row r="394" spans="3:9" s="93" customFormat="1" ht="12.75" customHeight="1" x14ac:dyDescent="0.2">
      <c r="C394" s="97"/>
      <c r="D394" s="98"/>
      <c r="E394" s="98"/>
      <c r="F394" s="96"/>
      <c r="G394" s="97"/>
      <c r="H394" s="98"/>
      <c r="I394" s="98"/>
    </row>
    <row r="395" spans="3:9" s="93" customFormat="1" ht="12.75" customHeight="1" x14ac:dyDescent="0.2">
      <c r="C395" s="97"/>
      <c r="D395" s="98"/>
      <c r="E395" s="98"/>
      <c r="F395" s="96"/>
      <c r="G395" s="97"/>
      <c r="H395" s="98"/>
      <c r="I395" s="98"/>
    </row>
    <row r="396" spans="3:9" s="93" customFormat="1" ht="12.75" customHeight="1" x14ac:dyDescent="0.2">
      <c r="C396" s="97"/>
      <c r="D396" s="98"/>
      <c r="E396" s="98"/>
      <c r="F396" s="96"/>
      <c r="G396" s="97"/>
      <c r="H396" s="98"/>
      <c r="I396" s="98"/>
    </row>
    <row r="397" spans="3:9" s="93" customFormat="1" ht="12.75" customHeight="1" x14ac:dyDescent="0.2">
      <c r="C397" s="97"/>
      <c r="D397" s="98"/>
      <c r="E397" s="98"/>
      <c r="F397" s="96"/>
      <c r="G397" s="97"/>
      <c r="H397" s="98"/>
      <c r="I397" s="98"/>
    </row>
    <row r="398" spans="3:9" s="93" customFormat="1" ht="12.75" customHeight="1" x14ac:dyDescent="0.2">
      <c r="C398" s="97"/>
      <c r="D398" s="98"/>
      <c r="E398" s="98"/>
      <c r="F398" s="96"/>
      <c r="G398" s="97"/>
      <c r="H398" s="98"/>
      <c r="I398" s="98"/>
    </row>
    <row r="399" spans="3:9" s="93" customFormat="1" ht="12.75" customHeight="1" x14ac:dyDescent="0.2">
      <c r="C399" s="97"/>
      <c r="D399" s="98"/>
      <c r="E399" s="98"/>
      <c r="F399" s="96"/>
      <c r="G399" s="97"/>
      <c r="H399" s="98"/>
      <c r="I399" s="98"/>
    </row>
    <row r="400" spans="3:9" s="93" customFormat="1" ht="12.75" customHeight="1" x14ac:dyDescent="0.2">
      <c r="C400" s="97"/>
      <c r="D400" s="98"/>
      <c r="E400" s="98"/>
      <c r="F400" s="96"/>
      <c r="G400" s="97"/>
      <c r="H400" s="98"/>
      <c r="I400" s="98"/>
    </row>
    <row r="401" spans="3:9" s="93" customFormat="1" ht="12.75" customHeight="1" x14ac:dyDescent="0.2">
      <c r="C401" s="97"/>
      <c r="D401" s="98"/>
      <c r="E401" s="98"/>
      <c r="F401" s="96"/>
      <c r="G401" s="97"/>
      <c r="H401" s="98"/>
      <c r="I401" s="98"/>
    </row>
    <row r="402" spans="3:9" s="93" customFormat="1" ht="12.75" customHeight="1" x14ac:dyDescent="0.2">
      <c r="C402" s="97"/>
      <c r="D402" s="98"/>
      <c r="E402" s="98"/>
      <c r="F402" s="96"/>
      <c r="G402" s="97"/>
      <c r="H402" s="98"/>
      <c r="I402" s="98"/>
    </row>
    <row r="403" spans="3:9" s="93" customFormat="1" ht="12.75" customHeight="1" x14ac:dyDescent="0.2">
      <c r="C403" s="97"/>
      <c r="D403" s="98"/>
      <c r="E403" s="98"/>
      <c r="F403" s="96"/>
      <c r="G403" s="97"/>
      <c r="H403" s="98"/>
      <c r="I403" s="98"/>
    </row>
    <row r="404" spans="3:9" s="93" customFormat="1" ht="12.75" customHeight="1" x14ac:dyDescent="0.2">
      <c r="C404" s="97"/>
      <c r="D404" s="98"/>
      <c r="E404" s="98"/>
      <c r="F404" s="96"/>
      <c r="G404" s="97"/>
      <c r="H404" s="98"/>
      <c r="I404" s="98"/>
    </row>
    <row r="405" spans="3:9" s="93" customFormat="1" ht="12.75" customHeight="1" x14ac:dyDescent="0.2">
      <c r="C405" s="97"/>
      <c r="D405" s="98"/>
      <c r="E405" s="98"/>
      <c r="F405" s="96"/>
      <c r="G405" s="97"/>
      <c r="H405" s="98"/>
      <c r="I405" s="98"/>
    </row>
    <row r="406" spans="3:9" s="93" customFormat="1" ht="12.75" customHeight="1" x14ac:dyDescent="0.2">
      <c r="C406" s="97"/>
      <c r="D406" s="98"/>
      <c r="E406" s="98"/>
      <c r="F406" s="96"/>
      <c r="G406" s="97"/>
      <c r="H406" s="98"/>
      <c r="I406" s="98"/>
    </row>
    <row r="407" spans="3:9" s="93" customFormat="1" ht="12.75" customHeight="1" x14ac:dyDescent="0.2">
      <c r="C407" s="97"/>
      <c r="D407" s="98"/>
      <c r="E407" s="98"/>
      <c r="F407" s="96"/>
      <c r="G407" s="97"/>
      <c r="H407" s="98"/>
      <c r="I407" s="98"/>
    </row>
    <row r="408" spans="3:9" s="93" customFormat="1" ht="12.75" customHeight="1" x14ac:dyDescent="0.2">
      <c r="C408" s="97"/>
      <c r="D408" s="98"/>
      <c r="E408" s="98"/>
      <c r="F408" s="96"/>
      <c r="G408" s="97"/>
      <c r="H408" s="98"/>
      <c r="I408" s="98"/>
    </row>
    <row r="409" spans="3:9" s="93" customFormat="1" ht="12.75" customHeight="1" x14ac:dyDescent="0.2">
      <c r="C409" s="97"/>
      <c r="D409" s="98"/>
      <c r="E409" s="98"/>
      <c r="F409" s="96"/>
      <c r="G409" s="97"/>
      <c r="H409" s="98"/>
      <c r="I409" s="98"/>
    </row>
    <row r="410" spans="3:9" s="93" customFormat="1" ht="12.75" customHeight="1" x14ac:dyDescent="0.2">
      <c r="C410" s="97"/>
      <c r="D410" s="98"/>
      <c r="E410" s="98"/>
      <c r="F410" s="96"/>
      <c r="G410" s="97"/>
      <c r="H410" s="98"/>
      <c r="I410" s="98"/>
    </row>
    <row r="411" spans="3:9" s="93" customFormat="1" ht="12.75" customHeight="1" x14ac:dyDescent="0.2">
      <c r="C411" s="97"/>
      <c r="D411" s="98"/>
      <c r="E411" s="98"/>
      <c r="F411" s="96"/>
      <c r="G411" s="97"/>
      <c r="H411" s="98"/>
      <c r="I411" s="98"/>
    </row>
    <row r="412" spans="3:9" s="93" customFormat="1" ht="12.75" customHeight="1" x14ac:dyDescent="0.2">
      <c r="C412" s="97"/>
      <c r="D412" s="98"/>
      <c r="E412" s="98"/>
      <c r="F412" s="96"/>
      <c r="G412" s="97"/>
      <c r="H412" s="98"/>
      <c r="I412" s="98"/>
    </row>
    <row r="413" spans="3:9" s="93" customFormat="1" ht="12.75" customHeight="1" x14ac:dyDescent="0.2">
      <c r="C413" s="97"/>
      <c r="D413" s="98"/>
      <c r="E413" s="98"/>
      <c r="F413" s="96"/>
      <c r="G413" s="97"/>
      <c r="H413" s="98"/>
      <c r="I413" s="98"/>
    </row>
    <row r="414" spans="3:9" s="93" customFormat="1" ht="12.75" customHeight="1" x14ac:dyDescent="0.2">
      <c r="C414" s="97"/>
      <c r="D414" s="98"/>
      <c r="E414" s="98"/>
      <c r="F414" s="96"/>
      <c r="G414" s="97"/>
      <c r="H414" s="98"/>
      <c r="I414" s="98"/>
    </row>
    <row r="415" spans="3:9" s="93" customFormat="1" ht="12.75" customHeight="1" x14ac:dyDescent="0.2">
      <c r="C415" s="97"/>
      <c r="D415" s="98"/>
      <c r="E415" s="98"/>
      <c r="F415" s="96"/>
      <c r="G415" s="97"/>
      <c r="H415" s="98"/>
      <c r="I415" s="98"/>
    </row>
    <row r="416" spans="3:9" s="93" customFormat="1" ht="12.75" customHeight="1" x14ac:dyDescent="0.2">
      <c r="C416" s="97"/>
      <c r="D416" s="98"/>
      <c r="E416" s="98"/>
      <c r="F416" s="96"/>
      <c r="G416" s="97"/>
      <c r="H416" s="98"/>
      <c r="I416" s="98"/>
    </row>
    <row r="417" spans="3:9" s="93" customFormat="1" ht="12.75" customHeight="1" x14ac:dyDescent="0.2">
      <c r="C417" s="97"/>
      <c r="D417" s="98"/>
      <c r="E417" s="98"/>
      <c r="F417" s="96"/>
      <c r="G417" s="97"/>
      <c r="H417" s="98"/>
      <c r="I417" s="98"/>
    </row>
    <row r="418" spans="3:9" s="93" customFormat="1" ht="12.75" customHeight="1" x14ac:dyDescent="0.2">
      <c r="C418" s="97"/>
      <c r="D418" s="98"/>
      <c r="E418" s="98"/>
      <c r="F418" s="96"/>
      <c r="G418" s="97"/>
      <c r="H418" s="98"/>
      <c r="I418" s="98"/>
    </row>
    <row r="419" spans="3:9" s="93" customFormat="1" ht="12.75" customHeight="1" x14ac:dyDescent="0.2">
      <c r="C419" s="97"/>
      <c r="D419" s="98"/>
      <c r="E419" s="98"/>
      <c r="F419" s="96"/>
      <c r="G419" s="97"/>
      <c r="H419" s="98"/>
      <c r="I419" s="98"/>
    </row>
    <row r="420" spans="3:9" s="93" customFormat="1" ht="12.75" customHeight="1" x14ac:dyDescent="0.2">
      <c r="C420" s="97"/>
      <c r="D420" s="98"/>
      <c r="E420" s="98"/>
      <c r="F420" s="96"/>
      <c r="G420" s="97"/>
      <c r="H420" s="98"/>
      <c r="I420" s="98"/>
    </row>
    <row r="421" spans="3:9" s="93" customFormat="1" ht="12.75" customHeight="1" x14ac:dyDescent="0.2">
      <c r="C421" s="97"/>
      <c r="D421" s="98"/>
      <c r="E421" s="98"/>
      <c r="F421" s="96"/>
      <c r="G421" s="97"/>
      <c r="H421" s="98"/>
      <c r="I421" s="98"/>
    </row>
    <row r="422" spans="3:9" s="93" customFormat="1" ht="12.75" customHeight="1" x14ac:dyDescent="0.2">
      <c r="C422" s="97"/>
      <c r="D422" s="98"/>
      <c r="E422" s="98"/>
      <c r="F422" s="96"/>
      <c r="G422" s="97"/>
      <c r="H422" s="98"/>
      <c r="I422" s="98"/>
    </row>
    <row r="423" spans="3:9" s="93" customFormat="1" ht="12.75" customHeight="1" x14ac:dyDescent="0.2">
      <c r="C423" s="97"/>
      <c r="D423" s="98"/>
      <c r="E423" s="98"/>
      <c r="F423" s="96"/>
      <c r="G423" s="97"/>
      <c r="H423" s="98"/>
      <c r="I423" s="98"/>
    </row>
    <row r="424" spans="3:9" s="93" customFormat="1" ht="12.75" customHeight="1" x14ac:dyDescent="0.2">
      <c r="C424" s="97"/>
      <c r="D424" s="98"/>
      <c r="E424" s="98"/>
      <c r="F424" s="96"/>
      <c r="G424" s="97"/>
      <c r="H424" s="98"/>
      <c r="I424" s="98"/>
    </row>
    <row r="425" spans="3:9" s="93" customFormat="1" ht="12.75" customHeight="1" x14ac:dyDescent="0.2">
      <c r="C425" s="97"/>
      <c r="D425" s="98"/>
      <c r="E425" s="98"/>
      <c r="F425" s="96"/>
      <c r="G425" s="97"/>
      <c r="H425" s="98"/>
      <c r="I425" s="98"/>
    </row>
    <row r="426" spans="3:9" s="93" customFormat="1" ht="12.75" customHeight="1" x14ac:dyDescent="0.2">
      <c r="C426" s="97"/>
      <c r="D426" s="98"/>
      <c r="E426" s="98"/>
      <c r="F426" s="96"/>
      <c r="G426" s="97"/>
      <c r="H426" s="98"/>
      <c r="I426" s="98"/>
    </row>
    <row r="427" spans="3:9" s="93" customFormat="1" ht="12.75" customHeight="1" x14ac:dyDescent="0.2">
      <c r="C427" s="97"/>
      <c r="D427" s="98"/>
      <c r="E427" s="98"/>
      <c r="F427" s="96"/>
      <c r="G427" s="97"/>
      <c r="H427" s="98"/>
      <c r="I427" s="98"/>
    </row>
    <row r="428" spans="3:9" s="93" customFormat="1" ht="12.75" customHeight="1" x14ac:dyDescent="0.2">
      <c r="C428" s="97"/>
      <c r="D428" s="98"/>
      <c r="E428" s="98"/>
      <c r="F428" s="96"/>
      <c r="G428" s="97"/>
      <c r="H428" s="98"/>
      <c r="I428" s="98"/>
    </row>
    <row r="429" spans="3:9" s="93" customFormat="1" ht="12.75" customHeight="1" x14ac:dyDescent="0.2">
      <c r="C429" s="97"/>
      <c r="D429" s="98"/>
      <c r="E429" s="98"/>
      <c r="F429" s="96"/>
      <c r="G429" s="97"/>
      <c r="H429" s="98"/>
      <c r="I429" s="98"/>
    </row>
    <row r="430" spans="3:9" s="93" customFormat="1" ht="12.75" customHeight="1" x14ac:dyDescent="0.2">
      <c r="C430" s="97"/>
      <c r="D430" s="98"/>
      <c r="E430" s="98"/>
      <c r="F430" s="96"/>
      <c r="G430" s="97"/>
      <c r="H430" s="98"/>
      <c r="I430" s="98"/>
    </row>
    <row r="431" spans="3:9" s="93" customFormat="1" ht="12.75" customHeight="1" x14ac:dyDescent="0.2">
      <c r="C431" s="97"/>
      <c r="D431" s="98"/>
      <c r="E431" s="98"/>
      <c r="F431" s="96"/>
      <c r="G431" s="97"/>
      <c r="H431" s="98"/>
      <c r="I431" s="98"/>
    </row>
    <row r="432" spans="3:9" s="93" customFormat="1" ht="12.75" customHeight="1" x14ac:dyDescent="0.2">
      <c r="C432" s="97"/>
      <c r="D432" s="98"/>
      <c r="E432" s="98"/>
      <c r="F432" s="96"/>
      <c r="G432" s="97"/>
      <c r="H432" s="98"/>
      <c r="I432" s="98"/>
    </row>
    <row r="433" spans="3:9" s="93" customFormat="1" ht="12.75" customHeight="1" x14ac:dyDescent="0.2">
      <c r="C433" s="97"/>
      <c r="D433" s="98"/>
      <c r="E433" s="98"/>
      <c r="F433" s="96"/>
      <c r="G433" s="97"/>
      <c r="H433" s="98"/>
      <c r="I433" s="98"/>
    </row>
    <row r="434" spans="3:9" s="93" customFormat="1" ht="12.75" customHeight="1" x14ac:dyDescent="0.2">
      <c r="C434" s="97"/>
      <c r="D434" s="98"/>
      <c r="E434" s="98"/>
      <c r="F434" s="96"/>
      <c r="G434" s="97"/>
      <c r="H434" s="98"/>
      <c r="I434" s="98"/>
    </row>
    <row r="435" spans="3:9" s="93" customFormat="1" ht="12.75" customHeight="1" x14ac:dyDescent="0.2">
      <c r="C435" s="97"/>
      <c r="D435" s="98"/>
      <c r="E435" s="98"/>
      <c r="F435" s="96"/>
      <c r="G435" s="97"/>
      <c r="H435" s="98"/>
      <c r="I435" s="98"/>
    </row>
    <row r="436" spans="3:9" s="93" customFormat="1" ht="12.75" customHeight="1" x14ac:dyDescent="0.2">
      <c r="C436" s="97"/>
      <c r="D436" s="98"/>
      <c r="E436" s="98"/>
      <c r="F436" s="96"/>
      <c r="G436" s="97"/>
      <c r="H436" s="98"/>
      <c r="I436" s="98"/>
    </row>
    <row r="437" spans="3:9" s="93" customFormat="1" ht="12.75" customHeight="1" x14ac:dyDescent="0.2">
      <c r="C437" s="97"/>
      <c r="D437" s="98"/>
      <c r="E437" s="98"/>
      <c r="F437" s="96"/>
      <c r="G437" s="97"/>
      <c r="H437" s="98"/>
      <c r="I437" s="98"/>
    </row>
    <row r="438" spans="3:9" s="93" customFormat="1" ht="12.75" customHeight="1" x14ac:dyDescent="0.2">
      <c r="C438" s="97"/>
      <c r="D438" s="98"/>
      <c r="E438" s="98"/>
      <c r="F438" s="96"/>
      <c r="G438" s="97"/>
      <c r="H438" s="98"/>
      <c r="I438" s="98"/>
    </row>
    <row r="439" spans="3:9" s="93" customFormat="1" ht="12.75" customHeight="1" x14ac:dyDescent="0.2">
      <c r="C439" s="97"/>
      <c r="D439" s="98"/>
      <c r="E439" s="98"/>
      <c r="F439" s="96"/>
      <c r="G439" s="97"/>
      <c r="H439" s="98"/>
      <c r="I439" s="98"/>
    </row>
    <row r="440" spans="3:9" s="93" customFormat="1" ht="12.75" customHeight="1" x14ac:dyDescent="0.2">
      <c r="C440" s="97"/>
      <c r="D440" s="98"/>
      <c r="E440" s="98"/>
      <c r="F440" s="96"/>
      <c r="G440" s="97"/>
      <c r="H440" s="98"/>
      <c r="I440" s="98"/>
    </row>
    <row r="441" spans="3:9" s="93" customFormat="1" ht="12.75" customHeight="1" x14ac:dyDescent="0.2">
      <c r="C441" s="97"/>
      <c r="D441" s="98"/>
      <c r="E441" s="98"/>
      <c r="F441" s="96"/>
      <c r="G441" s="97"/>
      <c r="H441" s="98"/>
      <c r="I441" s="98"/>
    </row>
    <row r="442" spans="3:9" s="93" customFormat="1" ht="12.75" customHeight="1" x14ac:dyDescent="0.2">
      <c r="C442" s="97"/>
      <c r="D442" s="98"/>
      <c r="E442" s="98"/>
      <c r="F442" s="96"/>
      <c r="G442" s="97"/>
      <c r="H442" s="98"/>
      <c r="I442" s="98"/>
    </row>
    <row r="443" spans="3:9" s="93" customFormat="1" ht="12.75" customHeight="1" x14ac:dyDescent="0.2">
      <c r="C443" s="97"/>
      <c r="D443" s="98"/>
      <c r="E443" s="98"/>
      <c r="F443" s="96"/>
      <c r="G443" s="97"/>
      <c r="H443" s="98"/>
      <c r="I443" s="98"/>
    </row>
    <row r="444" spans="3:9" s="93" customFormat="1" ht="12.75" customHeight="1" x14ac:dyDescent="0.2">
      <c r="C444" s="97"/>
      <c r="D444" s="98"/>
      <c r="E444" s="98"/>
      <c r="F444" s="96"/>
      <c r="G444" s="97"/>
      <c r="H444" s="98"/>
      <c r="I444" s="98"/>
    </row>
    <row r="445" spans="3:9" s="93" customFormat="1" ht="12.75" customHeight="1" x14ac:dyDescent="0.2">
      <c r="C445" s="97"/>
      <c r="D445" s="98"/>
      <c r="E445" s="98"/>
      <c r="F445" s="96"/>
      <c r="G445" s="97"/>
      <c r="H445" s="98"/>
      <c r="I445" s="98"/>
    </row>
    <row r="446" spans="3:9" s="93" customFormat="1" ht="12.75" customHeight="1" x14ac:dyDescent="0.2">
      <c r="C446" s="97"/>
      <c r="D446" s="98"/>
      <c r="E446" s="98"/>
      <c r="F446" s="96"/>
      <c r="G446" s="97"/>
      <c r="H446" s="98"/>
      <c r="I446" s="98"/>
    </row>
    <row r="447" spans="3:9" s="93" customFormat="1" ht="12.75" customHeight="1" x14ac:dyDescent="0.2">
      <c r="C447" s="97"/>
      <c r="D447" s="98"/>
      <c r="E447" s="98"/>
      <c r="F447" s="96"/>
      <c r="G447" s="97"/>
      <c r="H447" s="98"/>
      <c r="I447" s="98"/>
    </row>
    <row r="448" spans="3:9" s="93" customFormat="1" ht="12.75" customHeight="1" x14ac:dyDescent="0.2">
      <c r="C448" s="97"/>
      <c r="D448" s="98"/>
      <c r="E448" s="98"/>
      <c r="F448" s="96"/>
      <c r="G448" s="97"/>
      <c r="H448" s="98"/>
      <c r="I448" s="98"/>
    </row>
    <row r="449" spans="3:9" s="93" customFormat="1" ht="12.75" customHeight="1" x14ac:dyDescent="0.2">
      <c r="C449" s="97"/>
      <c r="D449" s="98"/>
      <c r="E449" s="98"/>
      <c r="F449" s="96"/>
      <c r="G449" s="97"/>
      <c r="H449" s="98"/>
      <c r="I449" s="98"/>
    </row>
    <row r="450" spans="3:9" s="93" customFormat="1" ht="12.75" customHeight="1" x14ac:dyDescent="0.2">
      <c r="C450" s="97"/>
      <c r="D450" s="98"/>
      <c r="E450" s="98"/>
      <c r="F450" s="96"/>
      <c r="G450" s="97"/>
      <c r="H450" s="98"/>
      <c r="I450" s="98"/>
    </row>
    <row r="451" spans="3:9" s="93" customFormat="1" ht="12.75" customHeight="1" x14ac:dyDescent="0.2">
      <c r="C451" s="97"/>
      <c r="D451" s="98"/>
      <c r="E451" s="98"/>
      <c r="F451" s="96"/>
      <c r="G451" s="97"/>
      <c r="H451" s="98"/>
      <c r="I451" s="98"/>
    </row>
    <row r="452" spans="3:9" s="93" customFormat="1" ht="12.75" customHeight="1" x14ac:dyDescent="0.2">
      <c r="C452" s="97"/>
      <c r="D452" s="98"/>
      <c r="E452" s="98"/>
      <c r="F452" s="96"/>
      <c r="G452" s="97"/>
      <c r="H452" s="98"/>
      <c r="I452" s="98"/>
    </row>
    <row r="453" spans="3:9" s="93" customFormat="1" ht="12.75" customHeight="1" x14ac:dyDescent="0.2">
      <c r="C453" s="97"/>
      <c r="D453" s="98"/>
      <c r="E453" s="98"/>
      <c r="F453" s="96"/>
      <c r="G453" s="97"/>
      <c r="H453" s="98"/>
      <c r="I453" s="98"/>
    </row>
    <row r="454" spans="3:9" s="93" customFormat="1" ht="12.75" customHeight="1" x14ac:dyDescent="0.2">
      <c r="C454" s="97"/>
      <c r="D454" s="98"/>
      <c r="E454" s="98"/>
      <c r="F454" s="96"/>
      <c r="G454" s="97"/>
      <c r="H454" s="98"/>
      <c r="I454" s="98"/>
    </row>
    <row r="455" spans="3:9" s="93" customFormat="1" ht="12.75" customHeight="1" x14ac:dyDescent="0.2">
      <c r="C455" s="97"/>
      <c r="D455" s="98"/>
      <c r="E455" s="98"/>
      <c r="F455" s="96"/>
      <c r="G455" s="97"/>
      <c r="H455" s="98"/>
      <c r="I455" s="98"/>
    </row>
    <row r="456" spans="3:9" s="93" customFormat="1" ht="12.75" customHeight="1" x14ac:dyDescent="0.2">
      <c r="C456" s="97"/>
      <c r="D456" s="98"/>
      <c r="E456" s="98"/>
      <c r="F456" s="96"/>
      <c r="G456" s="97"/>
      <c r="H456" s="98"/>
      <c r="I456" s="98"/>
    </row>
    <row r="457" spans="3:9" s="93" customFormat="1" ht="12.75" customHeight="1" x14ac:dyDescent="0.2">
      <c r="C457" s="97"/>
      <c r="D457" s="98"/>
      <c r="E457" s="98"/>
      <c r="F457" s="96"/>
      <c r="G457" s="97"/>
      <c r="H457" s="98"/>
      <c r="I457" s="98"/>
    </row>
    <row r="458" spans="3:9" s="93" customFormat="1" ht="12.75" customHeight="1" x14ac:dyDescent="0.2">
      <c r="C458" s="97"/>
      <c r="D458" s="98"/>
      <c r="E458" s="98"/>
      <c r="F458" s="96"/>
      <c r="G458" s="97"/>
      <c r="H458" s="98"/>
      <c r="I458" s="98"/>
    </row>
    <row r="459" spans="3:9" s="93" customFormat="1" ht="12.75" customHeight="1" x14ac:dyDescent="0.2">
      <c r="C459" s="97"/>
      <c r="D459" s="98"/>
      <c r="E459" s="98"/>
      <c r="F459" s="96"/>
      <c r="G459" s="97"/>
      <c r="H459" s="98"/>
      <c r="I459" s="98"/>
    </row>
    <row r="460" spans="3:9" s="93" customFormat="1" ht="12.75" customHeight="1" x14ac:dyDescent="0.2">
      <c r="C460" s="97"/>
      <c r="D460" s="98"/>
      <c r="E460" s="98"/>
      <c r="F460" s="96"/>
      <c r="G460" s="97"/>
      <c r="H460" s="98"/>
      <c r="I460" s="98"/>
    </row>
    <row r="461" spans="3:9" s="93" customFormat="1" ht="12.75" customHeight="1" x14ac:dyDescent="0.2">
      <c r="C461" s="97"/>
      <c r="D461" s="98"/>
      <c r="E461" s="98"/>
      <c r="F461" s="96"/>
      <c r="G461" s="97"/>
      <c r="H461" s="98"/>
      <c r="I461" s="98"/>
    </row>
    <row r="462" spans="3:9" s="93" customFormat="1" ht="12.75" customHeight="1" x14ac:dyDescent="0.2">
      <c r="C462" s="97"/>
      <c r="D462" s="98"/>
      <c r="E462" s="98"/>
      <c r="F462" s="96"/>
      <c r="G462" s="97"/>
      <c r="H462" s="98"/>
      <c r="I462" s="98"/>
    </row>
    <row r="463" spans="3:9" s="93" customFormat="1" ht="12.75" customHeight="1" x14ac:dyDescent="0.2">
      <c r="C463" s="97"/>
      <c r="D463" s="98"/>
      <c r="E463" s="98"/>
      <c r="F463" s="96"/>
      <c r="G463" s="97"/>
      <c r="H463" s="98"/>
      <c r="I463" s="98"/>
    </row>
    <row r="464" spans="3:9" s="93" customFormat="1" ht="12.75" customHeight="1" x14ac:dyDescent="0.2">
      <c r="C464" s="97"/>
      <c r="D464" s="98"/>
      <c r="E464" s="98"/>
      <c r="F464" s="96"/>
      <c r="G464" s="97"/>
      <c r="H464" s="98"/>
      <c r="I464" s="98"/>
    </row>
    <row r="465" spans="3:9" s="93" customFormat="1" ht="12.75" customHeight="1" x14ac:dyDescent="0.2">
      <c r="C465" s="97"/>
      <c r="D465" s="98"/>
      <c r="E465" s="98"/>
      <c r="F465" s="96"/>
      <c r="G465" s="97"/>
      <c r="H465" s="98"/>
      <c r="I465" s="98"/>
    </row>
    <row r="466" spans="3:9" s="93" customFormat="1" ht="12.75" customHeight="1" x14ac:dyDescent="0.2">
      <c r="C466" s="97"/>
      <c r="D466" s="98"/>
      <c r="E466" s="98"/>
      <c r="F466" s="96"/>
      <c r="G466" s="97"/>
      <c r="H466" s="98"/>
      <c r="I466" s="98"/>
    </row>
    <row r="467" spans="3:9" s="93" customFormat="1" ht="12.75" customHeight="1" x14ac:dyDescent="0.2">
      <c r="C467" s="97"/>
      <c r="D467" s="98"/>
      <c r="E467" s="98"/>
      <c r="F467" s="96"/>
      <c r="G467" s="97"/>
      <c r="H467" s="98"/>
      <c r="I467" s="98"/>
    </row>
    <row r="468" spans="3:9" s="93" customFormat="1" ht="12.75" customHeight="1" x14ac:dyDescent="0.2">
      <c r="C468" s="97"/>
      <c r="D468" s="98"/>
      <c r="E468" s="98"/>
      <c r="F468" s="96"/>
      <c r="G468" s="97"/>
      <c r="H468" s="98"/>
      <c r="I468" s="98"/>
    </row>
    <row r="469" spans="3:9" s="93" customFormat="1" ht="12.75" customHeight="1" x14ac:dyDescent="0.2">
      <c r="C469" s="97"/>
      <c r="D469" s="98"/>
      <c r="E469" s="98"/>
      <c r="F469" s="96"/>
      <c r="G469" s="97"/>
      <c r="H469" s="98"/>
      <c r="I469" s="98"/>
    </row>
    <row r="470" spans="3:9" s="93" customFormat="1" ht="12.75" customHeight="1" x14ac:dyDescent="0.2">
      <c r="C470" s="97"/>
      <c r="D470" s="98"/>
      <c r="E470" s="98"/>
      <c r="F470" s="96"/>
      <c r="G470" s="97"/>
      <c r="H470" s="98"/>
      <c r="I470" s="98"/>
    </row>
    <row r="471" spans="3:9" s="93" customFormat="1" ht="12.75" customHeight="1" x14ac:dyDescent="0.2">
      <c r="C471" s="97"/>
      <c r="D471" s="98"/>
      <c r="E471" s="98"/>
      <c r="F471" s="96"/>
      <c r="G471" s="97"/>
      <c r="H471" s="98"/>
      <c r="I471" s="98"/>
    </row>
    <row r="472" spans="3:9" s="93" customFormat="1" ht="12.75" customHeight="1" x14ac:dyDescent="0.2">
      <c r="C472" s="97"/>
      <c r="D472" s="98"/>
      <c r="E472" s="98"/>
      <c r="F472" s="96"/>
      <c r="G472" s="97"/>
      <c r="H472" s="98"/>
      <c r="I472" s="98"/>
    </row>
    <row r="473" spans="3:9" s="93" customFormat="1" ht="12.75" customHeight="1" x14ac:dyDescent="0.2">
      <c r="C473" s="97"/>
      <c r="D473" s="98"/>
      <c r="E473" s="98"/>
      <c r="F473" s="96"/>
      <c r="G473" s="97"/>
      <c r="H473" s="98"/>
      <c r="I473" s="98"/>
    </row>
    <row r="474" spans="3:9" s="93" customFormat="1" ht="12.75" customHeight="1" x14ac:dyDescent="0.2">
      <c r="C474" s="97"/>
      <c r="D474" s="98"/>
      <c r="E474" s="98"/>
      <c r="F474" s="96"/>
      <c r="G474" s="97"/>
      <c r="H474" s="98"/>
      <c r="I474" s="98"/>
    </row>
    <row r="475" spans="3:9" s="93" customFormat="1" ht="12.75" customHeight="1" x14ac:dyDescent="0.2">
      <c r="C475" s="97"/>
      <c r="D475" s="98"/>
      <c r="E475" s="98"/>
      <c r="F475" s="96"/>
      <c r="G475" s="97"/>
      <c r="H475" s="98"/>
      <c r="I475" s="98"/>
    </row>
    <row r="476" spans="3:9" s="93" customFormat="1" ht="12.75" customHeight="1" x14ac:dyDescent="0.2">
      <c r="C476" s="97"/>
      <c r="D476" s="98"/>
      <c r="E476" s="98"/>
      <c r="F476" s="96"/>
      <c r="G476" s="97"/>
      <c r="H476" s="98"/>
      <c r="I476" s="98"/>
    </row>
    <row r="477" spans="3:9" s="93" customFormat="1" ht="12.75" customHeight="1" x14ac:dyDescent="0.2">
      <c r="C477" s="97"/>
      <c r="D477" s="98"/>
      <c r="E477" s="98"/>
      <c r="F477" s="96"/>
      <c r="G477" s="97"/>
      <c r="H477" s="98"/>
      <c r="I477" s="98"/>
    </row>
    <row r="478" spans="3:9" s="93" customFormat="1" ht="12.75" customHeight="1" x14ac:dyDescent="0.2">
      <c r="C478" s="97"/>
      <c r="D478" s="98"/>
      <c r="E478" s="98"/>
      <c r="F478" s="96"/>
      <c r="G478" s="97"/>
      <c r="H478" s="98"/>
      <c r="I478" s="98"/>
    </row>
    <row r="479" spans="3:9" s="93" customFormat="1" ht="12.75" customHeight="1" x14ac:dyDescent="0.2">
      <c r="C479" s="97"/>
      <c r="D479" s="98"/>
      <c r="E479" s="98"/>
      <c r="F479" s="96"/>
      <c r="G479" s="97"/>
      <c r="H479" s="98"/>
      <c r="I479" s="98"/>
    </row>
    <row r="480" spans="3:9" s="93" customFormat="1" ht="12.75" customHeight="1" x14ac:dyDescent="0.2">
      <c r="C480" s="97"/>
      <c r="D480" s="98"/>
      <c r="E480" s="98"/>
      <c r="F480" s="96"/>
      <c r="G480" s="97"/>
      <c r="H480" s="98"/>
      <c r="I480" s="98"/>
    </row>
    <row r="481" spans="3:9" s="93" customFormat="1" ht="12.75" customHeight="1" x14ac:dyDescent="0.2">
      <c r="C481" s="97"/>
      <c r="D481" s="98"/>
      <c r="E481" s="98"/>
      <c r="F481" s="96"/>
      <c r="G481" s="97"/>
      <c r="H481" s="98"/>
      <c r="I481" s="98"/>
    </row>
    <row r="482" spans="3:9" s="93" customFormat="1" ht="12.75" customHeight="1" x14ac:dyDescent="0.2">
      <c r="C482" s="97"/>
      <c r="D482" s="98"/>
      <c r="E482" s="98"/>
      <c r="F482" s="96"/>
      <c r="G482" s="97"/>
      <c r="H482" s="98"/>
      <c r="I482" s="98"/>
    </row>
    <row r="483" spans="3:9" s="93" customFormat="1" ht="12.75" customHeight="1" x14ac:dyDescent="0.2">
      <c r="C483" s="97"/>
      <c r="D483" s="98"/>
      <c r="E483" s="98"/>
      <c r="F483" s="96"/>
      <c r="G483" s="97"/>
      <c r="H483" s="98"/>
      <c r="I483" s="98"/>
    </row>
    <row r="484" spans="3:9" s="93" customFormat="1" ht="12.75" customHeight="1" x14ac:dyDescent="0.2">
      <c r="C484" s="97"/>
      <c r="D484" s="98"/>
      <c r="E484" s="98"/>
      <c r="F484" s="96"/>
      <c r="G484" s="97"/>
      <c r="H484" s="98"/>
      <c r="I484" s="98"/>
    </row>
    <row r="485" spans="3:9" s="93" customFormat="1" ht="12.75" customHeight="1" x14ac:dyDescent="0.2">
      <c r="C485" s="97"/>
      <c r="D485" s="98"/>
      <c r="E485" s="98"/>
      <c r="F485" s="96"/>
      <c r="G485" s="97"/>
      <c r="H485" s="98"/>
      <c r="I485" s="98"/>
    </row>
    <row r="486" spans="3:9" s="93" customFormat="1" ht="12.75" customHeight="1" x14ac:dyDescent="0.2">
      <c r="C486" s="97"/>
      <c r="D486" s="98"/>
      <c r="E486" s="98"/>
      <c r="F486" s="96"/>
      <c r="G486" s="97"/>
      <c r="H486" s="98"/>
      <c r="I486" s="98"/>
    </row>
    <row r="487" spans="3:9" s="93" customFormat="1" ht="12.75" customHeight="1" x14ac:dyDescent="0.2">
      <c r="C487" s="97"/>
      <c r="D487" s="98"/>
      <c r="E487" s="98"/>
      <c r="F487" s="96"/>
      <c r="G487" s="97"/>
      <c r="H487" s="98"/>
      <c r="I487" s="98"/>
    </row>
    <row r="488" spans="3:9" s="93" customFormat="1" ht="12.75" customHeight="1" x14ac:dyDescent="0.2">
      <c r="C488" s="97"/>
      <c r="D488" s="98"/>
      <c r="E488" s="98"/>
      <c r="F488" s="96"/>
      <c r="G488" s="97"/>
      <c r="H488" s="98"/>
      <c r="I488" s="98"/>
    </row>
    <row r="489" spans="3:9" s="93" customFormat="1" ht="12.75" customHeight="1" x14ac:dyDescent="0.2">
      <c r="C489" s="97"/>
      <c r="D489" s="98"/>
      <c r="E489" s="98"/>
      <c r="F489" s="96"/>
      <c r="G489" s="97"/>
      <c r="H489" s="98"/>
      <c r="I489" s="98"/>
    </row>
    <row r="490" spans="3:9" s="93" customFormat="1" ht="12.75" customHeight="1" x14ac:dyDescent="0.2">
      <c r="C490" s="97"/>
      <c r="D490" s="98"/>
      <c r="E490" s="98"/>
      <c r="F490" s="96"/>
      <c r="G490" s="97"/>
      <c r="H490" s="98"/>
      <c r="I490" s="98"/>
    </row>
    <row r="491" spans="3:9" s="93" customFormat="1" ht="12.75" customHeight="1" x14ac:dyDescent="0.2">
      <c r="C491" s="97"/>
      <c r="D491" s="98"/>
      <c r="E491" s="98"/>
      <c r="F491" s="96"/>
      <c r="G491" s="97"/>
      <c r="H491" s="98"/>
      <c r="I491" s="98"/>
    </row>
    <row r="492" spans="3:9" s="93" customFormat="1" ht="12.75" customHeight="1" x14ac:dyDescent="0.2">
      <c r="C492" s="97"/>
      <c r="D492" s="98"/>
      <c r="E492" s="98"/>
      <c r="F492" s="96"/>
      <c r="G492" s="97"/>
      <c r="H492" s="98"/>
      <c r="I492" s="98"/>
    </row>
    <row r="493" spans="3:9" s="93" customFormat="1" ht="12.75" customHeight="1" x14ac:dyDescent="0.2">
      <c r="C493" s="97"/>
      <c r="D493" s="98"/>
      <c r="E493" s="98"/>
      <c r="F493" s="96"/>
      <c r="G493" s="97"/>
      <c r="H493" s="98"/>
      <c r="I493" s="98"/>
    </row>
    <row r="494" spans="3:9" s="93" customFormat="1" ht="12.75" customHeight="1" x14ac:dyDescent="0.2">
      <c r="C494" s="97"/>
      <c r="D494" s="98"/>
      <c r="E494" s="98"/>
      <c r="F494" s="96"/>
      <c r="G494" s="97"/>
      <c r="H494" s="98"/>
      <c r="I494" s="98"/>
    </row>
    <row r="495" spans="3:9" s="93" customFormat="1" ht="12.75" customHeight="1" x14ac:dyDescent="0.2">
      <c r="C495" s="97"/>
      <c r="D495" s="98"/>
      <c r="E495" s="98"/>
      <c r="F495" s="96"/>
      <c r="G495" s="97"/>
      <c r="H495" s="98"/>
      <c r="I495" s="98"/>
    </row>
    <row r="496" spans="3:9" s="93" customFormat="1" ht="12.75" customHeight="1" x14ac:dyDescent="0.2">
      <c r="C496" s="97"/>
      <c r="D496" s="98"/>
      <c r="E496" s="98"/>
      <c r="F496" s="96"/>
      <c r="G496" s="97"/>
      <c r="H496" s="98"/>
      <c r="I496" s="98"/>
    </row>
    <row r="497" spans="3:9" s="93" customFormat="1" ht="12.75" customHeight="1" x14ac:dyDescent="0.2">
      <c r="C497" s="97"/>
      <c r="D497" s="98"/>
      <c r="E497" s="98"/>
      <c r="F497" s="96"/>
      <c r="G497" s="97"/>
      <c r="H497" s="98"/>
      <c r="I497" s="98"/>
    </row>
    <row r="498" spans="3:9" s="93" customFormat="1" ht="12.75" customHeight="1" x14ac:dyDescent="0.2">
      <c r="C498" s="97"/>
      <c r="D498" s="98"/>
      <c r="E498" s="98"/>
      <c r="F498" s="96"/>
      <c r="G498" s="97"/>
      <c r="H498" s="98"/>
      <c r="I498" s="98"/>
    </row>
    <row r="499" spans="3:9" s="93" customFormat="1" ht="12.75" customHeight="1" x14ac:dyDescent="0.2">
      <c r="C499" s="97"/>
      <c r="D499" s="98"/>
      <c r="E499" s="98"/>
      <c r="F499" s="96"/>
      <c r="G499" s="97"/>
      <c r="H499" s="98"/>
      <c r="I499" s="98"/>
    </row>
    <row r="500" spans="3:9" s="93" customFormat="1" ht="12.75" customHeight="1" x14ac:dyDescent="0.2">
      <c r="C500" s="97"/>
      <c r="D500" s="98"/>
      <c r="E500" s="98"/>
      <c r="F500" s="96"/>
      <c r="G500" s="97"/>
      <c r="H500" s="98"/>
      <c r="I500" s="98"/>
    </row>
  </sheetData>
  <phoneticPr fontId="0" type="noConversion"/>
  <printOptions horizontalCentered="1"/>
  <pageMargins left="0.39370078740157483" right="0.39370078740157483" top="0.78740157480314965" bottom="0.78740157480314965" header="0.51181102362204722" footer="0.39370078740157483"/>
  <pageSetup paperSize="9" scale="80" firstPageNumber="16" orientation="portrait" useFirstPageNumber="1" horizontalDpi="1200" verticalDpi="1200"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500"/>
  <sheetViews>
    <sheetView zoomScaleNormal="100" workbookViewId="0"/>
  </sheetViews>
  <sheetFormatPr defaultRowHeight="12.75" x14ac:dyDescent="0.2"/>
  <cols>
    <col min="1" max="1" width="27.7109375" style="53" customWidth="1"/>
    <col min="2" max="2" width="20.7109375" style="53" customWidth="1"/>
    <col min="3" max="4" width="11.7109375" style="97" customWidth="1"/>
    <col min="5" max="6" width="8.7109375" style="95" customWidth="1"/>
    <col min="7" max="7" width="1.7109375" style="96" customWidth="1"/>
    <col min="8" max="9" width="12.7109375" style="98" customWidth="1"/>
    <col min="10" max="11" width="8.7109375" style="95" customWidth="1"/>
    <col min="12" max="12" width="1.7109375" style="96" customWidth="1"/>
    <col min="13" max="14" width="10.7109375" style="98" customWidth="1"/>
    <col min="15" max="16" width="8.7109375" style="95" customWidth="1"/>
    <col min="17" max="256" width="9.140625" style="53"/>
    <col min="257" max="257" width="25.7109375" style="53" customWidth="1"/>
    <col min="258" max="258" width="20.7109375" style="53" customWidth="1"/>
    <col min="259" max="260" width="10.7109375" style="53" customWidth="1"/>
    <col min="261" max="262" width="8.7109375" style="53" customWidth="1"/>
    <col min="263" max="263" width="1.7109375" style="53" customWidth="1"/>
    <col min="264" max="265" width="10.7109375" style="53" customWidth="1"/>
    <col min="266" max="267" width="8.7109375" style="53" customWidth="1"/>
    <col min="268" max="268" width="1.7109375" style="53" customWidth="1"/>
    <col min="269" max="272" width="8.7109375" style="53" customWidth="1"/>
    <col min="273" max="512" width="9.140625" style="53"/>
    <col min="513" max="513" width="25.7109375" style="53" customWidth="1"/>
    <col min="514" max="514" width="20.7109375" style="53" customWidth="1"/>
    <col min="515" max="516" width="10.7109375" style="53" customWidth="1"/>
    <col min="517" max="518" width="8.7109375" style="53" customWidth="1"/>
    <col min="519" max="519" width="1.7109375" style="53" customWidth="1"/>
    <col min="520" max="521" width="10.7109375" style="53" customWidth="1"/>
    <col min="522" max="523" width="8.7109375" style="53" customWidth="1"/>
    <col min="524" max="524" width="1.7109375" style="53" customWidth="1"/>
    <col min="525" max="528" width="8.7109375" style="53" customWidth="1"/>
    <col min="529" max="768" width="9.140625" style="53"/>
    <col min="769" max="769" width="25.7109375" style="53" customWidth="1"/>
    <col min="770" max="770" width="20.7109375" style="53" customWidth="1"/>
    <col min="771" max="772" width="10.7109375" style="53" customWidth="1"/>
    <col min="773" max="774" width="8.7109375" style="53" customWidth="1"/>
    <col min="775" max="775" width="1.7109375" style="53" customWidth="1"/>
    <col min="776" max="777" width="10.7109375" style="53" customWidth="1"/>
    <col min="778" max="779" width="8.7109375" style="53" customWidth="1"/>
    <col min="780" max="780" width="1.7109375" style="53" customWidth="1"/>
    <col min="781" max="784" width="8.7109375" style="53" customWidth="1"/>
    <col min="785" max="1024" width="9.140625" style="53"/>
    <col min="1025" max="1025" width="25.7109375" style="53" customWidth="1"/>
    <col min="1026" max="1026" width="20.7109375" style="53" customWidth="1"/>
    <col min="1027" max="1028" width="10.7109375" style="53" customWidth="1"/>
    <col min="1029" max="1030" width="8.7109375" style="53" customWidth="1"/>
    <col min="1031" max="1031" width="1.7109375" style="53" customWidth="1"/>
    <col min="1032" max="1033" width="10.7109375" style="53" customWidth="1"/>
    <col min="1034" max="1035" width="8.7109375" style="53" customWidth="1"/>
    <col min="1036" max="1036" width="1.7109375" style="53" customWidth="1"/>
    <col min="1037" max="1040" width="8.7109375" style="53" customWidth="1"/>
    <col min="1041" max="1280" width="9.140625" style="53"/>
    <col min="1281" max="1281" width="25.7109375" style="53" customWidth="1"/>
    <col min="1282" max="1282" width="20.7109375" style="53" customWidth="1"/>
    <col min="1283" max="1284" width="10.7109375" style="53" customWidth="1"/>
    <col min="1285" max="1286" width="8.7109375" style="53" customWidth="1"/>
    <col min="1287" max="1287" width="1.7109375" style="53" customWidth="1"/>
    <col min="1288" max="1289" width="10.7109375" style="53" customWidth="1"/>
    <col min="1290" max="1291" width="8.7109375" style="53" customWidth="1"/>
    <col min="1292" max="1292" width="1.7109375" style="53" customWidth="1"/>
    <col min="1293" max="1296" width="8.7109375" style="53" customWidth="1"/>
    <col min="1297" max="1536" width="9.140625" style="53"/>
    <col min="1537" max="1537" width="25.7109375" style="53" customWidth="1"/>
    <col min="1538" max="1538" width="20.7109375" style="53" customWidth="1"/>
    <col min="1539" max="1540" width="10.7109375" style="53" customWidth="1"/>
    <col min="1541" max="1542" width="8.7109375" style="53" customWidth="1"/>
    <col min="1543" max="1543" width="1.7109375" style="53" customWidth="1"/>
    <col min="1544" max="1545" width="10.7109375" style="53" customWidth="1"/>
    <col min="1546" max="1547" width="8.7109375" style="53" customWidth="1"/>
    <col min="1548" max="1548" width="1.7109375" style="53" customWidth="1"/>
    <col min="1549" max="1552" width="8.7109375" style="53" customWidth="1"/>
    <col min="1553" max="1792" width="9.140625" style="53"/>
    <col min="1793" max="1793" width="25.7109375" style="53" customWidth="1"/>
    <col min="1794" max="1794" width="20.7109375" style="53" customWidth="1"/>
    <col min="1795" max="1796" width="10.7109375" style="53" customWidth="1"/>
    <col min="1797" max="1798" width="8.7109375" style="53" customWidth="1"/>
    <col min="1799" max="1799" width="1.7109375" style="53" customWidth="1"/>
    <col min="1800" max="1801" width="10.7109375" style="53" customWidth="1"/>
    <col min="1802" max="1803" width="8.7109375" style="53" customWidth="1"/>
    <col min="1804" max="1804" width="1.7109375" style="53" customWidth="1"/>
    <col min="1805" max="1808" width="8.7109375" style="53" customWidth="1"/>
    <col min="1809" max="2048" width="9.140625" style="53"/>
    <col min="2049" max="2049" width="25.7109375" style="53" customWidth="1"/>
    <col min="2050" max="2050" width="20.7109375" style="53" customWidth="1"/>
    <col min="2051" max="2052" width="10.7109375" style="53" customWidth="1"/>
    <col min="2053" max="2054" width="8.7109375" style="53" customWidth="1"/>
    <col min="2055" max="2055" width="1.7109375" style="53" customWidth="1"/>
    <col min="2056" max="2057" width="10.7109375" style="53" customWidth="1"/>
    <col min="2058" max="2059" width="8.7109375" style="53" customWidth="1"/>
    <col min="2060" max="2060" width="1.7109375" style="53" customWidth="1"/>
    <col min="2061" max="2064" width="8.7109375" style="53" customWidth="1"/>
    <col min="2065" max="2304" width="9.140625" style="53"/>
    <col min="2305" max="2305" width="25.7109375" style="53" customWidth="1"/>
    <col min="2306" max="2306" width="20.7109375" style="53" customWidth="1"/>
    <col min="2307" max="2308" width="10.7109375" style="53" customWidth="1"/>
    <col min="2309" max="2310" width="8.7109375" style="53" customWidth="1"/>
    <col min="2311" max="2311" width="1.7109375" style="53" customWidth="1"/>
    <col min="2312" max="2313" width="10.7109375" style="53" customWidth="1"/>
    <col min="2314" max="2315" width="8.7109375" style="53" customWidth="1"/>
    <col min="2316" max="2316" width="1.7109375" style="53" customWidth="1"/>
    <col min="2317" max="2320" width="8.7109375" style="53" customWidth="1"/>
    <col min="2321" max="2560" width="9.140625" style="53"/>
    <col min="2561" max="2561" width="25.7109375" style="53" customWidth="1"/>
    <col min="2562" max="2562" width="20.7109375" style="53" customWidth="1"/>
    <col min="2563" max="2564" width="10.7109375" style="53" customWidth="1"/>
    <col min="2565" max="2566" width="8.7109375" style="53" customWidth="1"/>
    <col min="2567" max="2567" width="1.7109375" style="53" customWidth="1"/>
    <col min="2568" max="2569" width="10.7109375" style="53" customWidth="1"/>
    <col min="2570" max="2571" width="8.7109375" style="53" customWidth="1"/>
    <col min="2572" max="2572" width="1.7109375" style="53" customWidth="1"/>
    <col min="2573" max="2576" width="8.7109375" style="53" customWidth="1"/>
    <col min="2577" max="2816" width="9.140625" style="53"/>
    <col min="2817" max="2817" width="25.7109375" style="53" customWidth="1"/>
    <col min="2818" max="2818" width="20.7109375" style="53" customWidth="1"/>
    <col min="2819" max="2820" width="10.7109375" style="53" customWidth="1"/>
    <col min="2821" max="2822" width="8.7109375" style="53" customWidth="1"/>
    <col min="2823" max="2823" width="1.7109375" style="53" customWidth="1"/>
    <col min="2824" max="2825" width="10.7109375" style="53" customWidth="1"/>
    <col min="2826" max="2827" width="8.7109375" style="53" customWidth="1"/>
    <col min="2828" max="2828" width="1.7109375" style="53" customWidth="1"/>
    <col min="2829" max="2832" width="8.7109375" style="53" customWidth="1"/>
    <col min="2833" max="3072" width="9.140625" style="53"/>
    <col min="3073" max="3073" width="25.7109375" style="53" customWidth="1"/>
    <col min="3074" max="3074" width="20.7109375" style="53" customWidth="1"/>
    <col min="3075" max="3076" width="10.7109375" style="53" customWidth="1"/>
    <col min="3077" max="3078" width="8.7109375" style="53" customWidth="1"/>
    <col min="3079" max="3079" width="1.7109375" style="53" customWidth="1"/>
    <col min="3080" max="3081" width="10.7109375" style="53" customWidth="1"/>
    <col min="3082" max="3083" width="8.7109375" style="53" customWidth="1"/>
    <col min="3084" max="3084" width="1.7109375" style="53" customWidth="1"/>
    <col min="3085" max="3088" width="8.7109375" style="53" customWidth="1"/>
    <col min="3089" max="3328" width="9.140625" style="53"/>
    <col min="3329" max="3329" width="25.7109375" style="53" customWidth="1"/>
    <col min="3330" max="3330" width="20.7109375" style="53" customWidth="1"/>
    <col min="3331" max="3332" width="10.7109375" style="53" customWidth="1"/>
    <col min="3333" max="3334" width="8.7109375" style="53" customWidth="1"/>
    <col min="3335" max="3335" width="1.7109375" style="53" customWidth="1"/>
    <col min="3336" max="3337" width="10.7109375" style="53" customWidth="1"/>
    <col min="3338" max="3339" width="8.7109375" style="53" customWidth="1"/>
    <col min="3340" max="3340" width="1.7109375" style="53" customWidth="1"/>
    <col min="3341" max="3344" width="8.7109375" style="53" customWidth="1"/>
    <col min="3345" max="3584" width="9.140625" style="53"/>
    <col min="3585" max="3585" width="25.7109375" style="53" customWidth="1"/>
    <col min="3586" max="3586" width="20.7109375" style="53" customWidth="1"/>
    <col min="3587" max="3588" width="10.7109375" style="53" customWidth="1"/>
    <col min="3589" max="3590" width="8.7109375" style="53" customWidth="1"/>
    <col min="3591" max="3591" width="1.7109375" style="53" customWidth="1"/>
    <col min="3592" max="3593" width="10.7109375" style="53" customWidth="1"/>
    <col min="3594" max="3595" width="8.7109375" style="53" customWidth="1"/>
    <col min="3596" max="3596" width="1.7109375" style="53" customWidth="1"/>
    <col min="3597" max="3600" width="8.7109375" style="53" customWidth="1"/>
    <col min="3601" max="3840" width="9.140625" style="53"/>
    <col min="3841" max="3841" width="25.7109375" style="53" customWidth="1"/>
    <col min="3842" max="3842" width="20.7109375" style="53" customWidth="1"/>
    <col min="3843" max="3844" width="10.7109375" style="53" customWidth="1"/>
    <col min="3845" max="3846" width="8.7109375" style="53" customWidth="1"/>
    <col min="3847" max="3847" width="1.7109375" style="53" customWidth="1"/>
    <col min="3848" max="3849" width="10.7109375" style="53" customWidth="1"/>
    <col min="3850" max="3851" width="8.7109375" style="53" customWidth="1"/>
    <col min="3852" max="3852" width="1.7109375" style="53" customWidth="1"/>
    <col min="3853" max="3856" width="8.7109375" style="53" customWidth="1"/>
    <col min="3857" max="4096" width="9.140625" style="53"/>
    <col min="4097" max="4097" width="25.7109375" style="53" customWidth="1"/>
    <col min="4098" max="4098" width="20.7109375" style="53" customWidth="1"/>
    <col min="4099" max="4100" width="10.7109375" style="53" customWidth="1"/>
    <col min="4101" max="4102" width="8.7109375" style="53" customWidth="1"/>
    <col min="4103" max="4103" width="1.7109375" style="53" customWidth="1"/>
    <col min="4104" max="4105" width="10.7109375" style="53" customWidth="1"/>
    <col min="4106" max="4107" width="8.7109375" style="53" customWidth="1"/>
    <col min="4108" max="4108" width="1.7109375" style="53" customWidth="1"/>
    <col min="4109" max="4112" width="8.7109375" style="53" customWidth="1"/>
    <col min="4113" max="4352" width="9.140625" style="53"/>
    <col min="4353" max="4353" width="25.7109375" style="53" customWidth="1"/>
    <col min="4354" max="4354" width="20.7109375" style="53" customWidth="1"/>
    <col min="4355" max="4356" width="10.7109375" style="53" customWidth="1"/>
    <col min="4357" max="4358" width="8.7109375" style="53" customWidth="1"/>
    <col min="4359" max="4359" width="1.7109375" style="53" customWidth="1"/>
    <col min="4360" max="4361" width="10.7109375" style="53" customWidth="1"/>
    <col min="4362" max="4363" width="8.7109375" style="53" customWidth="1"/>
    <col min="4364" max="4364" width="1.7109375" style="53" customWidth="1"/>
    <col min="4365" max="4368" width="8.7109375" style="53" customWidth="1"/>
    <col min="4369" max="4608" width="9.140625" style="53"/>
    <col min="4609" max="4609" width="25.7109375" style="53" customWidth="1"/>
    <col min="4610" max="4610" width="20.7109375" style="53" customWidth="1"/>
    <col min="4611" max="4612" width="10.7109375" style="53" customWidth="1"/>
    <col min="4613" max="4614" width="8.7109375" style="53" customWidth="1"/>
    <col min="4615" max="4615" width="1.7109375" style="53" customWidth="1"/>
    <col min="4616" max="4617" width="10.7109375" style="53" customWidth="1"/>
    <col min="4618" max="4619" width="8.7109375" style="53" customWidth="1"/>
    <col min="4620" max="4620" width="1.7109375" style="53" customWidth="1"/>
    <col min="4621" max="4624" width="8.7109375" style="53" customWidth="1"/>
    <col min="4625" max="4864" width="9.140625" style="53"/>
    <col min="4865" max="4865" width="25.7109375" style="53" customWidth="1"/>
    <col min="4866" max="4866" width="20.7109375" style="53" customWidth="1"/>
    <col min="4867" max="4868" width="10.7109375" style="53" customWidth="1"/>
    <col min="4869" max="4870" width="8.7109375" style="53" customWidth="1"/>
    <col min="4871" max="4871" width="1.7109375" style="53" customWidth="1"/>
    <col min="4872" max="4873" width="10.7109375" style="53" customWidth="1"/>
    <col min="4874" max="4875" width="8.7109375" style="53" customWidth="1"/>
    <col min="4876" max="4876" width="1.7109375" style="53" customWidth="1"/>
    <col min="4877" max="4880" width="8.7109375" style="53" customWidth="1"/>
    <col min="4881" max="5120" width="9.140625" style="53"/>
    <col min="5121" max="5121" width="25.7109375" style="53" customWidth="1"/>
    <col min="5122" max="5122" width="20.7109375" style="53" customWidth="1"/>
    <col min="5123" max="5124" width="10.7109375" style="53" customWidth="1"/>
    <col min="5125" max="5126" width="8.7109375" style="53" customWidth="1"/>
    <col min="5127" max="5127" width="1.7109375" style="53" customWidth="1"/>
    <col min="5128" max="5129" width="10.7109375" style="53" customWidth="1"/>
    <col min="5130" max="5131" width="8.7109375" style="53" customWidth="1"/>
    <col min="5132" max="5132" width="1.7109375" style="53" customWidth="1"/>
    <col min="5133" max="5136" width="8.7109375" style="53" customWidth="1"/>
    <col min="5137" max="5376" width="9.140625" style="53"/>
    <col min="5377" max="5377" width="25.7109375" style="53" customWidth="1"/>
    <col min="5378" max="5378" width="20.7109375" style="53" customWidth="1"/>
    <col min="5379" max="5380" width="10.7109375" style="53" customWidth="1"/>
    <col min="5381" max="5382" width="8.7109375" style="53" customWidth="1"/>
    <col min="5383" max="5383" width="1.7109375" style="53" customWidth="1"/>
    <col min="5384" max="5385" width="10.7109375" style="53" customWidth="1"/>
    <col min="5386" max="5387" width="8.7109375" style="53" customWidth="1"/>
    <col min="5388" max="5388" width="1.7109375" style="53" customWidth="1"/>
    <col min="5389" max="5392" width="8.7109375" style="53" customWidth="1"/>
    <col min="5393" max="5632" width="9.140625" style="53"/>
    <col min="5633" max="5633" width="25.7109375" style="53" customWidth="1"/>
    <col min="5634" max="5634" width="20.7109375" style="53" customWidth="1"/>
    <col min="5635" max="5636" width="10.7109375" style="53" customWidth="1"/>
    <col min="5637" max="5638" width="8.7109375" style="53" customWidth="1"/>
    <col min="5639" max="5639" width="1.7109375" style="53" customWidth="1"/>
    <col min="5640" max="5641" width="10.7109375" style="53" customWidth="1"/>
    <col min="5642" max="5643" width="8.7109375" style="53" customWidth="1"/>
    <col min="5644" max="5644" width="1.7109375" style="53" customWidth="1"/>
    <col min="5645" max="5648" width="8.7109375" style="53" customWidth="1"/>
    <col min="5649" max="5888" width="9.140625" style="53"/>
    <col min="5889" max="5889" width="25.7109375" style="53" customWidth="1"/>
    <col min="5890" max="5890" width="20.7109375" style="53" customWidth="1"/>
    <col min="5891" max="5892" width="10.7109375" style="53" customWidth="1"/>
    <col min="5893" max="5894" width="8.7109375" style="53" customWidth="1"/>
    <col min="5895" max="5895" width="1.7109375" style="53" customWidth="1"/>
    <col min="5896" max="5897" width="10.7109375" style="53" customWidth="1"/>
    <col min="5898" max="5899" width="8.7109375" style="53" customWidth="1"/>
    <col min="5900" max="5900" width="1.7109375" style="53" customWidth="1"/>
    <col min="5901" max="5904" width="8.7109375" style="53" customWidth="1"/>
    <col min="5905" max="6144" width="9.140625" style="53"/>
    <col min="6145" max="6145" width="25.7109375" style="53" customWidth="1"/>
    <col min="6146" max="6146" width="20.7109375" style="53" customWidth="1"/>
    <col min="6147" max="6148" width="10.7109375" style="53" customWidth="1"/>
    <col min="6149" max="6150" width="8.7109375" style="53" customWidth="1"/>
    <col min="6151" max="6151" width="1.7109375" style="53" customWidth="1"/>
    <col min="6152" max="6153" width="10.7109375" style="53" customWidth="1"/>
    <col min="6154" max="6155" width="8.7109375" style="53" customWidth="1"/>
    <col min="6156" max="6156" width="1.7109375" style="53" customWidth="1"/>
    <col min="6157" max="6160" width="8.7109375" style="53" customWidth="1"/>
    <col min="6161" max="6400" width="9.140625" style="53"/>
    <col min="6401" max="6401" width="25.7109375" style="53" customWidth="1"/>
    <col min="6402" max="6402" width="20.7109375" style="53" customWidth="1"/>
    <col min="6403" max="6404" width="10.7109375" style="53" customWidth="1"/>
    <col min="6405" max="6406" width="8.7109375" style="53" customWidth="1"/>
    <col min="6407" max="6407" width="1.7109375" style="53" customWidth="1"/>
    <col min="6408" max="6409" width="10.7109375" style="53" customWidth="1"/>
    <col min="6410" max="6411" width="8.7109375" style="53" customWidth="1"/>
    <col min="6412" max="6412" width="1.7109375" style="53" customWidth="1"/>
    <col min="6413" max="6416" width="8.7109375" style="53" customWidth="1"/>
    <col min="6417" max="6656" width="9.140625" style="53"/>
    <col min="6657" max="6657" width="25.7109375" style="53" customWidth="1"/>
    <col min="6658" max="6658" width="20.7109375" style="53" customWidth="1"/>
    <col min="6659" max="6660" width="10.7109375" style="53" customWidth="1"/>
    <col min="6661" max="6662" width="8.7109375" style="53" customWidth="1"/>
    <col min="6663" max="6663" width="1.7109375" style="53" customWidth="1"/>
    <col min="6664" max="6665" width="10.7109375" style="53" customWidth="1"/>
    <col min="6666" max="6667" width="8.7109375" style="53" customWidth="1"/>
    <col min="6668" max="6668" width="1.7109375" style="53" customWidth="1"/>
    <col min="6669" max="6672" width="8.7109375" style="53" customWidth="1"/>
    <col min="6673" max="6912" width="9.140625" style="53"/>
    <col min="6913" max="6913" width="25.7109375" style="53" customWidth="1"/>
    <col min="6914" max="6914" width="20.7109375" style="53" customWidth="1"/>
    <col min="6915" max="6916" width="10.7109375" style="53" customWidth="1"/>
    <col min="6917" max="6918" width="8.7109375" style="53" customWidth="1"/>
    <col min="6919" max="6919" width="1.7109375" style="53" customWidth="1"/>
    <col min="6920" max="6921" width="10.7109375" style="53" customWidth="1"/>
    <col min="6922" max="6923" width="8.7109375" style="53" customWidth="1"/>
    <col min="6924" max="6924" width="1.7109375" style="53" customWidth="1"/>
    <col min="6925" max="6928" width="8.7109375" style="53" customWidth="1"/>
    <col min="6929" max="7168" width="9.140625" style="53"/>
    <col min="7169" max="7169" width="25.7109375" style="53" customWidth="1"/>
    <col min="7170" max="7170" width="20.7109375" style="53" customWidth="1"/>
    <col min="7171" max="7172" width="10.7109375" style="53" customWidth="1"/>
    <col min="7173" max="7174" width="8.7109375" style="53" customWidth="1"/>
    <col min="7175" max="7175" width="1.7109375" style="53" customWidth="1"/>
    <col min="7176" max="7177" width="10.7109375" style="53" customWidth="1"/>
    <col min="7178" max="7179" width="8.7109375" style="53" customWidth="1"/>
    <col min="7180" max="7180" width="1.7109375" style="53" customWidth="1"/>
    <col min="7181" max="7184" width="8.7109375" style="53" customWidth="1"/>
    <col min="7185" max="7424" width="9.140625" style="53"/>
    <col min="7425" max="7425" width="25.7109375" style="53" customWidth="1"/>
    <col min="7426" max="7426" width="20.7109375" style="53" customWidth="1"/>
    <col min="7427" max="7428" width="10.7109375" style="53" customWidth="1"/>
    <col min="7429" max="7430" width="8.7109375" style="53" customWidth="1"/>
    <col min="7431" max="7431" width="1.7109375" style="53" customWidth="1"/>
    <col min="7432" max="7433" width="10.7109375" style="53" customWidth="1"/>
    <col min="7434" max="7435" width="8.7109375" style="53" customWidth="1"/>
    <col min="7436" max="7436" width="1.7109375" style="53" customWidth="1"/>
    <col min="7437" max="7440" width="8.7109375" style="53" customWidth="1"/>
    <col min="7441" max="7680" width="9.140625" style="53"/>
    <col min="7681" max="7681" width="25.7109375" style="53" customWidth="1"/>
    <col min="7682" max="7682" width="20.7109375" style="53" customWidth="1"/>
    <col min="7683" max="7684" width="10.7109375" style="53" customWidth="1"/>
    <col min="7685" max="7686" width="8.7109375" style="53" customWidth="1"/>
    <col min="7687" max="7687" width="1.7109375" style="53" customWidth="1"/>
    <col min="7688" max="7689" width="10.7109375" style="53" customWidth="1"/>
    <col min="7690" max="7691" width="8.7109375" style="53" customWidth="1"/>
    <col min="7692" max="7692" width="1.7109375" style="53" customWidth="1"/>
    <col min="7693" max="7696" width="8.7109375" style="53" customWidth="1"/>
    <col min="7697" max="7936" width="9.140625" style="53"/>
    <col min="7937" max="7937" width="25.7109375" style="53" customWidth="1"/>
    <col min="7938" max="7938" width="20.7109375" style="53" customWidth="1"/>
    <col min="7939" max="7940" width="10.7109375" style="53" customWidth="1"/>
    <col min="7941" max="7942" width="8.7109375" style="53" customWidth="1"/>
    <col min="7943" max="7943" width="1.7109375" style="53" customWidth="1"/>
    <col min="7944" max="7945" width="10.7109375" style="53" customWidth="1"/>
    <col min="7946" max="7947" width="8.7109375" style="53" customWidth="1"/>
    <col min="7948" max="7948" width="1.7109375" style="53" customWidth="1"/>
    <col min="7949" max="7952" width="8.7109375" style="53" customWidth="1"/>
    <col min="7953" max="8192" width="9.140625" style="53"/>
    <col min="8193" max="8193" width="25.7109375" style="53" customWidth="1"/>
    <col min="8194" max="8194" width="20.7109375" style="53" customWidth="1"/>
    <col min="8195" max="8196" width="10.7109375" style="53" customWidth="1"/>
    <col min="8197" max="8198" width="8.7109375" style="53" customWidth="1"/>
    <col min="8199" max="8199" width="1.7109375" style="53" customWidth="1"/>
    <col min="8200" max="8201" width="10.7109375" style="53" customWidth="1"/>
    <col min="8202" max="8203" width="8.7109375" style="53" customWidth="1"/>
    <col min="8204" max="8204" width="1.7109375" style="53" customWidth="1"/>
    <col min="8205" max="8208" width="8.7109375" style="53" customWidth="1"/>
    <col min="8209" max="8448" width="9.140625" style="53"/>
    <col min="8449" max="8449" width="25.7109375" style="53" customWidth="1"/>
    <col min="8450" max="8450" width="20.7109375" style="53" customWidth="1"/>
    <col min="8451" max="8452" width="10.7109375" style="53" customWidth="1"/>
    <col min="8453" max="8454" width="8.7109375" style="53" customWidth="1"/>
    <col min="8455" max="8455" width="1.7109375" style="53" customWidth="1"/>
    <col min="8456" max="8457" width="10.7109375" style="53" customWidth="1"/>
    <col min="8458" max="8459" width="8.7109375" style="53" customWidth="1"/>
    <col min="8460" max="8460" width="1.7109375" style="53" customWidth="1"/>
    <col min="8461" max="8464" width="8.7109375" style="53" customWidth="1"/>
    <col min="8465" max="8704" width="9.140625" style="53"/>
    <col min="8705" max="8705" width="25.7109375" style="53" customWidth="1"/>
    <col min="8706" max="8706" width="20.7109375" style="53" customWidth="1"/>
    <col min="8707" max="8708" width="10.7109375" style="53" customWidth="1"/>
    <col min="8709" max="8710" width="8.7109375" style="53" customWidth="1"/>
    <col min="8711" max="8711" width="1.7109375" style="53" customWidth="1"/>
    <col min="8712" max="8713" width="10.7109375" style="53" customWidth="1"/>
    <col min="8714" max="8715" width="8.7109375" style="53" customWidth="1"/>
    <col min="8716" max="8716" width="1.7109375" style="53" customWidth="1"/>
    <col min="8717" max="8720" width="8.7109375" style="53" customWidth="1"/>
    <col min="8721" max="8960" width="9.140625" style="53"/>
    <col min="8961" max="8961" width="25.7109375" style="53" customWidth="1"/>
    <col min="8962" max="8962" width="20.7109375" style="53" customWidth="1"/>
    <col min="8963" max="8964" width="10.7109375" style="53" customWidth="1"/>
    <col min="8965" max="8966" width="8.7109375" style="53" customWidth="1"/>
    <col min="8967" max="8967" width="1.7109375" style="53" customWidth="1"/>
    <col min="8968" max="8969" width="10.7109375" style="53" customWidth="1"/>
    <col min="8970" max="8971" width="8.7109375" style="53" customWidth="1"/>
    <col min="8972" max="8972" width="1.7109375" style="53" customWidth="1"/>
    <col min="8973" max="8976" width="8.7109375" style="53" customWidth="1"/>
    <col min="8977" max="9216" width="9.140625" style="53"/>
    <col min="9217" max="9217" width="25.7109375" style="53" customWidth="1"/>
    <col min="9218" max="9218" width="20.7109375" style="53" customWidth="1"/>
    <col min="9219" max="9220" width="10.7109375" style="53" customWidth="1"/>
    <col min="9221" max="9222" width="8.7109375" style="53" customWidth="1"/>
    <col min="9223" max="9223" width="1.7109375" style="53" customWidth="1"/>
    <col min="9224" max="9225" width="10.7109375" style="53" customWidth="1"/>
    <col min="9226" max="9227" width="8.7109375" style="53" customWidth="1"/>
    <col min="9228" max="9228" width="1.7109375" style="53" customWidth="1"/>
    <col min="9229" max="9232" width="8.7109375" style="53" customWidth="1"/>
    <col min="9233" max="9472" width="9.140625" style="53"/>
    <col min="9473" max="9473" width="25.7109375" style="53" customWidth="1"/>
    <col min="9474" max="9474" width="20.7109375" style="53" customWidth="1"/>
    <col min="9475" max="9476" width="10.7109375" style="53" customWidth="1"/>
    <col min="9477" max="9478" width="8.7109375" style="53" customWidth="1"/>
    <col min="9479" max="9479" width="1.7109375" style="53" customWidth="1"/>
    <col min="9480" max="9481" width="10.7109375" style="53" customWidth="1"/>
    <col min="9482" max="9483" width="8.7109375" style="53" customWidth="1"/>
    <col min="9484" max="9484" width="1.7109375" style="53" customWidth="1"/>
    <col min="9485" max="9488" width="8.7109375" style="53" customWidth="1"/>
    <col min="9489" max="9728" width="9.140625" style="53"/>
    <col min="9729" max="9729" width="25.7109375" style="53" customWidth="1"/>
    <col min="9730" max="9730" width="20.7109375" style="53" customWidth="1"/>
    <col min="9731" max="9732" width="10.7109375" style="53" customWidth="1"/>
    <col min="9733" max="9734" width="8.7109375" style="53" customWidth="1"/>
    <col min="9735" max="9735" width="1.7109375" style="53" customWidth="1"/>
    <col min="9736" max="9737" width="10.7109375" style="53" customWidth="1"/>
    <col min="9738" max="9739" width="8.7109375" style="53" customWidth="1"/>
    <col min="9740" max="9740" width="1.7109375" style="53" customWidth="1"/>
    <col min="9741" max="9744" width="8.7109375" style="53" customWidth="1"/>
    <col min="9745" max="9984" width="9.140625" style="53"/>
    <col min="9985" max="9985" width="25.7109375" style="53" customWidth="1"/>
    <col min="9986" max="9986" width="20.7109375" style="53" customWidth="1"/>
    <col min="9987" max="9988" width="10.7109375" style="53" customWidth="1"/>
    <col min="9989" max="9990" width="8.7109375" style="53" customWidth="1"/>
    <col min="9991" max="9991" width="1.7109375" style="53" customWidth="1"/>
    <col min="9992" max="9993" width="10.7109375" style="53" customWidth="1"/>
    <col min="9994" max="9995" width="8.7109375" style="53" customWidth="1"/>
    <col min="9996" max="9996" width="1.7109375" style="53" customWidth="1"/>
    <col min="9997" max="10000" width="8.7109375" style="53" customWidth="1"/>
    <col min="10001" max="10240" width="9.140625" style="53"/>
    <col min="10241" max="10241" width="25.7109375" style="53" customWidth="1"/>
    <col min="10242" max="10242" width="20.7109375" style="53" customWidth="1"/>
    <col min="10243" max="10244" width="10.7109375" style="53" customWidth="1"/>
    <col min="10245" max="10246" width="8.7109375" style="53" customWidth="1"/>
    <col min="10247" max="10247" width="1.7109375" style="53" customWidth="1"/>
    <col min="10248" max="10249" width="10.7109375" style="53" customWidth="1"/>
    <col min="10250" max="10251" width="8.7109375" style="53" customWidth="1"/>
    <col min="10252" max="10252" width="1.7109375" style="53" customWidth="1"/>
    <col min="10253" max="10256" width="8.7109375" style="53" customWidth="1"/>
    <col min="10257" max="10496" width="9.140625" style="53"/>
    <col min="10497" max="10497" width="25.7109375" style="53" customWidth="1"/>
    <col min="10498" max="10498" width="20.7109375" style="53" customWidth="1"/>
    <col min="10499" max="10500" width="10.7109375" style="53" customWidth="1"/>
    <col min="10501" max="10502" width="8.7109375" style="53" customWidth="1"/>
    <col min="10503" max="10503" width="1.7109375" style="53" customWidth="1"/>
    <col min="10504" max="10505" width="10.7109375" style="53" customWidth="1"/>
    <col min="10506" max="10507" width="8.7109375" style="53" customWidth="1"/>
    <col min="10508" max="10508" width="1.7109375" style="53" customWidth="1"/>
    <col min="10509" max="10512" width="8.7109375" style="53" customWidth="1"/>
    <col min="10513" max="10752" width="9.140625" style="53"/>
    <col min="10753" max="10753" width="25.7109375" style="53" customWidth="1"/>
    <col min="10754" max="10754" width="20.7109375" style="53" customWidth="1"/>
    <col min="10755" max="10756" width="10.7109375" style="53" customWidth="1"/>
    <col min="10757" max="10758" width="8.7109375" style="53" customWidth="1"/>
    <col min="10759" max="10759" width="1.7109375" style="53" customWidth="1"/>
    <col min="10760" max="10761" width="10.7109375" style="53" customWidth="1"/>
    <col min="10762" max="10763" width="8.7109375" style="53" customWidth="1"/>
    <col min="10764" max="10764" width="1.7109375" style="53" customWidth="1"/>
    <col min="10765" max="10768" width="8.7109375" style="53" customWidth="1"/>
    <col min="10769" max="11008" width="9.140625" style="53"/>
    <col min="11009" max="11009" width="25.7109375" style="53" customWidth="1"/>
    <col min="11010" max="11010" width="20.7109375" style="53" customWidth="1"/>
    <col min="11011" max="11012" width="10.7109375" style="53" customWidth="1"/>
    <col min="11013" max="11014" width="8.7109375" style="53" customWidth="1"/>
    <col min="11015" max="11015" width="1.7109375" style="53" customWidth="1"/>
    <col min="11016" max="11017" width="10.7109375" style="53" customWidth="1"/>
    <col min="11018" max="11019" width="8.7109375" style="53" customWidth="1"/>
    <col min="11020" max="11020" width="1.7109375" style="53" customWidth="1"/>
    <col min="11021" max="11024" width="8.7109375" style="53" customWidth="1"/>
    <col min="11025" max="11264" width="9.140625" style="53"/>
    <col min="11265" max="11265" width="25.7109375" style="53" customWidth="1"/>
    <col min="11266" max="11266" width="20.7109375" style="53" customWidth="1"/>
    <col min="11267" max="11268" width="10.7109375" style="53" customWidth="1"/>
    <col min="11269" max="11270" width="8.7109375" style="53" customWidth="1"/>
    <col min="11271" max="11271" width="1.7109375" style="53" customWidth="1"/>
    <col min="11272" max="11273" width="10.7109375" style="53" customWidth="1"/>
    <col min="11274" max="11275" width="8.7109375" style="53" customWidth="1"/>
    <col min="11276" max="11276" width="1.7109375" style="53" customWidth="1"/>
    <col min="11277" max="11280" width="8.7109375" style="53" customWidth="1"/>
    <col min="11281" max="11520" width="9.140625" style="53"/>
    <col min="11521" max="11521" width="25.7109375" style="53" customWidth="1"/>
    <col min="11522" max="11522" width="20.7109375" style="53" customWidth="1"/>
    <col min="11523" max="11524" width="10.7109375" style="53" customWidth="1"/>
    <col min="11525" max="11526" width="8.7109375" style="53" customWidth="1"/>
    <col min="11527" max="11527" width="1.7109375" style="53" customWidth="1"/>
    <col min="11528" max="11529" width="10.7109375" style="53" customWidth="1"/>
    <col min="11530" max="11531" width="8.7109375" style="53" customWidth="1"/>
    <col min="11532" max="11532" width="1.7109375" style="53" customWidth="1"/>
    <col min="11533" max="11536" width="8.7109375" style="53" customWidth="1"/>
    <col min="11537" max="11776" width="9.140625" style="53"/>
    <col min="11777" max="11777" width="25.7109375" style="53" customWidth="1"/>
    <col min="11778" max="11778" width="20.7109375" style="53" customWidth="1"/>
    <col min="11779" max="11780" width="10.7109375" style="53" customWidth="1"/>
    <col min="11781" max="11782" width="8.7109375" style="53" customWidth="1"/>
    <col min="11783" max="11783" width="1.7109375" style="53" customWidth="1"/>
    <col min="11784" max="11785" width="10.7109375" style="53" customWidth="1"/>
    <col min="11786" max="11787" width="8.7109375" style="53" customWidth="1"/>
    <col min="11788" max="11788" width="1.7109375" style="53" customWidth="1"/>
    <col min="11789" max="11792" width="8.7109375" style="53" customWidth="1"/>
    <col min="11793" max="12032" width="9.140625" style="53"/>
    <col min="12033" max="12033" width="25.7109375" style="53" customWidth="1"/>
    <col min="12034" max="12034" width="20.7109375" style="53" customWidth="1"/>
    <col min="12035" max="12036" width="10.7109375" style="53" customWidth="1"/>
    <col min="12037" max="12038" width="8.7109375" style="53" customWidth="1"/>
    <col min="12039" max="12039" width="1.7109375" style="53" customWidth="1"/>
    <col min="12040" max="12041" width="10.7109375" style="53" customWidth="1"/>
    <col min="12042" max="12043" width="8.7109375" style="53" customWidth="1"/>
    <col min="12044" max="12044" width="1.7109375" style="53" customWidth="1"/>
    <col min="12045" max="12048" width="8.7109375" style="53" customWidth="1"/>
    <col min="12049" max="12288" width="9.140625" style="53"/>
    <col min="12289" max="12289" width="25.7109375" style="53" customWidth="1"/>
    <col min="12290" max="12290" width="20.7109375" style="53" customWidth="1"/>
    <col min="12291" max="12292" width="10.7109375" style="53" customWidth="1"/>
    <col min="12293" max="12294" width="8.7109375" style="53" customWidth="1"/>
    <col min="12295" max="12295" width="1.7109375" style="53" customWidth="1"/>
    <col min="12296" max="12297" width="10.7109375" style="53" customWidth="1"/>
    <col min="12298" max="12299" width="8.7109375" style="53" customWidth="1"/>
    <col min="12300" max="12300" width="1.7109375" style="53" customWidth="1"/>
    <col min="12301" max="12304" width="8.7109375" style="53" customWidth="1"/>
    <col min="12305" max="12544" width="9.140625" style="53"/>
    <col min="12545" max="12545" width="25.7109375" style="53" customWidth="1"/>
    <col min="12546" max="12546" width="20.7109375" style="53" customWidth="1"/>
    <col min="12547" max="12548" width="10.7109375" style="53" customWidth="1"/>
    <col min="12549" max="12550" width="8.7109375" style="53" customWidth="1"/>
    <col min="12551" max="12551" width="1.7109375" style="53" customWidth="1"/>
    <col min="12552" max="12553" width="10.7109375" style="53" customWidth="1"/>
    <col min="12554" max="12555" width="8.7109375" style="53" customWidth="1"/>
    <col min="12556" max="12556" width="1.7109375" style="53" customWidth="1"/>
    <col min="12557" max="12560" width="8.7109375" style="53" customWidth="1"/>
    <col min="12561" max="12800" width="9.140625" style="53"/>
    <col min="12801" max="12801" width="25.7109375" style="53" customWidth="1"/>
    <col min="12802" max="12802" width="20.7109375" style="53" customWidth="1"/>
    <col min="12803" max="12804" width="10.7109375" style="53" customWidth="1"/>
    <col min="12805" max="12806" width="8.7109375" style="53" customWidth="1"/>
    <col min="12807" max="12807" width="1.7109375" style="53" customWidth="1"/>
    <col min="12808" max="12809" width="10.7109375" style="53" customWidth="1"/>
    <col min="12810" max="12811" width="8.7109375" style="53" customWidth="1"/>
    <col min="12812" max="12812" width="1.7109375" style="53" customWidth="1"/>
    <col min="12813" max="12816" width="8.7109375" style="53" customWidth="1"/>
    <col min="12817" max="13056" width="9.140625" style="53"/>
    <col min="13057" max="13057" width="25.7109375" style="53" customWidth="1"/>
    <col min="13058" max="13058" width="20.7109375" style="53" customWidth="1"/>
    <col min="13059" max="13060" width="10.7109375" style="53" customWidth="1"/>
    <col min="13061" max="13062" width="8.7109375" style="53" customWidth="1"/>
    <col min="13063" max="13063" width="1.7109375" style="53" customWidth="1"/>
    <col min="13064" max="13065" width="10.7109375" style="53" customWidth="1"/>
    <col min="13066" max="13067" width="8.7109375" style="53" customWidth="1"/>
    <col min="13068" max="13068" width="1.7109375" style="53" customWidth="1"/>
    <col min="13069" max="13072" width="8.7109375" style="53" customWidth="1"/>
    <col min="13073" max="13312" width="9.140625" style="53"/>
    <col min="13313" max="13313" width="25.7109375" style="53" customWidth="1"/>
    <col min="13314" max="13314" width="20.7109375" style="53" customWidth="1"/>
    <col min="13315" max="13316" width="10.7109375" style="53" customWidth="1"/>
    <col min="13317" max="13318" width="8.7109375" style="53" customWidth="1"/>
    <col min="13319" max="13319" width="1.7109375" style="53" customWidth="1"/>
    <col min="13320" max="13321" width="10.7109375" style="53" customWidth="1"/>
    <col min="13322" max="13323" width="8.7109375" style="53" customWidth="1"/>
    <col min="13324" max="13324" width="1.7109375" style="53" customWidth="1"/>
    <col min="13325" max="13328" width="8.7109375" style="53" customWidth="1"/>
    <col min="13329" max="13568" width="9.140625" style="53"/>
    <col min="13569" max="13569" width="25.7109375" style="53" customWidth="1"/>
    <col min="13570" max="13570" width="20.7109375" style="53" customWidth="1"/>
    <col min="13571" max="13572" width="10.7109375" style="53" customWidth="1"/>
    <col min="13573" max="13574" width="8.7109375" style="53" customWidth="1"/>
    <col min="13575" max="13575" width="1.7109375" style="53" customWidth="1"/>
    <col min="13576" max="13577" width="10.7109375" style="53" customWidth="1"/>
    <col min="13578" max="13579" width="8.7109375" style="53" customWidth="1"/>
    <col min="13580" max="13580" width="1.7109375" style="53" customWidth="1"/>
    <col min="13581" max="13584" width="8.7109375" style="53" customWidth="1"/>
    <col min="13585" max="13824" width="9.140625" style="53"/>
    <col min="13825" max="13825" width="25.7109375" style="53" customWidth="1"/>
    <col min="13826" max="13826" width="20.7109375" style="53" customWidth="1"/>
    <col min="13827" max="13828" width="10.7109375" style="53" customWidth="1"/>
    <col min="13829" max="13830" width="8.7109375" style="53" customWidth="1"/>
    <col min="13831" max="13831" width="1.7109375" style="53" customWidth="1"/>
    <col min="13832" max="13833" width="10.7109375" style="53" customWidth="1"/>
    <col min="13834" max="13835" width="8.7109375" style="53" customWidth="1"/>
    <col min="13836" max="13836" width="1.7109375" style="53" customWidth="1"/>
    <col min="13837" max="13840" width="8.7109375" style="53" customWidth="1"/>
    <col min="13841" max="14080" width="9.140625" style="53"/>
    <col min="14081" max="14081" width="25.7109375" style="53" customWidth="1"/>
    <col min="14082" max="14082" width="20.7109375" style="53" customWidth="1"/>
    <col min="14083" max="14084" width="10.7109375" style="53" customWidth="1"/>
    <col min="14085" max="14086" width="8.7109375" style="53" customWidth="1"/>
    <col min="14087" max="14087" width="1.7109375" style="53" customWidth="1"/>
    <col min="14088" max="14089" width="10.7109375" style="53" customWidth="1"/>
    <col min="14090" max="14091" width="8.7109375" style="53" customWidth="1"/>
    <col min="14092" max="14092" width="1.7109375" style="53" customWidth="1"/>
    <col min="14093" max="14096" width="8.7109375" style="53" customWidth="1"/>
    <col min="14097" max="14336" width="9.140625" style="53"/>
    <col min="14337" max="14337" width="25.7109375" style="53" customWidth="1"/>
    <col min="14338" max="14338" width="20.7109375" style="53" customWidth="1"/>
    <col min="14339" max="14340" width="10.7109375" style="53" customWidth="1"/>
    <col min="14341" max="14342" width="8.7109375" style="53" customWidth="1"/>
    <col min="14343" max="14343" width="1.7109375" style="53" customWidth="1"/>
    <col min="14344" max="14345" width="10.7109375" style="53" customWidth="1"/>
    <col min="14346" max="14347" width="8.7109375" style="53" customWidth="1"/>
    <col min="14348" max="14348" width="1.7109375" style="53" customWidth="1"/>
    <col min="14349" max="14352" width="8.7109375" style="53" customWidth="1"/>
    <col min="14353" max="14592" width="9.140625" style="53"/>
    <col min="14593" max="14593" width="25.7109375" style="53" customWidth="1"/>
    <col min="14594" max="14594" width="20.7109375" style="53" customWidth="1"/>
    <col min="14595" max="14596" width="10.7109375" style="53" customWidth="1"/>
    <col min="14597" max="14598" width="8.7109375" style="53" customWidth="1"/>
    <col min="14599" max="14599" width="1.7109375" style="53" customWidth="1"/>
    <col min="14600" max="14601" width="10.7109375" style="53" customWidth="1"/>
    <col min="14602" max="14603" width="8.7109375" style="53" customWidth="1"/>
    <col min="14604" max="14604" width="1.7109375" style="53" customWidth="1"/>
    <col min="14605" max="14608" width="8.7109375" style="53" customWidth="1"/>
    <col min="14609" max="14848" width="9.140625" style="53"/>
    <col min="14849" max="14849" width="25.7109375" style="53" customWidth="1"/>
    <col min="14850" max="14850" width="20.7109375" style="53" customWidth="1"/>
    <col min="14851" max="14852" width="10.7109375" style="53" customWidth="1"/>
    <col min="14853" max="14854" width="8.7109375" style="53" customWidth="1"/>
    <col min="14855" max="14855" width="1.7109375" style="53" customWidth="1"/>
    <col min="14856" max="14857" width="10.7109375" style="53" customWidth="1"/>
    <col min="14858" max="14859" width="8.7109375" style="53" customWidth="1"/>
    <col min="14860" max="14860" width="1.7109375" style="53" customWidth="1"/>
    <col min="14861" max="14864" width="8.7109375" style="53" customWidth="1"/>
    <col min="14865" max="15104" width="9.140625" style="53"/>
    <col min="15105" max="15105" width="25.7109375" style="53" customWidth="1"/>
    <col min="15106" max="15106" width="20.7109375" style="53" customWidth="1"/>
    <col min="15107" max="15108" width="10.7109375" style="53" customWidth="1"/>
    <col min="15109" max="15110" width="8.7109375" style="53" customWidth="1"/>
    <col min="15111" max="15111" width="1.7109375" style="53" customWidth="1"/>
    <col min="15112" max="15113" width="10.7109375" style="53" customWidth="1"/>
    <col min="15114" max="15115" width="8.7109375" style="53" customWidth="1"/>
    <col min="15116" max="15116" width="1.7109375" style="53" customWidth="1"/>
    <col min="15117" max="15120" width="8.7109375" style="53" customWidth="1"/>
    <col min="15121" max="15360" width="9.140625" style="53"/>
    <col min="15361" max="15361" width="25.7109375" style="53" customWidth="1"/>
    <col min="15362" max="15362" width="20.7109375" style="53" customWidth="1"/>
    <col min="15363" max="15364" width="10.7109375" style="53" customWidth="1"/>
    <col min="15365" max="15366" width="8.7109375" style="53" customWidth="1"/>
    <col min="15367" max="15367" width="1.7109375" style="53" customWidth="1"/>
    <col min="15368" max="15369" width="10.7109375" style="53" customWidth="1"/>
    <col min="15370" max="15371" width="8.7109375" style="53" customWidth="1"/>
    <col min="15372" max="15372" width="1.7109375" style="53" customWidth="1"/>
    <col min="15373" max="15376" width="8.7109375" style="53" customWidth="1"/>
    <col min="15377" max="15616" width="9.140625" style="53"/>
    <col min="15617" max="15617" width="25.7109375" style="53" customWidth="1"/>
    <col min="15618" max="15618" width="20.7109375" style="53" customWidth="1"/>
    <col min="15619" max="15620" width="10.7109375" style="53" customWidth="1"/>
    <col min="15621" max="15622" width="8.7109375" style="53" customWidth="1"/>
    <col min="15623" max="15623" width="1.7109375" style="53" customWidth="1"/>
    <col min="15624" max="15625" width="10.7109375" style="53" customWidth="1"/>
    <col min="15626" max="15627" width="8.7109375" style="53" customWidth="1"/>
    <col min="15628" max="15628" width="1.7109375" style="53" customWidth="1"/>
    <col min="15629" max="15632" width="8.7109375" style="53" customWidth="1"/>
    <col min="15633" max="15872" width="9.140625" style="53"/>
    <col min="15873" max="15873" width="25.7109375" style="53" customWidth="1"/>
    <col min="15874" max="15874" width="20.7109375" style="53" customWidth="1"/>
    <col min="15875" max="15876" width="10.7109375" style="53" customWidth="1"/>
    <col min="15877" max="15878" width="8.7109375" style="53" customWidth="1"/>
    <col min="15879" max="15879" width="1.7109375" style="53" customWidth="1"/>
    <col min="15880" max="15881" width="10.7109375" style="53" customWidth="1"/>
    <col min="15882" max="15883" width="8.7109375" style="53" customWidth="1"/>
    <col min="15884" max="15884" width="1.7109375" style="53" customWidth="1"/>
    <col min="15885" max="15888" width="8.7109375" style="53" customWidth="1"/>
    <col min="15889" max="16128" width="9.140625" style="53"/>
    <col min="16129" max="16129" width="25.7109375" style="53" customWidth="1"/>
    <col min="16130" max="16130" width="20.7109375" style="53" customWidth="1"/>
    <col min="16131" max="16132" width="10.7109375" style="53" customWidth="1"/>
    <col min="16133" max="16134" width="8.7109375" style="53" customWidth="1"/>
    <col min="16135" max="16135" width="1.7109375" style="53" customWidth="1"/>
    <col min="16136" max="16137" width="10.7109375" style="53" customWidth="1"/>
    <col min="16138" max="16139" width="8.7109375" style="53" customWidth="1"/>
    <col min="16140" max="16140" width="1.7109375" style="53" customWidth="1"/>
    <col min="16141" max="16144" width="8.7109375" style="53" customWidth="1"/>
    <col min="16145" max="16384" width="9.140625" style="53"/>
  </cols>
  <sheetData>
    <row r="1" spans="1:16" ht="22.5" customHeight="1" thickBot="1" x14ac:dyDescent="0.25">
      <c r="A1" s="29" t="s">
        <v>419</v>
      </c>
      <c r="B1" s="71"/>
      <c r="C1" s="117"/>
      <c r="D1" s="117"/>
      <c r="E1" s="129"/>
      <c r="F1" s="129"/>
      <c r="G1" s="128"/>
      <c r="H1" s="118"/>
      <c r="I1" s="118"/>
      <c r="J1" s="129"/>
      <c r="K1" s="129"/>
      <c r="L1" s="128"/>
      <c r="M1" s="118"/>
      <c r="N1" s="118"/>
      <c r="O1" s="129"/>
      <c r="P1" s="129"/>
    </row>
    <row r="2" spans="1:16" s="105" customFormat="1" ht="15" customHeight="1" x14ac:dyDescent="0.2">
      <c r="A2" s="130"/>
      <c r="B2" s="130"/>
      <c r="C2" s="131"/>
      <c r="D2" s="131" t="s">
        <v>125</v>
      </c>
      <c r="E2" s="132"/>
      <c r="F2" s="132"/>
      <c r="G2" s="133"/>
      <c r="H2" s="121"/>
      <c r="I2" s="121" t="s">
        <v>126</v>
      </c>
      <c r="J2" s="132"/>
      <c r="K2" s="132"/>
      <c r="L2" s="133"/>
      <c r="M2" s="121"/>
      <c r="N2" s="121" t="s">
        <v>127</v>
      </c>
      <c r="O2" s="132"/>
      <c r="P2" s="132"/>
    </row>
    <row r="3" spans="1:16" s="105" customFormat="1" ht="15" customHeight="1" x14ac:dyDescent="0.2">
      <c r="C3" s="134"/>
      <c r="D3" s="134"/>
      <c r="E3" s="135" t="s">
        <v>65</v>
      </c>
      <c r="F3" s="135" t="s">
        <v>64</v>
      </c>
      <c r="G3" s="122"/>
      <c r="H3" s="136"/>
      <c r="I3" s="136"/>
      <c r="J3" s="135" t="s">
        <v>65</v>
      </c>
      <c r="K3" s="135" t="s">
        <v>64</v>
      </c>
      <c r="L3" s="122"/>
      <c r="M3" s="136"/>
      <c r="N3" s="136"/>
      <c r="O3" s="135" t="s">
        <v>65</v>
      </c>
      <c r="P3" s="135" t="s">
        <v>64</v>
      </c>
    </row>
    <row r="4" spans="1:16" s="105" customFormat="1" ht="15" customHeight="1" thickBot="1" x14ac:dyDescent="0.25">
      <c r="A4" s="137" t="s">
        <v>128</v>
      </c>
      <c r="B4" s="137" t="s">
        <v>129</v>
      </c>
      <c r="C4" s="138">
        <v>2018</v>
      </c>
      <c r="D4" s="138">
        <v>2019</v>
      </c>
      <c r="E4" s="138" t="s">
        <v>62</v>
      </c>
      <c r="F4" s="138" t="s">
        <v>66</v>
      </c>
      <c r="G4" s="138"/>
      <c r="H4" s="138">
        <v>2018</v>
      </c>
      <c r="I4" s="138">
        <v>2019</v>
      </c>
      <c r="J4" s="139" t="s">
        <v>62</v>
      </c>
      <c r="K4" s="139" t="s">
        <v>66</v>
      </c>
      <c r="L4" s="140"/>
      <c r="M4" s="138">
        <v>2018</v>
      </c>
      <c r="N4" s="138">
        <v>2019</v>
      </c>
      <c r="O4" s="139" t="s">
        <v>62</v>
      </c>
      <c r="P4" s="139" t="s">
        <v>66</v>
      </c>
    </row>
    <row r="5" spans="1:16" ht="6" customHeight="1" x14ac:dyDescent="0.2">
      <c r="A5" s="141"/>
      <c r="B5" s="141"/>
      <c r="G5" s="142"/>
      <c r="L5" s="142"/>
    </row>
    <row r="6" spans="1:16" x14ac:dyDescent="0.2">
      <c r="A6" s="53" t="s">
        <v>356</v>
      </c>
      <c r="B6" s="53" t="s">
        <v>81</v>
      </c>
      <c r="C6" s="97">
        <v>127093</v>
      </c>
      <c r="D6" s="97">
        <v>124211</v>
      </c>
      <c r="E6" s="95">
        <v>0.29220304525299728</v>
      </c>
      <c r="F6" s="95">
        <v>-2.2676307900513781</v>
      </c>
      <c r="G6" s="142"/>
      <c r="H6" s="98">
        <v>1062.2470000000001</v>
      </c>
      <c r="I6" s="98">
        <v>1138.634</v>
      </c>
      <c r="J6" s="95">
        <v>0.10325078359278259</v>
      </c>
      <c r="K6" s="95">
        <v>7.1910770282241243</v>
      </c>
      <c r="L6" s="142"/>
      <c r="M6" s="98">
        <v>101.717</v>
      </c>
      <c r="N6" s="98">
        <v>107.22799999999999</v>
      </c>
      <c r="O6" s="95">
        <v>0.27505043625921349</v>
      </c>
      <c r="P6" s="95">
        <v>5.4179733967773203</v>
      </c>
    </row>
    <row r="7" spans="1:16" x14ac:dyDescent="0.2">
      <c r="A7" s="53" t="s">
        <v>82</v>
      </c>
      <c r="B7" s="53" t="s">
        <v>83</v>
      </c>
      <c r="C7" s="97">
        <v>375424</v>
      </c>
      <c r="D7" s="97">
        <v>410433</v>
      </c>
      <c r="E7" s="95">
        <v>0.96553262168667386</v>
      </c>
      <c r="F7" s="95">
        <v>9.3251896522332132</v>
      </c>
      <c r="G7" s="142"/>
      <c r="H7" s="98">
        <v>7502.43</v>
      </c>
      <c r="I7" s="98">
        <v>7556.31</v>
      </c>
      <c r="J7" s="95">
        <v>0.68520255724840384</v>
      </c>
      <c r="K7" s="95">
        <v>0.71816731379032994</v>
      </c>
      <c r="L7" s="142"/>
      <c r="M7" s="98">
        <v>351.19099999999997</v>
      </c>
      <c r="N7" s="98">
        <v>447.84800000000001</v>
      </c>
      <c r="O7" s="95">
        <v>1.1487744598222129</v>
      </c>
      <c r="P7" s="95">
        <v>27.522630135738126</v>
      </c>
    </row>
    <row r="8" spans="1:16" x14ac:dyDescent="0.2">
      <c r="A8" s="53" t="s">
        <v>429</v>
      </c>
      <c r="B8" s="53" t="s">
        <v>87</v>
      </c>
      <c r="C8" s="97" t="s">
        <v>69</v>
      </c>
      <c r="D8" s="97">
        <v>1055</v>
      </c>
      <c r="E8" s="95">
        <v>2.4818591971879477E-3</v>
      </c>
      <c r="F8" s="95" t="s">
        <v>69</v>
      </c>
      <c r="G8" s="142"/>
      <c r="H8" s="98" t="s">
        <v>69</v>
      </c>
      <c r="I8" s="98">
        <v>3.69</v>
      </c>
      <c r="J8" s="95">
        <v>3.3460742561469952E-4</v>
      </c>
      <c r="K8" s="95" t="s">
        <v>69</v>
      </c>
      <c r="L8" s="142"/>
      <c r="M8" s="98" t="s">
        <v>69</v>
      </c>
      <c r="N8" s="98" t="s">
        <v>70</v>
      </c>
      <c r="O8" s="95" t="s">
        <v>70</v>
      </c>
      <c r="P8" s="95" t="s">
        <v>69</v>
      </c>
    </row>
    <row r="9" spans="1:16" x14ac:dyDescent="0.2">
      <c r="A9" s="53" t="s">
        <v>84</v>
      </c>
      <c r="B9" s="53" t="s">
        <v>85</v>
      </c>
      <c r="C9" s="97">
        <v>494712</v>
      </c>
      <c r="D9" s="97">
        <v>398163</v>
      </c>
      <c r="E9" s="95">
        <v>0.93666777585776773</v>
      </c>
      <c r="F9" s="95">
        <v>-19.51620336680735</v>
      </c>
      <c r="G9" s="142"/>
      <c r="H9" s="98">
        <v>15168.214</v>
      </c>
      <c r="I9" s="98">
        <v>8611.7690000000002</v>
      </c>
      <c r="J9" s="95">
        <v>0.78091107183698516</v>
      </c>
      <c r="K9" s="95">
        <v>-43.224897802734056</v>
      </c>
      <c r="L9" s="142"/>
      <c r="M9" s="98">
        <v>518.37400000000002</v>
      </c>
      <c r="N9" s="98">
        <v>347.67500000000001</v>
      </c>
      <c r="O9" s="95">
        <v>0.89182079705321415</v>
      </c>
      <c r="P9" s="95">
        <v>-32.929699406220223</v>
      </c>
    </row>
    <row r="10" spans="1:16" s="93" customFormat="1" ht="12.75" customHeight="1" x14ac:dyDescent="0.2">
      <c r="A10" s="93" t="s">
        <v>342</v>
      </c>
      <c r="B10" s="93" t="s">
        <v>227</v>
      </c>
      <c r="C10" s="97">
        <v>169935</v>
      </c>
      <c r="D10" s="97">
        <v>182374</v>
      </c>
      <c r="E10" s="95">
        <v>0.42902994239616565</v>
      </c>
      <c r="F10" s="95">
        <v>7.319857592608936</v>
      </c>
      <c r="G10" s="142"/>
      <c r="H10" s="98">
        <v>3721.2820000000002</v>
      </c>
      <c r="I10" s="98">
        <v>3266.4580000000001</v>
      </c>
      <c r="J10" s="95">
        <v>0.29620084072047159</v>
      </c>
      <c r="K10" s="95">
        <v>-12.22223954002949</v>
      </c>
      <c r="L10" s="142"/>
      <c r="M10" s="98">
        <v>106.761</v>
      </c>
      <c r="N10" s="98">
        <v>42.088000000000001</v>
      </c>
      <c r="O10" s="95">
        <v>0.10795988698173777</v>
      </c>
      <c r="P10" s="95">
        <v>-60.577364393364604</v>
      </c>
    </row>
    <row r="11" spans="1:16" s="93" customFormat="1" ht="12.75" customHeight="1" x14ac:dyDescent="0.2">
      <c r="A11" s="93" t="s">
        <v>334</v>
      </c>
      <c r="B11" s="93" t="s">
        <v>45</v>
      </c>
      <c r="C11" s="97">
        <v>61109</v>
      </c>
      <c r="D11" s="97">
        <v>52200</v>
      </c>
      <c r="E11" s="95">
        <v>0.12279909961441789</v>
      </c>
      <c r="F11" s="95">
        <v>-14.578867269960238</v>
      </c>
      <c r="G11" s="142"/>
      <c r="H11" s="98">
        <v>1145.6289999999999</v>
      </c>
      <c r="I11" s="98">
        <v>1185.0429999999999</v>
      </c>
      <c r="J11" s="95">
        <v>0.10745912939640118</v>
      </c>
      <c r="K11" s="95">
        <v>3.4403807864500591</v>
      </c>
      <c r="L11" s="142"/>
      <c r="M11" s="98">
        <v>3.5150000000000001</v>
      </c>
      <c r="N11" s="98">
        <v>3.448</v>
      </c>
      <c r="O11" s="95">
        <v>8.844461374097886E-3</v>
      </c>
      <c r="P11" s="95">
        <v>-1.906116642958755</v>
      </c>
    </row>
    <row r="12" spans="1:16" s="93" customFormat="1" ht="12.75" customHeight="1" x14ac:dyDescent="0.2">
      <c r="A12" s="93" t="s">
        <v>86</v>
      </c>
      <c r="B12" s="93" t="s">
        <v>231</v>
      </c>
      <c r="C12" s="97">
        <v>25129</v>
      </c>
      <c r="D12" s="97">
        <v>24238</v>
      </c>
      <c r="E12" s="95">
        <v>5.7019244759660165E-2</v>
      </c>
      <c r="F12" s="95">
        <v>-3.5457041665008515</v>
      </c>
      <c r="G12" s="142"/>
      <c r="H12" s="98">
        <v>88.686000000000007</v>
      </c>
      <c r="I12" s="98">
        <v>83.123999999999995</v>
      </c>
      <c r="J12" s="95">
        <v>7.53764434872528E-3</v>
      </c>
      <c r="K12" s="95">
        <v>-6.2715648467627449</v>
      </c>
      <c r="L12" s="142"/>
      <c r="M12" s="98">
        <v>0.42099999999999999</v>
      </c>
      <c r="N12" s="98">
        <v>9.9000000000000005E-2</v>
      </c>
      <c r="O12" s="95">
        <v>2.5394480163448105E-4</v>
      </c>
      <c r="P12" s="95">
        <v>-76.484560570071253</v>
      </c>
    </row>
    <row r="13" spans="1:16" s="93" customFormat="1" ht="12.75" customHeight="1" x14ac:dyDescent="0.2">
      <c r="B13" s="93" t="s">
        <v>87</v>
      </c>
      <c r="C13" s="97">
        <v>2724682</v>
      </c>
      <c r="D13" s="97">
        <v>2858742</v>
      </c>
      <c r="E13" s="95">
        <v>6.7251138626421501</v>
      </c>
      <c r="F13" s="95">
        <v>4.920207202161575</v>
      </c>
      <c r="G13" s="142"/>
      <c r="H13" s="98">
        <v>59427.447</v>
      </c>
      <c r="I13" s="98">
        <v>54999.891000000003</v>
      </c>
      <c r="J13" s="95">
        <v>4.9873636684550355</v>
      </c>
      <c r="K13" s="95">
        <v>-7.4503553888155327</v>
      </c>
      <c r="L13" s="142"/>
      <c r="M13" s="98">
        <v>1582.8720000000001</v>
      </c>
      <c r="N13" s="98">
        <v>2418.7469999999998</v>
      </c>
      <c r="O13" s="95">
        <v>6.2043255264545056</v>
      </c>
      <c r="P13" s="95">
        <v>52.807491698633854</v>
      </c>
    </row>
    <row r="14" spans="1:16" s="93" customFormat="1" ht="12.75" customHeight="1" x14ac:dyDescent="0.2">
      <c r="A14" s="93" t="s">
        <v>86</v>
      </c>
      <c r="B14" s="93" t="s">
        <v>95</v>
      </c>
      <c r="C14" s="97">
        <v>2749811</v>
      </c>
      <c r="D14" s="97">
        <v>2882980</v>
      </c>
      <c r="E14" s="95">
        <v>6.7821331074018092</v>
      </c>
      <c r="F14" s="95">
        <v>4.8428419262269262</v>
      </c>
      <c r="G14" s="142"/>
      <c r="H14" s="98">
        <v>59516.133000000002</v>
      </c>
      <c r="I14" s="98">
        <v>55083.015000000007</v>
      </c>
      <c r="J14" s="95">
        <v>4.9949013128037612</v>
      </c>
      <c r="K14" s="95">
        <v>-7.4485988530202274</v>
      </c>
      <c r="L14" s="142"/>
      <c r="M14" s="98">
        <v>1583.2930000000001</v>
      </c>
      <c r="N14" s="98">
        <v>2418.846</v>
      </c>
      <c r="O14" s="95">
        <v>6.2045794712561406</v>
      </c>
      <c r="P14" s="95">
        <v>52.773112746661546</v>
      </c>
    </row>
    <row r="15" spans="1:16" s="93" customFormat="1" ht="12.75" customHeight="1" x14ac:dyDescent="0.2">
      <c r="A15" s="93" t="s">
        <v>324</v>
      </c>
      <c r="B15" s="93" t="s">
        <v>88</v>
      </c>
      <c r="C15" s="97">
        <v>167525</v>
      </c>
      <c r="D15" s="97">
        <v>153250</v>
      </c>
      <c r="E15" s="95">
        <v>0.36051651371474214</v>
      </c>
      <c r="F15" s="95">
        <v>-8.5211162513057719</v>
      </c>
      <c r="G15" s="142"/>
      <c r="H15" s="98">
        <v>3065.0949999999998</v>
      </c>
      <c r="I15" s="98">
        <v>3795.13</v>
      </c>
      <c r="J15" s="95">
        <v>0.34414056346154864</v>
      </c>
      <c r="K15" s="95">
        <v>23.81769569948078</v>
      </c>
      <c r="L15" s="142"/>
      <c r="M15" s="98" t="s">
        <v>70</v>
      </c>
      <c r="N15" s="98" t="s">
        <v>70</v>
      </c>
      <c r="O15" s="95" t="s">
        <v>70</v>
      </c>
      <c r="P15" s="95" t="s">
        <v>69</v>
      </c>
    </row>
    <row r="16" spans="1:16" s="93" customFormat="1" ht="12.75" customHeight="1" x14ac:dyDescent="0.2">
      <c r="A16" s="93" t="s">
        <v>319</v>
      </c>
      <c r="B16" s="93" t="s">
        <v>91</v>
      </c>
      <c r="C16" s="97">
        <v>116053</v>
      </c>
      <c r="D16" s="97">
        <v>136020</v>
      </c>
      <c r="E16" s="95">
        <v>0.31998340094929351</v>
      </c>
      <c r="F16" s="95">
        <v>17.205070097283137</v>
      </c>
      <c r="G16" s="142"/>
      <c r="H16" s="98">
        <v>440.58199999999999</v>
      </c>
      <c r="I16" s="98">
        <v>412.02100000000002</v>
      </c>
      <c r="J16" s="95">
        <v>3.7361866154253145E-2</v>
      </c>
      <c r="K16" s="95">
        <v>-6.482561702475353</v>
      </c>
      <c r="L16" s="142"/>
      <c r="M16" s="98">
        <v>86.495000000000005</v>
      </c>
      <c r="N16" s="98">
        <v>78.540000000000006</v>
      </c>
      <c r="O16" s="95">
        <v>0.20146287596335496</v>
      </c>
      <c r="P16" s="95">
        <v>-9.1970634140701719</v>
      </c>
    </row>
    <row r="17" spans="1:16" s="93" customFormat="1" ht="12.75" customHeight="1" x14ac:dyDescent="0.2">
      <c r="A17" s="93" t="s">
        <v>283</v>
      </c>
      <c r="B17" s="93" t="s">
        <v>94</v>
      </c>
      <c r="C17" s="97">
        <v>1167305</v>
      </c>
      <c r="D17" s="97">
        <v>1081222</v>
      </c>
      <c r="E17" s="95">
        <v>2.5435457487222246</v>
      </c>
      <c r="F17" s="95">
        <v>-7.3745079477942728</v>
      </c>
      <c r="G17" s="142"/>
      <c r="H17" s="98">
        <v>22985.468000000001</v>
      </c>
      <c r="I17" s="98">
        <v>18612.715</v>
      </c>
      <c r="J17" s="95">
        <v>1.6877920460298381</v>
      </c>
      <c r="K17" s="95">
        <v>-19.02398941800968</v>
      </c>
      <c r="L17" s="142"/>
      <c r="M17" s="98" t="s">
        <v>70</v>
      </c>
      <c r="N17" s="98" t="s">
        <v>70</v>
      </c>
      <c r="O17" s="95" t="s">
        <v>70</v>
      </c>
      <c r="P17" s="95" t="s">
        <v>69</v>
      </c>
    </row>
    <row r="18" spans="1:16" s="93" customFormat="1" ht="12.75" customHeight="1" x14ac:dyDescent="0.2">
      <c r="B18" s="93" t="s">
        <v>87</v>
      </c>
      <c r="C18" s="97">
        <v>113852</v>
      </c>
      <c r="D18" s="97">
        <v>12140</v>
      </c>
      <c r="E18" s="95">
        <v>2.8559024316456575E-2</v>
      </c>
      <c r="F18" s="95">
        <v>-89.337034044197722</v>
      </c>
      <c r="G18" s="142"/>
      <c r="H18" s="98">
        <v>1262.9480000000001</v>
      </c>
      <c r="I18" s="98">
        <v>2.3199999999999998</v>
      </c>
      <c r="J18" s="95">
        <v>2.1037648439731782E-4</v>
      </c>
      <c r="K18" s="95">
        <v>-99.816302808983423</v>
      </c>
      <c r="L18" s="142"/>
      <c r="M18" s="98" t="s">
        <v>70</v>
      </c>
      <c r="N18" s="98" t="s">
        <v>70</v>
      </c>
      <c r="O18" s="95" t="s">
        <v>70</v>
      </c>
      <c r="P18" s="95" t="s">
        <v>69</v>
      </c>
    </row>
    <row r="19" spans="1:16" s="93" customFormat="1" ht="12.75" customHeight="1" x14ac:dyDescent="0.2">
      <c r="A19" s="93" t="s">
        <v>283</v>
      </c>
      <c r="B19" s="93" t="s">
        <v>95</v>
      </c>
      <c r="C19" s="97">
        <v>1281157</v>
      </c>
      <c r="D19" s="97">
        <v>1093362</v>
      </c>
      <c r="E19" s="95">
        <v>2.5721047730386815</v>
      </c>
      <c r="F19" s="95">
        <v>-14.658234705036154</v>
      </c>
      <c r="G19" s="142"/>
      <c r="H19" s="98">
        <v>24248.416000000001</v>
      </c>
      <c r="I19" s="98">
        <v>18615.035</v>
      </c>
      <c r="J19" s="95">
        <v>1.6880024225142354</v>
      </c>
      <c r="K19" s="95">
        <v>-23.23195461509734</v>
      </c>
      <c r="L19" s="142"/>
      <c r="M19" s="98" t="s">
        <v>70</v>
      </c>
      <c r="N19" s="98" t="s">
        <v>70</v>
      </c>
      <c r="O19" s="95" t="s">
        <v>70</v>
      </c>
      <c r="P19" s="95" t="s">
        <v>69</v>
      </c>
    </row>
    <row r="20" spans="1:16" s="93" customFormat="1" ht="12.75" customHeight="1" x14ac:dyDescent="0.2">
      <c r="A20" s="93" t="s">
        <v>357</v>
      </c>
      <c r="B20" s="93" t="s">
        <v>93</v>
      </c>
      <c r="C20" s="97">
        <v>138017</v>
      </c>
      <c r="D20" s="97">
        <v>171839</v>
      </c>
      <c r="E20" s="95">
        <v>0.40424663752187656</v>
      </c>
      <c r="F20" s="95">
        <v>24.505676836911405</v>
      </c>
      <c r="G20" s="142"/>
      <c r="H20" s="98">
        <v>9623.6959999999999</v>
      </c>
      <c r="I20" s="98">
        <v>10563.365</v>
      </c>
      <c r="J20" s="95">
        <v>0.95788085866623862</v>
      </c>
      <c r="K20" s="95">
        <v>9.7641176529266858</v>
      </c>
      <c r="L20" s="142"/>
      <c r="M20" s="98">
        <v>8.2590000000000003</v>
      </c>
      <c r="N20" s="98">
        <v>138.68799999999999</v>
      </c>
      <c r="O20" s="95">
        <v>0.35574845100083741</v>
      </c>
      <c r="P20" s="95" t="s">
        <v>288</v>
      </c>
    </row>
    <row r="21" spans="1:16" s="93" customFormat="1" ht="12.75" customHeight="1" x14ac:dyDescent="0.2">
      <c r="A21" s="93" t="s">
        <v>358</v>
      </c>
      <c r="B21" s="93" t="s">
        <v>107</v>
      </c>
      <c r="C21" s="97">
        <v>179288</v>
      </c>
      <c r="D21" s="97">
        <v>180424</v>
      </c>
      <c r="E21" s="95">
        <v>0.42444261970942021</v>
      </c>
      <c r="F21" s="95">
        <v>0.63361742001695198</v>
      </c>
      <c r="G21" s="142"/>
      <c r="H21" s="98">
        <v>2740.777</v>
      </c>
      <c r="I21" s="98">
        <v>2550.7280000000001</v>
      </c>
      <c r="J21" s="95">
        <v>0.23129878848870766</v>
      </c>
      <c r="K21" s="95">
        <v>-6.9341285336238627</v>
      </c>
      <c r="L21" s="142"/>
      <c r="M21" s="98">
        <v>590.73400000000004</v>
      </c>
      <c r="N21" s="98">
        <v>375.38799999999998</v>
      </c>
      <c r="O21" s="95">
        <v>0.96290738581782387</v>
      </c>
      <c r="P21" s="95">
        <v>-36.45397082273918</v>
      </c>
    </row>
    <row r="22" spans="1:16" s="93" customFormat="1" ht="12.75" customHeight="1" x14ac:dyDescent="0.2">
      <c r="A22" s="93" t="s">
        <v>269</v>
      </c>
      <c r="B22" s="93" t="s">
        <v>92</v>
      </c>
      <c r="C22" s="97">
        <v>191946</v>
      </c>
      <c r="D22" s="97">
        <v>229074</v>
      </c>
      <c r="E22" s="95">
        <v>0.53889043956078853</v>
      </c>
      <c r="F22" s="95">
        <v>19.342940201931789</v>
      </c>
      <c r="G22" s="142"/>
      <c r="H22" s="98">
        <v>4010.5509999999999</v>
      </c>
      <c r="I22" s="98">
        <v>3340.9279999999999</v>
      </c>
      <c r="J22" s="95">
        <v>0.30295374451058721</v>
      </c>
      <c r="K22" s="95">
        <v>-16.69653371818486</v>
      </c>
      <c r="L22" s="142"/>
      <c r="M22" s="98">
        <v>362.86</v>
      </c>
      <c r="N22" s="98">
        <v>161.62700000000001</v>
      </c>
      <c r="O22" s="95">
        <v>0.41458925710885125</v>
      </c>
      <c r="P22" s="95">
        <v>-55.457476712781784</v>
      </c>
    </row>
    <row r="23" spans="1:16" s="93" customFormat="1" ht="12.75" customHeight="1" x14ac:dyDescent="0.2">
      <c r="A23" s="93" t="s">
        <v>377</v>
      </c>
      <c r="B23" s="93" t="s">
        <v>90</v>
      </c>
      <c r="C23" s="97">
        <v>126302</v>
      </c>
      <c r="D23" s="97">
        <v>82183</v>
      </c>
      <c r="E23" s="95">
        <v>0.1933333027511821</v>
      </c>
      <c r="F23" s="95">
        <v>-34.931355006254847</v>
      </c>
      <c r="G23" s="142"/>
      <c r="H23" s="98" t="s">
        <v>70</v>
      </c>
      <c r="I23" s="98" t="s">
        <v>70</v>
      </c>
      <c r="J23" s="95" t="s">
        <v>70</v>
      </c>
      <c r="K23" s="95" t="s">
        <v>69</v>
      </c>
      <c r="L23" s="142"/>
      <c r="M23" s="98" t="s">
        <v>70</v>
      </c>
      <c r="N23" s="98" t="s">
        <v>70</v>
      </c>
      <c r="O23" s="95" t="s">
        <v>70</v>
      </c>
      <c r="P23" s="95" t="s">
        <v>69</v>
      </c>
    </row>
    <row r="24" spans="1:16" s="93" customFormat="1" ht="12.75" customHeight="1" x14ac:dyDescent="0.2">
      <c r="A24" s="93" t="s">
        <v>370</v>
      </c>
      <c r="B24" s="93" t="s">
        <v>85</v>
      </c>
      <c r="C24" s="97">
        <v>87964</v>
      </c>
      <c r="D24" s="97">
        <v>100775</v>
      </c>
      <c r="E24" s="95">
        <v>0.23707048397783453</v>
      </c>
      <c r="F24" s="95">
        <v>14.563912509663046</v>
      </c>
      <c r="G24" s="142"/>
      <c r="H24" s="98">
        <v>4749.2690000000002</v>
      </c>
      <c r="I24" s="98">
        <v>4010.431</v>
      </c>
      <c r="J24" s="95">
        <v>0.36366395461121548</v>
      </c>
      <c r="K24" s="95">
        <v>-15.556878332223345</v>
      </c>
      <c r="L24" s="142"/>
      <c r="M24" s="98" t="s">
        <v>70</v>
      </c>
      <c r="N24" s="98" t="s">
        <v>70</v>
      </c>
      <c r="O24" s="95" t="s">
        <v>70</v>
      </c>
      <c r="P24" s="95" t="s">
        <v>69</v>
      </c>
    </row>
    <row r="25" spans="1:16" s="93" customFormat="1" ht="12.75" customHeight="1" x14ac:dyDescent="0.2">
      <c r="A25" s="93" t="s">
        <v>96</v>
      </c>
      <c r="B25" s="93" t="s">
        <v>13</v>
      </c>
      <c r="C25" s="97">
        <v>65590</v>
      </c>
      <c r="D25" s="97">
        <v>72791</v>
      </c>
      <c r="E25" s="95">
        <v>0.17123887471327762</v>
      </c>
      <c r="F25" s="95">
        <v>10.978807745083085</v>
      </c>
      <c r="G25" s="142"/>
      <c r="H25" s="98">
        <v>2272.12</v>
      </c>
      <c r="I25" s="98">
        <v>2577.7629999999999</v>
      </c>
      <c r="J25" s="95">
        <v>0.23375030928857038</v>
      </c>
      <c r="K25" s="95">
        <v>13.451886344031116</v>
      </c>
      <c r="L25" s="142"/>
      <c r="M25" s="98">
        <v>7.4999999999999997E-2</v>
      </c>
      <c r="N25" s="98">
        <v>1.1000000000000001</v>
      </c>
      <c r="O25" s="95">
        <v>2.8216089070497896E-3</v>
      </c>
      <c r="P25" s="95" t="s">
        <v>288</v>
      </c>
    </row>
    <row r="26" spans="1:16" s="93" customFormat="1" ht="12.75" customHeight="1" x14ac:dyDescent="0.2">
      <c r="B26" s="93" t="s">
        <v>97</v>
      </c>
      <c r="C26" s="97">
        <v>113007</v>
      </c>
      <c r="D26" s="97">
        <v>99200</v>
      </c>
      <c r="E26" s="95">
        <v>0.23336533873084775</v>
      </c>
      <c r="F26" s="95">
        <v>-12.217827214243371</v>
      </c>
      <c r="G26" s="142"/>
      <c r="H26" s="98">
        <v>5615.9719999999998</v>
      </c>
      <c r="I26" s="98">
        <v>4804.43</v>
      </c>
      <c r="J26" s="95">
        <v>0.43566340212629567</v>
      </c>
      <c r="K26" s="95">
        <v>-14.450606235216268</v>
      </c>
      <c r="L26" s="142"/>
      <c r="M26" s="98">
        <v>121.32299999999999</v>
      </c>
      <c r="N26" s="98">
        <v>158.131</v>
      </c>
      <c r="O26" s="95">
        <v>0.40562167098244567</v>
      </c>
      <c r="P26" s="95">
        <v>30.338847539213521</v>
      </c>
    </row>
    <row r="27" spans="1:16" s="93" customFormat="1" ht="12.75" customHeight="1" x14ac:dyDescent="0.2">
      <c r="A27" s="93" t="s">
        <v>96</v>
      </c>
      <c r="B27" s="93" t="s">
        <v>95</v>
      </c>
      <c r="C27" s="97">
        <v>178597</v>
      </c>
      <c r="D27" s="97">
        <v>171991</v>
      </c>
      <c r="E27" s="95">
        <v>0.40460421344412539</v>
      </c>
      <c r="F27" s="95">
        <v>-3.6988303274971046</v>
      </c>
      <c r="G27" s="142"/>
      <c r="H27" s="98">
        <v>7888.0919999999996</v>
      </c>
      <c r="I27" s="98">
        <v>7382.1930000000002</v>
      </c>
      <c r="J27" s="95">
        <v>0.66941371141486605</v>
      </c>
      <c r="K27" s="95">
        <v>-6.4134520743419294</v>
      </c>
      <c r="L27" s="142"/>
      <c r="M27" s="98">
        <v>121.398</v>
      </c>
      <c r="N27" s="98">
        <v>159.23099999999999</v>
      </c>
      <c r="O27" s="95">
        <v>0.40844327988949541</v>
      </c>
      <c r="P27" s="95">
        <v>31.164434339939696</v>
      </c>
    </row>
    <row r="28" spans="1:16" s="93" customFormat="1" ht="12.75" customHeight="1" x14ac:dyDescent="0.2">
      <c r="A28" s="93" t="s">
        <v>98</v>
      </c>
      <c r="B28" s="93" t="s">
        <v>300</v>
      </c>
      <c r="C28" s="97">
        <v>1837137</v>
      </c>
      <c r="D28" s="97">
        <v>1909475</v>
      </c>
      <c r="E28" s="95">
        <v>4.4919887114222341</v>
      </c>
      <c r="F28" s="95">
        <v>3.9375397697613224</v>
      </c>
      <c r="G28" s="142"/>
      <c r="H28" s="98">
        <v>82557.349000000002</v>
      </c>
      <c r="I28" s="98">
        <v>75982.403999999995</v>
      </c>
      <c r="J28" s="95">
        <v>6.890047857576163</v>
      </c>
      <c r="K28" s="95">
        <v>-7.9640941474513731</v>
      </c>
      <c r="L28" s="142"/>
      <c r="M28" s="98">
        <v>332.99900000000002</v>
      </c>
      <c r="N28" s="98">
        <v>2087.9209999999998</v>
      </c>
      <c r="O28" s="95">
        <v>5.3557240825602754</v>
      </c>
      <c r="P28" s="95">
        <v>527.00518620176024</v>
      </c>
    </row>
    <row r="29" spans="1:16" s="93" customFormat="1" ht="12.75" customHeight="1" x14ac:dyDescent="0.2">
      <c r="A29" s="93" t="s">
        <v>351</v>
      </c>
      <c r="B29" s="93" t="s">
        <v>106</v>
      </c>
      <c r="C29" s="97">
        <v>202508</v>
      </c>
      <c r="D29" s="97">
        <v>271850</v>
      </c>
      <c r="E29" s="95">
        <v>0.63951983199577589</v>
      </c>
      <c r="F29" s="95">
        <v>34.241610207991791</v>
      </c>
      <c r="G29" s="142"/>
      <c r="H29" s="98">
        <v>5743.9750000000004</v>
      </c>
      <c r="I29" s="98">
        <v>6232.8680000000004</v>
      </c>
      <c r="J29" s="95">
        <v>0.56519347308299217</v>
      </c>
      <c r="K29" s="95">
        <v>8.511405429167084</v>
      </c>
      <c r="L29" s="142"/>
      <c r="M29" s="98" t="s">
        <v>70</v>
      </c>
      <c r="N29" s="98" t="s">
        <v>70</v>
      </c>
      <c r="O29" s="95" t="s">
        <v>70</v>
      </c>
      <c r="P29" s="95" t="s">
        <v>69</v>
      </c>
    </row>
    <row r="30" spans="1:16" s="93" customFormat="1" ht="12.75" customHeight="1" x14ac:dyDescent="0.2">
      <c r="A30" s="93" t="s">
        <v>99</v>
      </c>
      <c r="B30" s="93" t="s">
        <v>87</v>
      </c>
      <c r="C30" s="97">
        <v>116855</v>
      </c>
      <c r="D30" s="97">
        <v>115354</v>
      </c>
      <c r="E30" s="95">
        <v>0.27136719036248197</v>
      </c>
      <c r="F30" s="95">
        <v>-1.2844978819904984</v>
      </c>
      <c r="G30" s="142"/>
      <c r="H30" s="98">
        <v>3521.5250000000001</v>
      </c>
      <c r="I30" s="98">
        <v>2607.884</v>
      </c>
      <c r="J30" s="95">
        <v>0.23648166708448917</v>
      </c>
      <c r="K30" s="95">
        <v>-25.944470080433902</v>
      </c>
      <c r="L30" s="142"/>
      <c r="M30" s="98">
        <v>4.2999999999999997E-2</v>
      </c>
      <c r="N30" s="98">
        <v>4.5010000000000003</v>
      </c>
      <c r="O30" s="95">
        <v>1.1545510627846457E-2</v>
      </c>
      <c r="P30" s="95" t="s">
        <v>69</v>
      </c>
    </row>
    <row r="31" spans="1:16" s="93" customFormat="1" ht="12.75" customHeight="1" x14ac:dyDescent="0.2">
      <c r="B31" s="93" t="s">
        <v>100</v>
      </c>
      <c r="C31" s="97">
        <v>407273</v>
      </c>
      <c r="D31" s="97">
        <v>434447</v>
      </c>
      <c r="E31" s="95">
        <v>1.0220249124556515</v>
      </c>
      <c r="F31" s="95">
        <v>6.6721830320202846</v>
      </c>
      <c r="G31" s="142"/>
      <c r="H31" s="98">
        <v>15651.726000000001</v>
      </c>
      <c r="I31" s="98">
        <v>15672.807000000001</v>
      </c>
      <c r="J31" s="95">
        <v>1.4212026022834803</v>
      </c>
      <c r="K31" s="95">
        <v>0.13468802098886012</v>
      </c>
      <c r="L31" s="142"/>
      <c r="M31" s="98">
        <v>558.70299999999997</v>
      </c>
      <c r="N31" s="98">
        <v>670.12300000000005</v>
      </c>
      <c r="O31" s="95">
        <v>1.7189318414717512</v>
      </c>
      <c r="P31" s="95">
        <v>19.942617097098125</v>
      </c>
    </row>
    <row r="32" spans="1:16" s="93" customFormat="1" ht="12.75" customHeight="1" x14ac:dyDescent="0.2">
      <c r="A32" s="93" t="s">
        <v>99</v>
      </c>
      <c r="B32" s="93" t="s">
        <v>95</v>
      </c>
      <c r="C32" s="97">
        <v>524128</v>
      </c>
      <c r="D32" s="97">
        <v>549801</v>
      </c>
      <c r="E32" s="95">
        <v>1.2933921028181334</v>
      </c>
      <c r="F32" s="95">
        <v>4.898230966481476</v>
      </c>
      <c r="G32" s="142"/>
      <c r="H32" s="98">
        <v>19173.251</v>
      </c>
      <c r="I32" s="98">
        <v>18280.690999999999</v>
      </c>
      <c r="J32" s="95">
        <v>1.6576842693679692</v>
      </c>
      <c r="K32" s="95">
        <v>-4.6552355675101857</v>
      </c>
      <c r="L32" s="142"/>
      <c r="M32" s="98">
        <v>558.74599999999998</v>
      </c>
      <c r="N32" s="98">
        <v>674.62400000000002</v>
      </c>
      <c r="O32" s="95">
        <v>1.7304773520995975</v>
      </c>
      <c r="P32" s="95">
        <v>20.738940412996243</v>
      </c>
    </row>
    <row r="33" spans="1:16" s="93" customFormat="1" ht="12.75" customHeight="1" x14ac:dyDescent="0.2">
      <c r="A33" s="93" t="s">
        <v>101</v>
      </c>
      <c r="B33" s="93" t="s">
        <v>85</v>
      </c>
      <c r="C33" s="97">
        <v>754810</v>
      </c>
      <c r="D33" s="97">
        <v>876396</v>
      </c>
      <c r="E33" s="95">
        <v>2.0616980786528232</v>
      </c>
      <c r="F33" s="95">
        <v>16.108159669320756</v>
      </c>
      <c r="G33" s="142"/>
      <c r="H33" s="98">
        <v>23547.912</v>
      </c>
      <c r="I33" s="98">
        <v>30942.753000000001</v>
      </c>
      <c r="J33" s="95">
        <v>2.8058739628080001</v>
      </c>
      <c r="K33" s="95">
        <v>31.403383026061938</v>
      </c>
      <c r="L33" s="142"/>
      <c r="M33" s="98">
        <v>518.48400000000004</v>
      </c>
      <c r="N33" s="98">
        <v>513.92200000000003</v>
      </c>
      <c r="O33" s="95">
        <v>1.3182608115716745</v>
      </c>
      <c r="P33" s="95">
        <v>-0.87987286010754451</v>
      </c>
    </row>
    <row r="34" spans="1:16" s="93" customFormat="1" ht="12.75" customHeight="1" x14ac:dyDescent="0.2">
      <c r="A34" s="93" t="s">
        <v>102</v>
      </c>
      <c r="B34" s="93" t="s">
        <v>85</v>
      </c>
      <c r="C34" s="97">
        <v>1313803</v>
      </c>
      <c r="D34" s="97">
        <v>1304266</v>
      </c>
      <c r="E34" s="95">
        <v>3.068250775051693</v>
      </c>
      <c r="F34" s="95">
        <v>-0.72590791770150709</v>
      </c>
      <c r="G34" s="142"/>
      <c r="H34" s="98">
        <v>41275.978000000003</v>
      </c>
      <c r="I34" s="98">
        <v>36658.51</v>
      </c>
      <c r="J34" s="95">
        <v>3.3241760590706555</v>
      </c>
      <c r="K34" s="95">
        <v>-11.186816700018598</v>
      </c>
      <c r="L34" s="142"/>
      <c r="M34" s="98">
        <v>2040.3530000000001</v>
      </c>
      <c r="N34" s="98">
        <v>1819.1320000000001</v>
      </c>
      <c r="O34" s="95">
        <v>4.6662536857266348</v>
      </c>
      <c r="P34" s="95">
        <v>-10.842290525217935</v>
      </c>
    </row>
    <row r="35" spans="1:16" s="93" customFormat="1" ht="12.75" customHeight="1" x14ac:dyDescent="0.2">
      <c r="A35" s="93" t="s">
        <v>430</v>
      </c>
      <c r="B35" s="93" t="s">
        <v>90</v>
      </c>
      <c r="C35" s="97" t="s">
        <v>69</v>
      </c>
      <c r="D35" s="97">
        <v>8659</v>
      </c>
      <c r="E35" s="95">
        <v>2.037006520232269E-2</v>
      </c>
      <c r="F35" s="95" t="s">
        <v>69</v>
      </c>
      <c r="G35" s="142"/>
      <c r="H35" s="98" t="s">
        <v>69</v>
      </c>
      <c r="I35" s="98">
        <v>69</v>
      </c>
      <c r="J35" s="95">
        <v>6.2568868204374703E-3</v>
      </c>
      <c r="K35" s="95" t="s">
        <v>69</v>
      </c>
      <c r="L35" s="142"/>
      <c r="M35" s="98" t="s">
        <v>69</v>
      </c>
      <c r="N35" s="98" t="s">
        <v>70</v>
      </c>
      <c r="O35" s="95" t="s">
        <v>70</v>
      </c>
      <c r="P35" s="95" t="s">
        <v>69</v>
      </c>
    </row>
    <row r="36" spans="1:16" s="93" customFormat="1" ht="12.75" customHeight="1" x14ac:dyDescent="0.2">
      <c r="A36" s="93" t="s">
        <v>312</v>
      </c>
      <c r="B36" s="93" t="s">
        <v>107</v>
      </c>
      <c r="C36" s="97">
        <v>173147</v>
      </c>
      <c r="D36" s="97">
        <v>187865</v>
      </c>
      <c r="E36" s="95">
        <v>0.44194737258740641</v>
      </c>
      <c r="F36" s="95">
        <v>8.5002916596880205</v>
      </c>
      <c r="G36" s="142"/>
      <c r="H36" s="98">
        <v>7103.5709999999999</v>
      </c>
      <c r="I36" s="98">
        <v>6928.9250000000002</v>
      </c>
      <c r="J36" s="95">
        <v>0.6283115871347783</v>
      </c>
      <c r="K36" s="95">
        <v>-2.4585662619547199</v>
      </c>
      <c r="L36" s="142"/>
      <c r="M36" s="98">
        <v>343.50599999999997</v>
      </c>
      <c r="N36" s="98">
        <v>279.93900000000002</v>
      </c>
      <c r="O36" s="95">
        <v>0.71807125075510092</v>
      </c>
      <c r="P36" s="95">
        <v>-18.505353618277397</v>
      </c>
    </row>
    <row r="37" spans="1:16" s="93" customFormat="1" ht="12.75" customHeight="1" x14ac:dyDescent="0.2">
      <c r="A37" s="93" t="s">
        <v>437</v>
      </c>
      <c r="B37" s="93" t="s">
        <v>85</v>
      </c>
      <c r="C37" s="97">
        <v>4745</v>
      </c>
      <c r="D37" s="97">
        <v>7871</v>
      </c>
      <c r="E37" s="95">
        <v>1.8516316342242975E-2</v>
      </c>
      <c r="F37" s="95">
        <v>65.879873551106428</v>
      </c>
      <c r="G37" s="142"/>
      <c r="H37" s="98">
        <v>63.750999999999998</v>
      </c>
      <c r="I37" s="98">
        <v>57.600999999999999</v>
      </c>
      <c r="J37" s="95">
        <v>5.2232309817973731E-3</v>
      </c>
      <c r="K37" s="95">
        <v>-9.6469074994901973</v>
      </c>
      <c r="L37" s="142"/>
      <c r="M37" s="98" t="s">
        <v>70</v>
      </c>
      <c r="N37" s="98" t="s">
        <v>70</v>
      </c>
      <c r="O37" s="95" t="s">
        <v>70</v>
      </c>
      <c r="P37" s="95" t="s">
        <v>69</v>
      </c>
    </row>
    <row r="38" spans="1:16" s="93" customFormat="1" ht="12.75" customHeight="1" x14ac:dyDescent="0.2">
      <c r="A38" s="93" t="s">
        <v>103</v>
      </c>
      <c r="B38" s="93" t="s">
        <v>300</v>
      </c>
      <c r="C38" s="97" t="s">
        <v>69</v>
      </c>
      <c r="D38" s="97" t="s">
        <v>69</v>
      </c>
      <c r="E38" s="95" t="s">
        <v>69</v>
      </c>
      <c r="F38" s="95" t="s">
        <v>69</v>
      </c>
      <c r="G38" s="142"/>
      <c r="H38" s="98">
        <v>1599.4760000000001</v>
      </c>
      <c r="I38" s="98">
        <v>1839.681</v>
      </c>
      <c r="J38" s="95">
        <v>0.16682138844506125</v>
      </c>
      <c r="K38" s="95">
        <v>15.017730806839236</v>
      </c>
      <c r="L38" s="142"/>
      <c r="M38" s="98" t="s">
        <v>70</v>
      </c>
      <c r="N38" s="98" t="s">
        <v>70</v>
      </c>
      <c r="O38" s="95" t="s">
        <v>70</v>
      </c>
      <c r="P38" s="95" t="s">
        <v>69</v>
      </c>
    </row>
    <row r="39" spans="1:16" s="93" customFormat="1" ht="12.75" customHeight="1" x14ac:dyDescent="0.2">
      <c r="B39" s="93" t="s">
        <v>87</v>
      </c>
      <c r="C39" s="97">
        <v>298965</v>
      </c>
      <c r="D39" s="97">
        <v>186420</v>
      </c>
      <c r="E39" s="95">
        <v>0.43854804885286935</v>
      </c>
      <c r="F39" s="95">
        <v>-37.644874818122517</v>
      </c>
      <c r="G39" s="142"/>
      <c r="H39" s="98">
        <v>6792.3339999999998</v>
      </c>
      <c r="I39" s="98">
        <v>4030.1970000000001</v>
      </c>
      <c r="J39" s="95">
        <v>0.36545632598647293</v>
      </c>
      <c r="K39" s="95">
        <v>-40.665506142660234</v>
      </c>
      <c r="L39" s="142"/>
      <c r="M39" s="98">
        <v>50.48</v>
      </c>
      <c r="N39" s="98" t="s">
        <v>70</v>
      </c>
      <c r="O39" s="95" t="s">
        <v>70</v>
      </c>
      <c r="P39" s="95">
        <v>-100</v>
      </c>
    </row>
    <row r="40" spans="1:16" s="93" customFormat="1" ht="12.75" customHeight="1" x14ac:dyDescent="0.2">
      <c r="B40" s="93" t="s">
        <v>13</v>
      </c>
      <c r="C40" s="97">
        <v>229732</v>
      </c>
      <c r="D40" s="97">
        <v>204019</v>
      </c>
      <c r="E40" s="95">
        <v>0.47994922421904063</v>
      </c>
      <c r="F40" s="95">
        <v>-11.192607037765745</v>
      </c>
      <c r="G40" s="142"/>
      <c r="H40" s="98">
        <v>2368.7559999999999</v>
      </c>
      <c r="I40" s="98">
        <v>3709.8609999999999</v>
      </c>
      <c r="J40" s="95">
        <v>0.33640841154427498</v>
      </c>
      <c r="K40" s="95">
        <v>56.616426512481667</v>
      </c>
      <c r="L40" s="142"/>
      <c r="M40" s="98">
        <v>31.446999999999999</v>
      </c>
      <c r="N40" s="98">
        <v>37.764000000000003</v>
      </c>
      <c r="O40" s="95">
        <v>9.6868398878025688E-2</v>
      </c>
      <c r="P40" s="95">
        <v>20.087766718605927</v>
      </c>
    </row>
    <row r="41" spans="1:16" s="93" customFormat="1" ht="12.75" customHeight="1" x14ac:dyDescent="0.2">
      <c r="B41" s="93" t="s">
        <v>122</v>
      </c>
      <c r="C41" s="97">
        <v>139605</v>
      </c>
      <c r="D41" s="97">
        <v>58532</v>
      </c>
      <c r="E41" s="95">
        <v>0.13769495974389095</v>
      </c>
      <c r="F41" s="95">
        <v>-58.073134916371181</v>
      </c>
      <c r="G41" s="142"/>
      <c r="H41" s="98">
        <v>105.755</v>
      </c>
      <c r="I41" s="98">
        <v>70.873999999999995</v>
      </c>
      <c r="J41" s="95">
        <v>6.4268202392997872E-3</v>
      </c>
      <c r="K41" s="95">
        <v>-32.982837690889319</v>
      </c>
      <c r="L41" s="142"/>
      <c r="M41" s="98" t="s">
        <v>70</v>
      </c>
      <c r="N41" s="98">
        <v>0.42499999999999999</v>
      </c>
      <c r="O41" s="95">
        <v>1.0901670777237822E-3</v>
      </c>
      <c r="P41" s="95" t="s">
        <v>69</v>
      </c>
    </row>
    <row r="42" spans="1:16" s="93" customFormat="1" ht="12.75" customHeight="1" x14ac:dyDescent="0.2">
      <c r="B42" s="93" t="s">
        <v>104</v>
      </c>
      <c r="C42" s="97">
        <v>2543066</v>
      </c>
      <c r="D42" s="97">
        <v>2438202</v>
      </c>
      <c r="E42" s="95">
        <v>5.7358047945990984</v>
      </c>
      <c r="F42" s="95">
        <v>-4.1235264833865859</v>
      </c>
      <c r="G42" s="142"/>
      <c r="H42" s="98">
        <v>83376.262000000002</v>
      </c>
      <c r="I42" s="98">
        <v>78405.801000000007</v>
      </c>
      <c r="J42" s="95">
        <v>7.1098003322136689</v>
      </c>
      <c r="K42" s="95">
        <v>-5.9614821782247756</v>
      </c>
      <c r="L42" s="142"/>
      <c r="M42" s="98">
        <v>2401.375</v>
      </c>
      <c r="N42" s="98">
        <v>1825.808</v>
      </c>
      <c r="O42" s="95">
        <v>4.6833782866934204</v>
      </c>
      <c r="P42" s="95">
        <v>-23.968226536879911</v>
      </c>
    </row>
    <row r="43" spans="1:16" s="93" customFormat="1" ht="12.75" customHeight="1" x14ac:dyDescent="0.2">
      <c r="B43" s="93" t="s">
        <v>107</v>
      </c>
      <c r="C43" s="97" t="s">
        <v>69</v>
      </c>
      <c r="D43" s="97" t="s">
        <v>69</v>
      </c>
      <c r="E43" s="95" t="s">
        <v>69</v>
      </c>
      <c r="F43" s="95" t="s">
        <v>69</v>
      </c>
      <c r="G43" s="142"/>
      <c r="H43" s="98" t="s">
        <v>69</v>
      </c>
      <c r="I43" s="98">
        <v>3129.259</v>
      </c>
      <c r="J43" s="95">
        <v>0.28375970137442519</v>
      </c>
      <c r="K43" s="95" t="s">
        <v>69</v>
      </c>
      <c r="L43" s="142"/>
      <c r="M43" s="98" t="s">
        <v>69</v>
      </c>
      <c r="N43" s="98" t="s">
        <v>70</v>
      </c>
      <c r="O43" s="95" t="s">
        <v>70</v>
      </c>
      <c r="P43" s="95" t="s">
        <v>69</v>
      </c>
    </row>
    <row r="44" spans="1:16" s="93" customFormat="1" ht="12.75" customHeight="1" x14ac:dyDescent="0.2">
      <c r="A44" s="93" t="s">
        <v>103</v>
      </c>
      <c r="B44" s="93" t="s">
        <v>95</v>
      </c>
      <c r="C44" s="97">
        <v>3211368</v>
      </c>
      <c r="D44" s="97">
        <v>2887173</v>
      </c>
      <c r="E44" s="95">
        <v>6.7919970274148991</v>
      </c>
      <c r="F44" s="95">
        <v>-10.095230443848225</v>
      </c>
      <c r="G44" s="142"/>
      <c r="H44" s="98">
        <v>94242.582999999999</v>
      </c>
      <c r="I44" s="98">
        <v>91185.67300000001</v>
      </c>
      <c r="J44" s="95">
        <v>8.2686729798032026</v>
      </c>
      <c r="K44" s="95">
        <v>-3.2436610953245903</v>
      </c>
      <c r="L44" s="142"/>
      <c r="M44" s="98">
        <v>2483.3020000000001</v>
      </c>
      <c r="N44" s="98">
        <v>1863.9970000000001</v>
      </c>
      <c r="O44" s="95">
        <v>4.7813368526491695</v>
      </c>
      <c r="P44" s="95">
        <v>-24.938771039527207</v>
      </c>
    </row>
    <row r="45" spans="1:16" s="93" customFormat="1" ht="12.75" customHeight="1" x14ac:dyDescent="0.2">
      <c r="A45" s="93" t="s">
        <v>284</v>
      </c>
      <c r="B45" s="93" t="s">
        <v>104</v>
      </c>
      <c r="C45" s="97">
        <v>1191597</v>
      </c>
      <c r="D45" s="97">
        <v>1055562</v>
      </c>
      <c r="E45" s="95">
        <v>2.4831812871109995</v>
      </c>
      <c r="F45" s="95">
        <v>-11.416191883665372</v>
      </c>
      <c r="G45" s="142"/>
      <c r="H45" s="98">
        <v>29742.769</v>
      </c>
      <c r="I45" s="98">
        <v>22764.735000000001</v>
      </c>
      <c r="J45" s="95">
        <v>2.0642952230761105</v>
      </c>
      <c r="K45" s="95">
        <v>-23.461278941446238</v>
      </c>
      <c r="L45" s="142"/>
      <c r="M45" s="98">
        <v>608.99800000000005</v>
      </c>
      <c r="N45" s="98">
        <v>847.73599999999999</v>
      </c>
      <c r="O45" s="95">
        <v>2.1745267712970549</v>
      </c>
      <c r="P45" s="95">
        <v>39.201770777572321</v>
      </c>
    </row>
    <row r="46" spans="1:16" s="93" customFormat="1" ht="12.75" customHeight="1" x14ac:dyDescent="0.2">
      <c r="A46" s="93" t="s">
        <v>105</v>
      </c>
      <c r="B46" s="93" t="s">
        <v>100</v>
      </c>
      <c r="C46" s="97">
        <v>94431</v>
      </c>
      <c r="D46" s="97">
        <v>113364</v>
      </c>
      <c r="E46" s="95">
        <v>0.26668576874882893</v>
      </c>
      <c r="F46" s="95">
        <v>20.049559996187693</v>
      </c>
      <c r="G46" s="142"/>
      <c r="H46" s="98">
        <v>3140.71</v>
      </c>
      <c r="I46" s="98">
        <v>3546.17</v>
      </c>
      <c r="J46" s="95">
        <v>0.32156499037725716</v>
      </c>
      <c r="K46" s="95">
        <v>12.909819754132034</v>
      </c>
      <c r="L46" s="142"/>
      <c r="M46" s="98">
        <v>19.18</v>
      </c>
      <c r="N46" s="98">
        <v>18.053999999999998</v>
      </c>
      <c r="O46" s="95">
        <v>4.6310297461706271E-2</v>
      </c>
      <c r="P46" s="95">
        <v>-5.8706986444212799</v>
      </c>
    </row>
    <row r="47" spans="1:16" s="93" customFormat="1" ht="12.75" customHeight="1" x14ac:dyDescent="0.2">
      <c r="A47" s="93" t="s">
        <v>130</v>
      </c>
      <c r="B47" s="93" t="s">
        <v>85</v>
      </c>
      <c r="C47" s="97" t="s">
        <v>69</v>
      </c>
      <c r="D47" s="97" t="s">
        <v>69</v>
      </c>
      <c r="E47" s="95" t="s">
        <v>69</v>
      </c>
      <c r="F47" s="95" t="s">
        <v>69</v>
      </c>
      <c r="G47" s="142"/>
      <c r="H47" s="98">
        <v>14617.156999999999</v>
      </c>
      <c r="I47" s="98">
        <v>19330.852999999999</v>
      </c>
      <c r="J47" s="95">
        <v>1.7529124545436832</v>
      </c>
      <c r="K47" s="95">
        <v>32.247693583642835</v>
      </c>
      <c r="L47" s="142"/>
      <c r="M47" s="98" t="s">
        <v>70</v>
      </c>
      <c r="N47" s="98" t="s">
        <v>70</v>
      </c>
      <c r="O47" s="95" t="s">
        <v>70</v>
      </c>
      <c r="P47" s="95" t="s">
        <v>69</v>
      </c>
    </row>
    <row r="48" spans="1:16" s="93" customFormat="1" ht="12.75" customHeight="1" x14ac:dyDescent="0.2">
      <c r="B48" s="93" t="s">
        <v>13</v>
      </c>
      <c r="C48" s="97" t="s">
        <v>69</v>
      </c>
      <c r="D48" s="97" t="s">
        <v>69</v>
      </c>
      <c r="E48" s="95" t="s">
        <v>69</v>
      </c>
      <c r="F48" s="95" t="s">
        <v>69</v>
      </c>
      <c r="G48" s="142"/>
      <c r="H48" s="98">
        <v>1826.461</v>
      </c>
      <c r="I48" s="98">
        <v>12659.973</v>
      </c>
      <c r="J48" s="95">
        <v>1.1480002639245539</v>
      </c>
      <c r="K48" s="95">
        <v>593.14225707529476</v>
      </c>
      <c r="L48" s="142"/>
      <c r="M48" s="98" t="s">
        <v>70</v>
      </c>
      <c r="N48" s="98" t="s">
        <v>70</v>
      </c>
      <c r="O48" s="95" t="s">
        <v>70</v>
      </c>
      <c r="P48" s="95" t="s">
        <v>69</v>
      </c>
    </row>
    <row r="49" spans="1:16" s="93" customFormat="1" ht="12.75" customHeight="1" x14ac:dyDescent="0.2">
      <c r="B49" s="93" t="s">
        <v>107</v>
      </c>
      <c r="C49" s="97" t="s">
        <v>69</v>
      </c>
      <c r="D49" s="97" t="s">
        <v>69</v>
      </c>
      <c r="E49" s="95" t="s">
        <v>69</v>
      </c>
      <c r="F49" s="95" t="s">
        <v>69</v>
      </c>
      <c r="G49" s="142"/>
      <c r="H49" s="98">
        <v>13649.509</v>
      </c>
      <c r="I49" s="98">
        <v>14532.079</v>
      </c>
      <c r="J49" s="95">
        <v>1.3177619357776251</v>
      </c>
      <c r="K49" s="95">
        <v>6.4659468703233136</v>
      </c>
      <c r="L49" s="142"/>
      <c r="M49" s="98" t="s">
        <v>70</v>
      </c>
      <c r="N49" s="98" t="s">
        <v>70</v>
      </c>
      <c r="O49" s="95" t="s">
        <v>70</v>
      </c>
      <c r="P49" s="95" t="s">
        <v>69</v>
      </c>
    </row>
    <row r="50" spans="1:16" s="93" customFormat="1" ht="12.75" customHeight="1" x14ac:dyDescent="0.2">
      <c r="A50" s="93" t="s">
        <v>130</v>
      </c>
      <c r="B50" s="93" t="s">
        <v>95</v>
      </c>
      <c r="C50" s="97" t="s">
        <v>69</v>
      </c>
      <c r="D50" s="97" t="s">
        <v>69</v>
      </c>
      <c r="E50" s="95" t="s">
        <v>69</v>
      </c>
      <c r="F50" s="95" t="s">
        <v>69</v>
      </c>
      <c r="G50" s="142"/>
      <c r="H50" s="98">
        <v>30093.127</v>
      </c>
      <c r="I50" s="98">
        <v>46522.904999999999</v>
      </c>
      <c r="J50" s="95">
        <v>4.218674654245862</v>
      </c>
      <c r="K50" s="95">
        <v>54.596446557381697</v>
      </c>
      <c r="L50" s="142"/>
      <c r="M50" s="98" t="s">
        <v>70</v>
      </c>
      <c r="N50" s="98" t="s">
        <v>70</v>
      </c>
      <c r="O50" s="95" t="s">
        <v>70</v>
      </c>
      <c r="P50" s="95" t="s">
        <v>69</v>
      </c>
    </row>
    <row r="51" spans="1:16" s="93" customFormat="1" ht="12.75" customHeight="1" x14ac:dyDescent="0.2">
      <c r="A51" s="93" t="s">
        <v>340</v>
      </c>
      <c r="B51" s="93" t="s">
        <v>89</v>
      </c>
      <c r="C51" s="97">
        <v>533223</v>
      </c>
      <c r="D51" s="97">
        <v>503974</v>
      </c>
      <c r="E51" s="95">
        <v>1.1855853147332689</v>
      </c>
      <c r="F51" s="95">
        <v>-5.4853222760458564</v>
      </c>
      <c r="G51" s="142"/>
      <c r="H51" s="98">
        <v>6761.5159999999996</v>
      </c>
      <c r="I51" s="98">
        <v>5924.7749999999996</v>
      </c>
      <c r="J51" s="95">
        <v>0.53725574799358566</v>
      </c>
      <c r="K51" s="95">
        <v>-12.375050210633232</v>
      </c>
      <c r="L51" s="142"/>
      <c r="M51" s="98">
        <v>106.411</v>
      </c>
      <c r="N51" s="98">
        <v>82.528999999999996</v>
      </c>
      <c r="O51" s="95">
        <v>0.21169505589992005</v>
      </c>
      <c r="P51" s="95">
        <v>-22.443168469425157</v>
      </c>
    </row>
    <row r="52" spans="1:16" s="93" customFormat="1" ht="12.75" customHeight="1" x14ac:dyDescent="0.2">
      <c r="A52" s="93" t="s">
        <v>108</v>
      </c>
      <c r="B52" s="93" t="s">
        <v>90</v>
      </c>
      <c r="C52" s="97">
        <v>627065</v>
      </c>
      <c r="D52" s="97">
        <v>604637</v>
      </c>
      <c r="E52" s="95">
        <v>1.4223923217157621</v>
      </c>
      <c r="F52" s="95">
        <v>-3.576662706417999</v>
      </c>
      <c r="G52" s="142"/>
      <c r="H52" s="98">
        <v>17565.946</v>
      </c>
      <c r="I52" s="98">
        <v>13437.879000000001</v>
      </c>
      <c r="J52" s="95">
        <v>1.2185404059381661</v>
      </c>
      <c r="K52" s="95">
        <v>-23.500396733543404</v>
      </c>
      <c r="L52" s="142"/>
      <c r="M52" s="98">
        <v>1570.182</v>
      </c>
      <c r="N52" s="98">
        <v>1230.7909999999999</v>
      </c>
      <c r="O52" s="95">
        <v>3.1571007711970154</v>
      </c>
      <c r="P52" s="95">
        <v>-21.614755486943558</v>
      </c>
    </row>
    <row r="53" spans="1:16" s="93" customFormat="1" ht="12.75" customHeight="1" x14ac:dyDescent="0.2">
      <c r="A53" s="93" t="s">
        <v>341</v>
      </c>
      <c r="B53" s="93" t="s">
        <v>85</v>
      </c>
      <c r="C53" s="97">
        <v>235917</v>
      </c>
      <c r="D53" s="97">
        <v>239619</v>
      </c>
      <c r="E53" s="95">
        <v>0.56369726916680452</v>
      </c>
      <c r="F53" s="95">
        <v>1.569195946031865</v>
      </c>
      <c r="G53" s="142"/>
      <c r="H53" s="98">
        <v>8728.241</v>
      </c>
      <c r="I53" s="98">
        <v>7600.4780000000001</v>
      </c>
      <c r="J53" s="95">
        <v>0.68920769024963691</v>
      </c>
      <c r="K53" s="95">
        <v>-12.920850833518461</v>
      </c>
      <c r="L53" s="142"/>
      <c r="M53" s="98" t="s">
        <v>70</v>
      </c>
      <c r="N53" s="98" t="s">
        <v>70</v>
      </c>
      <c r="O53" s="95" t="s">
        <v>70</v>
      </c>
      <c r="P53" s="95" t="s">
        <v>69</v>
      </c>
    </row>
    <row r="54" spans="1:16" s="93" customFormat="1" ht="12.75" customHeight="1" x14ac:dyDescent="0.2">
      <c r="A54" s="93" t="s">
        <v>109</v>
      </c>
      <c r="B54" s="93" t="s">
        <v>107</v>
      </c>
      <c r="C54" s="97">
        <v>234326</v>
      </c>
      <c r="D54" s="97">
        <v>228293</v>
      </c>
      <c r="E54" s="95">
        <v>0.53705315801291764</v>
      </c>
      <c r="F54" s="95">
        <v>-2.5746182668589968</v>
      </c>
      <c r="G54" s="142"/>
      <c r="H54" s="98">
        <v>4265.701</v>
      </c>
      <c r="I54" s="98">
        <v>4132.6419999999998</v>
      </c>
      <c r="J54" s="95">
        <v>0.37474598932443987</v>
      </c>
      <c r="K54" s="95">
        <v>-3.1192762924546313</v>
      </c>
      <c r="L54" s="142"/>
      <c r="M54" s="98" t="s">
        <v>70</v>
      </c>
      <c r="N54" s="98" t="s">
        <v>70</v>
      </c>
      <c r="O54" s="95" t="s">
        <v>70</v>
      </c>
      <c r="P54" s="95" t="s">
        <v>69</v>
      </c>
    </row>
    <row r="55" spans="1:16" s="93" customFormat="1" ht="12.75" customHeight="1" x14ac:dyDescent="0.2">
      <c r="A55" s="93" t="s">
        <v>438</v>
      </c>
      <c r="B55" s="93" t="s">
        <v>300</v>
      </c>
      <c r="C55" s="97">
        <v>52922</v>
      </c>
      <c r="D55" s="97" t="s">
        <v>69</v>
      </c>
      <c r="E55" s="95" t="s">
        <v>69</v>
      </c>
      <c r="F55" s="95">
        <v>-100</v>
      </c>
      <c r="G55" s="142"/>
      <c r="H55" s="98">
        <v>2319.4949999999999</v>
      </c>
      <c r="I55" s="98" t="s">
        <v>69</v>
      </c>
      <c r="J55" s="95" t="s">
        <v>69</v>
      </c>
      <c r="K55" s="95">
        <v>-100</v>
      </c>
      <c r="L55" s="142"/>
      <c r="M55" s="98" t="s">
        <v>70</v>
      </c>
      <c r="N55" s="98" t="s">
        <v>69</v>
      </c>
      <c r="O55" s="95" t="s">
        <v>69</v>
      </c>
      <c r="P55" s="95" t="s">
        <v>69</v>
      </c>
    </row>
    <row r="56" spans="1:16" s="93" customFormat="1" ht="12.75" customHeight="1" x14ac:dyDescent="0.2">
      <c r="A56" s="93" t="s">
        <v>304</v>
      </c>
      <c r="B56" s="93" t="s">
        <v>90</v>
      </c>
      <c r="C56" s="97">
        <v>296259</v>
      </c>
      <c r="D56" s="97">
        <v>328482</v>
      </c>
      <c r="E56" s="95">
        <v>0.77274509271155578</v>
      </c>
      <c r="F56" s="95">
        <v>10.87663159600214</v>
      </c>
      <c r="G56" s="142"/>
      <c r="H56" s="98">
        <v>262.27800000000002</v>
      </c>
      <c r="I56" s="98">
        <v>98.179000000000002</v>
      </c>
      <c r="J56" s="95">
        <v>8.902824509329426E-3</v>
      </c>
      <c r="K56" s="95">
        <v>-62.566818414049216</v>
      </c>
      <c r="L56" s="142"/>
      <c r="M56" s="98" t="s">
        <v>70</v>
      </c>
      <c r="N56" s="98" t="s">
        <v>70</v>
      </c>
      <c r="O56" s="95" t="s">
        <v>70</v>
      </c>
      <c r="P56" s="95" t="s">
        <v>69</v>
      </c>
    </row>
    <row r="57" spans="1:16" s="93" customFormat="1" ht="12.75" customHeight="1" x14ac:dyDescent="0.2">
      <c r="A57" s="93" t="s">
        <v>285</v>
      </c>
      <c r="B57" s="93" t="s">
        <v>93</v>
      </c>
      <c r="C57" s="97">
        <v>221245</v>
      </c>
      <c r="D57" s="97">
        <v>235037</v>
      </c>
      <c r="E57" s="95">
        <v>0.55291823708953902</v>
      </c>
      <c r="F57" s="95">
        <v>6.2338131935185004</v>
      </c>
      <c r="G57" s="142"/>
      <c r="H57" s="98">
        <v>9162.0059999999994</v>
      </c>
      <c r="I57" s="98">
        <v>10314.545</v>
      </c>
      <c r="J57" s="95">
        <v>0.93531798071462624</v>
      </c>
      <c r="K57" s="95">
        <v>12.579548627232962</v>
      </c>
      <c r="L57" s="142"/>
      <c r="M57" s="98">
        <v>2481.7809999999999</v>
      </c>
      <c r="N57" s="98">
        <v>1136.0740000000001</v>
      </c>
      <c r="O57" s="95">
        <v>2.9141422886069841</v>
      </c>
      <c r="P57" s="95">
        <v>-54.223438732104078</v>
      </c>
    </row>
    <row r="58" spans="1:16" s="93" customFormat="1" ht="12.75" customHeight="1" x14ac:dyDescent="0.2">
      <c r="A58" s="93" t="s">
        <v>268</v>
      </c>
      <c r="B58" s="93" t="s">
        <v>85</v>
      </c>
      <c r="C58" s="97">
        <v>30870</v>
      </c>
      <c r="D58" s="97" t="s">
        <v>69</v>
      </c>
      <c r="E58" s="95" t="s">
        <v>69</v>
      </c>
      <c r="F58" s="95">
        <v>-100</v>
      </c>
      <c r="G58" s="142"/>
      <c r="H58" s="98">
        <v>1636.278</v>
      </c>
      <c r="I58" s="98" t="s">
        <v>69</v>
      </c>
      <c r="J58" s="95" t="s">
        <v>69</v>
      </c>
      <c r="K58" s="95">
        <v>-100</v>
      </c>
      <c r="L58" s="142"/>
      <c r="M58" s="98" t="s">
        <v>70</v>
      </c>
      <c r="N58" s="98" t="s">
        <v>69</v>
      </c>
      <c r="O58" s="95" t="s">
        <v>69</v>
      </c>
      <c r="P58" s="95" t="s">
        <v>69</v>
      </c>
    </row>
    <row r="59" spans="1:16" s="93" customFormat="1" ht="12.75" customHeight="1" x14ac:dyDescent="0.2">
      <c r="B59" s="93" t="s">
        <v>89</v>
      </c>
      <c r="C59" s="97">
        <v>62748</v>
      </c>
      <c r="D59" s="97">
        <v>74075</v>
      </c>
      <c r="E59" s="95">
        <v>0.17425945026701159</v>
      </c>
      <c r="F59" s="95">
        <v>18.051571364824383</v>
      </c>
      <c r="G59" s="142"/>
      <c r="H59" s="98">
        <v>29.904</v>
      </c>
      <c r="I59" s="98">
        <v>22.661999999999999</v>
      </c>
      <c r="J59" s="95">
        <v>2.0549792626775938E-3</v>
      </c>
      <c r="K59" s="95">
        <v>-24.217495987158909</v>
      </c>
      <c r="L59" s="142"/>
      <c r="M59" s="98" t="s">
        <v>70</v>
      </c>
      <c r="N59" s="98" t="s">
        <v>70</v>
      </c>
      <c r="O59" s="95" t="s">
        <v>70</v>
      </c>
      <c r="P59" s="95" t="s">
        <v>69</v>
      </c>
    </row>
    <row r="60" spans="1:16" s="93" customFormat="1" ht="12.75" customHeight="1" x14ac:dyDescent="0.2">
      <c r="B60" s="93" t="s">
        <v>90</v>
      </c>
      <c r="C60" s="97">
        <v>1489194</v>
      </c>
      <c r="D60" s="97">
        <v>1537272</v>
      </c>
      <c r="E60" s="95">
        <v>3.6163911391274985</v>
      </c>
      <c r="F60" s="95">
        <v>3.2284578100636896</v>
      </c>
      <c r="G60" s="142"/>
      <c r="H60" s="98">
        <v>4571.5730000000003</v>
      </c>
      <c r="I60" s="98">
        <v>4797.335</v>
      </c>
      <c r="J60" s="95">
        <v>0.43502003093802022</v>
      </c>
      <c r="K60" s="95">
        <v>4.9383877278127208</v>
      </c>
      <c r="L60" s="142"/>
      <c r="M60" s="98">
        <v>51.277000000000001</v>
      </c>
      <c r="N60" s="98">
        <v>21.17</v>
      </c>
      <c r="O60" s="95">
        <v>5.4303145965676404E-2</v>
      </c>
      <c r="P60" s="95">
        <v>-58.714433371687115</v>
      </c>
    </row>
    <row r="61" spans="1:16" s="93" customFormat="1" ht="12.75" customHeight="1" x14ac:dyDescent="0.2">
      <c r="B61" s="93" t="s">
        <v>93</v>
      </c>
      <c r="C61" s="97">
        <v>459568</v>
      </c>
      <c r="D61" s="97">
        <v>454905</v>
      </c>
      <c r="E61" s="95">
        <v>1.0701518086225434</v>
      </c>
      <c r="F61" s="95">
        <v>-1.0146485394979643</v>
      </c>
      <c r="G61" s="142"/>
      <c r="H61" s="98">
        <v>1615.6790000000001</v>
      </c>
      <c r="I61" s="98">
        <v>1898.546</v>
      </c>
      <c r="J61" s="95">
        <v>0.1721592383390475</v>
      </c>
      <c r="K61" s="95">
        <v>17.507623729713639</v>
      </c>
      <c r="L61" s="142"/>
      <c r="M61" s="98">
        <v>68.697000000000003</v>
      </c>
      <c r="N61" s="98">
        <v>151.999</v>
      </c>
      <c r="O61" s="95">
        <v>0.3898924838751463</v>
      </c>
      <c r="P61" s="95">
        <v>121.26002591088402</v>
      </c>
    </row>
    <row r="62" spans="1:16" s="93" customFormat="1" ht="12.75" customHeight="1" x14ac:dyDescent="0.2">
      <c r="B62" s="93" t="s">
        <v>92</v>
      </c>
      <c r="C62" s="97" t="s">
        <v>69</v>
      </c>
      <c r="D62" s="97">
        <v>5793</v>
      </c>
      <c r="E62" s="95">
        <v>1.3627877089393158E-2</v>
      </c>
      <c r="F62" s="95" t="s">
        <v>69</v>
      </c>
      <c r="G62" s="142"/>
      <c r="H62" s="98" t="s">
        <v>69</v>
      </c>
      <c r="I62" s="98" t="s">
        <v>70</v>
      </c>
      <c r="J62" s="95" t="s">
        <v>70</v>
      </c>
      <c r="K62" s="95" t="s">
        <v>69</v>
      </c>
      <c r="L62" s="142"/>
      <c r="M62" s="98" t="s">
        <v>69</v>
      </c>
      <c r="N62" s="98" t="s">
        <v>70</v>
      </c>
      <c r="O62" s="95" t="s">
        <v>70</v>
      </c>
      <c r="P62" s="95" t="s">
        <v>69</v>
      </c>
    </row>
    <row r="63" spans="1:16" s="93" customFormat="1" ht="12.75" customHeight="1" x14ac:dyDescent="0.2">
      <c r="B63" s="93" t="s">
        <v>87</v>
      </c>
      <c r="C63" s="97">
        <v>839298</v>
      </c>
      <c r="D63" s="97">
        <v>848312</v>
      </c>
      <c r="E63" s="95">
        <v>1.9956312220709975</v>
      </c>
      <c r="F63" s="95">
        <v>1.0739927892119416</v>
      </c>
      <c r="G63" s="142"/>
      <c r="H63" s="98">
        <v>157.304</v>
      </c>
      <c r="I63" s="98">
        <v>166.89599999999999</v>
      </c>
      <c r="J63" s="95">
        <v>1.5134049025851189E-2</v>
      </c>
      <c r="K63" s="95">
        <v>6.0977470375832787</v>
      </c>
      <c r="L63" s="142"/>
      <c r="M63" s="98">
        <v>3.9039999999999999</v>
      </c>
      <c r="N63" s="98" t="s">
        <v>70</v>
      </c>
      <c r="O63" s="95" t="s">
        <v>70</v>
      </c>
      <c r="P63" s="95">
        <v>-100</v>
      </c>
    </row>
    <row r="64" spans="1:16" s="93" customFormat="1" ht="12.75" customHeight="1" x14ac:dyDescent="0.2">
      <c r="B64" s="93" t="s">
        <v>13</v>
      </c>
      <c r="C64" s="97">
        <v>70776</v>
      </c>
      <c r="D64" s="97">
        <v>51951</v>
      </c>
      <c r="E64" s="95">
        <v>0.12221333379441807</v>
      </c>
      <c r="F64" s="95">
        <v>-26.597999321804</v>
      </c>
      <c r="G64" s="142"/>
      <c r="H64" s="98">
        <v>1606.672</v>
      </c>
      <c r="I64" s="98">
        <v>560.97699999999998</v>
      </c>
      <c r="J64" s="95">
        <v>5.0869124606790585E-2</v>
      </c>
      <c r="K64" s="95">
        <v>-65.084534989095474</v>
      </c>
      <c r="L64" s="142"/>
      <c r="M64" s="98">
        <v>15.167999999999999</v>
      </c>
      <c r="N64" s="98">
        <v>4.0149999999999997</v>
      </c>
      <c r="O64" s="95">
        <v>1.029887251073173E-2</v>
      </c>
      <c r="P64" s="95">
        <v>-73.52979957805907</v>
      </c>
    </row>
    <row r="65" spans="1:16" s="93" customFormat="1" ht="12.75" customHeight="1" x14ac:dyDescent="0.2">
      <c r="B65" s="93" t="s">
        <v>122</v>
      </c>
      <c r="C65" s="97">
        <v>298529</v>
      </c>
      <c r="D65" s="97">
        <v>291669</v>
      </c>
      <c r="E65" s="95">
        <v>0.68614349780531891</v>
      </c>
      <c r="F65" s="95">
        <v>-2.2979342040471806</v>
      </c>
      <c r="G65" s="142"/>
      <c r="H65" s="98">
        <v>4723.4359999999997</v>
      </c>
      <c r="I65" s="98">
        <v>3598.9609999999998</v>
      </c>
      <c r="J65" s="95">
        <v>0.32635205287200664</v>
      </c>
      <c r="K65" s="95">
        <v>-23.806292707258024</v>
      </c>
      <c r="L65" s="142"/>
      <c r="M65" s="98">
        <v>83.55</v>
      </c>
      <c r="N65" s="98">
        <v>65.936999999999998</v>
      </c>
      <c r="O65" s="95">
        <v>0.16913493318558359</v>
      </c>
      <c r="P65" s="95">
        <v>-21.080789946140033</v>
      </c>
    </row>
    <row r="66" spans="1:16" s="93" customFormat="1" ht="12.75" customHeight="1" x14ac:dyDescent="0.2">
      <c r="B66" s="93" t="s">
        <v>107</v>
      </c>
      <c r="C66" s="97">
        <v>267706</v>
      </c>
      <c r="D66" s="97">
        <v>228509</v>
      </c>
      <c r="E66" s="95">
        <v>0.5375612922182188</v>
      </c>
      <c r="F66" s="95">
        <v>-14.64180855117181</v>
      </c>
      <c r="G66" s="142"/>
      <c r="H66" s="98">
        <v>2041.5519999999999</v>
      </c>
      <c r="I66" s="98">
        <v>1384.6780000000001</v>
      </c>
      <c r="J66" s="95">
        <v>0.12556193519927128</v>
      </c>
      <c r="K66" s="95">
        <v>-32.175227474000167</v>
      </c>
      <c r="L66" s="142"/>
      <c r="M66" s="98">
        <v>104.217</v>
      </c>
      <c r="N66" s="98">
        <v>75.442999999999998</v>
      </c>
      <c r="O66" s="95">
        <v>0.19351876434050658</v>
      </c>
      <c r="P66" s="95">
        <v>-27.609698993446365</v>
      </c>
    </row>
    <row r="67" spans="1:16" s="93" customFormat="1" ht="12.75" customHeight="1" x14ac:dyDescent="0.2">
      <c r="B67" s="93" t="s">
        <v>124</v>
      </c>
      <c r="C67" s="97">
        <v>179271</v>
      </c>
      <c r="D67" s="97">
        <v>186596</v>
      </c>
      <c r="E67" s="95">
        <v>0.43896208413126286</v>
      </c>
      <c r="F67" s="95">
        <v>4.0859927149399455</v>
      </c>
      <c r="G67" s="142"/>
      <c r="H67" s="98">
        <v>2859.866</v>
      </c>
      <c r="I67" s="98">
        <v>2870.9319999999998</v>
      </c>
      <c r="J67" s="95">
        <v>0.2603347332343795</v>
      </c>
      <c r="K67" s="95">
        <v>0.38694120633624429</v>
      </c>
      <c r="L67" s="142"/>
      <c r="M67" s="98">
        <v>34.975999999999999</v>
      </c>
      <c r="N67" s="98" t="s">
        <v>70</v>
      </c>
      <c r="O67" s="95" t="s">
        <v>70</v>
      </c>
      <c r="P67" s="95">
        <v>-100</v>
      </c>
    </row>
    <row r="68" spans="1:16" s="93" customFormat="1" ht="12.75" customHeight="1" x14ac:dyDescent="0.2">
      <c r="A68" s="93" t="s">
        <v>268</v>
      </c>
      <c r="B68" s="93" t="s">
        <v>95</v>
      </c>
      <c r="C68" s="97">
        <v>3697960</v>
      </c>
      <c r="D68" s="97">
        <v>3679082</v>
      </c>
      <c r="E68" s="95">
        <v>8.6549417051266619</v>
      </c>
      <c r="F68" s="95">
        <v>-0.51049767980183569</v>
      </c>
      <c r="G68" s="142"/>
      <c r="H68" s="98">
        <v>19242.263999999999</v>
      </c>
      <c r="I68" s="98">
        <v>15300.987000000001</v>
      </c>
      <c r="J68" s="95">
        <v>1.3874861434780446</v>
      </c>
      <c r="K68" s="95">
        <v>-20.482397497508597</v>
      </c>
      <c r="L68" s="142"/>
      <c r="M68" s="98">
        <v>361.78899999999999</v>
      </c>
      <c r="N68" s="98">
        <v>318.56399999999996</v>
      </c>
      <c r="O68" s="95">
        <v>0.81714819987764464</v>
      </c>
      <c r="P68" s="95">
        <v>-11.947571650879386</v>
      </c>
    </row>
    <row r="69" spans="1:16" s="93" customFormat="1" ht="12.75" customHeight="1" x14ac:dyDescent="0.2">
      <c r="A69" s="93" t="s">
        <v>313</v>
      </c>
      <c r="B69" s="93" t="s">
        <v>13</v>
      </c>
      <c r="C69" s="97">
        <v>105323</v>
      </c>
      <c r="D69" s="97">
        <v>82312</v>
      </c>
      <c r="E69" s="95">
        <v>0.1936367717904591</v>
      </c>
      <c r="F69" s="95">
        <v>-21.848029395288783</v>
      </c>
      <c r="G69" s="142"/>
      <c r="H69" s="98">
        <v>120.149</v>
      </c>
      <c r="I69" s="98">
        <v>46.134999999999998</v>
      </c>
      <c r="J69" s="95">
        <v>4.1834996153751114E-3</v>
      </c>
      <c r="K69" s="95">
        <v>-61.601844376565772</v>
      </c>
      <c r="L69" s="142"/>
      <c r="M69" s="98" t="s">
        <v>70</v>
      </c>
      <c r="N69" s="98" t="s">
        <v>70</v>
      </c>
      <c r="O69" s="95" t="s">
        <v>70</v>
      </c>
      <c r="P69" s="95" t="s">
        <v>69</v>
      </c>
    </row>
    <row r="70" spans="1:16" s="93" customFormat="1" ht="12.75" customHeight="1" x14ac:dyDescent="0.2">
      <c r="A70" s="93" t="s">
        <v>439</v>
      </c>
      <c r="B70" s="93" t="s">
        <v>92</v>
      </c>
      <c r="C70" s="97">
        <v>4813</v>
      </c>
      <c r="D70" s="97" t="s">
        <v>69</v>
      </c>
      <c r="E70" s="95" t="s">
        <v>69</v>
      </c>
      <c r="F70" s="95">
        <v>-100</v>
      </c>
      <c r="G70" s="142"/>
      <c r="H70" s="98">
        <v>5.5250000000000004</v>
      </c>
      <c r="I70" s="98" t="s">
        <v>69</v>
      </c>
      <c r="J70" s="95" t="s">
        <v>69</v>
      </c>
      <c r="K70" s="95">
        <v>-100</v>
      </c>
      <c r="L70" s="142"/>
      <c r="M70" s="98" t="s">
        <v>70</v>
      </c>
      <c r="N70" s="98" t="s">
        <v>69</v>
      </c>
      <c r="O70" s="95" t="s">
        <v>69</v>
      </c>
      <c r="P70" s="95" t="s">
        <v>69</v>
      </c>
    </row>
    <row r="71" spans="1:16" s="93" customFormat="1" ht="12.75" customHeight="1" x14ac:dyDescent="0.2">
      <c r="A71" s="93" t="s">
        <v>110</v>
      </c>
      <c r="B71" s="93" t="s">
        <v>92</v>
      </c>
      <c r="C71" s="97">
        <v>301218</v>
      </c>
      <c r="D71" s="97">
        <v>317123</v>
      </c>
      <c r="E71" s="95">
        <v>0.74602334994297015</v>
      </c>
      <c r="F71" s="95">
        <v>5.280228937181719</v>
      </c>
      <c r="G71" s="142"/>
      <c r="H71" s="98">
        <v>5347.1210000000001</v>
      </c>
      <c r="I71" s="98">
        <v>5147.8819999999996</v>
      </c>
      <c r="J71" s="95">
        <v>0.46680746433285919</v>
      </c>
      <c r="K71" s="95">
        <v>-3.7260985865103957</v>
      </c>
      <c r="L71" s="142"/>
      <c r="M71" s="98">
        <v>1455.799</v>
      </c>
      <c r="N71" s="98">
        <v>1508.721</v>
      </c>
      <c r="O71" s="95">
        <v>3.8700187380482411</v>
      </c>
      <c r="P71" s="95">
        <v>3.6352545921517931</v>
      </c>
    </row>
    <row r="72" spans="1:16" s="93" customFormat="1" ht="12.75" customHeight="1" x14ac:dyDescent="0.2">
      <c r="A72" s="93" t="s">
        <v>378</v>
      </c>
      <c r="B72" s="93" t="s">
        <v>111</v>
      </c>
      <c r="C72" s="97">
        <v>114898</v>
      </c>
      <c r="D72" s="97">
        <v>145542</v>
      </c>
      <c r="E72" s="95">
        <v>0.34238365049964764</v>
      </c>
      <c r="F72" s="95">
        <v>26.670612195164402</v>
      </c>
      <c r="G72" s="142"/>
      <c r="H72" s="98">
        <v>5412.0069999999996</v>
      </c>
      <c r="I72" s="98">
        <v>4800.8419999999996</v>
      </c>
      <c r="J72" s="95">
        <v>0.43533804401163284</v>
      </c>
      <c r="K72" s="95">
        <v>-11.292760707811356</v>
      </c>
      <c r="L72" s="142"/>
      <c r="M72" s="98">
        <v>23.475999999999999</v>
      </c>
      <c r="N72" s="98">
        <v>296.27300000000002</v>
      </c>
      <c r="O72" s="95">
        <v>0.75996957792578401</v>
      </c>
      <c r="P72" s="95" t="s">
        <v>288</v>
      </c>
    </row>
    <row r="73" spans="1:16" s="93" customFormat="1" ht="12.75" customHeight="1" x14ac:dyDescent="0.2">
      <c r="B73" s="93" t="s">
        <v>87</v>
      </c>
      <c r="C73" s="97">
        <v>82185</v>
      </c>
      <c r="D73" s="97">
        <v>75182</v>
      </c>
      <c r="E73" s="95">
        <v>0.1768636380691794</v>
      </c>
      <c r="F73" s="95">
        <v>-8.5210196507878528</v>
      </c>
      <c r="G73" s="142"/>
      <c r="H73" s="98">
        <v>1839.5260000000001</v>
      </c>
      <c r="I73" s="98">
        <v>1390.13</v>
      </c>
      <c r="J73" s="95">
        <v>0.12605631993760494</v>
      </c>
      <c r="K73" s="95">
        <v>-24.429989029782671</v>
      </c>
      <c r="L73" s="142"/>
      <c r="M73" s="98">
        <v>15.087999999999999</v>
      </c>
      <c r="N73" s="98">
        <v>4.5830000000000002</v>
      </c>
      <c r="O73" s="95">
        <v>1.1755848746371986E-2</v>
      </c>
      <c r="P73" s="95">
        <v>-69.624867444326611</v>
      </c>
    </row>
    <row r="74" spans="1:16" s="93" customFormat="1" ht="12.75" customHeight="1" x14ac:dyDescent="0.2">
      <c r="A74" s="93" t="s">
        <v>378</v>
      </c>
      <c r="B74" s="93" t="s">
        <v>95</v>
      </c>
      <c r="C74" s="97">
        <v>197083</v>
      </c>
      <c r="D74" s="97">
        <v>220724</v>
      </c>
      <c r="E74" s="95">
        <v>0.51924728856882707</v>
      </c>
      <c r="F74" s="95">
        <v>11.995453692099268</v>
      </c>
      <c r="G74" s="142"/>
      <c r="H74" s="98">
        <v>7251.5329999999994</v>
      </c>
      <c r="I74" s="98">
        <v>6190.9719999999998</v>
      </c>
      <c r="J74" s="95">
        <v>0.56139436394923781</v>
      </c>
      <c r="K74" s="95">
        <v>-14.625335084319413</v>
      </c>
      <c r="L74" s="142"/>
      <c r="M74" s="98">
        <v>38.564</v>
      </c>
      <c r="N74" s="98">
        <v>300.85600000000005</v>
      </c>
      <c r="O74" s="95">
        <v>0.77172542667215593</v>
      </c>
      <c r="P74" s="95">
        <v>680.1472876257651</v>
      </c>
    </row>
    <row r="75" spans="1:16" s="93" customFormat="1" ht="12.75" customHeight="1" x14ac:dyDescent="0.2">
      <c r="A75" s="93" t="s">
        <v>112</v>
      </c>
      <c r="B75" s="93" t="s">
        <v>94</v>
      </c>
      <c r="C75" s="97">
        <v>960187</v>
      </c>
      <c r="D75" s="97">
        <v>1121435</v>
      </c>
      <c r="E75" s="95">
        <v>2.6381457524156078</v>
      </c>
      <c r="F75" s="95">
        <v>16.79339545317735</v>
      </c>
      <c r="G75" s="142"/>
      <c r="H75" s="98">
        <v>34360.025000000001</v>
      </c>
      <c r="I75" s="98">
        <v>41398.311000000002</v>
      </c>
      <c r="J75" s="95">
        <v>3.7539789345546604</v>
      </c>
      <c r="K75" s="95">
        <v>20.483937366168981</v>
      </c>
      <c r="L75" s="142"/>
      <c r="M75" s="98">
        <v>1292.7860000000001</v>
      </c>
      <c r="N75" s="98">
        <v>784.88400000000001</v>
      </c>
      <c r="O75" s="95">
        <v>2.0133051685462426</v>
      </c>
      <c r="P75" s="95">
        <v>-39.287399461318429</v>
      </c>
    </row>
    <row r="76" spans="1:16" s="93" customFormat="1" ht="12.75" customHeight="1" x14ac:dyDescent="0.2">
      <c r="B76" s="93" t="s">
        <v>87</v>
      </c>
      <c r="C76" s="97" t="s">
        <v>69</v>
      </c>
      <c r="D76" s="97" t="s">
        <v>70</v>
      </c>
      <c r="E76" s="95" t="s">
        <v>70</v>
      </c>
      <c r="F76" s="95" t="s">
        <v>69</v>
      </c>
      <c r="G76" s="142"/>
      <c r="H76" s="98" t="s">
        <v>69</v>
      </c>
      <c r="I76" s="98">
        <v>222.99199999999999</v>
      </c>
      <c r="J76" s="95">
        <v>2.0220807331347717E-2</v>
      </c>
      <c r="K76" s="95" t="s">
        <v>69</v>
      </c>
      <c r="L76" s="142"/>
      <c r="M76" s="98" t="s">
        <v>69</v>
      </c>
      <c r="N76" s="98" t="s">
        <v>70</v>
      </c>
      <c r="O76" s="95" t="s">
        <v>70</v>
      </c>
      <c r="P76" s="95" t="s">
        <v>69</v>
      </c>
    </row>
    <row r="77" spans="1:16" s="93" customFormat="1" ht="12.75" customHeight="1" x14ac:dyDescent="0.2">
      <c r="A77" s="93" t="s">
        <v>112</v>
      </c>
      <c r="B77" s="93" t="s">
        <v>95</v>
      </c>
      <c r="C77" s="97">
        <v>960187</v>
      </c>
      <c r="D77" s="97">
        <v>1121435</v>
      </c>
      <c r="E77" s="95">
        <v>2.6381457524156078</v>
      </c>
      <c r="F77" s="95">
        <v>16.79339545317735</v>
      </c>
      <c r="G77" s="142"/>
      <c r="H77" s="98">
        <v>34360.025000000001</v>
      </c>
      <c r="I77" s="98">
        <v>41621.303</v>
      </c>
      <c r="J77" s="95">
        <v>3.7741997418860076</v>
      </c>
      <c r="K77" s="95">
        <v>21.132924088384677</v>
      </c>
      <c r="L77" s="142"/>
      <c r="M77" s="98">
        <v>1292.7860000000001</v>
      </c>
      <c r="N77" s="98">
        <v>784.88400000000001</v>
      </c>
      <c r="O77" s="95">
        <v>2.0133051685462426</v>
      </c>
      <c r="P77" s="95">
        <v>-39.287399461318429</v>
      </c>
    </row>
    <row r="78" spans="1:16" s="93" customFormat="1" ht="12.75" customHeight="1" x14ac:dyDescent="0.2">
      <c r="A78" s="93" t="s">
        <v>359</v>
      </c>
      <c r="B78" s="93" t="s">
        <v>90</v>
      </c>
      <c r="C78" s="97">
        <v>92317</v>
      </c>
      <c r="D78" s="97">
        <v>187174</v>
      </c>
      <c r="E78" s="95">
        <v>0.44032181362507766</v>
      </c>
      <c r="F78" s="95">
        <v>102.75138923491882</v>
      </c>
      <c r="G78" s="142"/>
      <c r="H78" s="98">
        <v>15.661</v>
      </c>
      <c r="I78" s="98" t="s">
        <v>70</v>
      </c>
      <c r="J78" s="95" t="s">
        <v>70</v>
      </c>
      <c r="K78" s="95">
        <v>-100</v>
      </c>
      <c r="L78" s="142"/>
      <c r="M78" s="98" t="s">
        <v>70</v>
      </c>
      <c r="N78" s="98" t="s">
        <v>70</v>
      </c>
      <c r="O78" s="95" t="s">
        <v>70</v>
      </c>
      <c r="P78" s="95" t="s">
        <v>69</v>
      </c>
    </row>
    <row r="79" spans="1:16" s="93" customFormat="1" ht="12.75" customHeight="1" x14ac:dyDescent="0.2">
      <c r="B79" s="93" t="s">
        <v>94</v>
      </c>
      <c r="C79" s="97">
        <v>158627</v>
      </c>
      <c r="D79" s="97">
        <v>200756</v>
      </c>
      <c r="E79" s="95">
        <v>0.47227310425655317</v>
      </c>
      <c r="F79" s="95">
        <v>26.558530388899747</v>
      </c>
      <c r="G79" s="142"/>
      <c r="H79" s="98">
        <v>32.212000000000003</v>
      </c>
      <c r="I79" s="98" t="s">
        <v>70</v>
      </c>
      <c r="J79" s="95" t="s">
        <v>70</v>
      </c>
      <c r="K79" s="95">
        <v>-100</v>
      </c>
      <c r="L79" s="142"/>
      <c r="M79" s="98">
        <v>3.0000000000000001E-3</v>
      </c>
      <c r="N79" s="98">
        <v>1.6E-2</v>
      </c>
      <c r="O79" s="95">
        <v>4.1041584102542398E-5</v>
      </c>
      <c r="P79" s="95" t="s">
        <v>69</v>
      </c>
    </row>
    <row r="80" spans="1:16" s="93" customFormat="1" ht="12.75" customHeight="1" x14ac:dyDescent="0.2">
      <c r="A80" s="93" t="s">
        <v>359</v>
      </c>
      <c r="B80" s="93" t="s">
        <v>95</v>
      </c>
      <c r="C80" s="97">
        <v>250944</v>
      </c>
      <c r="D80" s="97">
        <v>387930</v>
      </c>
      <c r="E80" s="95">
        <v>0.91259491788163083</v>
      </c>
      <c r="F80" s="95">
        <v>54.588274674827851</v>
      </c>
      <c r="G80" s="142"/>
      <c r="H80" s="98">
        <v>47.873000000000005</v>
      </c>
      <c r="I80" s="98" t="s">
        <v>70</v>
      </c>
      <c r="J80" s="95" t="s">
        <v>70</v>
      </c>
      <c r="K80" s="95">
        <v>-100</v>
      </c>
      <c r="L80" s="142"/>
      <c r="M80" s="98">
        <v>3.0000000000000001E-3</v>
      </c>
      <c r="N80" s="98">
        <v>1.6E-2</v>
      </c>
      <c r="O80" s="95">
        <v>4.1041584102542398E-5</v>
      </c>
      <c r="P80" s="95" t="s">
        <v>69</v>
      </c>
    </row>
    <row r="81" spans="1:16" s="93" customFormat="1" ht="12.75" customHeight="1" x14ac:dyDescent="0.2">
      <c r="A81" s="93" t="s">
        <v>352</v>
      </c>
      <c r="B81" s="93" t="s">
        <v>25</v>
      </c>
      <c r="C81" s="97">
        <v>18600</v>
      </c>
      <c r="D81" s="97">
        <v>14229</v>
      </c>
      <c r="E81" s="95">
        <v>3.3473340774205974E-2</v>
      </c>
      <c r="F81" s="95">
        <v>-23.5</v>
      </c>
      <c r="G81" s="142"/>
      <c r="H81" s="98">
        <v>705.56899999999996</v>
      </c>
      <c r="I81" s="98">
        <v>826.19799999999998</v>
      </c>
      <c r="J81" s="95">
        <v>7.4919237351765172E-2</v>
      </c>
      <c r="K81" s="95">
        <v>17.09669784245056</v>
      </c>
      <c r="L81" s="142"/>
      <c r="M81" s="98">
        <v>16.114000000000001</v>
      </c>
      <c r="N81" s="98">
        <v>11.794</v>
      </c>
      <c r="O81" s="95">
        <v>3.0252777681586563E-2</v>
      </c>
      <c r="P81" s="95">
        <v>-26.808985974928635</v>
      </c>
    </row>
    <row r="82" spans="1:16" s="93" customFormat="1" ht="12.75" customHeight="1" x14ac:dyDescent="0.2">
      <c r="B82" s="93" t="s">
        <v>119</v>
      </c>
      <c r="C82" s="97" t="s">
        <v>69</v>
      </c>
      <c r="D82" s="97">
        <v>2978</v>
      </c>
      <c r="E82" s="95">
        <v>7.0056651082708128E-3</v>
      </c>
      <c r="F82" s="95" t="s">
        <v>69</v>
      </c>
      <c r="G82" s="142"/>
      <c r="H82" s="98" t="s">
        <v>69</v>
      </c>
      <c r="I82" s="98">
        <v>73.804000000000002</v>
      </c>
      <c r="J82" s="95">
        <v>6.6925112303705368E-3</v>
      </c>
      <c r="K82" s="95" t="s">
        <v>69</v>
      </c>
      <c r="L82" s="142"/>
      <c r="M82" s="98" t="s">
        <v>69</v>
      </c>
      <c r="N82" s="98" t="s">
        <v>70</v>
      </c>
      <c r="O82" s="95" t="s">
        <v>70</v>
      </c>
      <c r="P82" s="95" t="s">
        <v>69</v>
      </c>
    </row>
    <row r="83" spans="1:16" s="93" customFormat="1" ht="12.75" customHeight="1" x14ac:dyDescent="0.2">
      <c r="A83" s="93" t="s">
        <v>352</v>
      </c>
      <c r="B83" s="93" t="s">
        <v>95</v>
      </c>
      <c r="C83" s="97">
        <v>18600</v>
      </c>
      <c r="D83" s="97">
        <v>17207</v>
      </c>
      <c r="E83" s="95">
        <v>4.0479005882476791E-2</v>
      </c>
      <c r="F83" s="95">
        <v>-7.4892473118279623</v>
      </c>
      <c r="G83" s="142"/>
      <c r="H83" s="98">
        <v>705.56899999999996</v>
      </c>
      <c r="I83" s="98">
        <v>900.00199999999995</v>
      </c>
      <c r="J83" s="95">
        <v>8.1611748582135712E-2</v>
      </c>
      <c r="K83" s="95">
        <v>27.556907970730006</v>
      </c>
      <c r="L83" s="142"/>
      <c r="M83" s="98">
        <v>16.114000000000001</v>
      </c>
      <c r="N83" s="98">
        <v>11.794</v>
      </c>
      <c r="O83" s="95">
        <v>3.0252777681586563E-2</v>
      </c>
      <c r="P83" s="95">
        <v>-26.808985974928635</v>
      </c>
    </row>
    <row r="84" spans="1:16" s="93" customFormat="1" ht="12.75" customHeight="1" x14ac:dyDescent="0.2">
      <c r="A84" s="93" t="s">
        <v>286</v>
      </c>
      <c r="B84" s="93" t="s">
        <v>88</v>
      </c>
      <c r="C84" s="97" t="s">
        <v>69</v>
      </c>
      <c r="D84" s="97" t="s">
        <v>69</v>
      </c>
      <c r="E84" s="95" t="s">
        <v>69</v>
      </c>
      <c r="F84" s="95" t="s">
        <v>69</v>
      </c>
      <c r="G84" s="142"/>
      <c r="H84" s="98">
        <v>747.96900000000005</v>
      </c>
      <c r="I84" s="98">
        <v>347.733</v>
      </c>
      <c r="J84" s="95">
        <v>3.1532261227988162E-2</v>
      </c>
      <c r="K84" s="95">
        <v>-53.509704279188043</v>
      </c>
      <c r="L84" s="142"/>
      <c r="M84" s="98" t="s">
        <v>70</v>
      </c>
      <c r="N84" s="98" t="s">
        <v>70</v>
      </c>
      <c r="O84" s="95" t="s">
        <v>70</v>
      </c>
      <c r="P84" s="95" t="s">
        <v>69</v>
      </c>
    </row>
    <row r="85" spans="1:16" s="93" customFormat="1" ht="12.75" customHeight="1" x14ac:dyDescent="0.2">
      <c r="B85" s="93" t="s">
        <v>119</v>
      </c>
      <c r="C85" s="97" t="s">
        <v>69</v>
      </c>
      <c r="D85" s="97" t="s">
        <v>69</v>
      </c>
      <c r="E85" s="95" t="s">
        <v>69</v>
      </c>
      <c r="F85" s="95" t="s">
        <v>69</v>
      </c>
      <c r="G85" s="142"/>
      <c r="H85" s="98">
        <v>197.64099999999999</v>
      </c>
      <c r="I85" s="98">
        <v>75.381</v>
      </c>
      <c r="J85" s="95">
        <v>6.8355128320492309E-3</v>
      </c>
      <c r="K85" s="95">
        <v>-61.859634387601758</v>
      </c>
      <c r="L85" s="142"/>
      <c r="M85" s="98" t="s">
        <v>70</v>
      </c>
      <c r="N85" s="98" t="s">
        <v>70</v>
      </c>
      <c r="O85" s="95" t="s">
        <v>70</v>
      </c>
      <c r="P85" s="95" t="s">
        <v>69</v>
      </c>
    </row>
    <row r="86" spans="1:16" s="93" customFormat="1" ht="12.75" customHeight="1" x14ac:dyDescent="0.2">
      <c r="A86" s="93" t="s">
        <v>286</v>
      </c>
      <c r="B86" s="93" t="s">
        <v>95</v>
      </c>
      <c r="C86" s="97" t="s">
        <v>69</v>
      </c>
      <c r="D86" s="97" t="s">
        <v>69</v>
      </c>
      <c r="E86" s="95" t="s">
        <v>69</v>
      </c>
      <c r="F86" s="95" t="s">
        <v>69</v>
      </c>
      <c r="G86" s="142"/>
      <c r="H86" s="98">
        <v>945.61</v>
      </c>
      <c r="I86" s="98">
        <v>423.11400000000003</v>
      </c>
      <c r="J86" s="95">
        <v>3.8367774060037399E-2</v>
      </c>
      <c r="K86" s="95">
        <v>-55.25491481689069</v>
      </c>
      <c r="L86" s="142"/>
      <c r="M86" s="98" t="s">
        <v>70</v>
      </c>
      <c r="N86" s="98" t="s">
        <v>70</v>
      </c>
      <c r="O86" s="95" t="s">
        <v>70</v>
      </c>
      <c r="P86" s="95" t="s">
        <v>69</v>
      </c>
    </row>
    <row r="87" spans="1:16" s="93" customFormat="1" ht="12.75" customHeight="1" x14ac:dyDescent="0.2">
      <c r="A87" s="93" t="s">
        <v>113</v>
      </c>
      <c r="B87" s="93" t="s">
        <v>106</v>
      </c>
      <c r="C87" s="97">
        <v>297415</v>
      </c>
      <c r="D87" s="97">
        <v>331706</v>
      </c>
      <c r="E87" s="95">
        <v>0.78032946622030841</v>
      </c>
      <c r="F87" s="95">
        <v>11.529680749121596</v>
      </c>
      <c r="G87" s="142"/>
      <c r="H87" s="98">
        <v>6845.0230000000001</v>
      </c>
      <c r="I87" s="98">
        <v>5639.02</v>
      </c>
      <c r="J87" s="95">
        <v>0.51134362200265659</v>
      </c>
      <c r="K87" s="95">
        <v>-17.618684407634568</v>
      </c>
      <c r="L87" s="142"/>
      <c r="M87" s="98">
        <v>1.264</v>
      </c>
      <c r="N87" s="98">
        <v>3.8519999999999999</v>
      </c>
      <c r="O87" s="95">
        <v>9.8807613726870809E-3</v>
      </c>
      <c r="P87" s="95">
        <v>204.74683544303795</v>
      </c>
    </row>
    <row r="88" spans="1:16" s="93" customFormat="1" ht="12.75" customHeight="1" x14ac:dyDescent="0.2">
      <c r="A88" s="93" t="s">
        <v>337</v>
      </c>
      <c r="B88" s="93" t="s">
        <v>85</v>
      </c>
      <c r="C88" s="97" t="s">
        <v>69</v>
      </c>
      <c r="D88" s="97" t="s">
        <v>69</v>
      </c>
      <c r="E88" s="95" t="s">
        <v>69</v>
      </c>
      <c r="F88" s="95" t="s">
        <v>69</v>
      </c>
      <c r="G88" s="142"/>
      <c r="H88" s="98">
        <v>3785.13</v>
      </c>
      <c r="I88" s="98">
        <v>2055.2530000000002</v>
      </c>
      <c r="J88" s="95">
        <v>0.1863693537444141</v>
      </c>
      <c r="K88" s="95">
        <v>-45.70191776768565</v>
      </c>
      <c r="L88" s="142"/>
      <c r="M88" s="98" t="s">
        <v>70</v>
      </c>
      <c r="N88" s="98" t="s">
        <v>70</v>
      </c>
      <c r="O88" s="95" t="s">
        <v>70</v>
      </c>
      <c r="P88" s="95" t="s">
        <v>69</v>
      </c>
    </row>
    <row r="89" spans="1:16" s="93" customFormat="1" ht="12.75" customHeight="1" x14ac:dyDescent="0.2">
      <c r="B89" s="93" t="s">
        <v>300</v>
      </c>
      <c r="C89" s="97" t="s">
        <v>69</v>
      </c>
      <c r="D89" s="97" t="s">
        <v>69</v>
      </c>
      <c r="E89" s="95" t="s">
        <v>69</v>
      </c>
      <c r="F89" s="95" t="s">
        <v>69</v>
      </c>
      <c r="G89" s="142"/>
      <c r="H89" s="98">
        <v>90.799000000000007</v>
      </c>
      <c r="I89" s="98" t="s">
        <v>69</v>
      </c>
      <c r="J89" s="95" t="s">
        <v>69</v>
      </c>
      <c r="K89" s="95">
        <v>-100</v>
      </c>
      <c r="L89" s="142"/>
      <c r="M89" s="98" t="s">
        <v>70</v>
      </c>
      <c r="N89" s="98" t="s">
        <v>69</v>
      </c>
      <c r="O89" s="95" t="s">
        <v>69</v>
      </c>
      <c r="P89" s="95" t="s">
        <v>69</v>
      </c>
    </row>
    <row r="90" spans="1:16" s="93" customFormat="1" ht="12.75" customHeight="1" x14ac:dyDescent="0.2">
      <c r="B90" s="93" t="s">
        <v>93</v>
      </c>
      <c r="C90" s="97" t="s">
        <v>69</v>
      </c>
      <c r="D90" s="97" t="s">
        <v>69</v>
      </c>
      <c r="E90" s="95" t="s">
        <v>69</v>
      </c>
      <c r="F90" s="95" t="s">
        <v>69</v>
      </c>
      <c r="G90" s="142"/>
      <c r="H90" s="98">
        <v>5125.3329999999996</v>
      </c>
      <c r="I90" s="98">
        <v>4906.3119999999999</v>
      </c>
      <c r="J90" s="95">
        <v>0.44490201289498854</v>
      </c>
      <c r="K90" s="95">
        <v>-4.2733028273479912</v>
      </c>
      <c r="L90" s="142"/>
      <c r="M90" s="98" t="s">
        <v>70</v>
      </c>
      <c r="N90" s="98" t="s">
        <v>70</v>
      </c>
      <c r="O90" s="95" t="s">
        <v>70</v>
      </c>
      <c r="P90" s="95" t="s">
        <v>69</v>
      </c>
    </row>
    <row r="91" spans="1:16" s="93" customFormat="1" ht="12.75" customHeight="1" x14ac:dyDescent="0.2">
      <c r="B91" s="93" t="s">
        <v>92</v>
      </c>
      <c r="C91" s="97" t="s">
        <v>69</v>
      </c>
      <c r="D91" s="97" t="s">
        <v>69</v>
      </c>
      <c r="E91" s="95" t="s">
        <v>69</v>
      </c>
      <c r="F91" s="95" t="s">
        <v>69</v>
      </c>
      <c r="G91" s="142"/>
      <c r="H91" s="98">
        <v>21.422000000000001</v>
      </c>
      <c r="I91" s="98">
        <v>6.7389999999999999</v>
      </c>
      <c r="J91" s="95">
        <v>6.1108927946272628E-4</v>
      </c>
      <c r="K91" s="95">
        <v>-68.541686117075912</v>
      </c>
      <c r="L91" s="142"/>
      <c r="M91" s="98" t="s">
        <v>70</v>
      </c>
      <c r="N91" s="98" t="s">
        <v>70</v>
      </c>
      <c r="O91" s="95" t="s">
        <v>70</v>
      </c>
      <c r="P91" s="95" t="s">
        <v>69</v>
      </c>
    </row>
    <row r="92" spans="1:16" s="93" customFormat="1" ht="12.75" customHeight="1" x14ac:dyDescent="0.2">
      <c r="B92" s="93" t="s">
        <v>100</v>
      </c>
      <c r="C92" s="97" t="s">
        <v>69</v>
      </c>
      <c r="D92" s="97" t="s">
        <v>69</v>
      </c>
      <c r="E92" s="95" t="s">
        <v>69</v>
      </c>
      <c r="F92" s="95" t="s">
        <v>69</v>
      </c>
      <c r="G92" s="142"/>
      <c r="H92" s="98">
        <v>99.759</v>
      </c>
      <c r="I92" s="98">
        <v>148.97900000000001</v>
      </c>
      <c r="J92" s="95">
        <v>1.3509344081477593E-2</v>
      </c>
      <c r="K92" s="95">
        <v>49.338906765304394</v>
      </c>
      <c r="L92" s="142"/>
      <c r="M92" s="98" t="s">
        <v>70</v>
      </c>
      <c r="N92" s="98" t="s">
        <v>70</v>
      </c>
      <c r="O92" s="95" t="s">
        <v>70</v>
      </c>
      <c r="P92" s="95" t="s">
        <v>69</v>
      </c>
    </row>
    <row r="93" spans="1:16" s="93" customFormat="1" ht="12.75" customHeight="1" x14ac:dyDescent="0.2">
      <c r="B93" s="93" t="s">
        <v>107</v>
      </c>
      <c r="C93" s="97" t="s">
        <v>69</v>
      </c>
      <c r="D93" s="97" t="s">
        <v>69</v>
      </c>
      <c r="E93" s="95" t="s">
        <v>69</v>
      </c>
      <c r="F93" s="95" t="s">
        <v>69</v>
      </c>
      <c r="G93" s="142"/>
      <c r="H93" s="98">
        <v>4333.134</v>
      </c>
      <c r="I93" s="98">
        <v>3819.8560000000002</v>
      </c>
      <c r="J93" s="95">
        <v>0.3463827052517246</v>
      </c>
      <c r="K93" s="95">
        <v>-11.845421812480295</v>
      </c>
      <c r="L93" s="142"/>
      <c r="M93" s="98" t="s">
        <v>70</v>
      </c>
      <c r="N93" s="98" t="s">
        <v>70</v>
      </c>
      <c r="O93" s="95" t="s">
        <v>70</v>
      </c>
      <c r="P93" s="95" t="s">
        <v>69</v>
      </c>
    </row>
    <row r="94" spans="1:16" s="93" customFormat="1" ht="12.75" customHeight="1" x14ac:dyDescent="0.2">
      <c r="A94" s="93" t="s">
        <v>337</v>
      </c>
      <c r="B94" s="93" t="s">
        <v>95</v>
      </c>
      <c r="C94" s="97" t="s">
        <v>69</v>
      </c>
      <c r="D94" s="97" t="s">
        <v>69</v>
      </c>
      <c r="E94" s="95" t="s">
        <v>69</v>
      </c>
      <c r="F94" s="95" t="s">
        <v>69</v>
      </c>
      <c r="G94" s="142"/>
      <c r="H94" s="98">
        <v>13455.576999999999</v>
      </c>
      <c r="I94" s="98">
        <v>10937.139000000001</v>
      </c>
      <c r="J94" s="95">
        <v>0.99177450525206756</v>
      </c>
      <c r="K94" s="95">
        <v>-18.71668528224393</v>
      </c>
      <c r="L94" s="142"/>
      <c r="M94" s="98" t="s">
        <v>70</v>
      </c>
      <c r="N94" s="98" t="s">
        <v>70</v>
      </c>
      <c r="O94" s="95" t="s">
        <v>70</v>
      </c>
      <c r="P94" s="95" t="s">
        <v>69</v>
      </c>
    </row>
    <row r="95" spans="1:16" s="93" customFormat="1" ht="12.75" customHeight="1" x14ac:dyDescent="0.2">
      <c r="A95" s="93" t="s">
        <v>115</v>
      </c>
      <c r="B95" s="93" t="s">
        <v>347</v>
      </c>
      <c r="C95" s="97" t="s">
        <v>69</v>
      </c>
      <c r="D95" s="97" t="s">
        <v>69</v>
      </c>
      <c r="E95" s="95" t="s">
        <v>69</v>
      </c>
      <c r="F95" s="95" t="s">
        <v>69</v>
      </c>
      <c r="G95" s="142"/>
      <c r="H95" s="98">
        <v>90.02</v>
      </c>
      <c r="I95" s="98">
        <v>73.394999999999996</v>
      </c>
      <c r="J95" s="95">
        <v>6.655423307043596E-3</v>
      </c>
      <c r="K95" s="95">
        <v>-18.46811819595645</v>
      </c>
      <c r="L95" s="142"/>
      <c r="M95" s="98" t="s">
        <v>70</v>
      </c>
      <c r="N95" s="98" t="s">
        <v>70</v>
      </c>
      <c r="O95" s="95" t="s">
        <v>70</v>
      </c>
      <c r="P95" s="95" t="s">
        <v>69</v>
      </c>
    </row>
    <row r="96" spans="1:16" s="93" customFormat="1" ht="12.75" customHeight="1" x14ac:dyDescent="0.2">
      <c r="B96" s="93" t="s">
        <v>83</v>
      </c>
      <c r="C96" s="97">
        <v>21336</v>
      </c>
      <c r="D96" s="97">
        <v>12789</v>
      </c>
      <c r="E96" s="95">
        <v>3.0085779405532379E-2</v>
      </c>
      <c r="F96" s="95">
        <v>-40.05905511811023</v>
      </c>
      <c r="G96" s="142"/>
      <c r="H96" s="98">
        <v>58.893999999999998</v>
      </c>
      <c r="I96" s="98">
        <v>29.228999999999999</v>
      </c>
      <c r="J96" s="95">
        <v>2.6504716648487942E-3</v>
      </c>
      <c r="K96" s="95">
        <v>-50.370156552450162</v>
      </c>
      <c r="L96" s="142"/>
      <c r="M96" s="98">
        <v>5.0000000000000001E-3</v>
      </c>
      <c r="N96" s="98">
        <v>5.0000000000000001E-3</v>
      </c>
      <c r="O96" s="95">
        <v>1.2825495032044499E-5</v>
      </c>
      <c r="P96" s="95" t="s">
        <v>70</v>
      </c>
    </row>
    <row r="97" spans="2:16" s="93" customFormat="1" ht="12.75" customHeight="1" x14ac:dyDescent="0.2">
      <c r="B97" s="93" t="s">
        <v>111</v>
      </c>
      <c r="C97" s="97">
        <v>131101</v>
      </c>
      <c r="D97" s="97">
        <v>129854</v>
      </c>
      <c r="E97" s="95">
        <v>0.30547805136648698</v>
      </c>
      <c r="F97" s="95">
        <v>-0.95117504824524524</v>
      </c>
      <c r="G97" s="142"/>
      <c r="H97" s="98">
        <v>370.93200000000002</v>
      </c>
      <c r="I97" s="98">
        <v>440.31799999999998</v>
      </c>
      <c r="J97" s="95">
        <v>3.9927824507266466E-2</v>
      </c>
      <c r="K97" s="95">
        <v>18.705854442323645</v>
      </c>
      <c r="L97" s="142"/>
      <c r="M97" s="98">
        <v>27.361999999999998</v>
      </c>
      <c r="N97" s="98">
        <v>24.37</v>
      </c>
      <c r="O97" s="95">
        <v>6.2511462786184885E-2</v>
      </c>
      <c r="P97" s="95">
        <v>-10.934873181784944</v>
      </c>
    </row>
    <row r="98" spans="2:16" s="93" customFormat="1" ht="12.75" customHeight="1" x14ac:dyDescent="0.2">
      <c r="B98" s="93" t="s">
        <v>85</v>
      </c>
      <c r="C98" s="97">
        <v>308416</v>
      </c>
      <c r="D98" s="97">
        <v>266629</v>
      </c>
      <c r="E98" s="95">
        <v>0.6272375695611615</v>
      </c>
      <c r="F98" s="95">
        <v>-13.54890796845819</v>
      </c>
      <c r="G98" s="142"/>
      <c r="H98" s="98">
        <v>11140.035</v>
      </c>
      <c r="I98" s="98">
        <v>11358.983</v>
      </c>
      <c r="J98" s="95">
        <v>1.0300271163228012</v>
      </c>
      <c r="K98" s="95">
        <v>1.9654157280475371</v>
      </c>
      <c r="L98" s="142"/>
      <c r="M98" s="98">
        <v>1021.678</v>
      </c>
      <c r="N98" s="98">
        <v>895.90599999999995</v>
      </c>
      <c r="O98" s="95">
        <v>2.2980875904357716</v>
      </c>
      <c r="P98" s="95">
        <v>-12.310336524815069</v>
      </c>
    </row>
    <row r="99" spans="2:16" s="93" customFormat="1" ht="12.75" customHeight="1" x14ac:dyDescent="0.2">
      <c r="B99" s="93" t="s">
        <v>89</v>
      </c>
      <c r="C99" s="97" t="s">
        <v>69</v>
      </c>
      <c r="D99" s="97">
        <v>42320</v>
      </c>
      <c r="E99" s="95">
        <v>9.9556664668240702E-2</v>
      </c>
      <c r="F99" s="95" t="s">
        <v>69</v>
      </c>
      <c r="G99" s="142"/>
      <c r="H99" s="98" t="s">
        <v>70</v>
      </c>
      <c r="I99" s="98">
        <v>3.4609999999999999</v>
      </c>
      <c r="J99" s="95">
        <v>3.1384181573237805E-4</v>
      </c>
      <c r="K99" s="95" t="s">
        <v>69</v>
      </c>
      <c r="L99" s="142"/>
      <c r="M99" s="98" t="s">
        <v>70</v>
      </c>
      <c r="N99" s="98">
        <v>12.69</v>
      </c>
      <c r="O99" s="95">
        <v>3.2551106391328931E-2</v>
      </c>
      <c r="P99" s="95" t="s">
        <v>69</v>
      </c>
    </row>
    <row r="100" spans="2:16" s="93" customFormat="1" ht="12.75" customHeight="1" x14ac:dyDescent="0.2">
      <c r="B100" s="93" t="s">
        <v>300</v>
      </c>
      <c r="C100" s="97">
        <v>713501</v>
      </c>
      <c r="D100" s="97">
        <v>642187</v>
      </c>
      <c r="E100" s="95">
        <v>1.5107276893502715</v>
      </c>
      <c r="F100" s="95">
        <v>-9.9949404415691117</v>
      </c>
      <c r="G100" s="142"/>
      <c r="H100" s="98">
        <v>23951.81</v>
      </c>
      <c r="I100" s="98">
        <v>21427.583999999999</v>
      </c>
      <c r="J100" s="95">
        <v>1.9430430133828522</v>
      </c>
      <c r="K100" s="95">
        <v>-10.538769303864726</v>
      </c>
      <c r="L100" s="142"/>
      <c r="M100" s="98">
        <v>981.66600000000005</v>
      </c>
      <c r="N100" s="98">
        <v>891.83199999999999</v>
      </c>
      <c r="O100" s="95">
        <v>2.2876373770836613</v>
      </c>
      <c r="P100" s="95">
        <v>-9.1511776918014931</v>
      </c>
    </row>
    <row r="101" spans="2:16" s="93" customFormat="1" ht="12.75" customHeight="1" x14ac:dyDescent="0.2">
      <c r="B101" s="93" t="s">
        <v>90</v>
      </c>
      <c r="C101" s="97">
        <v>223261</v>
      </c>
      <c r="D101" s="97">
        <v>353225</v>
      </c>
      <c r="E101" s="95">
        <v>0.83095233642342448</v>
      </c>
      <c r="F101" s="95">
        <v>58.211689457630314</v>
      </c>
      <c r="G101" s="142"/>
      <c r="H101" s="98">
        <v>3342.4749999999999</v>
      </c>
      <c r="I101" s="98">
        <v>3450.5459999999998</v>
      </c>
      <c r="J101" s="95">
        <v>0.31289385203932218</v>
      </c>
      <c r="K101" s="95">
        <v>3.2332627768345334</v>
      </c>
      <c r="L101" s="142"/>
      <c r="M101" s="98">
        <v>37.271999999999998</v>
      </c>
      <c r="N101" s="98">
        <v>22.373999999999999</v>
      </c>
      <c r="O101" s="95">
        <v>5.7391525169392714E-2</v>
      </c>
      <c r="P101" s="95">
        <v>-39.971023824855124</v>
      </c>
    </row>
    <row r="102" spans="2:16" s="93" customFormat="1" ht="12.75" customHeight="1" x14ac:dyDescent="0.2">
      <c r="B102" s="93" t="s">
        <v>93</v>
      </c>
      <c r="C102" s="97">
        <v>650417</v>
      </c>
      <c r="D102" s="97">
        <v>679189</v>
      </c>
      <c r="E102" s="95">
        <v>1.5977739016861467</v>
      </c>
      <c r="F102" s="95">
        <v>4.4236236137739304</v>
      </c>
      <c r="G102" s="142"/>
      <c r="H102" s="98">
        <v>8195.1630000000005</v>
      </c>
      <c r="I102" s="98">
        <v>6951.9759999999997</v>
      </c>
      <c r="J102" s="95">
        <v>0.63040184073040006</v>
      </c>
      <c r="K102" s="95">
        <v>-15.169765384776369</v>
      </c>
      <c r="L102" s="142"/>
      <c r="M102" s="98">
        <v>1195.258</v>
      </c>
      <c r="N102" s="98">
        <v>1471.6849999999999</v>
      </c>
      <c r="O102" s="95">
        <v>3.7750177312468809</v>
      </c>
      <c r="P102" s="95">
        <v>23.126973423311114</v>
      </c>
    </row>
    <row r="103" spans="2:16" s="93" customFormat="1" ht="12.75" customHeight="1" x14ac:dyDescent="0.2">
      <c r="B103" s="93" t="s">
        <v>323</v>
      </c>
      <c r="C103" s="97" t="s">
        <v>69</v>
      </c>
      <c r="D103" s="97" t="s">
        <v>69</v>
      </c>
      <c r="E103" s="95" t="s">
        <v>69</v>
      </c>
      <c r="F103" s="95" t="s">
        <v>69</v>
      </c>
      <c r="G103" s="142"/>
      <c r="H103" s="98" t="s">
        <v>69</v>
      </c>
      <c r="I103" s="98">
        <v>321.74</v>
      </c>
      <c r="J103" s="95">
        <v>2.9175228487065972E-2</v>
      </c>
      <c r="K103" s="95" t="s">
        <v>69</v>
      </c>
      <c r="L103" s="142"/>
      <c r="M103" s="98" t="s">
        <v>69</v>
      </c>
      <c r="N103" s="98" t="s">
        <v>70</v>
      </c>
      <c r="O103" s="95" t="s">
        <v>70</v>
      </c>
      <c r="P103" s="95" t="s">
        <v>69</v>
      </c>
    </row>
    <row r="104" spans="2:16" s="93" customFormat="1" ht="12.75" customHeight="1" x14ac:dyDescent="0.2">
      <c r="B104" s="93" t="s">
        <v>305</v>
      </c>
      <c r="C104" s="97" t="s">
        <v>69</v>
      </c>
      <c r="D104" s="97" t="s">
        <v>69</v>
      </c>
      <c r="E104" s="95" t="s">
        <v>69</v>
      </c>
      <c r="F104" s="95" t="s">
        <v>69</v>
      </c>
      <c r="G104" s="142"/>
      <c r="H104" s="98">
        <v>80.402000000000001</v>
      </c>
      <c r="I104" s="98">
        <v>48.35</v>
      </c>
      <c r="J104" s="95">
        <v>4.3843547502630678E-3</v>
      </c>
      <c r="K104" s="95">
        <v>-39.864679983084997</v>
      </c>
      <c r="L104" s="142"/>
      <c r="M104" s="98" t="s">
        <v>70</v>
      </c>
      <c r="N104" s="98" t="s">
        <v>70</v>
      </c>
      <c r="O104" s="95" t="s">
        <v>70</v>
      </c>
      <c r="P104" s="95" t="s">
        <v>69</v>
      </c>
    </row>
    <row r="105" spans="2:16" s="93" customFormat="1" ht="12.75" customHeight="1" x14ac:dyDescent="0.2">
      <c r="B105" s="93" t="s">
        <v>94</v>
      </c>
      <c r="C105" s="97" t="s">
        <v>69</v>
      </c>
      <c r="D105" s="97" t="s">
        <v>69</v>
      </c>
      <c r="E105" s="95" t="s">
        <v>69</v>
      </c>
      <c r="F105" s="95" t="s">
        <v>69</v>
      </c>
      <c r="G105" s="142"/>
      <c r="H105" s="98">
        <v>403.25299999999999</v>
      </c>
      <c r="I105" s="98">
        <v>113.235</v>
      </c>
      <c r="J105" s="95">
        <v>1.0268095349452709E-2</v>
      </c>
      <c r="K105" s="95">
        <v>-71.919613741249293</v>
      </c>
      <c r="L105" s="142"/>
      <c r="M105" s="98" t="s">
        <v>70</v>
      </c>
      <c r="N105" s="98" t="s">
        <v>70</v>
      </c>
      <c r="O105" s="95" t="s">
        <v>70</v>
      </c>
      <c r="P105" s="95" t="s">
        <v>69</v>
      </c>
    </row>
    <row r="106" spans="2:16" s="93" customFormat="1" ht="12.75" customHeight="1" x14ac:dyDescent="0.2">
      <c r="B106" s="93" t="s">
        <v>81</v>
      </c>
      <c r="C106" s="97">
        <v>53934</v>
      </c>
      <c r="D106" s="97">
        <v>71257</v>
      </c>
      <c r="E106" s="95">
        <v>0.16763018086637119</v>
      </c>
      <c r="F106" s="95">
        <v>32.118886045907956</v>
      </c>
      <c r="G106" s="142"/>
      <c r="H106" s="98">
        <v>36.991</v>
      </c>
      <c r="I106" s="98">
        <v>25.652000000000001</v>
      </c>
      <c r="J106" s="95">
        <v>2.3261110248965506E-3</v>
      </c>
      <c r="K106" s="95">
        <v>-30.653402178908383</v>
      </c>
      <c r="L106" s="142"/>
      <c r="M106" s="98">
        <v>26.77</v>
      </c>
      <c r="N106" s="98">
        <v>36.567999999999998</v>
      </c>
      <c r="O106" s="95">
        <v>9.3800540466360632E-2</v>
      </c>
      <c r="P106" s="95">
        <v>36.600672394471424</v>
      </c>
    </row>
    <row r="107" spans="2:16" s="93" customFormat="1" ht="12.75" customHeight="1" x14ac:dyDescent="0.2">
      <c r="B107" s="93" t="s">
        <v>87</v>
      </c>
      <c r="C107" s="97">
        <v>1756214</v>
      </c>
      <c r="D107" s="97">
        <v>1809541</v>
      </c>
      <c r="E107" s="95">
        <v>4.2568966573826312</v>
      </c>
      <c r="F107" s="95">
        <v>3.0364750537235308</v>
      </c>
      <c r="G107" s="142"/>
      <c r="H107" s="98">
        <v>24743.87</v>
      </c>
      <c r="I107" s="98">
        <v>24229.824000000001</v>
      </c>
      <c r="J107" s="95">
        <v>2.1971487890886885</v>
      </c>
      <c r="K107" s="95">
        <v>-2.0774680759315323</v>
      </c>
      <c r="L107" s="142"/>
      <c r="M107" s="98">
        <v>2285.6210000000001</v>
      </c>
      <c r="N107" s="98">
        <v>2561.2600000000002</v>
      </c>
      <c r="O107" s="95">
        <v>6.5698854811548575</v>
      </c>
      <c r="P107" s="95">
        <v>12.059698436442435</v>
      </c>
    </row>
    <row r="108" spans="2:16" s="93" customFormat="1" ht="12.75" customHeight="1" x14ac:dyDescent="0.2">
      <c r="B108" s="93" t="s">
        <v>88</v>
      </c>
      <c r="C108" s="97">
        <v>74060</v>
      </c>
      <c r="D108" s="97">
        <v>94677</v>
      </c>
      <c r="E108" s="95">
        <v>0.22272510257077094</v>
      </c>
      <c r="F108" s="95">
        <v>27.83823926546043</v>
      </c>
      <c r="G108" s="142"/>
      <c r="H108" s="98">
        <v>46.54</v>
      </c>
      <c r="I108" s="98">
        <v>93.814999999999998</v>
      </c>
      <c r="J108" s="95">
        <v>8.5070990878165411E-3</v>
      </c>
      <c r="K108" s="95">
        <v>101.57928663515254</v>
      </c>
      <c r="L108" s="142"/>
      <c r="M108" s="98">
        <v>59.366</v>
      </c>
      <c r="N108" s="98">
        <v>66.001000000000005</v>
      </c>
      <c r="O108" s="95">
        <v>0.16929909952199379</v>
      </c>
      <c r="P108" s="95">
        <v>11.176430953744587</v>
      </c>
    </row>
    <row r="109" spans="2:16" s="93" customFormat="1" ht="12.75" customHeight="1" x14ac:dyDescent="0.2">
      <c r="B109" s="93" t="s">
        <v>106</v>
      </c>
      <c r="C109" s="97">
        <v>119915</v>
      </c>
      <c r="D109" s="97">
        <v>137644</v>
      </c>
      <c r="E109" s="95">
        <v>0.32380381738174202</v>
      </c>
      <c r="F109" s="95">
        <v>14.784639119376219</v>
      </c>
      <c r="G109" s="142"/>
      <c r="H109" s="98">
        <v>2336.5770000000002</v>
      </c>
      <c r="I109" s="98">
        <v>2531.721</v>
      </c>
      <c r="J109" s="95">
        <v>0.229575242868475</v>
      </c>
      <c r="K109" s="95">
        <v>8.3517042237426722</v>
      </c>
      <c r="L109" s="142"/>
      <c r="M109" s="98">
        <v>109.459</v>
      </c>
      <c r="N109" s="98">
        <v>116.13</v>
      </c>
      <c r="O109" s="95">
        <v>0.29788494761426548</v>
      </c>
      <c r="P109" s="95">
        <v>6.0945194090938015</v>
      </c>
    </row>
    <row r="110" spans="2:16" s="93" customFormat="1" ht="12.75" customHeight="1" x14ac:dyDescent="0.2">
      <c r="B110" s="93" t="s">
        <v>13</v>
      </c>
      <c r="C110" s="97">
        <v>1020643</v>
      </c>
      <c r="D110" s="97">
        <v>1109862</v>
      </c>
      <c r="E110" s="95">
        <v>2.6109205803880662</v>
      </c>
      <c r="F110" s="95">
        <v>8.741450242641168</v>
      </c>
      <c r="G110" s="142"/>
      <c r="H110" s="98">
        <v>25603.445</v>
      </c>
      <c r="I110" s="98">
        <v>24442.826000000001</v>
      </c>
      <c r="J110" s="95">
        <v>2.2164637080238601</v>
      </c>
      <c r="K110" s="95">
        <v>-4.5330579537245841</v>
      </c>
      <c r="L110" s="142"/>
      <c r="M110" s="98">
        <v>1902.078</v>
      </c>
      <c r="N110" s="98">
        <v>2219.2629999999999</v>
      </c>
      <c r="O110" s="95">
        <v>5.6926293162600334</v>
      </c>
      <c r="P110" s="95">
        <v>16.67570940834182</v>
      </c>
    </row>
    <row r="111" spans="2:16" s="93" customFormat="1" ht="12.75" customHeight="1" x14ac:dyDescent="0.2">
      <c r="B111" s="93" t="s">
        <v>116</v>
      </c>
      <c r="C111" s="97">
        <v>161253</v>
      </c>
      <c r="D111" s="97">
        <v>159424</v>
      </c>
      <c r="E111" s="95">
        <v>0.3750406830829302</v>
      </c>
      <c r="F111" s="95">
        <v>-1.1342424637061033</v>
      </c>
      <c r="G111" s="142"/>
      <c r="H111" s="98">
        <v>2385.6880000000001</v>
      </c>
      <c r="I111" s="98">
        <v>2139.12</v>
      </c>
      <c r="J111" s="95">
        <v>0.19397437297585801</v>
      </c>
      <c r="K111" s="95">
        <v>-10.335299502701112</v>
      </c>
      <c r="L111" s="142"/>
      <c r="M111" s="98">
        <v>74.745999999999995</v>
      </c>
      <c r="N111" s="98">
        <v>46.884999999999998</v>
      </c>
      <c r="O111" s="95">
        <v>0.12026466691548124</v>
      </c>
      <c r="P111" s="95">
        <v>-37.274235410590528</v>
      </c>
    </row>
    <row r="112" spans="2:16" s="93" customFormat="1" ht="12.75" customHeight="1" x14ac:dyDescent="0.2">
      <c r="B112" s="93" t="s">
        <v>100</v>
      </c>
      <c r="C112" s="97" t="s">
        <v>69</v>
      </c>
      <c r="D112" s="97" t="s">
        <v>69</v>
      </c>
      <c r="E112" s="95" t="s">
        <v>69</v>
      </c>
      <c r="F112" s="95" t="s">
        <v>69</v>
      </c>
      <c r="G112" s="142"/>
      <c r="H112" s="98">
        <v>705.14200000000005</v>
      </c>
      <c r="I112" s="98">
        <v>275.8</v>
      </c>
      <c r="J112" s="95">
        <v>2.5009411377922525E-2</v>
      </c>
      <c r="K112" s="95">
        <v>-60.887310640977276</v>
      </c>
      <c r="L112" s="142"/>
      <c r="M112" s="98" t="s">
        <v>70</v>
      </c>
      <c r="N112" s="98" t="s">
        <v>70</v>
      </c>
      <c r="O112" s="95" t="s">
        <v>70</v>
      </c>
      <c r="P112" s="95" t="s">
        <v>69</v>
      </c>
    </row>
    <row r="113" spans="1:16" s="93" customFormat="1" ht="12.75" customHeight="1" x14ac:dyDescent="0.2">
      <c r="B113" s="93" t="s">
        <v>122</v>
      </c>
      <c r="C113" s="97">
        <v>153234</v>
      </c>
      <c r="D113" s="97">
        <v>162292</v>
      </c>
      <c r="E113" s="95">
        <v>0.38178757614220515</v>
      </c>
      <c r="F113" s="95">
        <v>5.9112207473537293</v>
      </c>
      <c r="G113" s="142"/>
      <c r="H113" s="98">
        <v>3551.0619999999999</v>
      </c>
      <c r="I113" s="98">
        <v>3412.9960000000001</v>
      </c>
      <c r="J113" s="95">
        <v>0.3094888360957363</v>
      </c>
      <c r="K113" s="95">
        <v>-3.8880199782487579</v>
      </c>
      <c r="L113" s="142"/>
      <c r="M113" s="98">
        <v>215.851</v>
      </c>
      <c r="N113" s="98">
        <v>253.90600000000001</v>
      </c>
      <c r="O113" s="95">
        <v>0.65129402832125805</v>
      </c>
      <c r="P113" s="95">
        <v>17.630217140527506</v>
      </c>
    </row>
    <row r="114" spans="1:16" s="93" customFormat="1" ht="12.75" customHeight="1" x14ac:dyDescent="0.2">
      <c r="B114" s="93" t="s">
        <v>97</v>
      </c>
      <c r="C114" s="97">
        <v>289098</v>
      </c>
      <c r="D114" s="97">
        <v>282431</v>
      </c>
      <c r="E114" s="95">
        <v>0.66441135063600876</v>
      </c>
      <c r="F114" s="95">
        <v>-2.3061384028945198</v>
      </c>
      <c r="G114" s="142"/>
      <c r="H114" s="98">
        <v>4079.3029999999999</v>
      </c>
      <c r="I114" s="98">
        <v>2964.672</v>
      </c>
      <c r="J114" s="95">
        <v>0.26883503135826081</v>
      </c>
      <c r="K114" s="95">
        <v>-27.324055114317325</v>
      </c>
      <c r="L114" s="142"/>
      <c r="M114" s="98">
        <v>1203.3979999999999</v>
      </c>
      <c r="N114" s="98">
        <v>869.30499999999995</v>
      </c>
      <c r="O114" s="95">
        <v>2.2298533917662882</v>
      </c>
      <c r="P114" s="95">
        <v>-27.762469274504365</v>
      </c>
    </row>
    <row r="115" spans="1:16" s="93" customFormat="1" ht="12.75" customHeight="1" x14ac:dyDescent="0.2">
      <c r="B115" s="93" t="s">
        <v>104</v>
      </c>
      <c r="C115" s="97">
        <v>43757</v>
      </c>
      <c r="D115" s="97" t="s">
        <v>69</v>
      </c>
      <c r="E115" s="95" t="s">
        <v>69</v>
      </c>
      <c r="F115" s="95">
        <v>-100</v>
      </c>
      <c r="G115" s="142"/>
      <c r="H115" s="98">
        <v>812.11699999999996</v>
      </c>
      <c r="I115" s="98" t="s">
        <v>69</v>
      </c>
      <c r="J115" s="95" t="s">
        <v>69</v>
      </c>
      <c r="K115" s="95">
        <v>-100</v>
      </c>
      <c r="L115" s="142"/>
      <c r="M115" s="98">
        <v>35.843000000000004</v>
      </c>
      <c r="N115" s="98" t="s">
        <v>69</v>
      </c>
      <c r="O115" s="95" t="s">
        <v>69</v>
      </c>
      <c r="P115" s="95">
        <v>-100</v>
      </c>
    </row>
    <row r="116" spans="1:16" s="93" customFormat="1" ht="12.75" customHeight="1" x14ac:dyDescent="0.2">
      <c r="B116" s="93" t="s">
        <v>107</v>
      </c>
      <c r="C116" s="97">
        <v>1407501</v>
      </c>
      <c r="D116" s="97">
        <v>1448807</v>
      </c>
      <c r="E116" s="95">
        <v>3.4082795999054776</v>
      </c>
      <c r="F116" s="95">
        <v>2.9347048421279887</v>
      </c>
      <c r="G116" s="142"/>
      <c r="H116" s="98">
        <v>23320.856</v>
      </c>
      <c r="I116" s="98">
        <v>23679.74</v>
      </c>
      <c r="J116" s="95">
        <v>2.1472674364838551</v>
      </c>
      <c r="K116" s="95">
        <v>1.5388971999998668</v>
      </c>
      <c r="L116" s="142"/>
      <c r="M116" s="98">
        <v>3757.9690000000001</v>
      </c>
      <c r="N116" s="98">
        <v>3656.9960000000001</v>
      </c>
      <c r="O116" s="95">
        <v>9.3805568060413194</v>
      </c>
      <c r="P116" s="95">
        <v>-2.6869034843022943</v>
      </c>
    </row>
    <row r="117" spans="1:16" s="93" customFormat="1" ht="12.75" customHeight="1" x14ac:dyDescent="0.2">
      <c r="A117" s="93" t="s">
        <v>115</v>
      </c>
      <c r="B117" s="93" t="s">
        <v>95</v>
      </c>
      <c r="C117" s="97">
        <v>7127641</v>
      </c>
      <c r="D117" s="97">
        <v>7402128</v>
      </c>
      <c r="E117" s="95">
        <v>17.41330754081747</v>
      </c>
      <c r="F117" s="95">
        <v>3.8510216774385819</v>
      </c>
      <c r="G117" s="142"/>
      <c r="H117" s="98">
        <v>135254.57500000001</v>
      </c>
      <c r="I117" s="98">
        <v>128014.98300000002</v>
      </c>
      <c r="J117" s="95">
        <v>11.608337100742421</v>
      </c>
      <c r="K117" s="95">
        <v>-5.3525671867291624</v>
      </c>
      <c r="L117" s="142"/>
      <c r="M117" s="98">
        <v>12934.342000000001</v>
      </c>
      <c r="N117" s="98">
        <v>13145.176000000003</v>
      </c>
      <c r="O117" s="95">
        <v>33.718677896670116</v>
      </c>
      <c r="P117" s="95">
        <v>1.6300326680708022</v>
      </c>
    </row>
    <row r="118" spans="1:16" s="93" customFormat="1" ht="12.75" customHeight="1" x14ac:dyDescent="0.2">
      <c r="A118" s="93" t="s">
        <v>314</v>
      </c>
      <c r="B118" s="93" t="s">
        <v>306</v>
      </c>
      <c r="C118" s="97">
        <v>1150075</v>
      </c>
      <c r="D118" s="97">
        <v>1275160</v>
      </c>
      <c r="E118" s="95">
        <v>2.9997796908873777</v>
      </c>
      <c r="F118" s="95">
        <v>10.876247201269473</v>
      </c>
      <c r="G118" s="142"/>
      <c r="H118" s="98">
        <v>43035.146999999997</v>
      </c>
      <c r="I118" s="98">
        <v>35643.883999999998</v>
      </c>
      <c r="J118" s="95">
        <v>3.2321702612869858</v>
      </c>
      <c r="K118" s="95">
        <v>-17.174945399861187</v>
      </c>
      <c r="L118" s="142"/>
      <c r="M118" s="98">
        <v>545.97699999999998</v>
      </c>
      <c r="N118" s="98">
        <v>996.88</v>
      </c>
      <c r="O118" s="95">
        <v>2.557095897508904</v>
      </c>
      <c r="P118" s="95">
        <v>82.586445949188331</v>
      </c>
    </row>
    <row r="119" spans="1:16" s="93" customFormat="1" ht="12.75" customHeight="1" x14ac:dyDescent="0.2">
      <c r="A119" s="93" t="s">
        <v>287</v>
      </c>
      <c r="B119" s="93" t="s">
        <v>117</v>
      </c>
      <c r="C119" s="97">
        <v>123187</v>
      </c>
      <c r="D119" s="97">
        <v>141071</v>
      </c>
      <c r="E119" s="95">
        <v>0.33186574294455068</v>
      </c>
      <c r="F119" s="95">
        <v>14.517765673325922</v>
      </c>
      <c r="G119" s="142"/>
      <c r="H119" s="98">
        <v>6904.15</v>
      </c>
      <c r="I119" s="98">
        <v>6132.7489999999998</v>
      </c>
      <c r="J119" s="95">
        <v>0.55611473030653735</v>
      </c>
      <c r="K119" s="95">
        <v>-11.17300464213552</v>
      </c>
      <c r="L119" s="142"/>
      <c r="M119" s="98">
        <v>3.3119999999999998</v>
      </c>
      <c r="N119" s="98">
        <v>0.71699999999999997</v>
      </c>
      <c r="O119" s="95">
        <v>1.8391759875951807E-3</v>
      </c>
      <c r="P119" s="95">
        <v>-78.351449275362313</v>
      </c>
    </row>
    <row r="120" spans="1:16" s="93" customFormat="1" ht="12.75" customHeight="1" x14ac:dyDescent="0.2">
      <c r="A120" s="93" t="s">
        <v>440</v>
      </c>
      <c r="B120" s="93" t="s">
        <v>114</v>
      </c>
      <c r="C120" s="97">
        <v>17365</v>
      </c>
      <c r="D120" s="97">
        <v>37123</v>
      </c>
      <c r="E120" s="95">
        <v>8.7330861589770784E-2</v>
      </c>
      <c r="F120" s="95">
        <v>113.78059314713505</v>
      </c>
      <c r="G120" s="142"/>
      <c r="H120" s="98">
        <v>24.373999999999999</v>
      </c>
      <c r="I120" s="98">
        <v>53.927</v>
      </c>
      <c r="J120" s="95">
        <v>4.8900744284888619E-3</v>
      </c>
      <c r="K120" s="95">
        <v>121.24805120210063</v>
      </c>
      <c r="L120" s="142"/>
      <c r="M120" s="98">
        <v>2.9000000000000001E-2</v>
      </c>
      <c r="N120" s="98">
        <v>0.26</v>
      </c>
      <c r="O120" s="95">
        <v>6.6692574166631394E-4</v>
      </c>
      <c r="P120" s="95" t="s">
        <v>69</v>
      </c>
    </row>
    <row r="121" spans="1:16" s="93" customFormat="1" ht="12.75" customHeight="1" x14ac:dyDescent="0.2">
      <c r="A121" s="93" t="s">
        <v>380</v>
      </c>
      <c r="B121" s="93" t="s">
        <v>13</v>
      </c>
      <c r="C121" s="97">
        <v>717486</v>
      </c>
      <c r="D121" s="97">
        <v>711941</v>
      </c>
      <c r="E121" s="95">
        <v>1.6748221030380896</v>
      </c>
      <c r="F121" s="95">
        <v>-0.77283737940531116</v>
      </c>
      <c r="G121" s="142"/>
      <c r="H121" s="98">
        <v>9045.2669999999998</v>
      </c>
      <c r="I121" s="98">
        <v>3890.7339999999999</v>
      </c>
      <c r="J121" s="95">
        <v>0.35280988820910092</v>
      </c>
      <c r="K121" s="95">
        <v>-56.985968462843609</v>
      </c>
      <c r="L121" s="142"/>
      <c r="M121" s="98" t="s">
        <v>70</v>
      </c>
      <c r="N121" s="98" t="s">
        <v>70</v>
      </c>
      <c r="O121" s="95" t="s">
        <v>70</v>
      </c>
      <c r="P121" s="95" t="s">
        <v>69</v>
      </c>
    </row>
    <row r="122" spans="1:16" s="93" customFormat="1" ht="12.75" customHeight="1" x14ac:dyDescent="0.2">
      <c r="A122" s="93" t="s">
        <v>343</v>
      </c>
      <c r="B122" s="93" t="s">
        <v>85</v>
      </c>
      <c r="C122" s="97">
        <v>96263</v>
      </c>
      <c r="D122" s="97">
        <v>114295</v>
      </c>
      <c r="E122" s="95">
        <v>0.26887592127260329</v>
      </c>
      <c r="F122" s="95">
        <v>18.732015416099635</v>
      </c>
      <c r="G122" s="142"/>
      <c r="H122" s="98">
        <v>2203.3739999999998</v>
      </c>
      <c r="I122" s="98">
        <v>2507.9110000000001</v>
      </c>
      <c r="J122" s="95">
        <v>0.2274161635178284</v>
      </c>
      <c r="K122" s="95">
        <v>13.821393916784007</v>
      </c>
      <c r="L122" s="142"/>
      <c r="M122" s="98" t="s">
        <v>70</v>
      </c>
      <c r="N122" s="98" t="s">
        <v>70</v>
      </c>
      <c r="O122" s="95" t="s">
        <v>70</v>
      </c>
      <c r="P122" s="95" t="s">
        <v>69</v>
      </c>
    </row>
    <row r="123" spans="1:16" s="93" customFormat="1" ht="12.75" customHeight="1" x14ac:dyDescent="0.2">
      <c r="A123" s="93" t="s">
        <v>335</v>
      </c>
      <c r="B123" s="93" t="s">
        <v>13</v>
      </c>
      <c r="C123" s="97">
        <v>129355</v>
      </c>
      <c r="D123" s="97">
        <v>154717</v>
      </c>
      <c r="E123" s="95">
        <v>0.3639675918590784</v>
      </c>
      <c r="F123" s="95">
        <v>19.606509218816438</v>
      </c>
      <c r="G123" s="142"/>
      <c r="H123" s="98">
        <v>384.20600000000002</v>
      </c>
      <c r="I123" s="98">
        <v>333.839</v>
      </c>
      <c r="J123" s="95">
        <v>3.0272359989101806E-2</v>
      </c>
      <c r="K123" s="95">
        <v>-13.10937361727823</v>
      </c>
      <c r="L123" s="142"/>
      <c r="M123" s="98" t="s">
        <v>70</v>
      </c>
      <c r="N123" s="98">
        <v>0.13100000000000001</v>
      </c>
      <c r="O123" s="95">
        <v>3.3602796983956583E-4</v>
      </c>
      <c r="P123" s="95" t="s">
        <v>69</v>
      </c>
    </row>
    <row r="124" spans="1:16" s="93" customFormat="1" ht="12.75" customHeight="1" x14ac:dyDescent="0.2">
      <c r="A124" s="93" t="s">
        <v>118</v>
      </c>
      <c r="B124" s="93" t="s">
        <v>87</v>
      </c>
      <c r="C124" s="97">
        <v>45081</v>
      </c>
      <c r="D124" s="97">
        <v>43920</v>
      </c>
      <c r="E124" s="95">
        <v>0.10332062174454471</v>
      </c>
      <c r="F124" s="95">
        <v>-2.5753643441804752</v>
      </c>
      <c r="G124" s="142"/>
      <c r="H124" s="98">
        <v>10224.636</v>
      </c>
      <c r="I124" s="98">
        <v>8521.6509999999998</v>
      </c>
      <c r="J124" s="95">
        <v>0.77273921493141728</v>
      </c>
      <c r="K124" s="95">
        <v>-16.655702951185745</v>
      </c>
      <c r="L124" s="142"/>
      <c r="M124" s="98" t="s">
        <v>70</v>
      </c>
      <c r="N124" s="98" t="s">
        <v>70</v>
      </c>
      <c r="O124" s="95" t="s">
        <v>70</v>
      </c>
      <c r="P124" s="95" t="s">
        <v>69</v>
      </c>
    </row>
    <row r="125" spans="1:16" s="93" customFormat="1" ht="12.75" customHeight="1" x14ac:dyDescent="0.2">
      <c r="B125" s="93" t="s">
        <v>13</v>
      </c>
      <c r="C125" s="97">
        <v>3287109</v>
      </c>
      <c r="D125" s="97">
        <v>3503320</v>
      </c>
      <c r="E125" s="95">
        <v>8.2414663153483225</v>
      </c>
      <c r="F125" s="95">
        <v>6.5775427586976853</v>
      </c>
      <c r="G125" s="142"/>
      <c r="H125" s="98">
        <v>179278.35800000001</v>
      </c>
      <c r="I125" s="98">
        <v>171413.378</v>
      </c>
      <c r="J125" s="95">
        <v>15.543682690650234</v>
      </c>
      <c r="K125" s="95">
        <v>-4.3870214384716828</v>
      </c>
      <c r="L125" s="142"/>
      <c r="M125" s="98">
        <v>3983.1</v>
      </c>
      <c r="N125" s="98">
        <v>4157.8190000000004</v>
      </c>
      <c r="O125" s="95">
        <v>10.665217385728045</v>
      </c>
      <c r="P125" s="95">
        <v>4.3865079962843057</v>
      </c>
    </row>
    <row r="126" spans="1:16" s="93" customFormat="1" ht="12.75" customHeight="1" x14ac:dyDescent="0.2">
      <c r="A126" s="93" t="s">
        <v>118</v>
      </c>
      <c r="B126" s="93" t="s">
        <v>95</v>
      </c>
      <c r="C126" s="97">
        <v>3332190</v>
      </c>
      <c r="D126" s="97">
        <v>3547240</v>
      </c>
      <c r="E126" s="95">
        <v>8.3447869370928682</v>
      </c>
      <c r="F126" s="95">
        <v>6.4537136237729609</v>
      </c>
      <c r="G126" s="142"/>
      <c r="H126" s="98">
        <v>189502.99400000001</v>
      </c>
      <c r="I126" s="98">
        <v>179935.02900000001</v>
      </c>
      <c r="J126" s="95">
        <v>16.316421905581656</v>
      </c>
      <c r="K126" s="95">
        <v>-5.0489782763010087</v>
      </c>
      <c r="L126" s="142"/>
      <c r="M126" s="98">
        <v>3983.1</v>
      </c>
      <c r="N126" s="98">
        <v>4157.8190000000004</v>
      </c>
      <c r="O126" s="95">
        <v>10.665217385728045</v>
      </c>
      <c r="P126" s="95">
        <v>4.3865079962843057</v>
      </c>
    </row>
    <row r="127" spans="1:16" s="93" customFormat="1" ht="12.75" customHeight="1" x14ac:dyDescent="0.2">
      <c r="A127" s="93" t="s">
        <v>315</v>
      </c>
      <c r="B127" s="93" t="s">
        <v>119</v>
      </c>
      <c r="C127" s="97">
        <v>35624</v>
      </c>
      <c r="D127" s="97">
        <v>38851</v>
      </c>
      <c r="E127" s="95">
        <v>9.1395935232179107E-2</v>
      </c>
      <c r="F127" s="95">
        <v>9.0584998877161418</v>
      </c>
      <c r="G127" s="142"/>
      <c r="H127" s="98">
        <v>307.82100000000003</v>
      </c>
      <c r="I127" s="98">
        <v>377.19499999999999</v>
      </c>
      <c r="J127" s="95">
        <v>3.4203861220795821E-2</v>
      </c>
      <c r="K127" s="95">
        <v>22.537123847950589</v>
      </c>
      <c r="L127" s="142"/>
      <c r="M127" s="98" t="s">
        <v>70</v>
      </c>
      <c r="N127" s="98" t="s">
        <v>70</v>
      </c>
      <c r="O127" s="95" t="s">
        <v>70</v>
      </c>
      <c r="P127" s="95" t="s">
        <v>69</v>
      </c>
    </row>
    <row r="128" spans="1:16" s="93" customFormat="1" ht="12.75" customHeight="1" x14ac:dyDescent="0.2">
      <c r="A128" s="93" t="s">
        <v>120</v>
      </c>
      <c r="B128" s="93" t="s">
        <v>116</v>
      </c>
      <c r="C128" s="97">
        <v>136062</v>
      </c>
      <c r="D128" s="97">
        <v>139041</v>
      </c>
      <c r="E128" s="95">
        <v>0.32709022240398999</v>
      </c>
      <c r="F128" s="95">
        <v>2.1894430480222216</v>
      </c>
      <c r="G128" s="142"/>
      <c r="H128" s="98">
        <v>5109.8149999999996</v>
      </c>
      <c r="I128" s="98">
        <v>4146.808</v>
      </c>
      <c r="J128" s="95">
        <v>0.37603055539253138</v>
      </c>
      <c r="K128" s="95">
        <v>-18.846220460036221</v>
      </c>
      <c r="L128" s="142"/>
      <c r="M128" s="98">
        <v>1.327</v>
      </c>
      <c r="N128" s="98">
        <v>1.6E-2</v>
      </c>
      <c r="O128" s="95">
        <v>4.1041584102542398E-5</v>
      </c>
      <c r="P128" s="95">
        <v>-98.79427279577996</v>
      </c>
    </row>
    <row r="129" spans="1:16" s="93" customFormat="1" ht="12.75" customHeight="1" x14ac:dyDescent="0.2">
      <c r="A129" s="93" t="s">
        <v>382</v>
      </c>
      <c r="B129" s="93" t="s">
        <v>381</v>
      </c>
      <c r="C129" s="97">
        <v>157969</v>
      </c>
      <c r="D129" s="97">
        <v>176689</v>
      </c>
      <c r="E129" s="95">
        <v>0.41565613240942301</v>
      </c>
      <c r="F129" s="95">
        <v>11.850426349473642</v>
      </c>
      <c r="G129" s="142"/>
      <c r="H129" s="98">
        <v>6108.1610000000001</v>
      </c>
      <c r="I129" s="98">
        <v>6496.1</v>
      </c>
      <c r="J129" s="95">
        <v>0.58906322426440361</v>
      </c>
      <c r="K129" s="95">
        <v>6.3511587202760511</v>
      </c>
      <c r="L129" s="142"/>
      <c r="M129" s="98">
        <v>4.8280000000000003</v>
      </c>
      <c r="N129" s="98">
        <v>1.177</v>
      </c>
      <c r="O129" s="95">
        <v>3.0191215305432752E-3</v>
      </c>
      <c r="P129" s="95">
        <v>-75.621375310687654</v>
      </c>
    </row>
    <row r="130" spans="1:16" s="93" customFormat="1" ht="12.75" customHeight="1" x14ac:dyDescent="0.2">
      <c r="A130" s="93" t="s">
        <v>307</v>
      </c>
      <c r="B130" s="93" t="s">
        <v>87</v>
      </c>
      <c r="C130" s="97" t="s">
        <v>69</v>
      </c>
      <c r="D130" s="97" t="s">
        <v>69</v>
      </c>
      <c r="E130" s="95" t="s">
        <v>69</v>
      </c>
      <c r="F130" s="95" t="s">
        <v>69</v>
      </c>
      <c r="G130" s="142"/>
      <c r="H130" s="98">
        <v>11011.985000000001</v>
      </c>
      <c r="I130" s="98">
        <v>14000.097</v>
      </c>
      <c r="J130" s="95">
        <v>1.2695220638282054</v>
      </c>
      <c r="K130" s="95">
        <v>27.135089631887421</v>
      </c>
      <c r="L130" s="142"/>
      <c r="M130" s="98" t="s">
        <v>70</v>
      </c>
      <c r="N130" s="98" t="s">
        <v>70</v>
      </c>
      <c r="O130" s="95" t="s">
        <v>70</v>
      </c>
      <c r="P130" s="95" t="s">
        <v>69</v>
      </c>
    </row>
    <row r="131" spans="1:16" s="93" customFormat="1" ht="12.75" customHeight="1" x14ac:dyDescent="0.2">
      <c r="A131" s="93" t="s">
        <v>441</v>
      </c>
      <c r="B131" s="93" t="s">
        <v>122</v>
      </c>
      <c r="C131" s="97" t="s">
        <v>69</v>
      </c>
      <c r="D131" s="97">
        <v>38449</v>
      </c>
      <c r="E131" s="95">
        <v>9.0450241016757721E-2</v>
      </c>
      <c r="F131" s="95" t="s">
        <v>69</v>
      </c>
      <c r="G131" s="142"/>
      <c r="H131" s="98" t="s">
        <v>69</v>
      </c>
      <c r="I131" s="98">
        <v>208.15799999999999</v>
      </c>
      <c r="J131" s="95">
        <v>1.8875667344472796E-2</v>
      </c>
      <c r="K131" s="95" t="s">
        <v>69</v>
      </c>
      <c r="L131" s="142"/>
      <c r="M131" s="98" t="s">
        <v>69</v>
      </c>
      <c r="N131" s="98" t="s">
        <v>70</v>
      </c>
      <c r="O131" s="95" t="s">
        <v>70</v>
      </c>
      <c r="P131" s="95" t="s">
        <v>69</v>
      </c>
    </row>
    <row r="132" spans="1:16" s="93" customFormat="1" ht="12.75" customHeight="1" x14ac:dyDescent="0.2">
      <c r="A132" s="93" t="s">
        <v>121</v>
      </c>
      <c r="B132" s="93" t="s">
        <v>122</v>
      </c>
      <c r="C132" s="97">
        <v>1004073</v>
      </c>
      <c r="D132" s="97">
        <v>842837</v>
      </c>
      <c r="E132" s="95">
        <v>1.9827514314505197</v>
      </c>
      <c r="F132" s="95">
        <v>-16.058194971879537</v>
      </c>
      <c r="G132" s="142"/>
      <c r="H132" s="98">
        <v>35940.311999999998</v>
      </c>
      <c r="I132" s="98">
        <v>29434.147000000001</v>
      </c>
      <c r="J132" s="95">
        <v>2.6690742961611469</v>
      </c>
      <c r="K132" s="95">
        <v>-18.102694823573028</v>
      </c>
      <c r="L132" s="142"/>
      <c r="M132" s="98">
        <v>746.58600000000001</v>
      </c>
      <c r="N132" s="98">
        <v>634.62599999999998</v>
      </c>
      <c r="O132" s="95">
        <v>1.6278785220412544</v>
      </c>
      <c r="P132" s="95">
        <v>-14.996262989126507</v>
      </c>
    </row>
    <row r="133" spans="1:16" s="93" customFormat="1" ht="12.75" customHeight="1" x14ac:dyDescent="0.2">
      <c r="A133" s="93" t="s">
        <v>383</v>
      </c>
      <c r="B133" s="93" t="s">
        <v>85</v>
      </c>
      <c r="C133" s="97">
        <v>74901</v>
      </c>
      <c r="D133" s="97">
        <v>59931</v>
      </c>
      <c r="E133" s="95">
        <v>0.14098606971248426</v>
      </c>
      <c r="F133" s="95">
        <v>-19.986382024272043</v>
      </c>
      <c r="G133" s="142"/>
      <c r="H133" s="98">
        <v>3265.616</v>
      </c>
      <c r="I133" s="98">
        <v>2354.7220000000002</v>
      </c>
      <c r="J133" s="95">
        <v>0.21352505866078494</v>
      </c>
      <c r="K133" s="95">
        <v>-27.893481658590591</v>
      </c>
      <c r="L133" s="142"/>
      <c r="M133" s="98" t="s">
        <v>70</v>
      </c>
      <c r="N133" s="98" t="s">
        <v>70</v>
      </c>
      <c r="O133" s="95" t="s">
        <v>70</v>
      </c>
      <c r="P133" s="95" t="s">
        <v>69</v>
      </c>
    </row>
    <row r="134" spans="1:16" s="93" customFormat="1" ht="12.75" customHeight="1" x14ac:dyDescent="0.2">
      <c r="A134" s="93" t="s">
        <v>123</v>
      </c>
      <c r="B134" s="93" t="s">
        <v>107</v>
      </c>
      <c r="C134" s="97">
        <v>520664</v>
      </c>
      <c r="D134" s="97">
        <v>521077</v>
      </c>
      <c r="E134" s="95">
        <v>1.2258196634057859</v>
      </c>
      <c r="F134" s="95">
        <v>7.9321789100061935E-2</v>
      </c>
      <c r="G134" s="142"/>
      <c r="H134" s="98">
        <v>17344.555</v>
      </c>
      <c r="I134" s="98">
        <v>15385.823</v>
      </c>
      <c r="J134" s="95">
        <v>1.3951790311635319</v>
      </c>
      <c r="K134" s="95">
        <v>-11.293065748876231</v>
      </c>
      <c r="L134" s="142"/>
      <c r="M134" s="98">
        <v>981.11</v>
      </c>
      <c r="N134" s="98">
        <v>2062.0059999999999</v>
      </c>
      <c r="O134" s="95">
        <v>5.2892495418091885</v>
      </c>
      <c r="P134" s="95">
        <v>110.17072499515854</v>
      </c>
    </row>
    <row r="135" spans="1:16" s="93" customFormat="1" ht="12.75" customHeight="1" x14ac:dyDescent="0.2">
      <c r="A135" s="93" t="s">
        <v>230</v>
      </c>
      <c r="B135" s="93" t="s">
        <v>85</v>
      </c>
      <c r="C135" s="97" t="s">
        <v>69</v>
      </c>
      <c r="D135" s="97" t="s">
        <v>69</v>
      </c>
      <c r="E135" s="95" t="s">
        <v>69</v>
      </c>
      <c r="F135" s="95" t="s">
        <v>69</v>
      </c>
      <c r="G135" s="142"/>
      <c r="H135" s="98">
        <v>1801.0940000000001</v>
      </c>
      <c r="I135" s="98">
        <v>2955.7890000000002</v>
      </c>
      <c r="J135" s="95">
        <v>0.26802952518976886</v>
      </c>
      <c r="K135" s="95">
        <v>64.110757128722867</v>
      </c>
      <c r="L135" s="142"/>
      <c r="M135" s="98" t="s">
        <v>70</v>
      </c>
      <c r="N135" s="98" t="s">
        <v>70</v>
      </c>
      <c r="O135" s="95" t="s">
        <v>70</v>
      </c>
      <c r="P135" s="95" t="s">
        <v>69</v>
      </c>
    </row>
    <row r="136" spans="1:16" s="93" customFormat="1" ht="12.75" customHeight="1" x14ac:dyDescent="0.2">
      <c r="B136" s="93" t="s">
        <v>300</v>
      </c>
      <c r="C136" s="97" t="s">
        <v>69</v>
      </c>
      <c r="D136" s="97" t="s">
        <v>69</v>
      </c>
      <c r="E136" s="95" t="s">
        <v>69</v>
      </c>
      <c r="F136" s="95" t="s">
        <v>69</v>
      </c>
      <c r="G136" s="142"/>
      <c r="H136" s="98">
        <v>4.9109999999999996</v>
      </c>
      <c r="I136" s="98" t="s">
        <v>69</v>
      </c>
      <c r="J136" s="95" t="s">
        <v>69</v>
      </c>
      <c r="K136" s="95">
        <v>-100</v>
      </c>
      <c r="L136" s="142"/>
      <c r="M136" s="98" t="s">
        <v>70</v>
      </c>
      <c r="N136" s="98" t="s">
        <v>69</v>
      </c>
      <c r="O136" s="95" t="s">
        <v>69</v>
      </c>
      <c r="P136" s="95" t="s">
        <v>69</v>
      </c>
    </row>
    <row r="137" spans="1:16" s="93" customFormat="1" ht="12.75" customHeight="1" x14ac:dyDescent="0.2">
      <c r="B137" s="93" t="s">
        <v>92</v>
      </c>
      <c r="C137" s="97" t="s">
        <v>69</v>
      </c>
      <c r="D137" s="97" t="s">
        <v>69</v>
      </c>
      <c r="E137" s="95" t="s">
        <v>69</v>
      </c>
      <c r="F137" s="95" t="s">
        <v>69</v>
      </c>
      <c r="G137" s="142"/>
      <c r="H137" s="98">
        <v>1961.66</v>
      </c>
      <c r="I137" s="98">
        <v>1887.9349999999999</v>
      </c>
      <c r="J137" s="95">
        <v>0.17119703796148719</v>
      </c>
      <c r="K137" s="95">
        <v>-3.7582965447631178</v>
      </c>
      <c r="L137" s="142"/>
      <c r="M137" s="98" t="s">
        <v>70</v>
      </c>
      <c r="N137" s="98" t="s">
        <v>70</v>
      </c>
      <c r="O137" s="95" t="s">
        <v>70</v>
      </c>
      <c r="P137" s="95" t="s">
        <v>69</v>
      </c>
    </row>
    <row r="138" spans="1:16" s="93" customFormat="1" ht="12.75" customHeight="1" x14ac:dyDescent="0.2">
      <c r="B138" s="93" t="s">
        <v>106</v>
      </c>
      <c r="C138" s="97" t="s">
        <v>69</v>
      </c>
      <c r="D138" s="97" t="s">
        <v>69</v>
      </c>
      <c r="E138" s="95" t="s">
        <v>69</v>
      </c>
      <c r="F138" s="95" t="s">
        <v>69</v>
      </c>
      <c r="G138" s="142"/>
      <c r="H138" s="98" t="s">
        <v>69</v>
      </c>
      <c r="I138" s="98">
        <v>14.813000000000001</v>
      </c>
      <c r="J138" s="95">
        <v>1.3432357169730473E-3</v>
      </c>
      <c r="K138" s="95" t="s">
        <v>69</v>
      </c>
      <c r="L138" s="142"/>
      <c r="M138" s="98" t="s">
        <v>69</v>
      </c>
      <c r="N138" s="98" t="s">
        <v>70</v>
      </c>
      <c r="O138" s="95" t="s">
        <v>70</v>
      </c>
      <c r="P138" s="95" t="s">
        <v>69</v>
      </c>
    </row>
    <row r="139" spans="1:16" s="93" customFormat="1" ht="12.75" customHeight="1" x14ac:dyDescent="0.2">
      <c r="B139" s="93" t="s">
        <v>13</v>
      </c>
      <c r="C139" s="97" t="s">
        <v>69</v>
      </c>
      <c r="D139" s="97" t="s">
        <v>69</v>
      </c>
      <c r="E139" s="95" t="s">
        <v>69</v>
      </c>
      <c r="F139" s="95" t="s">
        <v>69</v>
      </c>
      <c r="G139" s="142"/>
      <c r="H139" s="98">
        <v>3678.2049999999999</v>
      </c>
      <c r="I139" s="98">
        <v>2916.6149999999998</v>
      </c>
      <c r="J139" s="95">
        <v>0.26447724570710485</v>
      </c>
      <c r="K139" s="95">
        <v>-20.705479982763329</v>
      </c>
      <c r="L139" s="142"/>
      <c r="M139" s="98" t="s">
        <v>70</v>
      </c>
      <c r="N139" s="98" t="s">
        <v>70</v>
      </c>
      <c r="O139" s="95" t="s">
        <v>70</v>
      </c>
      <c r="P139" s="95" t="s">
        <v>69</v>
      </c>
    </row>
    <row r="140" spans="1:16" s="93" customFormat="1" ht="12.75" customHeight="1" x14ac:dyDescent="0.2">
      <c r="A140" s="93" t="s">
        <v>230</v>
      </c>
      <c r="B140" s="93" t="s">
        <v>100</v>
      </c>
      <c r="C140" s="97" t="s">
        <v>69</v>
      </c>
      <c r="D140" s="97" t="s">
        <v>69</v>
      </c>
      <c r="E140" s="95" t="s">
        <v>69</v>
      </c>
      <c r="F140" s="95" t="s">
        <v>69</v>
      </c>
      <c r="G140" s="142"/>
      <c r="H140" s="98">
        <v>0.55500000000000005</v>
      </c>
      <c r="I140" s="98" t="s">
        <v>69</v>
      </c>
      <c r="J140" s="95" t="s">
        <v>69</v>
      </c>
      <c r="K140" s="95">
        <v>-100</v>
      </c>
      <c r="L140" s="142"/>
      <c r="M140" s="98" t="s">
        <v>70</v>
      </c>
      <c r="N140" s="98" t="s">
        <v>69</v>
      </c>
      <c r="O140" s="95" t="s">
        <v>69</v>
      </c>
      <c r="P140" s="95" t="s">
        <v>69</v>
      </c>
    </row>
    <row r="141" spans="1:16" s="93" customFormat="1" ht="12.75" customHeight="1" x14ac:dyDescent="0.2">
      <c r="B141" s="93" t="s">
        <v>107</v>
      </c>
      <c r="C141" s="97" t="s">
        <v>69</v>
      </c>
      <c r="D141" s="97" t="s">
        <v>69</v>
      </c>
      <c r="E141" s="95" t="s">
        <v>69</v>
      </c>
      <c r="F141" s="95" t="s">
        <v>69</v>
      </c>
      <c r="G141" s="142"/>
      <c r="H141" s="98">
        <v>20399.629000000001</v>
      </c>
      <c r="I141" s="98">
        <v>14662.558999999999</v>
      </c>
      <c r="J141" s="95">
        <v>1.3295937994345914</v>
      </c>
      <c r="K141" s="95">
        <v>-28.123403616801077</v>
      </c>
      <c r="L141" s="142"/>
      <c r="M141" s="98" t="s">
        <v>70</v>
      </c>
      <c r="N141" s="98" t="s">
        <v>70</v>
      </c>
      <c r="O141" s="95" t="s">
        <v>70</v>
      </c>
      <c r="P141" s="95" t="s">
        <v>69</v>
      </c>
    </row>
    <row r="142" spans="1:16" s="93" customFormat="1" ht="12.75" customHeight="1" x14ac:dyDescent="0.2">
      <c r="A142" s="93" t="s">
        <v>230</v>
      </c>
      <c r="B142" s="93" t="s">
        <v>95</v>
      </c>
      <c r="C142" s="97" t="s">
        <v>69</v>
      </c>
      <c r="D142" s="97" t="s">
        <v>69</v>
      </c>
      <c r="E142" s="95" t="s">
        <v>69</v>
      </c>
      <c r="F142" s="95" t="s">
        <v>69</v>
      </c>
      <c r="G142" s="142"/>
      <c r="H142" s="98">
        <v>27846.054</v>
      </c>
      <c r="I142" s="98">
        <v>22437.710999999999</v>
      </c>
      <c r="J142" s="95">
        <v>2.0346408440099255</v>
      </c>
      <c r="K142" s="95">
        <v>-19.422295884364804</v>
      </c>
      <c r="L142" s="142"/>
      <c r="M142" s="98" t="s">
        <v>70</v>
      </c>
      <c r="N142" s="98" t="s">
        <v>70</v>
      </c>
      <c r="O142" s="95" t="s">
        <v>70</v>
      </c>
      <c r="P142" s="95" t="s">
        <v>69</v>
      </c>
    </row>
    <row r="143" spans="1:16" s="93" customFormat="1" ht="12.75" customHeight="1" x14ac:dyDescent="0.2">
      <c r="A143" s="93" t="s">
        <v>332</v>
      </c>
      <c r="B143" s="93" t="s">
        <v>124</v>
      </c>
      <c r="C143" s="97">
        <v>384979</v>
      </c>
      <c r="D143" s="97">
        <v>392800</v>
      </c>
      <c r="E143" s="95">
        <v>0.92405146223263124</v>
      </c>
      <c r="F143" s="95">
        <v>2.0315393826676242</v>
      </c>
      <c r="G143" s="142"/>
      <c r="H143" s="98">
        <v>16533.284</v>
      </c>
      <c r="I143" s="98">
        <v>16369.936</v>
      </c>
      <c r="J143" s="95">
        <v>1.4844179247797809</v>
      </c>
      <c r="K143" s="95">
        <v>-0.98799488353311649</v>
      </c>
      <c r="L143" s="142"/>
      <c r="M143" s="98" t="s">
        <v>70</v>
      </c>
      <c r="N143" s="98" t="s">
        <v>70</v>
      </c>
      <c r="O143" s="95" t="s">
        <v>70</v>
      </c>
      <c r="P143" s="95" t="s">
        <v>69</v>
      </c>
    </row>
    <row r="144" spans="1:16" s="93" customFormat="1" ht="12.75" customHeight="1" x14ac:dyDescent="0.2">
      <c r="A144" s="93" t="s">
        <v>322</v>
      </c>
      <c r="B144" s="93" t="s">
        <v>89</v>
      </c>
      <c r="C144" s="97">
        <v>291993</v>
      </c>
      <c r="D144" s="97">
        <v>274826</v>
      </c>
      <c r="E144" s="95">
        <v>0.64652079215770131</v>
      </c>
      <c r="F144" s="95">
        <v>-5.8792505299784636</v>
      </c>
      <c r="G144" s="142"/>
      <c r="H144" s="98">
        <v>956.65700000000004</v>
      </c>
      <c r="I144" s="98">
        <v>801.072</v>
      </c>
      <c r="J144" s="95">
        <v>7.2640823753934575E-2</v>
      </c>
      <c r="K144" s="95">
        <v>-16.263404752173461</v>
      </c>
      <c r="L144" s="142"/>
      <c r="M144" s="98" t="s">
        <v>70</v>
      </c>
      <c r="N144" s="98" t="s">
        <v>70</v>
      </c>
      <c r="O144" s="95" t="s">
        <v>70</v>
      </c>
      <c r="P144" s="95" t="s">
        <v>69</v>
      </c>
    </row>
    <row r="145" spans="1:17" s="93" customFormat="1" ht="12.75" customHeight="1" x14ac:dyDescent="0.2">
      <c r="B145" s="93" t="s">
        <v>300</v>
      </c>
      <c r="C145" s="97">
        <v>187405</v>
      </c>
      <c r="D145" s="97">
        <v>264321</v>
      </c>
      <c r="E145" s="95">
        <v>0.62180806147859291</v>
      </c>
      <c r="F145" s="95">
        <v>41.042661615218364</v>
      </c>
      <c r="G145" s="142"/>
      <c r="H145" s="98">
        <v>8741.1170000000002</v>
      </c>
      <c r="I145" s="98">
        <v>11003.684999999999</v>
      </c>
      <c r="J145" s="95">
        <v>0.99780886453254336</v>
      </c>
      <c r="K145" s="95">
        <v>25.88419763744152</v>
      </c>
      <c r="L145" s="142"/>
      <c r="M145" s="98" t="s">
        <v>70</v>
      </c>
      <c r="N145" s="98" t="s">
        <v>70</v>
      </c>
      <c r="O145" s="95" t="s">
        <v>70</v>
      </c>
      <c r="P145" s="95" t="s">
        <v>69</v>
      </c>
    </row>
    <row r="146" spans="1:17" s="93" customFormat="1" ht="12.75" customHeight="1" x14ac:dyDescent="0.2">
      <c r="B146" s="93" t="s">
        <v>90</v>
      </c>
      <c r="C146" s="97">
        <v>294951</v>
      </c>
      <c r="D146" s="97">
        <v>328039</v>
      </c>
      <c r="E146" s="95">
        <v>0.77170294709605414</v>
      </c>
      <c r="F146" s="95">
        <v>11.218134537601166</v>
      </c>
      <c r="G146" s="142"/>
      <c r="H146" s="98">
        <v>897.13599999999997</v>
      </c>
      <c r="I146" s="98">
        <v>320.19099999999997</v>
      </c>
      <c r="J146" s="95">
        <v>2.9034765911923104E-2</v>
      </c>
      <c r="K146" s="95">
        <v>-64.309647589663115</v>
      </c>
      <c r="L146" s="142"/>
      <c r="M146" s="98" t="s">
        <v>70</v>
      </c>
      <c r="N146" s="98" t="s">
        <v>70</v>
      </c>
      <c r="O146" s="95" t="s">
        <v>70</v>
      </c>
      <c r="P146" s="95" t="s">
        <v>69</v>
      </c>
    </row>
    <row r="147" spans="1:17" s="93" customFormat="1" ht="12.75" customHeight="1" x14ac:dyDescent="0.2">
      <c r="B147" s="93" t="s">
        <v>87</v>
      </c>
      <c r="C147" s="97">
        <v>1182501</v>
      </c>
      <c r="D147" s="97">
        <v>1320312</v>
      </c>
      <c r="E147" s="95">
        <v>3.1059985595806765</v>
      </c>
      <c r="F147" s="95">
        <v>11.654197332602688</v>
      </c>
      <c r="G147" s="142"/>
      <c r="H147" s="98">
        <v>1517.9269999999999</v>
      </c>
      <c r="I147" s="98">
        <v>1328.6590000000001</v>
      </c>
      <c r="J147" s="95">
        <v>0.12048215921674826</v>
      </c>
      <c r="K147" s="95">
        <v>-12.468847316109388</v>
      </c>
      <c r="L147" s="142"/>
      <c r="M147" s="98" t="s">
        <v>70</v>
      </c>
      <c r="N147" s="98" t="s">
        <v>70</v>
      </c>
      <c r="O147" s="95" t="s">
        <v>70</v>
      </c>
      <c r="P147" s="95" t="s">
        <v>69</v>
      </c>
    </row>
    <row r="148" spans="1:17" s="93" customFormat="1" ht="12.75" customHeight="1" x14ac:dyDescent="0.2">
      <c r="B148" s="93" t="s">
        <v>88</v>
      </c>
      <c r="C148" s="97">
        <v>34627</v>
      </c>
      <c r="D148" s="97">
        <v>28865</v>
      </c>
      <c r="E148" s="95">
        <v>6.7904138129696784E-2</v>
      </c>
      <c r="F148" s="95">
        <v>-16.640194068212665</v>
      </c>
      <c r="G148" s="142"/>
      <c r="H148" s="98">
        <v>235.73400000000001</v>
      </c>
      <c r="I148" s="98">
        <v>118.26</v>
      </c>
      <c r="J148" s="95">
        <v>1.0723759933115005E-2</v>
      </c>
      <c r="K148" s="95">
        <v>-49.833286670569365</v>
      </c>
      <c r="L148" s="142"/>
      <c r="M148" s="98" t="s">
        <v>70</v>
      </c>
      <c r="N148" s="98" t="s">
        <v>70</v>
      </c>
      <c r="O148" s="95" t="s">
        <v>70</v>
      </c>
      <c r="P148" s="95" t="s">
        <v>69</v>
      </c>
    </row>
    <row r="149" spans="1:17" s="93" customFormat="1" ht="12.75" customHeight="1" x14ac:dyDescent="0.2">
      <c r="B149" s="93" t="s">
        <v>119</v>
      </c>
      <c r="C149" s="97">
        <v>14178</v>
      </c>
      <c r="D149" s="97">
        <v>13691</v>
      </c>
      <c r="E149" s="95">
        <v>3.2207710207298755E-2</v>
      </c>
      <c r="F149" s="95">
        <v>-3.4348991395119155</v>
      </c>
      <c r="G149" s="142"/>
      <c r="H149" s="98">
        <v>145.94200000000001</v>
      </c>
      <c r="I149" s="98">
        <v>151.47</v>
      </c>
      <c r="J149" s="95">
        <v>1.37352267636473E-2</v>
      </c>
      <c r="K149" s="95">
        <v>3.7878061147579078</v>
      </c>
      <c r="L149" s="142"/>
      <c r="M149" s="98" t="s">
        <v>70</v>
      </c>
      <c r="N149" s="98" t="s">
        <v>70</v>
      </c>
      <c r="O149" s="95" t="s">
        <v>70</v>
      </c>
      <c r="P149" s="95" t="s">
        <v>69</v>
      </c>
    </row>
    <row r="150" spans="1:17" s="93" customFormat="1" ht="12.75" customHeight="1" x14ac:dyDescent="0.2">
      <c r="B150" s="93" t="s">
        <v>131</v>
      </c>
      <c r="C150" s="97">
        <v>25466</v>
      </c>
      <c r="D150" s="97">
        <v>24283</v>
      </c>
      <c r="E150" s="95">
        <v>5.7125106052431221E-2</v>
      </c>
      <c r="F150" s="95">
        <v>-4.6454095656954353</v>
      </c>
      <c r="G150" s="142"/>
      <c r="H150" s="98">
        <v>23.904</v>
      </c>
      <c r="I150" s="98">
        <v>21.408999999999999</v>
      </c>
      <c r="J150" s="95">
        <v>1.9413578251992146E-3</v>
      </c>
      <c r="K150" s="95">
        <v>-10.437583668005356</v>
      </c>
      <c r="L150" s="142"/>
      <c r="M150" s="98" t="s">
        <v>70</v>
      </c>
      <c r="N150" s="98" t="s">
        <v>70</v>
      </c>
      <c r="O150" s="95" t="s">
        <v>70</v>
      </c>
      <c r="P150" s="95" t="s">
        <v>69</v>
      </c>
    </row>
    <row r="151" spans="1:17" s="93" customFormat="1" ht="12.75" customHeight="1" x14ac:dyDescent="0.2">
      <c r="B151" s="93" t="s">
        <v>107</v>
      </c>
      <c r="C151" s="97">
        <v>450841</v>
      </c>
      <c r="D151" s="97">
        <v>507699</v>
      </c>
      <c r="E151" s="95">
        <v>1.194348277301539</v>
      </c>
      <c r="F151" s="95">
        <v>12.611541541252901</v>
      </c>
      <c r="G151" s="142"/>
      <c r="H151" s="98">
        <v>17195.373</v>
      </c>
      <c r="I151" s="98">
        <v>14617.303</v>
      </c>
      <c r="J151" s="95">
        <v>1.3254900071165376</v>
      </c>
      <c r="K151" s="95">
        <v>-14.992812310614024</v>
      </c>
      <c r="L151" s="142"/>
      <c r="M151" s="98" t="s">
        <v>70</v>
      </c>
      <c r="N151" s="98" t="s">
        <v>70</v>
      </c>
      <c r="O151" s="95" t="s">
        <v>70</v>
      </c>
      <c r="P151" s="95" t="s">
        <v>69</v>
      </c>
    </row>
    <row r="152" spans="1:17" s="93" customFormat="1" ht="12.75" customHeight="1" x14ac:dyDescent="0.2">
      <c r="B152" s="93" t="s">
        <v>91</v>
      </c>
      <c r="C152" s="97">
        <v>52582</v>
      </c>
      <c r="D152" s="97">
        <v>50801</v>
      </c>
      <c r="E152" s="95">
        <v>0.11950798964582457</v>
      </c>
      <c r="F152" s="95">
        <v>-3.3870906393822953</v>
      </c>
      <c r="G152" s="142"/>
      <c r="H152" s="98">
        <v>263.27699999999999</v>
      </c>
      <c r="I152" s="98">
        <v>147.98699999999999</v>
      </c>
      <c r="J152" s="95">
        <v>1.3419389998493913E-2</v>
      </c>
      <c r="K152" s="95">
        <v>-43.790380473797562</v>
      </c>
      <c r="L152" s="142"/>
      <c r="M152" s="98" t="s">
        <v>70</v>
      </c>
      <c r="N152" s="98" t="s">
        <v>70</v>
      </c>
      <c r="O152" s="95" t="s">
        <v>70</v>
      </c>
      <c r="P152" s="95" t="s">
        <v>69</v>
      </c>
    </row>
    <row r="153" spans="1:17" s="93" customFormat="1" ht="12.75" customHeight="1" x14ac:dyDescent="0.2">
      <c r="B153" s="93" t="s">
        <v>114</v>
      </c>
      <c r="C153" s="97">
        <v>41255</v>
      </c>
      <c r="D153" s="97">
        <v>41495</v>
      </c>
      <c r="E153" s="95">
        <v>9.7615874300771455E-2</v>
      </c>
      <c r="F153" s="95">
        <v>0.58174766694945035</v>
      </c>
      <c r="G153" s="142"/>
      <c r="H153" s="98">
        <v>26.135999999999999</v>
      </c>
      <c r="I153" s="98">
        <v>21.202999999999999</v>
      </c>
      <c r="J153" s="95">
        <v>1.9226778442570389E-3</v>
      </c>
      <c r="K153" s="95">
        <v>-18.874349556167736</v>
      </c>
      <c r="L153" s="142"/>
      <c r="M153" s="98" t="s">
        <v>70</v>
      </c>
      <c r="N153" s="98" t="s">
        <v>70</v>
      </c>
      <c r="O153" s="95" t="s">
        <v>70</v>
      </c>
      <c r="P153" s="95" t="s">
        <v>69</v>
      </c>
    </row>
    <row r="154" spans="1:17" s="93" customFormat="1" ht="12.75" customHeight="1" x14ac:dyDescent="0.2">
      <c r="A154" s="93" t="s">
        <v>322</v>
      </c>
      <c r="B154" s="93" t="s">
        <v>95</v>
      </c>
      <c r="C154" s="97">
        <v>2575799</v>
      </c>
      <c r="D154" s="97">
        <v>2854332</v>
      </c>
      <c r="E154" s="95">
        <v>6.7147394559505873</v>
      </c>
      <c r="F154" s="95">
        <v>10.813460211763415</v>
      </c>
      <c r="G154" s="142"/>
      <c r="H154" s="98">
        <v>30003.202999999998</v>
      </c>
      <c r="I154" s="98">
        <v>28531.239000000001</v>
      </c>
      <c r="J154" s="95">
        <v>2.5871990328963994</v>
      </c>
      <c r="K154" s="95">
        <v>-4.9060228669585593</v>
      </c>
      <c r="L154" s="142"/>
      <c r="M154" s="98" t="s">
        <v>70</v>
      </c>
      <c r="N154" s="98" t="s">
        <v>70</v>
      </c>
      <c r="O154" s="95" t="s">
        <v>70</v>
      </c>
      <c r="P154" s="95" t="s">
        <v>69</v>
      </c>
    </row>
    <row r="155" spans="1:17" s="93" customFormat="1" ht="12.75" customHeight="1" x14ac:dyDescent="0.2">
      <c r="A155" s="93" t="s">
        <v>360</v>
      </c>
      <c r="B155" s="93" t="s">
        <v>85</v>
      </c>
      <c r="C155" s="97">
        <v>204573</v>
      </c>
      <c r="D155" s="97">
        <v>220596</v>
      </c>
      <c r="E155" s="95">
        <v>0.51894617200272275</v>
      </c>
      <c r="F155" s="95">
        <v>7.8324119018638783</v>
      </c>
      <c r="G155" s="142"/>
      <c r="H155" s="98">
        <v>11416.472</v>
      </c>
      <c r="I155" s="98">
        <v>12127.822</v>
      </c>
      <c r="J155" s="95">
        <v>1.0997450671364002</v>
      </c>
      <c r="K155" s="95">
        <v>6.2309091635314395</v>
      </c>
      <c r="L155" s="142"/>
      <c r="M155" s="98">
        <v>162.25200000000001</v>
      </c>
      <c r="N155" s="98">
        <v>222.029</v>
      </c>
      <c r="O155" s="95">
        <v>0.56952636729396156</v>
      </c>
      <c r="P155" s="95">
        <v>36.842072824988279</v>
      </c>
    </row>
    <row r="156" spans="1:17" s="105" customFormat="1" ht="22.5" customHeight="1" thickBot="1" x14ac:dyDescent="0.25">
      <c r="A156" s="69" t="s">
        <v>62</v>
      </c>
      <c r="B156" s="69"/>
      <c r="C156" s="126">
        <v>41575313</v>
      </c>
      <c r="D156" s="126">
        <v>42508455</v>
      </c>
      <c r="E156" s="139">
        <v>100</v>
      </c>
      <c r="F156" s="139">
        <v>2.2444617554653101</v>
      </c>
      <c r="G156" s="143"/>
      <c r="H156" s="127">
        <v>1170200.2059999998</v>
      </c>
      <c r="I156" s="127">
        <v>1102784.851</v>
      </c>
      <c r="J156" s="139">
        <v>100</v>
      </c>
      <c r="K156" s="139">
        <v>-5.7610103514201372</v>
      </c>
      <c r="L156" s="143"/>
      <c r="M156" s="127">
        <v>37427.721000000012</v>
      </c>
      <c r="N156" s="127">
        <v>38984.850000000006</v>
      </c>
      <c r="O156" s="139">
        <v>100</v>
      </c>
      <c r="P156" s="139">
        <v>4.1603628497711487</v>
      </c>
      <c r="Q156" s="72"/>
    </row>
    <row r="157" spans="1:17" s="93" customFormat="1" ht="12.75" customHeight="1" x14ac:dyDescent="0.2">
      <c r="C157" s="97"/>
      <c r="D157" s="97"/>
      <c r="E157" s="95"/>
      <c r="F157" s="95"/>
      <c r="G157" s="96"/>
      <c r="H157" s="98"/>
      <c r="I157" s="98"/>
      <c r="J157" s="95"/>
      <c r="K157" s="95"/>
      <c r="L157" s="96"/>
      <c r="M157" s="98"/>
      <c r="N157" s="98"/>
      <c r="O157" s="95"/>
      <c r="P157" s="95"/>
    </row>
    <row r="158" spans="1:17" s="93" customFormat="1" ht="12.75" customHeight="1" x14ac:dyDescent="0.2">
      <c r="A158" s="177" t="s">
        <v>425</v>
      </c>
      <c r="B158" s="91"/>
      <c r="D158" s="97"/>
      <c r="E158" s="95"/>
      <c r="F158" s="95"/>
      <c r="G158" s="96"/>
      <c r="H158" s="98"/>
      <c r="I158" s="98"/>
      <c r="J158" s="95"/>
      <c r="K158" s="95"/>
      <c r="L158" s="96"/>
      <c r="M158" s="98"/>
      <c r="N158" s="98"/>
      <c r="O158" s="95"/>
      <c r="P158" s="95"/>
    </row>
    <row r="159" spans="1:17" s="93" customFormat="1" ht="12.75" customHeight="1" x14ac:dyDescent="0.2">
      <c r="A159" s="177" t="s">
        <v>426</v>
      </c>
      <c r="B159" s="91"/>
      <c r="D159" s="97"/>
      <c r="E159" s="95"/>
      <c r="F159" s="95"/>
      <c r="G159" s="96"/>
      <c r="H159" s="98"/>
      <c r="I159" s="98"/>
      <c r="J159" s="95"/>
      <c r="K159" s="95"/>
      <c r="L159" s="96"/>
      <c r="M159" s="98"/>
      <c r="N159" s="98"/>
      <c r="O159" s="95"/>
      <c r="P159" s="95"/>
    </row>
    <row r="160" spans="1:17" s="93" customFormat="1" ht="12.75" customHeight="1" x14ac:dyDescent="0.2">
      <c r="A160" s="177" t="s">
        <v>427</v>
      </c>
      <c r="B160" s="91"/>
      <c r="D160" s="97"/>
      <c r="E160" s="95"/>
      <c r="F160" s="95"/>
      <c r="G160" s="96"/>
      <c r="H160" s="98"/>
      <c r="I160" s="98"/>
      <c r="J160" s="95"/>
      <c r="K160" s="95"/>
      <c r="L160" s="96"/>
      <c r="M160" s="98"/>
      <c r="N160" s="98"/>
      <c r="O160" s="95"/>
      <c r="P160" s="95"/>
    </row>
    <row r="161" spans="1:16" s="93" customFormat="1" ht="12.75" customHeight="1" x14ac:dyDescent="0.2">
      <c r="A161" s="177" t="s">
        <v>433</v>
      </c>
      <c r="B161" s="91"/>
      <c r="D161" s="97"/>
      <c r="E161" s="95"/>
      <c r="F161" s="95"/>
      <c r="G161" s="96"/>
      <c r="H161" s="98"/>
      <c r="I161" s="98"/>
      <c r="J161" s="95"/>
      <c r="K161" s="95"/>
      <c r="L161" s="96"/>
      <c r="M161" s="98"/>
      <c r="N161" s="98"/>
      <c r="O161" s="95"/>
      <c r="P161" s="95"/>
    </row>
    <row r="162" spans="1:16" s="93" customFormat="1" ht="12.75" customHeight="1" x14ac:dyDescent="0.2">
      <c r="A162" s="177" t="s">
        <v>434</v>
      </c>
      <c r="B162" s="91"/>
      <c r="D162" s="97"/>
      <c r="E162" s="95"/>
      <c r="F162" s="95"/>
      <c r="G162" s="96"/>
      <c r="H162" s="98"/>
      <c r="I162" s="98"/>
      <c r="J162" s="95"/>
      <c r="K162" s="95"/>
      <c r="L162" s="96"/>
      <c r="M162" s="98"/>
      <c r="N162" s="98"/>
      <c r="O162" s="95"/>
      <c r="P162" s="95"/>
    </row>
    <row r="163" spans="1:16" s="93" customFormat="1" ht="12.75" customHeight="1" x14ac:dyDescent="0.2">
      <c r="A163" s="177" t="s">
        <v>435</v>
      </c>
      <c r="B163" s="91"/>
      <c r="D163" s="97"/>
      <c r="E163" s="95"/>
      <c r="F163" s="95"/>
      <c r="G163" s="96"/>
      <c r="H163" s="98"/>
      <c r="I163" s="98"/>
      <c r="J163" s="95"/>
      <c r="K163" s="95"/>
      <c r="L163" s="96"/>
      <c r="M163" s="98"/>
      <c r="N163" s="98"/>
      <c r="O163" s="95"/>
      <c r="P163" s="95"/>
    </row>
    <row r="164" spans="1:16" s="93" customFormat="1" ht="12.75" customHeight="1" x14ac:dyDescent="0.2">
      <c r="A164" s="177" t="s">
        <v>436</v>
      </c>
      <c r="B164" s="91"/>
      <c r="D164" s="97"/>
      <c r="E164" s="95"/>
      <c r="F164" s="95"/>
      <c r="G164" s="96"/>
      <c r="H164" s="98"/>
      <c r="I164" s="98"/>
      <c r="J164" s="95"/>
      <c r="K164" s="95"/>
      <c r="L164" s="96"/>
      <c r="M164" s="98"/>
      <c r="N164" s="98"/>
      <c r="O164" s="95"/>
      <c r="P164" s="95"/>
    </row>
    <row r="165" spans="1:16" s="93" customFormat="1" ht="12.75" customHeight="1" x14ac:dyDescent="0.2">
      <c r="A165" s="177" t="s">
        <v>432</v>
      </c>
      <c r="B165" s="91"/>
      <c r="D165" s="97"/>
      <c r="E165" s="95"/>
      <c r="F165" s="95"/>
      <c r="G165" s="96"/>
      <c r="H165" s="98"/>
      <c r="I165" s="98"/>
      <c r="J165" s="95"/>
      <c r="K165" s="95"/>
      <c r="L165" s="96"/>
      <c r="M165" s="98"/>
      <c r="N165" s="98"/>
      <c r="O165" s="95"/>
      <c r="P165" s="95"/>
    </row>
    <row r="166" spans="1:16" s="93" customFormat="1" ht="12.75" customHeight="1" x14ac:dyDescent="0.2">
      <c r="C166" s="97"/>
      <c r="D166" s="97"/>
      <c r="E166" s="95"/>
      <c r="F166" s="95"/>
      <c r="G166" s="96"/>
      <c r="H166" s="98"/>
      <c r="I166" s="98"/>
      <c r="J166" s="95"/>
      <c r="K166" s="95"/>
      <c r="L166" s="96"/>
      <c r="M166" s="98"/>
      <c r="N166" s="98"/>
      <c r="O166" s="95"/>
      <c r="P166" s="95"/>
    </row>
    <row r="167" spans="1:16" s="93" customFormat="1" ht="12.75" customHeight="1" x14ac:dyDescent="0.2">
      <c r="C167" s="97"/>
      <c r="D167" s="97"/>
      <c r="E167" s="95"/>
      <c r="F167" s="95"/>
      <c r="G167" s="96"/>
      <c r="H167" s="98"/>
      <c r="I167" s="98"/>
      <c r="J167" s="95"/>
      <c r="K167" s="95"/>
      <c r="L167" s="96"/>
      <c r="M167" s="98"/>
      <c r="N167" s="98"/>
      <c r="O167" s="95"/>
      <c r="P167" s="95"/>
    </row>
    <row r="168" spans="1:16" s="93" customFormat="1" ht="12.75" customHeight="1" x14ac:dyDescent="0.2">
      <c r="C168" s="97"/>
      <c r="D168" s="97"/>
      <c r="E168" s="95"/>
      <c r="F168" s="95"/>
      <c r="G168" s="96"/>
      <c r="H168" s="98"/>
      <c r="I168" s="98"/>
      <c r="J168" s="95"/>
      <c r="K168" s="95"/>
      <c r="L168" s="96"/>
      <c r="M168" s="98"/>
      <c r="N168" s="98"/>
      <c r="O168" s="95"/>
      <c r="P168" s="95"/>
    </row>
    <row r="169" spans="1:16" s="93" customFormat="1" ht="12.75" customHeight="1" x14ac:dyDescent="0.2">
      <c r="C169" s="97"/>
      <c r="D169" s="97"/>
      <c r="E169" s="95"/>
      <c r="F169" s="95"/>
      <c r="G169" s="96"/>
      <c r="H169" s="98"/>
      <c r="I169" s="98"/>
      <c r="J169" s="95"/>
      <c r="K169" s="95"/>
      <c r="L169" s="96"/>
      <c r="M169" s="98"/>
      <c r="N169" s="98"/>
      <c r="O169" s="95"/>
      <c r="P169" s="95"/>
    </row>
    <row r="170" spans="1:16" s="93" customFormat="1" ht="12.75" customHeight="1" x14ac:dyDescent="0.2">
      <c r="C170" s="97"/>
      <c r="D170" s="97"/>
      <c r="E170" s="95"/>
      <c r="F170" s="95"/>
      <c r="G170" s="96"/>
      <c r="H170" s="98"/>
      <c r="I170" s="98"/>
      <c r="J170" s="95"/>
      <c r="K170" s="95"/>
      <c r="L170" s="96"/>
      <c r="M170" s="98"/>
      <c r="N170" s="98"/>
      <c r="O170" s="95"/>
      <c r="P170" s="95"/>
    </row>
    <row r="171" spans="1:16" s="93" customFormat="1" ht="12.75" customHeight="1" x14ac:dyDescent="0.2">
      <c r="C171" s="97"/>
      <c r="D171" s="97"/>
      <c r="E171" s="95"/>
      <c r="F171" s="95"/>
      <c r="G171" s="96"/>
      <c r="H171" s="98"/>
      <c r="I171" s="98"/>
      <c r="J171" s="95"/>
      <c r="K171" s="95"/>
      <c r="L171" s="96"/>
      <c r="M171" s="98"/>
      <c r="N171" s="98"/>
      <c r="O171" s="95"/>
      <c r="P171" s="95"/>
    </row>
    <row r="172" spans="1:16" s="93" customFormat="1" ht="12.75" customHeight="1" x14ac:dyDescent="0.2">
      <c r="C172" s="97"/>
      <c r="D172" s="97"/>
      <c r="E172" s="95"/>
      <c r="F172" s="95"/>
      <c r="G172" s="96"/>
      <c r="H172" s="98"/>
      <c r="I172" s="98"/>
      <c r="J172" s="95"/>
      <c r="K172" s="95"/>
      <c r="L172" s="96"/>
      <c r="M172" s="98"/>
      <c r="N172" s="98"/>
      <c r="O172" s="95"/>
      <c r="P172" s="95"/>
    </row>
    <row r="173" spans="1:16" s="93" customFormat="1" ht="12.75" customHeight="1" x14ac:dyDescent="0.2">
      <c r="C173" s="97"/>
      <c r="D173" s="97"/>
      <c r="E173" s="95"/>
      <c r="F173" s="95"/>
      <c r="G173" s="96"/>
      <c r="H173" s="98"/>
      <c r="I173" s="98"/>
      <c r="J173" s="95"/>
      <c r="K173" s="95"/>
      <c r="L173" s="96"/>
      <c r="M173" s="98"/>
      <c r="N173" s="98"/>
      <c r="O173" s="95"/>
      <c r="P173" s="95"/>
    </row>
    <row r="174" spans="1:16" s="93" customFormat="1" ht="12.75" customHeight="1" x14ac:dyDescent="0.2">
      <c r="C174" s="97"/>
      <c r="D174" s="97"/>
      <c r="E174" s="95"/>
      <c r="F174" s="95"/>
      <c r="G174" s="96"/>
      <c r="H174" s="98"/>
      <c r="I174" s="98"/>
      <c r="J174" s="95"/>
      <c r="K174" s="95"/>
      <c r="L174" s="96"/>
      <c r="M174" s="98"/>
      <c r="N174" s="98"/>
      <c r="O174" s="95"/>
      <c r="P174" s="95"/>
    </row>
    <row r="175" spans="1:16" s="93" customFormat="1" ht="12.75" customHeight="1" x14ac:dyDescent="0.2">
      <c r="C175" s="97"/>
      <c r="D175" s="97"/>
      <c r="E175" s="95"/>
      <c r="F175" s="95"/>
      <c r="G175" s="96"/>
      <c r="H175" s="98"/>
      <c r="I175" s="98"/>
      <c r="J175" s="95"/>
      <c r="K175" s="95"/>
      <c r="L175" s="96"/>
      <c r="M175" s="98"/>
      <c r="N175" s="98"/>
      <c r="O175" s="95"/>
      <c r="P175" s="95"/>
    </row>
    <row r="176" spans="1:16" s="93" customFormat="1" ht="12.75" customHeight="1" x14ac:dyDescent="0.2">
      <c r="C176" s="97"/>
      <c r="D176" s="97"/>
      <c r="E176" s="95"/>
      <c r="F176" s="95"/>
      <c r="G176" s="96"/>
      <c r="H176" s="98"/>
      <c r="I176" s="98"/>
      <c r="J176" s="95"/>
      <c r="K176" s="95"/>
      <c r="L176" s="96"/>
      <c r="M176" s="98"/>
      <c r="N176" s="98"/>
      <c r="O176" s="95"/>
      <c r="P176" s="95"/>
    </row>
    <row r="177" spans="3:16" s="93" customFormat="1" ht="12.75" customHeight="1" x14ac:dyDescent="0.2">
      <c r="C177" s="97"/>
      <c r="D177" s="97"/>
      <c r="E177" s="95"/>
      <c r="F177" s="95"/>
      <c r="G177" s="96"/>
      <c r="H177" s="98"/>
      <c r="I177" s="98"/>
      <c r="J177" s="95"/>
      <c r="K177" s="95"/>
      <c r="L177" s="96"/>
      <c r="M177" s="98"/>
      <c r="N177" s="98"/>
      <c r="O177" s="95"/>
      <c r="P177" s="95"/>
    </row>
    <row r="178" spans="3:16" s="93" customFormat="1" ht="12.75" customHeight="1" x14ac:dyDescent="0.2">
      <c r="C178" s="97"/>
      <c r="D178" s="97"/>
      <c r="E178" s="95"/>
      <c r="F178" s="95"/>
      <c r="G178" s="96"/>
      <c r="H178" s="98"/>
      <c r="I178" s="98"/>
      <c r="J178" s="95"/>
      <c r="K178" s="95"/>
      <c r="L178" s="96"/>
      <c r="M178" s="98"/>
      <c r="N178" s="98"/>
      <c r="O178" s="95"/>
      <c r="P178" s="95"/>
    </row>
    <row r="179" spans="3:16" s="93" customFormat="1" ht="12.75" customHeight="1" x14ac:dyDescent="0.2">
      <c r="C179" s="97"/>
      <c r="D179" s="97"/>
      <c r="E179" s="95"/>
      <c r="F179" s="95"/>
      <c r="G179" s="96"/>
      <c r="H179" s="98"/>
      <c r="I179" s="98"/>
      <c r="J179" s="95"/>
      <c r="K179" s="95"/>
      <c r="L179" s="96"/>
      <c r="M179" s="98"/>
      <c r="N179" s="98"/>
      <c r="O179" s="95"/>
      <c r="P179" s="95"/>
    </row>
    <row r="180" spans="3:16" s="93" customFormat="1" ht="12.75" customHeight="1" x14ac:dyDescent="0.2">
      <c r="C180" s="97"/>
      <c r="D180" s="97"/>
      <c r="E180" s="95"/>
      <c r="F180" s="95"/>
      <c r="G180" s="96"/>
      <c r="H180" s="98"/>
      <c r="I180" s="98"/>
      <c r="J180" s="95"/>
      <c r="K180" s="95"/>
      <c r="L180" s="96"/>
      <c r="M180" s="98"/>
      <c r="N180" s="98"/>
      <c r="O180" s="95"/>
      <c r="P180" s="95"/>
    </row>
    <row r="181" spans="3:16" s="93" customFormat="1" ht="12.75" customHeight="1" x14ac:dyDescent="0.2">
      <c r="C181" s="97"/>
      <c r="D181" s="97"/>
      <c r="E181" s="95"/>
      <c r="F181" s="95"/>
      <c r="G181" s="96"/>
      <c r="H181" s="98"/>
      <c r="I181" s="98"/>
      <c r="J181" s="95"/>
      <c r="K181" s="95"/>
      <c r="L181" s="96"/>
      <c r="M181" s="98"/>
      <c r="N181" s="98"/>
      <c r="O181" s="95"/>
      <c r="P181" s="95"/>
    </row>
    <row r="182" spans="3:16" s="93" customFormat="1" ht="12.75" customHeight="1" x14ac:dyDescent="0.2">
      <c r="C182" s="97"/>
      <c r="D182" s="97"/>
      <c r="E182" s="95"/>
      <c r="F182" s="95"/>
      <c r="G182" s="96"/>
      <c r="H182" s="98"/>
      <c r="I182" s="98"/>
      <c r="J182" s="95"/>
      <c r="K182" s="95"/>
      <c r="L182" s="96"/>
      <c r="M182" s="98"/>
      <c r="N182" s="98"/>
      <c r="O182" s="95"/>
      <c r="P182" s="95"/>
    </row>
    <row r="183" spans="3:16" s="93" customFormat="1" ht="12.75" customHeight="1" x14ac:dyDescent="0.2">
      <c r="C183" s="97"/>
      <c r="D183" s="97"/>
      <c r="E183" s="95"/>
      <c r="F183" s="95"/>
      <c r="G183" s="96"/>
      <c r="H183" s="98"/>
      <c r="I183" s="98"/>
      <c r="J183" s="95"/>
      <c r="K183" s="95"/>
      <c r="L183" s="96"/>
      <c r="M183" s="98"/>
      <c r="N183" s="98"/>
      <c r="O183" s="95"/>
      <c r="P183" s="95"/>
    </row>
    <row r="184" spans="3:16" s="93" customFormat="1" ht="12.75" customHeight="1" x14ac:dyDescent="0.2">
      <c r="C184" s="97"/>
      <c r="D184" s="97"/>
      <c r="E184" s="95"/>
      <c r="F184" s="95"/>
      <c r="G184" s="96"/>
      <c r="H184" s="98"/>
      <c r="I184" s="98"/>
      <c r="J184" s="95"/>
      <c r="K184" s="95"/>
      <c r="L184" s="96"/>
      <c r="M184" s="98"/>
      <c r="N184" s="98"/>
      <c r="O184" s="95"/>
      <c r="P184" s="95"/>
    </row>
    <row r="185" spans="3:16" s="93" customFormat="1" ht="12.75" customHeight="1" x14ac:dyDescent="0.2">
      <c r="C185" s="97"/>
      <c r="D185" s="97"/>
      <c r="E185" s="95"/>
      <c r="F185" s="95"/>
      <c r="G185" s="96"/>
      <c r="H185" s="98"/>
      <c r="I185" s="98"/>
      <c r="J185" s="95"/>
      <c r="K185" s="95"/>
      <c r="L185" s="96"/>
      <c r="M185" s="98"/>
      <c r="N185" s="98"/>
      <c r="O185" s="95"/>
      <c r="P185" s="95"/>
    </row>
    <row r="186" spans="3:16" s="93" customFormat="1" ht="12.75" customHeight="1" x14ac:dyDescent="0.2">
      <c r="C186" s="97"/>
      <c r="D186" s="97"/>
      <c r="E186" s="95"/>
      <c r="F186" s="95"/>
      <c r="G186" s="96"/>
      <c r="H186" s="98"/>
      <c r="I186" s="98"/>
      <c r="J186" s="95"/>
      <c r="K186" s="95"/>
      <c r="L186" s="96"/>
      <c r="M186" s="98"/>
      <c r="N186" s="98"/>
      <c r="O186" s="95"/>
      <c r="P186" s="95"/>
    </row>
    <row r="187" spans="3:16" s="93" customFormat="1" ht="12.75" customHeight="1" x14ac:dyDescent="0.2">
      <c r="C187" s="97"/>
      <c r="D187" s="97"/>
      <c r="E187" s="95"/>
      <c r="F187" s="95"/>
      <c r="G187" s="96"/>
      <c r="H187" s="98"/>
      <c r="I187" s="98"/>
      <c r="J187" s="95"/>
      <c r="K187" s="95"/>
      <c r="L187" s="96"/>
      <c r="M187" s="98"/>
      <c r="N187" s="98"/>
      <c r="O187" s="95"/>
      <c r="P187" s="95"/>
    </row>
    <row r="188" spans="3:16" s="93" customFormat="1" ht="12.75" customHeight="1" x14ac:dyDescent="0.2">
      <c r="C188" s="97"/>
      <c r="D188" s="97"/>
      <c r="E188" s="95"/>
      <c r="F188" s="95"/>
      <c r="G188" s="96"/>
      <c r="H188" s="98"/>
      <c r="I188" s="98"/>
      <c r="J188" s="95"/>
      <c r="K188" s="95"/>
      <c r="L188" s="96"/>
      <c r="M188" s="98"/>
      <c r="N188" s="98"/>
      <c r="O188" s="95"/>
      <c r="P188" s="95"/>
    </row>
    <row r="189" spans="3:16" s="93" customFormat="1" ht="12.75" customHeight="1" x14ac:dyDescent="0.2">
      <c r="C189" s="97"/>
      <c r="D189" s="97"/>
      <c r="E189" s="95"/>
      <c r="F189" s="95"/>
      <c r="G189" s="96"/>
      <c r="H189" s="98"/>
      <c r="I189" s="98"/>
      <c r="J189" s="95"/>
      <c r="K189" s="95"/>
      <c r="L189" s="96"/>
      <c r="M189" s="98"/>
      <c r="N189" s="98"/>
      <c r="O189" s="95"/>
      <c r="P189" s="95"/>
    </row>
    <row r="190" spans="3:16" s="93" customFormat="1" ht="12.75" customHeight="1" x14ac:dyDescent="0.2">
      <c r="C190" s="97"/>
      <c r="D190" s="97"/>
      <c r="E190" s="95"/>
      <c r="F190" s="95"/>
      <c r="G190" s="96"/>
      <c r="H190" s="98"/>
      <c r="I190" s="98"/>
      <c r="J190" s="95"/>
      <c r="K190" s="95"/>
      <c r="L190" s="96"/>
      <c r="M190" s="98"/>
      <c r="N190" s="98"/>
      <c r="O190" s="95"/>
      <c r="P190" s="95"/>
    </row>
    <row r="191" spans="3:16" s="93" customFormat="1" ht="12.75" customHeight="1" x14ac:dyDescent="0.2">
      <c r="C191" s="97"/>
      <c r="D191" s="97"/>
      <c r="E191" s="95"/>
      <c r="F191" s="95"/>
      <c r="G191" s="96"/>
      <c r="H191" s="98"/>
      <c r="I191" s="98"/>
      <c r="J191" s="95"/>
      <c r="K191" s="95"/>
      <c r="L191" s="96"/>
      <c r="M191" s="98"/>
      <c r="N191" s="98"/>
      <c r="O191" s="95"/>
      <c r="P191" s="95"/>
    </row>
    <row r="192" spans="3:16" s="93" customFormat="1" ht="12.75" customHeight="1" x14ac:dyDescent="0.2">
      <c r="C192" s="97"/>
      <c r="D192" s="97"/>
      <c r="E192" s="95"/>
      <c r="F192" s="95"/>
      <c r="G192" s="96"/>
      <c r="H192" s="98"/>
      <c r="I192" s="98"/>
      <c r="J192" s="95"/>
      <c r="K192" s="95"/>
      <c r="L192" s="96"/>
      <c r="M192" s="98"/>
      <c r="N192" s="98"/>
      <c r="O192" s="95"/>
      <c r="P192" s="95"/>
    </row>
    <row r="193" spans="3:16" s="93" customFormat="1" ht="12.75" customHeight="1" x14ac:dyDescent="0.2">
      <c r="C193" s="97"/>
      <c r="D193" s="97"/>
      <c r="E193" s="95"/>
      <c r="F193" s="95"/>
      <c r="G193" s="96"/>
      <c r="H193" s="98"/>
      <c r="I193" s="98"/>
      <c r="J193" s="95"/>
      <c r="K193" s="95"/>
      <c r="L193" s="96"/>
      <c r="M193" s="98"/>
      <c r="N193" s="98"/>
      <c r="O193" s="95"/>
      <c r="P193" s="95"/>
    </row>
    <row r="194" spans="3:16" s="93" customFormat="1" ht="12.75" customHeight="1" x14ac:dyDescent="0.2">
      <c r="C194" s="97"/>
      <c r="D194" s="97"/>
      <c r="E194" s="95"/>
      <c r="F194" s="95"/>
      <c r="G194" s="96"/>
      <c r="H194" s="98"/>
      <c r="I194" s="98"/>
      <c r="J194" s="95"/>
      <c r="K194" s="95"/>
      <c r="L194" s="96"/>
      <c r="M194" s="98"/>
      <c r="N194" s="98"/>
      <c r="O194" s="95"/>
      <c r="P194" s="95"/>
    </row>
    <row r="195" spans="3:16" s="93" customFormat="1" ht="12.75" customHeight="1" x14ac:dyDescent="0.2">
      <c r="C195" s="97"/>
      <c r="D195" s="97"/>
      <c r="E195" s="95"/>
      <c r="F195" s="95"/>
      <c r="G195" s="96"/>
      <c r="H195" s="98"/>
      <c r="I195" s="98"/>
      <c r="J195" s="95"/>
      <c r="K195" s="95"/>
      <c r="L195" s="96"/>
      <c r="M195" s="98"/>
      <c r="N195" s="98"/>
      <c r="O195" s="95"/>
      <c r="P195" s="95"/>
    </row>
    <row r="196" spans="3:16" s="93" customFormat="1" ht="12.75" customHeight="1" x14ac:dyDescent="0.2">
      <c r="C196" s="97"/>
      <c r="D196" s="97"/>
      <c r="E196" s="95"/>
      <c r="F196" s="95"/>
      <c r="G196" s="96"/>
      <c r="H196" s="98"/>
      <c r="I196" s="98"/>
      <c r="J196" s="95"/>
      <c r="K196" s="95"/>
      <c r="L196" s="96"/>
      <c r="M196" s="98"/>
      <c r="N196" s="98"/>
      <c r="O196" s="95"/>
      <c r="P196" s="95"/>
    </row>
    <row r="197" spans="3:16" s="93" customFormat="1" ht="12.75" customHeight="1" x14ac:dyDescent="0.2">
      <c r="C197" s="97"/>
      <c r="D197" s="97"/>
      <c r="E197" s="95"/>
      <c r="F197" s="95"/>
      <c r="G197" s="96"/>
      <c r="H197" s="98"/>
      <c r="I197" s="98"/>
      <c r="J197" s="95"/>
      <c r="K197" s="95"/>
      <c r="L197" s="96"/>
      <c r="M197" s="98"/>
      <c r="N197" s="98"/>
      <c r="O197" s="95"/>
      <c r="P197" s="95"/>
    </row>
    <row r="198" spans="3:16" s="93" customFormat="1" ht="12.75" customHeight="1" x14ac:dyDescent="0.2">
      <c r="C198" s="97"/>
      <c r="D198" s="97"/>
      <c r="E198" s="95"/>
      <c r="F198" s="95"/>
      <c r="G198" s="96"/>
      <c r="H198" s="98"/>
      <c r="I198" s="98"/>
      <c r="J198" s="95"/>
      <c r="K198" s="95"/>
      <c r="L198" s="96"/>
      <c r="M198" s="98"/>
      <c r="N198" s="98"/>
      <c r="O198" s="95"/>
      <c r="P198" s="95"/>
    </row>
    <row r="199" spans="3:16" s="93" customFormat="1" ht="12.75" customHeight="1" x14ac:dyDescent="0.2">
      <c r="C199" s="97"/>
      <c r="D199" s="97"/>
      <c r="E199" s="95"/>
      <c r="F199" s="95"/>
      <c r="G199" s="96"/>
      <c r="H199" s="98"/>
      <c r="I199" s="98"/>
      <c r="J199" s="95"/>
      <c r="K199" s="95"/>
      <c r="L199" s="96"/>
      <c r="M199" s="98"/>
      <c r="N199" s="98"/>
      <c r="O199" s="95"/>
      <c r="P199" s="95"/>
    </row>
    <row r="200" spans="3:16" s="93" customFormat="1" ht="12.75" customHeight="1" x14ac:dyDescent="0.2">
      <c r="C200" s="97"/>
      <c r="D200" s="97"/>
      <c r="E200" s="95"/>
      <c r="F200" s="95"/>
      <c r="G200" s="96"/>
      <c r="H200" s="98"/>
      <c r="I200" s="98"/>
      <c r="J200" s="95"/>
      <c r="K200" s="95"/>
      <c r="L200" s="96"/>
      <c r="M200" s="98"/>
      <c r="N200" s="98"/>
      <c r="O200" s="95"/>
      <c r="P200" s="95"/>
    </row>
    <row r="201" spans="3:16" s="93" customFormat="1" ht="12.75" customHeight="1" x14ac:dyDescent="0.2">
      <c r="C201" s="97"/>
      <c r="D201" s="97"/>
      <c r="E201" s="95"/>
      <c r="F201" s="95"/>
      <c r="G201" s="96"/>
      <c r="H201" s="98"/>
      <c r="I201" s="98"/>
      <c r="J201" s="95"/>
      <c r="K201" s="95"/>
      <c r="L201" s="96"/>
      <c r="M201" s="98"/>
      <c r="N201" s="98"/>
      <c r="O201" s="95"/>
      <c r="P201" s="95"/>
    </row>
    <row r="202" spans="3:16" s="93" customFormat="1" ht="12.75" customHeight="1" x14ac:dyDescent="0.2">
      <c r="C202" s="97"/>
      <c r="D202" s="97"/>
      <c r="E202" s="95"/>
      <c r="F202" s="95"/>
      <c r="G202" s="96"/>
      <c r="H202" s="98"/>
      <c r="I202" s="98"/>
      <c r="J202" s="95"/>
      <c r="K202" s="95"/>
      <c r="L202" s="96"/>
      <c r="M202" s="98"/>
      <c r="N202" s="98"/>
      <c r="O202" s="95"/>
      <c r="P202" s="95"/>
    </row>
    <row r="203" spans="3:16" s="93" customFormat="1" ht="12.75" customHeight="1" x14ac:dyDescent="0.2">
      <c r="C203" s="97"/>
      <c r="D203" s="97"/>
      <c r="E203" s="95"/>
      <c r="F203" s="95"/>
      <c r="G203" s="96"/>
      <c r="H203" s="98"/>
      <c r="I203" s="98"/>
      <c r="J203" s="95"/>
      <c r="K203" s="95"/>
      <c r="L203" s="96"/>
      <c r="M203" s="98"/>
      <c r="N203" s="98"/>
      <c r="O203" s="95"/>
      <c r="P203" s="95"/>
    </row>
    <row r="204" spans="3:16" s="93" customFormat="1" ht="12.75" customHeight="1" x14ac:dyDescent="0.2">
      <c r="C204" s="97"/>
      <c r="D204" s="97"/>
      <c r="E204" s="95"/>
      <c r="F204" s="95"/>
      <c r="G204" s="96"/>
      <c r="H204" s="98"/>
      <c r="I204" s="98"/>
      <c r="J204" s="95"/>
      <c r="K204" s="95"/>
      <c r="L204" s="96"/>
      <c r="M204" s="98"/>
      <c r="N204" s="98"/>
      <c r="O204" s="95"/>
      <c r="P204" s="95"/>
    </row>
    <row r="205" spans="3:16" s="93" customFormat="1" ht="12.75" customHeight="1" x14ac:dyDescent="0.2">
      <c r="C205" s="97"/>
      <c r="D205" s="97"/>
      <c r="E205" s="95"/>
      <c r="F205" s="95"/>
      <c r="G205" s="96"/>
      <c r="H205" s="98"/>
      <c r="I205" s="98"/>
      <c r="J205" s="95"/>
      <c r="K205" s="95"/>
      <c r="L205" s="96"/>
      <c r="M205" s="98"/>
      <c r="N205" s="98"/>
      <c r="O205" s="95"/>
      <c r="P205" s="95"/>
    </row>
    <row r="206" spans="3:16" s="93" customFormat="1" ht="12.75" customHeight="1" x14ac:dyDescent="0.2">
      <c r="C206" s="97"/>
      <c r="D206" s="97"/>
      <c r="E206" s="95"/>
      <c r="F206" s="95"/>
      <c r="G206" s="96"/>
      <c r="H206" s="98"/>
      <c r="I206" s="98"/>
      <c r="J206" s="95"/>
      <c r="K206" s="95"/>
      <c r="L206" s="96"/>
      <c r="M206" s="98"/>
      <c r="N206" s="98"/>
      <c r="O206" s="95"/>
      <c r="P206" s="95"/>
    </row>
    <row r="207" spans="3:16" s="93" customFormat="1" ht="12.75" customHeight="1" x14ac:dyDescent="0.2">
      <c r="C207" s="97"/>
      <c r="D207" s="97"/>
      <c r="E207" s="95"/>
      <c r="F207" s="95"/>
      <c r="G207" s="96"/>
      <c r="H207" s="98"/>
      <c r="I207" s="98"/>
      <c r="J207" s="95"/>
      <c r="K207" s="95"/>
      <c r="L207" s="96"/>
      <c r="M207" s="98"/>
      <c r="N207" s="98"/>
      <c r="O207" s="95"/>
      <c r="P207" s="95"/>
    </row>
    <row r="208" spans="3:16" s="93" customFormat="1" ht="12.75" customHeight="1" x14ac:dyDescent="0.2">
      <c r="C208" s="97"/>
      <c r="D208" s="97"/>
      <c r="E208" s="95"/>
      <c r="F208" s="95"/>
      <c r="G208" s="96"/>
      <c r="H208" s="98"/>
      <c r="I208" s="98"/>
      <c r="J208" s="95"/>
      <c r="K208" s="95"/>
      <c r="L208" s="96"/>
      <c r="M208" s="98"/>
      <c r="N208" s="98"/>
      <c r="O208" s="95"/>
      <c r="P208" s="95"/>
    </row>
    <row r="209" spans="3:16" s="93" customFormat="1" ht="12.75" customHeight="1" x14ac:dyDescent="0.2">
      <c r="C209" s="97"/>
      <c r="D209" s="97"/>
      <c r="E209" s="95"/>
      <c r="F209" s="95"/>
      <c r="G209" s="96"/>
      <c r="H209" s="98"/>
      <c r="I209" s="98"/>
      <c r="J209" s="95"/>
      <c r="K209" s="95"/>
      <c r="L209" s="96"/>
      <c r="M209" s="98"/>
      <c r="N209" s="98"/>
      <c r="O209" s="95"/>
      <c r="P209" s="95"/>
    </row>
    <row r="210" spans="3:16" s="93" customFormat="1" ht="12.75" customHeight="1" x14ac:dyDescent="0.2">
      <c r="C210" s="97"/>
      <c r="D210" s="97"/>
      <c r="E210" s="95"/>
      <c r="F210" s="95"/>
      <c r="G210" s="96"/>
      <c r="H210" s="98"/>
      <c r="I210" s="98"/>
      <c r="J210" s="95"/>
      <c r="K210" s="95"/>
      <c r="L210" s="96"/>
      <c r="M210" s="98"/>
      <c r="N210" s="98"/>
      <c r="O210" s="95"/>
      <c r="P210" s="95"/>
    </row>
    <row r="211" spans="3:16" s="93" customFormat="1" ht="12.75" customHeight="1" x14ac:dyDescent="0.2">
      <c r="C211" s="97"/>
      <c r="D211" s="97"/>
      <c r="E211" s="95"/>
      <c r="F211" s="95"/>
      <c r="G211" s="96"/>
      <c r="H211" s="98"/>
      <c r="I211" s="98"/>
      <c r="J211" s="95"/>
      <c r="K211" s="95"/>
      <c r="L211" s="96"/>
      <c r="M211" s="98"/>
      <c r="N211" s="98"/>
      <c r="O211" s="95"/>
      <c r="P211" s="95"/>
    </row>
    <row r="212" spans="3:16" s="93" customFormat="1" ht="12.75" customHeight="1" x14ac:dyDescent="0.2">
      <c r="C212" s="97"/>
      <c r="D212" s="97"/>
      <c r="E212" s="95"/>
      <c r="F212" s="95"/>
      <c r="G212" s="96"/>
      <c r="H212" s="98"/>
      <c r="I212" s="98"/>
      <c r="J212" s="95"/>
      <c r="K212" s="95"/>
      <c r="L212" s="96"/>
      <c r="M212" s="98"/>
      <c r="N212" s="98"/>
      <c r="O212" s="95"/>
      <c r="P212" s="95"/>
    </row>
    <row r="213" spans="3:16" s="93" customFormat="1" ht="12.75" customHeight="1" x14ac:dyDescent="0.2">
      <c r="C213" s="97"/>
      <c r="D213" s="97"/>
      <c r="E213" s="95"/>
      <c r="F213" s="95"/>
      <c r="G213" s="96"/>
      <c r="H213" s="98"/>
      <c r="I213" s="98"/>
      <c r="J213" s="95"/>
      <c r="K213" s="95"/>
      <c r="L213" s="96"/>
      <c r="M213" s="98"/>
      <c r="N213" s="98"/>
      <c r="O213" s="95"/>
      <c r="P213" s="95"/>
    </row>
    <row r="214" spans="3:16" s="93" customFormat="1" ht="12.75" customHeight="1" x14ac:dyDescent="0.2">
      <c r="C214" s="97"/>
      <c r="D214" s="97"/>
      <c r="E214" s="95"/>
      <c r="F214" s="95"/>
      <c r="G214" s="96"/>
      <c r="H214" s="98"/>
      <c r="I214" s="98"/>
      <c r="J214" s="95"/>
      <c r="K214" s="95"/>
      <c r="L214" s="96"/>
      <c r="M214" s="98"/>
      <c r="N214" s="98"/>
      <c r="O214" s="95"/>
      <c r="P214" s="95"/>
    </row>
    <row r="215" spans="3:16" s="93" customFormat="1" ht="12.75" customHeight="1" x14ac:dyDescent="0.2">
      <c r="C215" s="97"/>
      <c r="D215" s="97"/>
      <c r="E215" s="95"/>
      <c r="F215" s="95"/>
      <c r="G215" s="96"/>
      <c r="H215" s="98"/>
      <c r="I215" s="98"/>
      <c r="J215" s="95"/>
      <c r="K215" s="95"/>
      <c r="L215" s="96"/>
      <c r="M215" s="98"/>
      <c r="N215" s="98"/>
      <c r="O215" s="95"/>
      <c r="P215" s="95"/>
    </row>
    <row r="216" spans="3:16" s="93" customFormat="1" ht="12.75" customHeight="1" x14ac:dyDescent="0.2">
      <c r="C216" s="97"/>
      <c r="D216" s="97"/>
      <c r="E216" s="95"/>
      <c r="F216" s="95"/>
      <c r="G216" s="96"/>
      <c r="H216" s="98"/>
      <c r="I216" s="98"/>
      <c r="J216" s="95"/>
      <c r="K216" s="95"/>
      <c r="L216" s="96"/>
      <c r="M216" s="98"/>
      <c r="N216" s="98"/>
      <c r="O216" s="95"/>
      <c r="P216" s="95"/>
    </row>
    <row r="217" spans="3:16" s="93" customFormat="1" ht="12.75" customHeight="1" x14ac:dyDescent="0.2">
      <c r="C217" s="97"/>
      <c r="D217" s="97"/>
      <c r="E217" s="95"/>
      <c r="F217" s="95"/>
      <c r="G217" s="96"/>
      <c r="H217" s="98"/>
      <c r="I217" s="98"/>
      <c r="J217" s="95"/>
      <c r="K217" s="95"/>
      <c r="L217" s="96"/>
      <c r="M217" s="98"/>
      <c r="N217" s="98"/>
      <c r="O217" s="95"/>
      <c r="P217" s="95"/>
    </row>
    <row r="218" spans="3:16" s="93" customFormat="1" ht="12.75" customHeight="1" x14ac:dyDescent="0.2">
      <c r="C218" s="97"/>
      <c r="D218" s="97"/>
      <c r="E218" s="95"/>
      <c r="F218" s="95"/>
      <c r="G218" s="96"/>
      <c r="H218" s="98"/>
      <c r="I218" s="98"/>
      <c r="J218" s="95"/>
      <c r="K218" s="95"/>
      <c r="L218" s="96"/>
      <c r="M218" s="98"/>
      <c r="N218" s="98"/>
      <c r="O218" s="95"/>
      <c r="P218" s="95"/>
    </row>
    <row r="219" spans="3:16" s="93" customFormat="1" ht="12.75" customHeight="1" x14ac:dyDescent="0.2">
      <c r="C219" s="97"/>
      <c r="D219" s="97"/>
      <c r="E219" s="95"/>
      <c r="F219" s="95"/>
      <c r="G219" s="96"/>
      <c r="H219" s="98"/>
      <c r="I219" s="98"/>
      <c r="J219" s="95"/>
      <c r="K219" s="95"/>
      <c r="L219" s="96"/>
      <c r="M219" s="98"/>
      <c r="N219" s="98"/>
      <c r="O219" s="95"/>
      <c r="P219" s="95"/>
    </row>
    <row r="220" spans="3:16" s="93" customFormat="1" ht="12.75" customHeight="1" x14ac:dyDescent="0.2">
      <c r="C220" s="97"/>
      <c r="D220" s="97"/>
      <c r="E220" s="95"/>
      <c r="F220" s="95"/>
      <c r="G220" s="96"/>
      <c r="H220" s="98"/>
      <c r="I220" s="98"/>
      <c r="J220" s="95"/>
      <c r="K220" s="95"/>
      <c r="L220" s="96"/>
      <c r="M220" s="98"/>
      <c r="N220" s="98"/>
      <c r="O220" s="95"/>
      <c r="P220" s="95"/>
    </row>
    <row r="221" spans="3:16" s="93" customFormat="1" ht="12.75" customHeight="1" x14ac:dyDescent="0.2">
      <c r="C221" s="97"/>
      <c r="D221" s="97"/>
      <c r="E221" s="95"/>
      <c r="F221" s="95"/>
      <c r="G221" s="96"/>
      <c r="H221" s="98"/>
      <c r="I221" s="98"/>
      <c r="J221" s="95"/>
      <c r="K221" s="95"/>
      <c r="L221" s="96"/>
      <c r="M221" s="98"/>
      <c r="N221" s="98"/>
      <c r="O221" s="95"/>
      <c r="P221" s="95"/>
    </row>
    <row r="222" spans="3:16" s="93" customFormat="1" ht="12.75" customHeight="1" x14ac:dyDescent="0.2">
      <c r="C222" s="97"/>
      <c r="D222" s="97"/>
      <c r="E222" s="95"/>
      <c r="F222" s="95"/>
      <c r="G222" s="96"/>
      <c r="H222" s="98"/>
      <c r="I222" s="98"/>
      <c r="J222" s="95"/>
      <c r="K222" s="95"/>
      <c r="L222" s="96"/>
      <c r="M222" s="98"/>
      <c r="N222" s="98"/>
      <c r="O222" s="95"/>
      <c r="P222" s="95"/>
    </row>
    <row r="223" spans="3:16" s="93" customFormat="1" ht="12.75" customHeight="1" x14ac:dyDescent="0.2">
      <c r="C223" s="97"/>
      <c r="D223" s="97"/>
      <c r="E223" s="95"/>
      <c r="F223" s="95"/>
      <c r="G223" s="96"/>
      <c r="H223" s="98"/>
      <c r="I223" s="98"/>
      <c r="J223" s="95"/>
      <c r="K223" s="95"/>
      <c r="L223" s="96"/>
      <c r="M223" s="98"/>
      <c r="N223" s="98"/>
      <c r="O223" s="95"/>
      <c r="P223" s="95"/>
    </row>
    <row r="224" spans="3:16" s="93" customFormat="1" ht="12.75" customHeight="1" x14ac:dyDescent="0.2">
      <c r="C224" s="97"/>
      <c r="D224" s="97"/>
      <c r="E224" s="95"/>
      <c r="F224" s="95"/>
      <c r="G224" s="96"/>
      <c r="H224" s="98"/>
      <c r="I224" s="98"/>
      <c r="J224" s="95"/>
      <c r="K224" s="95"/>
      <c r="L224" s="96"/>
      <c r="M224" s="98"/>
      <c r="N224" s="98"/>
      <c r="O224" s="95"/>
      <c r="P224" s="95"/>
    </row>
    <row r="225" spans="3:16" s="93" customFormat="1" ht="12.75" customHeight="1" x14ac:dyDescent="0.2">
      <c r="C225" s="97"/>
      <c r="D225" s="97"/>
      <c r="E225" s="95"/>
      <c r="F225" s="95"/>
      <c r="G225" s="96"/>
      <c r="H225" s="98"/>
      <c r="I225" s="98"/>
      <c r="J225" s="95"/>
      <c r="K225" s="95"/>
      <c r="L225" s="96"/>
      <c r="M225" s="98"/>
      <c r="N225" s="98"/>
      <c r="O225" s="95"/>
      <c r="P225" s="95"/>
    </row>
    <row r="226" spans="3:16" s="93" customFormat="1" ht="12.75" customHeight="1" x14ac:dyDescent="0.2">
      <c r="C226" s="97"/>
      <c r="D226" s="97"/>
      <c r="E226" s="95"/>
      <c r="F226" s="95"/>
      <c r="G226" s="96"/>
      <c r="H226" s="98"/>
      <c r="I226" s="98"/>
      <c r="J226" s="95"/>
      <c r="K226" s="95"/>
      <c r="L226" s="96"/>
      <c r="M226" s="98"/>
      <c r="N226" s="98"/>
      <c r="O226" s="95"/>
      <c r="P226" s="95"/>
    </row>
    <row r="227" spans="3:16" s="93" customFormat="1" ht="12.75" customHeight="1" x14ac:dyDescent="0.2">
      <c r="C227" s="97"/>
      <c r="D227" s="97"/>
      <c r="E227" s="95"/>
      <c r="F227" s="95"/>
      <c r="G227" s="96"/>
      <c r="H227" s="98"/>
      <c r="I227" s="98"/>
      <c r="J227" s="95"/>
      <c r="K227" s="95"/>
      <c r="L227" s="96"/>
      <c r="M227" s="98"/>
      <c r="N227" s="98"/>
      <c r="O227" s="95"/>
      <c r="P227" s="95"/>
    </row>
    <row r="228" spans="3:16" s="93" customFormat="1" ht="12.75" customHeight="1" x14ac:dyDescent="0.2">
      <c r="C228" s="97"/>
      <c r="D228" s="97"/>
      <c r="E228" s="95"/>
      <c r="F228" s="95"/>
      <c r="G228" s="96"/>
      <c r="H228" s="98"/>
      <c r="I228" s="98"/>
      <c r="J228" s="95"/>
      <c r="K228" s="95"/>
      <c r="L228" s="96"/>
      <c r="M228" s="98"/>
      <c r="N228" s="98"/>
      <c r="O228" s="95"/>
      <c r="P228" s="95"/>
    </row>
    <row r="229" spans="3:16" s="93" customFormat="1" ht="12.75" customHeight="1" x14ac:dyDescent="0.2">
      <c r="C229" s="97"/>
      <c r="D229" s="97"/>
      <c r="E229" s="95"/>
      <c r="F229" s="95"/>
      <c r="G229" s="96"/>
      <c r="H229" s="98"/>
      <c r="I229" s="98"/>
      <c r="J229" s="95"/>
      <c r="K229" s="95"/>
      <c r="L229" s="96"/>
      <c r="M229" s="98"/>
      <c r="N229" s="98"/>
      <c r="O229" s="95"/>
      <c r="P229" s="95"/>
    </row>
    <row r="230" spans="3:16" s="93" customFormat="1" ht="12.75" customHeight="1" x14ac:dyDescent="0.2">
      <c r="C230" s="97"/>
      <c r="D230" s="97"/>
      <c r="E230" s="95"/>
      <c r="F230" s="95"/>
      <c r="G230" s="96"/>
      <c r="H230" s="98"/>
      <c r="I230" s="98"/>
      <c r="J230" s="95"/>
      <c r="K230" s="95"/>
      <c r="L230" s="96"/>
      <c r="M230" s="98"/>
      <c r="N230" s="98"/>
      <c r="O230" s="95"/>
      <c r="P230" s="95"/>
    </row>
    <row r="231" spans="3:16" s="93" customFormat="1" ht="12.75" customHeight="1" x14ac:dyDescent="0.2">
      <c r="C231" s="97"/>
      <c r="D231" s="97"/>
      <c r="E231" s="95"/>
      <c r="F231" s="95"/>
      <c r="G231" s="96"/>
      <c r="H231" s="98"/>
      <c r="I231" s="98"/>
      <c r="J231" s="95"/>
      <c r="K231" s="95"/>
      <c r="L231" s="96"/>
      <c r="M231" s="98"/>
      <c r="N231" s="98"/>
      <c r="O231" s="95"/>
      <c r="P231" s="95"/>
    </row>
    <row r="232" spans="3:16" s="93" customFormat="1" ht="12.75" customHeight="1" x14ac:dyDescent="0.2">
      <c r="C232" s="97"/>
      <c r="D232" s="97"/>
      <c r="E232" s="95"/>
      <c r="F232" s="95"/>
      <c r="G232" s="96"/>
      <c r="H232" s="98"/>
      <c r="I232" s="98"/>
      <c r="J232" s="95"/>
      <c r="K232" s="95"/>
      <c r="L232" s="96"/>
      <c r="M232" s="98"/>
      <c r="N232" s="98"/>
      <c r="O232" s="95"/>
      <c r="P232" s="95"/>
    </row>
    <row r="233" spans="3:16" s="93" customFormat="1" ht="12.75" customHeight="1" x14ac:dyDescent="0.2">
      <c r="C233" s="97"/>
      <c r="D233" s="97"/>
      <c r="E233" s="95"/>
      <c r="F233" s="95"/>
      <c r="G233" s="96"/>
      <c r="H233" s="98"/>
      <c r="I233" s="98"/>
      <c r="J233" s="95"/>
      <c r="K233" s="95"/>
      <c r="L233" s="96"/>
      <c r="M233" s="98"/>
      <c r="N233" s="98"/>
      <c r="O233" s="95"/>
      <c r="P233" s="95"/>
    </row>
    <row r="234" spans="3:16" s="93" customFormat="1" ht="12.75" customHeight="1" x14ac:dyDescent="0.2">
      <c r="C234" s="97"/>
      <c r="D234" s="97"/>
      <c r="E234" s="95"/>
      <c r="F234" s="95"/>
      <c r="G234" s="96"/>
      <c r="H234" s="98"/>
      <c r="I234" s="98"/>
      <c r="J234" s="95"/>
      <c r="K234" s="95"/>
      <c r="L234" s="96"/>
      <c r="M234" s="98"/>
      <c r="N234" s="98"/>
      <c r="O234" s="95"/>
      <c r="P234" s="95"/>
    </row>
    <row r="235" spans="3:16" s="93" customFormat="1" ht="12.75" customHeight="1" x14ac:dyDescent="0.2">
      <c r="C235" s="97"/>
      <c r="D235" s="97"/>
      <c r="E235" s="95"/>
      <c r="F235" s="95"/>
      <c r="G235" s="96"/>
      <c r="H235" s="98"/>
      <c r="I235" s="98"/>
      <c r="J235" s="95"/>
      <c r="K235" s="95"/>
      <c r="L235" s="96"/>
      <c r="M235" s="98"/>
      <c r="N235" s="98"/>
      <c r="O235" s="95"/>
      <c r="P235" s="95"/>
    </row>
    <row r="236" spans="3:16" s="93" customFormat="1" ht="12.75" customHeight="1" x14ac:dyDescent="0.2">
      <c r="C236" s="97"/>
      <c r="D236" s="97"/>
      <c r="E236" s="95"/>
      <c r="F236" s="95"/>
      <c r="G236" s="96"/>
      <c r="H236" s="98"/>
      <c r="I236" s="98"/>
      <c r="J236" s="95"/>
      <c r="K236" s="95"/>
      <c r="L236" s="96"/>
      <c r="M236" s="98"/>
      <c r="N236" s="98"/>
      <c r="O236" s="95"/>
      <c r="P236" s="95"/>
    </row>
    <row r="237" spans="3:16" s="93" customFormat="1" ht="12.75" customHeight="1" x14ac:dyDescent="0.2">
      <c r="C237" s="97"/>
      <c r="D237" s="97"/>
      <c r="E237" s="95"/>
      <c r="F237" s="95"/>
      <c r="G237" s="96"/>
      <c r="H237" s="98"/>
      <c r="I237" s="98"/>
      <c r="J237" s="95"/>
      <c r="K237" s="95"/>
      <c r="L237" s="96"/>
      <c r="M237" s="98"/>
      <c r="N237" s="98"/>
      <c r="O237" s="95"/>
      <c r="P237" s="95"/>
    </row>
    <row r="238" spans="3:16" s="93" customFormat="1" ht="12.75" customHeight="1" x14ac:dyDescent="0.2">
      <c r="C238" s="97"/>
      <c r="D238" s="97"/>
      <c r="E238" s="95"/>
      <c r="F238" s="95"/>
      <c r="G238" s="96"/>
      <c r="H238" s="98"/>
      <c r="I238" s="98"/>
      <c r="J238" s="95"/>
      <c r="K238" s="95"/>
      <c r="L238" s="96"/>
      <c r="M238" s="98"/>
      <c r="N238" s="98"/>
      <c r="O238" s="95"/>
      <c r="P238" s="95"/>
    </row>
    <row r="239" spans="3:16" s="93" customFormat="1" ht="12.75" customHeight="1" x14ac:dyDescent="0.2">
      <c r="C239" s="97"/>
      <c r="D239" s="97"/>
      <c r="E239" s="95"/>
      <c r="F239" s="95"/>
      <c r="G239" s="96"/>
      <c r="H239" s="98"/>
      <c r="I239" s="98"/>
      <c r="J239" s="95"/>
      <c r="K239" s="95"/>
      <c r="L239" s="96"/>
      <c r="M239" s="98"/>
      <c r="N239" s="98"/>
      <c r="O239" s="95"/>
      <c r="P239" s="95"/>
    </row>
    <row r="240" spans="3:16" s="93" customFormat="1" ht="12.75" customHeight="1" x14ac:dyDescent="0.2">
      <c r="C240" s="97"/>
      <c r="D240" s="97"/>
      <c r="E240" s="95"/>
      <c r="F240" s="95"/>
      <c r="G240" s="96"/>
      <c r="H240" s="98"/>
      <c r="I240" s="98"/>
      <c r="J240" s="95"/>
      <c r="K240" s="95"/>
      <c r="L240" s="96"/>
      <c r="M240" s="98"/>
      <c r="N240" s="98"/>
      <c r="O240" s="95"/>
      <c r="P240" s="95"/>
    </row>
    <row r="241" spans="3:16" s="93" customFormat="1" ht="12.75" customHeight="1" x14ac:dyDescent="0.2">
      <c r="C241" s="97"/>
      <c r="D241" s="97"/>
      <c r="E241" s="95"/>
      <c r="F241" s="95"/>
      <c r="G241" s="96"/>
      <c r="H241" s="98"/>
      <c r="I241" s="98"/>
      <c r="J241" s="95"/>
      <c r="K241" s="95"/>
      <c r="L241" s="96"/>
      <c r="M241" s="98"/>
      <c r="N241" s="98"/>
      <c r="O241" s="95"/>
      <c r="P241" s="95"/>
    </row>
    <row r="242" spans="3:16" s="93" customFormat="1" ht="12.75" customHeight="1" x14ac:dyDescent="0.2">
      <c r="C242" s="97"/>
      <c r="D242" s="97"/>
      <c r="E242" s="95"/>
      <c r="F242" s="95"/>
      <c r="G242" s="96"/>
      <c r="H242" s="98"/>
      <c r="I242" s="98"/>
      <c r="J242" s="95"/>
      <c r="K242" s="95"/>
      <c r="L242" s="96"/>
      <c r="M242" s="98"/>
      <c r="N242" s="98"/>
      <c r="O242" s="95"/>
      <c r="P242" s="95"/>
    </row>
    <row r="243" spans="3:16" s="93" customFormat="1" ht="12.75" customHeight="1" x14ac:dyDescent="0.2">
      <c r="C243" s="97"/>
      <c r="D243" s="97"/>
      <c r="E243" s="95"/>
      <c r="F243" s="95"/>
      <c r="G243" s="96"/>
      <c r="H243" s="98"/>
      <c r="I243" s="98"/>
      <c r="J243" s="95"/>
      <c r="K243" s="95"/>
      <c r="L243" s="96"/>
      <c r="M243" s="98"/>
      <c r="N243" s="98"/>
      <c r="O243" s="95"/>
      <c r="P243" s="95"/>
    </row>
    <row r="244" spans="3:16" s="93" customFormat="1" ht="12.75" customHeight="1" x14ac:dyDescent="0.2">
      <c r="C244" s="97"/>
      <c r="D244" s="97"/>
      <c r="E244" s="95"/>
      <c r="F244" s="95"/>
      <c r="G244" s="96"/>
      <c r="H244" s="98"/>
      <c r="I244" s="98"/>
      <c r="J244" s="95"/>
      <c r="K244" s="95"/>
      <c r="L244" s="96"/>
      <c r="M244" s="98"/>
      <c r="N244" s="98"/>
      <c r="O244" s="95"/>
      <c r="P244" s="95"/>
    </row>
    <row r="245" spans="3:16" s="93" customFormat="1" ht="12.75" customHeight="1" x14ac:dyDescent="0.2">
      <c r="C245" s="97"/>
      <c r="D245" s="97"/>
      <c r="E245" s="95"/>
      <c r="F245" s="95"/>
      <c r="G245" s="96"/>
      <c r="H245" s="98"/>
      <c r="I245" s="98"/>
      <c r="J245" s="95"/>
      <c r="K245" s="95"/>
      <c r="L245" s="96"/>
      <c r="M245" s="98"/>
      <c r="N245" s="98"/>
      <c r="O245" s="95"/>
      <c r="P245" s="95"/>
    </row>
    <row r="246" spans="3:16" s="93" customFormat="1" ht="12.75" customHeight="1" x14ac:dyDescent="0.2">
      <c r="C246" s="97"/>
      <c r="D246" s="97"/>
      <c r="E246" s="95"/>
      <c r="F246" s="95"/>
      <c r="G246" s="96"/>
      <c r="H246" s="98"/>
      <c r="I246" s="98"/>
      <c r="J246" s="95"/>
      <c r="K246" s="95"/>
      <c r="L246" s="96"/>
      <c r="M246" s="98"/>
      <c r="N246" s="98"/>
      <c r="O246" s="95"/>
      <c r="P246" s="95"/>
    </row>
    <row r="247" spans="3:16" s="93" customFormat="1" ht="12.75" customHeight="1" x14ac:dyDescent="0.2">
      <c r="C247" s="97"/>
      <c r="D247" s="97"/>
      <c r="E247" s="95"/>
      <c r="F247" s="95"/>
      <c r="G247" s="96"/>
      <c r="H247" s="98"/>
      <c r="I247" s="98"/>
      <c r="J247" s="95"/>
      <c r="K247" s="95"/>
      <c r="L247" s="96"/>
      <c r="M247" s="98"/>
      <c r="N247" s="98"/>
      <c r="O247" s="95"/>
      <c r="P247" s="95"/>
    </row>
    <row r="248" spans="3:16" s="93" customFormat="1" ht="12.75" customHeight="1" x14ac:dyDescent="0.2">
      <c r="C248" s="97"/>
      <c r="D248" s="97"/>
      <c r="E248" s="95"/>
      <c r="F248" s="95"/>
      <c r="G248" s="96"/>
      <c r="H248" s="98"/>
      <c r="I248" s="98"/>
      <c r="J248" s="95"/>
      <c r="K248" s="95"/>
      <c r="L248" s="96"/>
      <c r="M248" s="98"/>
      <c r="N248" s="98"/>
      <c r="O248" s="95"/>
      <c r="P248" s="95"/>
    </row>
    <row r="249" spans="3:16" s="93" customFormat="1" ht="12.75" customHeight="1" x14ac:dyDescent="0.2">
      <c r="C249" s="97"/>
      <c r="D249" s="97"/>
      <c r="E249" s="95"/>
      <c r="F249" s="95"/>
      <c r="G249" s="96"/>
      <c r="H249" s="98"/>
      <c r="I249" s="98"/>
      <c r="J249" s="95"/>
      <c r="K249" s="95"/>
      <c r="L249" s="96"/>
      <c r="M249" s="98"/>
      <c r="N249" s="98"/>
      <c r="O249" s="95"/>
      <c r="P249" s="95"/>
    </row>
    <row r="250" spans="3:16" s="93" customFormat="1" ht="12.75" customHeight="1" x14ac:dyDescent="0.2">
      <c r="C250" s="97"/>
      <c r="D250" s="97"/>
      <c r="E250" s="95"/>
      <c r="F250" s="95"/>
      <c r="G250" s="96"/>
      <c r="H250" s="98"/>
      <c r="I250" s="98"/>
      <c r="J250" s="95"/>
      <c r="K250" s="95"/>
      <c r="L250" s="96"/>
      <c r="M250" s="98"/>
      <c r="N250" s="98"/>
      <c r="O250" s="95"/>
      <c r="P250" s="95"/>
    </row>
    <row r="251" spans="3:16" s="93" customFormat="1" ht="12.75" customHeight="1" x14ac:dyDescent="0.2">
      <c r="C251" s="97"/>
      <c r="D251" s="97"/>
      <c r="E251" s="95"/>
      <c r="F251" s="95"/>
      <c r="G251" s="96"/>
      <c r="H251" s="98"/>
      <c r="I251" s="98"/>
      <c r="J251" s="95"/>
      <c r="K251" s="95"/>
      <c r="L251" s="96"/>
      <c r="M251" s="98"/>
      <c r="N251" s="98"/>
      <c r="O251" s="95"/>
      <c r="P251" s="95"/>
    </row>
    <row r="252" spans="3:16" s="93" customFormat="1" ht="12.75" customHeight="1" x14ac:dyDescent="0.2">
      <c r="C252" s="97"/>
      <c r="D252" s="97"/>
      <c r="E252" s="95"/>
      <c r="F252" s="95"/>
      <c r="G252" s="96"/>
      <c r="H252" s="98"/>
      <c r="I252" s="98"/>
      <c r="J252" s="95"/>
      <c r="K252" s="95"/>
      <c r="L252" s="96"/>
      <c r="M252" s="98"/>
      <c r="N252" s="98"/>
      <c r="O252" s="95"/>
      <c r="P252" s="95"/>
    </row>
    <row r="253" spans="3:16" s="93" customFormat="1" ht="12.75" customHeight="1" x14ac:dyDescent="0.2">
      <c r="C253" s="97"/>
      <c r="D253" s="97"/>
      <c r="E253" s="95"/>
      <c r="F253" s="95"/>
      <c r="G253" s="96"/>
      <c r="H253" s="98"/>
      <c r="I253" s="98"/>
      <c r="J253" s="95"/>
      <c r="K253" s="95"/>
      <c r="L253" s="96"/>
      <c r="M253" s="98"/>
      <c r="N253" s="98"/>
      <c r="O253" s="95"/>
      <c r="P253" s="95"/>
    </row>
    <row r="254" spans="3:16" s="93" customFormat="1" ht="12.75" customHeight="1" x14ac:dyDescent="0.2">
      <c r="C254" s="97"/>
      <c r="D254" s="97"/>
      <c r="E254" s="95"/>
      <c r="F254" s="95"/>
      <c r="G254" s="96"/>
      <c r="H254" s="98"/>
      <c r="I254" s="98"/>
      <c r="J254" s="95"/>
      <c r="K254" s="95"/>
      <c r="L254" s="96"/>
      <c r="M254" s="98"/>
      <c r="N254" s="98"/>
      <c r="O254" s="95"/>
      <c r="P254" s="95"/>
    </row>
    <row r="255" spans="3:16" s="93" customFormat="1" ht="12.75" customHeight="1" x14ac:dyDescent="0.2">
      <c r="C255" s="97"/>
      <c r="D255" s="97"/>
      <c r="E255" s="95"/>
      <c r="F255" s="95"/>
      <c r="G255" s="96"/>
      <c r="H255" s="98"/>
      <c r="I255" s="98"/>
      <c r="J255" s="95"/>
      <c r="K255" s="95"/>
      <c r="L255" s="96"/>
      <c r="M255" s="98"/>
      <c r="N255" s="98"/>
      <c r="O255" s="95"/>
      <c r="P255" s="95"/>
    </row>
    <row r="256" spans="3:16" s="93" customFormat="1" ht="12.75" customHeight="1" x14ac:dyDescent="0.2">
      <c r="C256" s="97"/>
      <c r="D256" s="97"/>
      <c r="E256" s="95"/>
      <c r="F256" s="95"/>
      <c r="G256" s="96"/>
      <c r="H256" s="98"/>
      <c r="I256" s="98"/>
      <c r="J256" s="95"/>
      <c r="K256" s="95"/>
      <c r="L256" s="96"/>
      <c r="M256" s="98"/>
      <c r="N256" s="98"/>
      <c r="O256" s="95"/>
      <c r="P256" s="95"/>
    </row>
    <row r="257" spans="3:16" s="93" customFormat="1" ht="12.75" customHeight="1" x14ac:dyDescent="0.2">
      <c r="C257" s="97"/>
      <c r="D257" s="97"/>
      <c r="E257" s="95"/>
      <c r="F257" s="95"/>
      <c r="G257" s="96"/>
      <c r="H257" s="98"/>
      <c r="I257" s="98"/>
      <c r="J257" s="95"/>
      <c r="K257" s="95"/>
      <c r="L257" s="96"/>
      <c r="M257" s="98"/>
      <c r="N257" s="98"/>
      <c r="O257" s="95"/>
      <c r="P257" s="95"/>
    </row>
    <row r="258" spans="3:16" s="93" customFormat="1" ht="12.75" customHeight="1" x14ac:dyDescent="0.2">
      <c r="C258" s="97"/>
      <c r="D258" s="97"/>
      <c r="E258" s="95"/>
      <c r="F258" s="95"/>
      <c r="G258" s="96"/>
      <c r="H258" s="98"/>
      <c r="I258" s="98"/>
      <c r="J258" s="95"/>
      <c r="K258" s="95"/>
      <c r="L258" s="96"/>
      <c r="M258" s="98"/>
      <c r="N258" s="98"/>
      <c r="O258" s="95"/>
      <c r="P258" s="95"/>
    </row>
    <row r="259" spans="3:16" s="93" customFormat="1" ht="12.75" customHeight="1" x14ac:dyDescent="0.2">
      <c r="C259" s="97"/>
      <c r="D259" s="97"/>
      <c r="E259" s="95"/>
      <c r="F259" s="95"/>
      <c r="G259" s="96"/>
      <c r="H259" s="98"/>
      <c r="I259" s="98"/>
      <c r="J259" s="95"/>
      <c r="K259" s="95"/>
      <c r="L259" s="96"/>
      <c r="M259" s="98"/>
      <c r="N259" s="98"/>
      <c r="O259" s="95"/>
      <c r="P259" s="95"/>
    </row>
    <row r="260" spans="3:16" s="93" customFormat="1" ht="12.75" customHeight="1" x14ac:dyDescent="0.2">
      <c r="C260" s="97"/>
      <c r="D260" s="97"/>
      <c r="E260" s="95"/>
      <c r="F260" s="95"/>
      <c r="G260" s="96"/>
      <c r="H260" s="98"/>
      <c r="I260" s="98"/>
      <c r="J260" s="95"/>
      <c r="K260" s="95"/>
      <c r="L260" s="96"/>
      <c r="M260" s="98"/>
      <c r="N260" s="98"/>
      <c r="O260" s="95"/>
      <c r="P260" s="95"/>
    </row>
    <row r="261" spans="3:16" s="93" customFormat="1" ht="12.75" customHeight="1" x14ac:dyDescent="0.2">
      <c r="C261" s="97"/>
      <c r="D261" s="97"/>
      <c r="E261" s="95"/>
      <c r="F261" s="95"/>
      <c r="G261" s="96"/>
      <c r="H261" s="98"/>
      <c r="I261" s="98"/>
      <c r="J261" s="95"/>
      <c r="K261" s="95"/>
      <c r="L261" s="96"/>
      <c r="M261" s="98"/>
      <c r="N261" s="98"/>
      <c r="O261" s="95"/>
      <c r="P261" s="95"/>
    </row>
    <row r="262" spans="3:16" s="93" customFormat="1" ht="12.75" customHeight="1" x14ac:dyDescent="0.2">
      <c r="C262" s="97"/>
      <c r="D262" s="97"/>
      <c r="E262" s="95"/>
      <c r="F262" s="95"/>
      <c r="G262" s="96"/>
      <c r="H262" s="98"/>
      <c r="I262" s="98"/>
      <c r="J262" s="95"/>
      <c r="K262" s="95"/>
      <c r="L262" s="96"/>
      <c r="M262" s="98"/>
      <c r="N262" s="98"/>
      <c r="O262" s="95"/>
      <c r="P262" s="95"/>
    </row>
    <row r="263" spans="3:16" s="93" customFormat="1" ht="12.75" customHeight="1" x14ac:dyDescent="0.2">
      <c r="C263" s="97"/>
      <c r="D263" s="97"/>
      <c r="E263" s="95"/>
      <c r="F263" s="95"/>
      <c r="G263" s="96"/>
      <c r="H263" s="98"/>
      <c r="I263" s="98"/>
      <c r="J263" s="95"/>
      <c r="K263" s="95"/>
      <c r="L263" s="96"/>
      <c r="M263" s="98"/>
      <c r="N263" s="98"/>
      <c r="O263" s="95"/>
      <c r="P263" s="95"/>
    </row>
    <row r="264" spans="3:16" s="93" customFormat="1" ht="12.75" customHeight="1" x14ac:dyDescent="0.2">
      <c r="C264" s="97"/>
      <c r="D264" s="97"/>
      <c r="E264" s="95"/>
      <c r="F264" s="95"/>
      <c r="G264" s="96"/>
      <c r="H264" s="98"/>
      <c r="I264" s="98"/>
      <c r="J264" s="95"/>
      <c r="K264" s="95"/>
      <c r="L264" s="96"/>
      <c r="M264" s="98"/>
      <c r="N264" s="98"/>
      <c r="O264" s="95"/>
      <c r="P264" s="95"/>
    </row>
    <row r="265" spans="3:16" s="93" customFormat="1" ht="12.75" customHeight="1" x14ac:dyDescent="0.2">
      <c r="C265" s="97"/>
      <c r="D265" s="97"/>
      <c r="E265" s="95"/>
      <c r="F265" s="95"/>
      <c r="G265" s="96"/>
      <c r="H265" s="98"/>
      <c r="I265" s="98"/>
      <c r="J265" s="95"/>
      <c r="K265" s="95"/>
      <c r="L265" s="96"/>
      <c r="M265" s="98"/>
      <c r="N265" s="98"/>
      <c r="O265" s="95"/>
      <c r="P265" s="95"/>
    </row>
    <row r="266" spans="3:16" s="93" customFormat="1" ht="12.75" customHeight="1" x14ac:dyDescent="0.2">
      <c r="C266" s="97"/>
      <c r="D266" s="97"/>
      <c r="E266" s="95"/>
      <c r="F266" s="95"/>
      <c r="G266" s="96"/>
      <c r="H266" s="98"/>
      <c r="I266" s="98"/>
      <c r="J266" s="95"/>
      <c r="K266" s="95"/>
      <c r="L266" s="96"/>
      <c r="M266" s="98"/>
      <c r="N266" s="98"/>
      <c r="O266" s="95"/>
      <c r="P266" s="95"/>
    </row>
    <row r="267" spans="3:16" s="93" customFormat="1" ht="12.75" customHeight="1" x14ac:dyDescent="0.2">
      <c r="C267" s="97"/>
      <c r="D267" s="97"/>
      <c r="E267" s="95"/>
      <c r="F267" s="95"/>
      <c r="G267" s="96"/>
      <c r="H267" s="98"/>
      <c r="I267" s="98"/>
      <c r="J267" s="95"/>
      <c r="K267" s="95"/>
      <c r="L267" s="96"/>
      <c r="M267" s="98"/>
      <c r="N267" s="98"/>
      <c r="O267" s="95"/>
      <c r="P267" s="95"/>
    </row>
    <row r="268" spans="3:16" s="93" customFormat="1" ht="12.75" customHeight="1" x14ac:dyDescent="0.2">
      <c r="C268" s="97"/>
      <c r="D268" s="97"/>
      <c r="E268" s="95"/>
      <c r="F268" s="95"/>
      <c r="G268" s="96"/>
      <c r="H268" s="98"/>
      <c r="I268" s="98"/>
      <c r="J268" s="95"/>
      <c r="K268" s="95"/>
      <c r="L268" s="96"/>
      <c r="M268" s="98"/>
      <c r="N268" s="98"/>
      <c r="O268" s="95"/>
      <c r="P268" s="95"/>
    </row>
    <row r="269" spans="3:16" s="93" customFormat="1" ht="12.75" customHeight="1" x14ac:dyDescent="0.2">
      <c r="C269" s="97"/>
      <c r="D269" s="97"/>
      <c r="E269" s="95"/>
      <c r="F269" s="95"/>
      <c r="G269" s="96"/>
      <c r="H269" s="98"/>
      <c r="I269" s="98"/>
      <c r="J269" s="95"/>
      <c r="K269" s="95"/>
      <c r="L269" s="96"/>
      <c r="M269" s="98"/>
      <c r="N269" s="98"/>
      <c r="O269" s="95"/>
      <c r="P269" s="95"/>
    </row>
    <row r="270" spans="3:16" s="93" customFormat="1" ht="12.75" customHeight="1" x14ac:dyDescent="0.2">
      <c r="C270" s="97"/>
      <c r="D270" s="97"/>
      <c r="E270" s="95"/>
      <c r="F270" s="95"/>
      <c r="G270" s="96"/>
      <c r="H270" s="98"/>
      <c r="I270" s="98"/>
      <c r="J270" s="95"/>
      <c r="K270" s="95"/>
      <c r="L270" s="96"/>
      <c r="M270" s="98"/>
      <c r="N270" s="98"/>
      <c r="O270" s="95"/>
      <c r="P270" s="95"/>
    </row>
    <row r="271" spans="3:16" s="93" customFormat="1" ht="12.75" customHeight="1" x14ac:dyDescent="0.2">
      <c r="C271" s="97"/>
      <c r="D271" s="97"/>
      <c r="E271" s="95"/>
      <c r="F271" s="95"/>
      <c r="G271" s="96"/>
      <c r="H271" s="98"/>
      <c r="I271" s="98"/>
      <c r="J271" s="95"/>
      <c r="K271" s="95"/>
      <c r="L271" s="96"/>
      <c r="M271" s="98"/>
      <c r="N271" s="98"/>
      <c r="O271" s="95"/>
      <c r="P271" s="95"/>
    </row>
    <row r="272" spans="3:16" s="93" customFormat="1" ht="12.75" customHeight="1" x14ac:dyDescent="0.2">
      <c r="C272" s="97"/>
      <c r="D272" s="97"/>
      <c r="E272" s="95"/>
      <c r="F272" s="95"/>
      <c r="G272" s="96"/>
      <c r="H272" s="98"/>
      <c r="I272" s="98"/>
      <c r="J272" s="95"/>
      <c r="K272" s="95"/>
      <c r="L272" s="96"/>
      <c r="M272" s="98"/>
      <c r="N272" s="98"/>
      <c r="O272" s="95"/>
      <c r="P272" s="95"/>
    </row>
    <row r="273" spans="3:16" s="93" customFormat="1" ht="12.75" customHeight="1" x14ac:dyDescent="0.2">
      <c r="C273" s="97"/>
      <c r="D273" s="97"/>
      <c r="E273" s="95"/>
      <c r="F273" s="95"/>
      <c r="G273" s="96"/>
      <c r="H273" s="98"/>
      <c r="I273" s="98"/>
      <c r="J273" s="95"/>
      <c r="K273" s="95"/>
      <c r="L273" s="96"/>
      <c r="M273" s="98"/>
      <c r="N273" s="98"/>
      <c r="O273" s="95"/>
      <c r="P273" s="95"/>
    </row>
    <row r="274" spans="3:16" s="93" customFormat="1" ht="12.75" customHeight="1" x14ac:dyDescent="0.2">
      <c r="C274" s="97"/>
      <c r="D274" s="97"/>
      <c r="E274" s="95"/>
      <c r="F274" s="95"/>
      <c r="G274" s="96"/>
      <c r="H274" s="98"/>
      <c r="I274" s="98"/>
      <c r="J274" s="95"/>
      <c r="K274" s="95"/>
      <c r="L274" s="96"/>
      <c r="M274" s="98"/>
      <c r="N274" s="98"/>
      <c r="O274" s="95"/>
      <c r="P274" s="95"/>
    </row>
    <row r="275" spans="3:16" s="93" customFormat="1" ht="12.75" customHeight="1" x14ac:dyDescent="0.2">
      <c r="C275" s="97"/>
      <c r="D275" s="97"/>
      <c r="E275" s="95"/>
      <c r="F275" s="95"/>
      <c r="G275" s="96"/>
      <c r="H275" s="98"/>
      <c r="I275" s="98"/>
      <c r="J275" s="95"/>
      <c r="K275" s="95"/>
      <c r="L275" s="96"/>
      <c r="M275" s="98"/>
      <c r="N275" s="98"/>
      <c r="O275" s="95"/>
      <c r="P275" s="95"/>
    </row>
    <row r="276" spans="3:16" s="93" customFormat="1" ht="12.75" customHeight="1" x14ac:dyDescent="0.2">
      <c r="C276" s="97"/>
      <c r="D276" s="97"/>
      <c r="E276" s="95"/>
      <c r="F276" s="95"/>
      <c r="G276" s="96"/>
      <c r="H276" s="98"/>
      <c r="I276" s="98"/>
      <c r="J276" s="95"/>
      <c r="K276" s="95"/>
      <c r="L276" s="96"/>
      <c r="M276" s="98"/>
      <c r="N276" s="98"/>
      <c r="O276" s="95"/>
      <c r="P276" s="95"/>
    </row>
    <row r="277" spans="3:16" s="93" customFormat="1" ht="12.75" customHeight="1" x14ac:dyDescent="0.2">
      <c r="C277" s="97"/>
      <c r="D277" s="97"/>
      <c r="E277" s="95"/>
      <c r="F277" s="95"/>
      <c r="G277" s="96"/>
      <c r="H277" s="98"/>
      <c r="I277" s="98"/>
      <c r="J277" s="95"/>
      <c r="K277" s="95"/>
      <c r="L277" s="96"/>
      <c r="M277" s="98"/>
      <c r="N277" s="98"/>
      <c r="O277" s="95"/>
      <c r="P277" s="95"/>
    </row>
    <row r="278" spans="3:16" s="93" customFormat="1" ht="12.75" customHeight="1" x14ac:dyDescent="0.2">
      <c r="C278" s="97"/>
      <c r="D278" s="97"/>
      <c r="E278" s="95"/>
      <c r="F278" s="95"/>
      <c r="G278" s="96"/>
      <c r="H278" s="98"/>
      <c r="I278" s="98"/>
      <c r="J278" s="95"/>
      <c r="K278" s="95"/>
      <c r="L278" s="96"/>
      <c r="M278" s="98"/>
      <c r="N278" s="98"/>
      <c r="O278" s="95"/>
      <c r="P278" s="95"/>
    </row>
    <row r="279" spans="3:16" s="93" customFormat="1" ht="12.75" customHeight="1" x14ac:dyDescent="0.2">
      <c r="C279" s="97"/>
      <c r="D279" s="97"/>
      <c r="E279" s="95"/>
      <c r="F279" s="95"/>
      <c r="G279" s="96"/>
      <c r="H279" s="98"/>
      <c r="I279" s="98"/>
      <c r="J279" s="95"/>
      <c r="K279" s="95"/>
      <c r="L279" s="96"/>
      <c r="M279" s="98"/>
      <c r="N279" s="98"/>
      <c r="O279" s="95"/>
      <c r="P279" s="95"/>
    </row>
    <row r="280" spans="3:16" s="93" customFormat="1" ht="12.75" customHeight="1" x14ac:dyDescent="0.2">
      <c r="C280" s="97"/>
      <c r="D280" s="97"/>
      <c r="E280" s="95"/>
      <c r="F280" s="95"/>
      <c r="G280" s="96"/>
      <c r="H280" s="98"/>
      <c r="I280" s="98"/>
      <c r="J280" s="95"/>
      <c r="K280" s="95"/>
      <c r="L280" s="96"/>
      <c r="M280" s="98"/>
      <c r="N280" s="98"/>
      <c r="O280" s="95"/>
      <c r="P280" s="95"/>
    </row>
    <row r="281" spans="3:16" s="93" customFormat="1" ht="12.75" customHeight="1" x14ac:dyDescent="0.2">
      <c r="C281" s="97"/>
      <c r="D281" s="97"/>
      <c r="E281" s="95"/>
      <c r="F281" s="95"/>
      <c r="G281" s="96"/>
      <c r="H281" s="98"/>
      <c r="I281" s="98"/>
      <c r="J281" s="95"/>
      <c r="K281" s="95"/>
      <c r="L281" s="96"/>
      <c r="M281" s="98"/>
      <c r="N281" s="98"/>
      <c r="O281" s="95"/>
      <c r="P281" s="95"/>
    </row>
    <row r="282" spans="3:16" s="93" customFormat="1" ht="12.75" customHeight="1" x14ac:dyDescent="0.2">
      <c r="C282" s="97"/>
      <c r="D282" s="97"/>
      <c r="E282" s="95"/>
      <c r="F282" s="95"/>
      <c r="G282" s="96"/>
      <c r="H282" s="98"/>
      <c r="I282" s="98"/>
      <c r="J282" s="95"/>
      <c r="K282" s="95"/>
      <c r="L282" s="96"/>
      <c r="M282" s="98"/>
      <c r="N282" s="98"/>
      <c r="O282" s="95"/>
      <c r="P282" s="95"/>
    </row>
    <row r="283" spans="3:16" s="93" customFormat="1" ht="12.75" customHeight="1" x14ac:dyDescent="0.2">
      <c r="C283" s="97"/>
      <c r="D283" s="97"/>
      <c r="E283" s="95"/>
      <c r="F283" s="95"/>
      <c r="G283" s="96"/>
      <c r="H283" s="98"/>
      <c r="I283" s="98"/>
      <c r="J283" s="95"/>
      <c r="K283" s="95"/>
      <c r="L283" s="96"/>
      <c r="M283" s="98"/>
      <c r="N283" s="98"/>
      <c r="O283" s="95"/>
      <c r="P283" s="95"/>
    </row>
    <row r="284" spans="3:16" s="93" customFormat="1" ht="12.75" customHeight="1" x14ac:dyDescent="0.2">
      <c r="C284" s="97"/>
      <c r="D284" s="97"/>
      <c r="E284" s="95"/>
      <c r="F284" s="95"/>
      <c r="G284" s="96"/>
      <c r="H284" s="98"/>
      <c r="I284" s="98"/>
      <c r="J284" s="95"/>
      <c r="K284" s="95"/>
      <c r="L284" s="96"/>
      <c r="M284" s="98"/>
      <c r="N284" s="98"/>
      <c r="O284" s="95"/>
      <c r="P284" s="95"/>
    </row>
    <row r="285" spans="3:16" s="93" customFormat="1" ht="12.75" customHeight="1" x14ac:dyDescent="0.2">
      <c r="C285" s="97"/>
      <c r="D285" s="97"/>
      <c r="E285" s="95"/>
      <c r="F285" s="95"/>
      <c r="G285" s="96"/>
      <c r="H285" s="98"/>
      <c r="I285" s="98"/>
      <c r="J285" s="95"/>
      <c r="K285" s="95"/>
      <c r="L285" s="96"/>
      <c r="M285" s="98"/>
      <c r="N285" s="98"/>
      <c r="O285" s="95"/>
      <c r="P285" s="95"/>
    </row>
    <row r="286" spans="3:16" s="93" customFormat="1" ht="12.75" customHeight="1" x14ac:dyDescent="0.2">
      <c r="C286" s="97"/>
      <c r="D286" s="97"/>
      <c r="E286" s="95"/>
      <c r="F286" s="95"/>
      <c r="G286" s="96"/>
      <c r="H286" s="98"/>
      <c r="I286" s="98"/>
      <c r="J286" s="95"/>
      <c r="K286" s="95"/>
      <c r="L286" s="96"/>
      <c r="M286" s="98"/>
      <c r="N286" s="98"/>
      <c r="O286" s="95"/>
      <c r="P286" s="95"/>
    </row>
    <row r="287" spans="3:16" s="93" customFormat="1" ht="12.75" customHeight="1" x14ac:dyDescent="0.2">
      <c r="C287" s="97"/>
      <c r="D287" s="97"/>
      <c r="E287" s="95"/>
      <c r="F287" s="95"/>
      <c r="G287" s="96"/>
      <c r="H287" s="98"/>
      <c r="I287" s="98"/>
      <c r="J287" s="95"/>
      <c r="K287" s="95"/>
      <c r="L287" s="96"/>
      <c r="M287" s="98"/>
      <c r="N287" s="98"/>
      <c r="O287" s="95"/>
      <c r="P287" s="95"/>
    </row>
    <row r="288" spans="3:16" s="93" customFormat="1" ht="12.75" customHeight="1" x14ac:dyDescent="0.2">
      <c r="C288" s="97"/>
      <c r="D288" s="97"/>
      <c r="E288" s="95"/>
      <c r="F288" s="95"/>
      <c r="G288" s="96"/>
      <c r="H288" s="98"/>
      <c r="I288" s="98"/>
      <c r="J288" s="95"/>
      <c r="K288" s="95"/>
      <c r="L288" s="96"/>
      <c r="M288" s="98"/>
      <c r="N288" s="98"/>
      <c r="O288" s="95"/>
      <c r="P288" s="95"/>
    </row>
    <row r="289" spans="3:16" s="93" customFormat="1" ht="12.75" customHeight="1" x14ac:dyDescent="0.2">
      <c r="C289" s="97"/>
      <c r="D289" s="97"/>
      <c r="E289" s="95"/>
      <c r="F289" s="95"/>
      <c r="G289" s="96"/>
      <c r="H289" s="98"/>
      <c r="I289" s="98"/>
      <c r="J289" s="95"/>
      <c r="K289" s="95"/>
      <c r="L289" s="96"/>
      <c r="M289" s="98"/>
      <c r="N289" s="98"/>
      <c r="O289" s="95"/>
      <c r="P289" s="95"/>
    </row>
    <row r="290" spans="3:16" s="93" customFormat="1" ht="12.75" customHeight="1" x14ac:dyDescent="0.2">
      <c r="C290" s="97"/>
      <c r="D290" s="97"/>
      <c r="E290" s="95"/>
      <c r="F290" s="95"/>
      <c r="G290" s="96"/>
      <c r="H290" s="98"/>
      <c r="I290" s="98"/>
      <c r="J290" s="95"/>
      <c r="K290" s="95"/>
      <c r="L290" s="96"/>
      <c r="M290" s="98"/>
      <c r="N290" s="98"/>
      <c r="O290" s="95"/>
      <c r="P290" s="95"/>
    </row>
    <row r="291" spans="3:16" s="93" customFormat="1" ht="12.75" customHeight="1" x14ac:dyDescent="0.2">
      <c r="C291" s="97"/>
      <c r="D291" s="97"/>
      <c r="E291" s="95"/>
      <c r="F291" s="95"/>
      <c r="G291" s="96"/>
      <c r="H291" s="98"/>
      <c r="I291" s="98"/>
      <c r="J291" s="95"/>
      <c r="K291" s="95"/>
      <c r="L291" s="96"/>
      <c r="M291" s="98"/>
      <c r="N291" s="98"/>
      <c r="O291" s="95"/>
      <c r="P291" s="95"/>
    </row>
    <row r="292" spans="3:16" s="93" customFormat="1" ht="12.75" customHeight="1" x14ac:dyDescent="0.2">
      <c r="C292" s="97"/>
      <c r="D292" s="97"/>
      <c r="E292" s="95"/>
      <c r="F292" s="95"/>
      <c r="G292" s="96"/>
      <c r="H292" s="98"/>
      <c r="I292" s="98"/>
      <c r="J292" s="95"/>
      <c r="K292" s="95"/>
      <c r="L292" s="96"/>
      <c r="M292" s="98"/>
      <c r="N292" s="98"/>
      <c r="O292" s="95"/>
      <c r="P292" s="95"/>
    </row>
    <row r="293" spans="3:16" s="93" customFormat="1" ht="12.75" customHeight="1" x14ac:dyDescent="0.2">
      <c r="C293" s="97"/>
      <c r="D293" s="97"/>
      <c r="E293" s="95"/>
      <c r="F293" s="95"/>
      <c r="G293" s="96"/>
      <c r="H293" s="98"/>
      <c r="I293" s="98"/>
      <c r="J293" s="95"/>
      <c r="K293" s="95"/>
      <c r="L293" s="96"/>
      <c r="M293" s="98"/>
      <c r="N293" s="98"/>
      <c r="O293" s="95"/>
      <c r="P293" s="95"/>
    </row>
    <row r="294" spans="3:16" s="93" customFormat="1" ht="12.75" customHeight="1" x14ac:dyDescent="0.2">
      <c r="C294" s="97"/>
      <c r="D294" s="97"/>
      <c r="E294" s="95"/>
      <c r="F294" s="95"/>
      <c r="G294" s="96"/>
      <c r="H294" s="98"/>
      <c r="I294" s="98"/>
      <c r="J294" s="95"/>
      <c r="K294" s="95"/>
      <c r="L294" s="96"/>
      <c r="M294" s="98"/>
      <c r="N294" s="98"/>
      <c r="O294" s="95"/>
      <c r="P294" s="95"/>
    </row>
    <row r="295" spans="3:16" s="93" customFormat="1" ht="12.75" customHeight="1" x14ac:dyDescent="0.2">
      <c r="C295" s="97"/>
      <c r="D295" s="97"/>
      <c r="E295" s="95"/>
      <c r="F295" s="95"/>
      <c r="G295" s="96"/>
      <c r="H295" s="98"/>
      <c r="I295" s="98"/>
      <c r="J295" s="95"/>
      <c r="K295" s="95"/>
      <c r="L295" s="96"/>
      <c r="M295" s="98"/>
      <c r="N295" s="98"/>
      <c r="O295" s="95"/>
      <c r="P295" s="95"/>
    </row>
    <row r="296" spans="3:16" s="93" customFormat="1" ht="12.75" customHeight="1" x14ac:dyDescent="0.2">
      <c r="C296" s="97"/>
      <c r="D296" s="97"/>
      <c r="E296" s="95"/>
      <c r="F296" s="95"/>
      <c r="G296" s="96"/>
      <c r="H296" s="98"/>
      <c r="I296" s="98"/>
      <c r="J296" s="95"/>
      <c r="K296" s="95"/>
      <c r="L296" s="96"/>
      <c r="M296" s="98"/>
      <c r="N296" s="98"/>
      <c r="O296" s="95"/>
      <c r="P296" s="95"/>
    </row>
    <row r="297" spans="3:16" s="93" customFormat="1" ht="12.75" customHeight="1" x14ac:dyDescent="0.2">
      <c r="C297" s="97"/>
      <c r="D297" s="97"/>
      <c r="E297" s="95"/>
      <c r="F297" s="95"/>
      <c r="G297" s="96"/>
      <c r="H297" s="98"/>
      <c r="I297" s="98"/>
      <c r="J297" s="95"/>
      <c r="K297" s="95"/>
      <c r="L297" s="96"/>
      <c r="M297" s="98"/>
      <c r="N297" s="98"/>
      <c r="O297" s="95"/>
      <c r="P297" s="95"/>
    </row>
    <row r="298" spans="3:16" s="93" customFormat="1" ht="12.75" customHeight="1" x14ac:dyDescent="0.2">
      <c r="C298" s="97"/>
      <c r="D298" s="97"/>
      <c r="E298" s="95"/>
      <c r="F298" s="95"/>
      <c r="G298" s="96"/>
      <c r="H298" s="98"/>
      <c r="I298" s="98"/>
      <c r="J298" s="95"/>
      <c r="K298" s="95"/>
      <c r="L298" s="96"/>
      <c r="M298" s="98"/>
      <c r="N298" s="98"/>
      <c r="O298" s="95"/>
      <c r="P298" s="95"/>
    </row>
    <row r="299" spans="3:16" s="93" customFormat="1" ht="12.75" customHeight="1" x14ac:dyDescent="0.2">
      <c r="C299" s="97"/>
      <c r="D299" s="97"/>
      <c r="E299" s="95"/>
      <c r="F299" s="95"/>
      <c r="G299" s="96"/>
      <c r="H299" s="98"/>
      <c r="I299" s="98"/>
      <c r="J299" s="95"/>
      <c r="K299" s="95"/>
      <c r="L299" s="96"/>
      <c r="M299" s="98"/>
      <c r="N299" s="98"/>
      <c r="O299" s="95"/>
      <c r="P299" s="95"/>
    </row>
    <row r="300" spans="3:16" s="93" customFormat="1" ht="12.75" customHeight="1" x14ac:dyDescent="0.2">
      <c r="C300" s="97"/>
      <c r="D300" s="97"/>
      <c r="E300" s="95"/>
      <c r="F300" s="95"/>
      <c r="G300" s="96"/>
      <c r="H300" s="98"/>
      <c r="I300" s="98"/>
      <c r="J300" s="95"/>
      <c r="K300" s="95"/>
      <c r="L300" s="96"/>
      <c r="M300" s="98"/>
      <c r="N300" s="98"/>
      <c r="O300" s="95"/>
      <c r="P300" s="95"/>
    </row>
    <row r="301" spans="3:16" s="93" customFormat="1" ht="12.75" customHeight="1" x14ac:dyDescent="0.2">
      <c r="C301" s="97"/>
      <c r="D301" s="97"/>
      <c r="E301" s="95"/>
      <c r="F301" s="95"/>
      <c r="G301" s="96"/>
      <c r="H301" s="98"/>
      <c r="I301" s="98"/>
      <c r="J301" s="95"/>
      <c r="K301" s="95"/>
      <c r="L301" s="96"/>
      <c r="M301" s="98"/>
      <c r="N301" s="98"/>
      <c r="O301" s="95"/>
      <c r="P301" s="95"/>
    </row>
    <row r="302" spans="3:16" s="93" customFormat="1" ht="12.75" customHeight="1" x14ac:dyDescent="0.2">
      <c r="C302" s="97"/>
      <c r="D302" s="97"/>
      <c r="E302" s="95"/>
      <c r="F302" s="95"/>
      <c r="G302" s="96"/>
      <c r="H302" s="98"/>
      <c r="I302" s="98"/>
      <c r="J302" s="95"/>
      <c r="K302" s="95"/>
      <c r="L302" s="96"/>
      <c r="M302" s="98"/>
      <c r="N302" s="98"/>
      <c r="O302" s="95"/>
      <c r="P302" s="95"/>
    </row>
    <row r="303" spans="3:16" s="93" customFormat="1" ht="12.75" customHeight="1" x14ac:dyDescent="0.2">
      <c r="C303" s="97"/>
      <c r="D303" s="97"/>
      <c r="E303" s="95"/>
      <c r="F303" s="95"/>
      <c r="G303" s="96"/>
      <c r="H303" s="98"/>
      <c r="I303" s="98"/>
      <c r="J303" s="95"/>
      <c r="K303" s="95"/>
      <c r="L303" s="96"/>
      <c r="M303" s="98"/>
      <c r="N303" s="98"/>
      <c r="O303" s="95"/>
      <c r="P303" s="95"/>
    </row>
    <row r="304" spans="3:16" s="93" customFormat="1" ht="12.75" customHeight="1" x14ac:dyDescent="0.2">
      <c r="C304" s="97"/>
      <c r="D304" s="97"/>
      <c r="E304" s="95"/>
      <c r="F304" s="95"/>
      <c r="G304" s="96"/>
      <c r="H304" s="98"/>
      <c r="I304" s="98"/>
      <c r="J304" s="95"/>
      <c r="K304" s="95"/>
      <c r="L304" s="96"/>
      <c r="M304" s="98"/>
      <c r="N304" s="98"/>
      <c r="O304" s="95"/>
      <c r="P304" s="95"/>
    </row>
    <row r="305" spans="3:16" s="93" customFormat="1" ht="12.75" customHeight="1" x14ac:dyDescent="0.2">
      <c r="C305" s="97"/>
      <c r="D305" s="97"/>
      <c r="E305" s="95"/>
      <c r="F305" s="95"/>
      <c r="G305" s="96"/>
      <c r="H305" s="98"/>
      <c r="I305" s="98"/>
      <c r="J305" s="95"/>
      <c r="K305" s="95"/>
      <c r="L305" s="96"/>
      <c r="M305" s="98"/>
      <c r="N305" s="98"/>
      <c r="O305" s="95"/>
      <c r="P305" s="95"/>
    </row>
    <row r="306" spans="3:16" s="93" customFormat="1" ht="12.75" customHeight="1" x14ac:dyDescent="0.2">
      <c r="C306" s="97"/>
      <c r="D306" s="97"/>
      <c r="E306" s="95"/>
      <c r="F306" s="95"/>
      <c r="G306" s="96"/>
      <c r="H306" s="98"/>
      <c r="I306" s="98"/>
      <c r="J306" s="95"/>
      <c r="K306" s="95"/>
      <c r="L306" s="96"/>
      <c r="M306" s="98"/>
      <c r="N306" s="98"/>
      <c r="O306" s="95"/>
      <c r="P306" s="95"/>
    </row>
    <row r="307" spans="3:16" s="93" customFormat="1" ht="12.75" customHeight="1" x14ac:dyDescent="0.2">
      <c r="C307" s="97"/>
      <c r="D307" s="97"/>
      <c r="E307" s="95"/>
      <c r="F307" s="95"/>
      <c r="G307" s="96"/>
      <c r="H307" s="98"/>
      <c r="I307" s="98"/>
      <c r="J307" s="95"/>
      <c r="K307" s="95"/>
      <c r="L307" s="96"/>
      <c r="M307" s="98"/>
      <c r="N307" s="98"/>
      <c r="O307" s="95"/>
      <c r="P307" s="95"/>
    </row>
    <row r="308" spans="3:16" s="93" customFormat="1" ht="12.75" customHeight="1" x14ac:dyDescent="0.2">
      <c r="C308" s="97"/>
      <c r="D308" s="97"/>
      <c r="E308" s="95"/>
      <c r="F308" s="95"/>
      <c r="G308" s="96"/>
      <c r="H308" s="98"/>
      <c r="I308" s="98"/>
      <c r="J308" s="95"/>
      <c r="K308" s="95"/>
      <c r="L308" s="96"/>
      <c r="M308" s="98"/>
      <c r="N308" s="98"/>
      <c r="O308" s="95"/>
      <c r="P308" s="95"/>
    </row>
    <row r="309" spans="3:16" s="93" customFormat="1" ht="12.75" customHeight="1" x14ac:dyDescent="0.2">
      <c r="C309" s="97"/>
      <c r="D309" s="97"/>
      <c r="E309" s="95"/>
      <c r="F309" s="95"/>
      <c r="G309" s="96"/>
      <c r="H309" s="98"/>
      <c r="I309" s="98"/>
      <c r="J309" s="95"/>
      <c r="K309" s="95"/>
      <c r="L309" s="96"/>
      <c r="M309" s="98"/>
      <c r="N309" s="98"/>
      <c r="O309" s="95"/>
      <c r="P309" s="95"/>
    </row>
    <row r="310" spans="3:16" s="93" customFormat="1" ht="12.75" customHeight="1" x14ac:dyDescent="0.2">
      <c r="C310" s="97"/>
      <c r="D310" s="97"/>
      <c r="E310" s="95"/>
      <c r="F310" s="95"/>
      <c r="G310" s="96"/>
      <c r="H310" s="98"/>
      <c r="I310" s="98"/>
      <c r="J310" s="95"/>
      <c r="K310" s="95"/>
      <c r="L310" s="96"/>
      <c r="M310" s="98"/>
      <c r="N310" s="98"/>
      <c r="O310" s="95"/>
      <c r="P310" s="95"/>
    </row>
    <row r="311" spans="3:16" s="93" customFormat="1" ht="12.75" customHeight="1" x14ac:dyDescent="0.2">
      <c r="C311" s="97"/>
      <c r="D311" s="97"/>
      <c r="E311" s="95"/>
      <c r="F311" s="95"/>
      <c r="G311" s="96"/>
      <c r="H311" s="98"/>
      <c r="I311" s="98"/>
      <c r="J311" s="95"/>
      <c r="K311" s="95"/>
      <c r="L311" s="96"/>
      <c r="M311" s="98"/>
      <c r="N311" s="98"/>
      <c r="O311" s="95"/>
      <c r="P311" s="95"/>
    </row>
    <row r="312" spans="3:16" s="93" customFormat="1" ht="12.75" customHeight="1" x14ac:dyDescent="0.2">
      <c r="C312" s="97"/>
      <c r="D312" s="97"/>
      <c r="E312" s="95"/>
      <c r="F312" s="95"/>
      <c r="G312" s="96"/>
      <c r="H312" s="98"/>
      <c r="I312" s="98"/>
      <c r="J312" s="95"/>
      <c r="K312" s="95"/>
      <c r="L312" s="96"/>
      <c r="M312" s="98"/>
      <c r="N312" s="98"/>
      <c r="O312" s="95"/>
      <c r="P312" s="95"/>
    </row>
    <row r="313" spans="3:16" s="93" customFormat="1" ht="12.75" customHeight="1" x14ac:dyDescent="0.2">
      <c r="C313" s="97"/>
      <c r="D313" s="97"/>
      <c r="E313" s="95"/>
      <c r="F313" s="95"/>
      <c r="G313" s="96"/>
      <c r="H313" s="98"/>
      <c r="I313" s="98"/>
      <c r="J313" s="95"/>
      <c r="K313" s="95"/>
      <c r="L313" s="96"/>
      <c r="M313" s="98"/>
      <c r="N313" s="98"/>
      <c r="O313" s="95"/>
      <c r="P313" s="95"/>
    </row>
    <row r="314" spans="3:16" s="93" customFormat="1" ht="12.75" customHeight="1" x14ac:dyDescent="0.2">
      <c r="C314" s="97"/>
      <c r="D314" s="97"/>
      <c r="E314" s="95"/>
      <c r="F314" s="95"/>
      <c r="G314" s="96"/>
      <c r="H314" s="98"/>
      <c r="I314" s="98"/>
      <c r="J314" s="95"/>
      <c r="K314" s="95"/>
      <c r="L314" s="96"/>
      <c r="M314" s="98"/>
      <c r="N314" s="98"/>
      <c r="O314" s="95"/>
      <c r="P314" s="95"/>
    </row>
    <row r="315" spans="3:16" s="93" customFormat="1" ht="12.75" customHeight="1" x14ac:dyDescent="0.2">
      <c r="C315" s="97"/>
      <c r="D315" s="97"/>
      <c r="E315" s="95"/>
      <c r="F315" s="95"/>
      <c r="G315" s="96"/>
      <c r="H315" s="98"/>
      <c r="I315" s="98"/>
      <c r="J315" s="95"/>
      <c r="K315" s="95"/>
      <c r="L315" s="96"/>
      <c r="M315" s="98"/>
      <c r="N315" s="98"/>
      <c r="O315" s="95"/>
      <c r="P315" s="95"/>
    </row>
    <row r="316" spans="3:16" s="93" customFormat="1" ht="12.75" customHeight="1" x14ac:dyDescent="0.2">
      <c r="C316" s="97"/>
      <c r="D316" s="97"/>
      <c r="E316" s="95"/>
      <c r="F316" s="95"/>
      <c r="G316" s="96"/>
      <c r="H316" s="98"/>
      <c r="I316" s="98"/>
      <c r="J316" s="95"/>
      <c r="K316" s="95"/>
      <c r="L316" s="96"/>
      <c r="M316" s="98"/>
      <c r="N316" s="98"/>
      <c r="O316" s="95"/>
      <c r="P316" s="95"/>
    </row>
    <row r="317" spans="3:16" s="93" customFormat="1" ht="12.75" customHeight="1" x14ac:dyDescent="0.2">
      <c r="C317" s="97"/>
      <c r="D317" s="97"/>
      <c r="E317" s="95"/>
      <c r="F317" s="95"/>
      <c r="G317" s="96"/>
      <c r="H317" s="98"/>
      <c r="I317" s="98"/>
      <c r="J317" s="95"/>
      <c r="K317" s="95"/>
      <c r="L317" s="96"/>
      <c r="M317" s="98"/>
      <c r="N317" s="98"/>
      <c r="O317" s="95"/>
      <c r="P317" s="95"/>
    </row>
    <row r="318" spans="3:16" s="93" customFormat="1" ht="12.75" customHeight="1" x14ac:dyDescent="0.2">
      <c r="C318" s="97"/>
      <c r="D318" s="97"/>
      <c r="E318" s="95"/>
      <c r="F318" s="95"/>
      <c r="G318" s="96"/>
      <c r="H318" s="98"/>
      <c r="I318" s="98"/>
      <c r="J318" s="95"/>
      <c r="K318" s="95"/>
      <c r="L318" s="96"/>
      <c r="M318" s="98"/>
      <c r="N318" s="98"/>
      <c r="O318" s="95"/>
      <c r="P318" s="95"/>
    </row>
    <row r="319" spans="3:16" s="93" customFormat="1" ht="12.75" customHeight="1" x14ac:dyDescent="0.2">
      <c r="C319" s="97"/>
      <c r="D319" s="97"/>
      <c r="E319" s="95"/>
      <c r="F319" s="95"/>
      <c r="G319" s="96"/>
      <c r="H319" s="98"/>
      <c r="I319" s="98"/>
      <c r="J319" s="95"/>
      <c r="K319" s="95"/>
      <c r="L319" s="96"/>
      <c r="M319" s="98"/>
      <c r="N319" s="98"/>
      <c r="O319" s="95"/>
      <c r="P319" s="95"/>
    </row>
    <row r="320" spans="3:16" s="93" customFormat="1" ht="12.75" customHeight="1" x14ac:dyDescent="0.2">
      <c r="C320" s="97"/>
      <c r="D320" s="97"/>
      <c r="E320" s="95"/>
      <c r="F320" s="95"/>
      <c r="G320" s="96"/>
      <c r="H320" s="98"/>
      <c r="I320" s="98"/>
      <c r="J320" s="95"/>
      <c r="K320" s="95"/>
      <c r="L320" s="96"/>
      <c r="M320" s="98"/>
      <c r="N320" s="98"/>
      <c r="O320" s="95"/>
      <c r="P320" s="95"/>
    </row>
    <row r="321" spans="3:16" s="93" customFormat="1" ht="12.75" customHeight="1" x14ac:dyDescent="0.2">
      <c r="C321" s="97"/>
      <c r="D321" s="97"/>
      <c r="E321" s="95"/>
      <c r="F321" s="95"/>
      <c r="G321" s="96"/>
      <c r="H321" s="98"/>
      <c r="I321" s="98"/>
      <c r="J321" s="95"/>
      <c r="K321" s="95"/>
      <c r="L321" s="96"/>
      <c r="M321" s="98"/>
      <c r="N321" s="98"/>
      <c r="O321" s="95"/>
      <c r="P321" s="95"/>
    </row>
    <row r="322" spans="3:16" s="93" customFormat="1" ht="12.75" customHeight="1" x14ac:dyDescent="0.2">
      <c r="C322" s="97"/>
      <c r="D322" s="97"/>
      <c r="E322" s="95"/>
      <c r="F322" s="95"/>
      <c r="G322" s="96"/>
      <c r="H322" s="98"/>
      <c r="I322" s="98"/>
      <c r="J322" s="95"/>
      <c r="K322" s="95"/>
      <c r="L322" s="96"/>
      <c r="M322" s="98"/>
      <c r="N322" s="98"/>
      <c r="O322" s="95"/>
      <c r="P322" s="95"/>
    </row>
    <row r="323" spans="3:16" s="93" customFormat="1" ht="12.75" customHeight="1" x14ac:dyDescent="0.2">
      <c r="C323" s="97"/>
      <c r="D323" s="97"/>
      <c r="E323" s="95"/>
      <c r="F323" s="95"/>
      <c r="G323" s="96"/>
      <c r="H323" s="98"/>
      <c r="I323" s="98"/>
      <c r="J323" s="95"/>
      <c r="K323" s="95"/>
      <c r="L323" s="96"/>
      <c r="M323" s="98"/>
      <c r="N323" s="98"/>
      <c r="O323" s="95"/>
      <c r="P323" s="95"/>
    </row>
    <row r="324" spans="3:16" s="93" customFormat="1" ht="12.75" customHeight="1" x14ac:dyDescent="0.2">
      <c r="C324" s="97"/>
      <c r="D324" s="97"/>
      <c r="E324" s="95"/>
      <c r="F324" s="95"/>
      <c r="G324" s="96"/>
      <c r="H324" s="98"/>
      <c r="I324" s="98"/>
      <c r="J324" s="95"/>
      <c r="K324" s="95"/>
      <c r="L324" s="96"/>
      <c r="M324" s="98"/>
      <c r="N324" s="98"/>
      <c r="O324" s="95"/>
      <c r="P324" s="95"/>
    </row>
    <row r="325" spans="3:16" s="93" customFormat="1" ht="12.75" customHeight="1" x14ac:dyDescent="0.2">
      <c r="C325" s="97"/>
      <c r="D325" s="97"/>
      <c r="E325" s="95"/>
      <c r="F325" s="95"/>
      <c r="G325" s="96"/>
      <c r="H325" s="98"/>
      <c r="I325" s="98"/>
      <c r="J325" s="95"/>
      <c r="K325" s="95"/>
      <c r="L325" s="96"/>
      <c r="M325" s="98"/>
      <c r="N325" s="98"/>
      <c r="O325" s="95"/>
      <c r="P325" s="95"/>
    </row>
    <row r="326" spans="3:16" s="93" customFormat="1" ht="12.75" customHeight="1" x14ac:dyDescent="0.2">
      <c r="C326" s="97"/>
      <c r="D326" s="97"/>
      <c r="E326" s="95"/>
      <c r="F326" s="95"/>
      <c r="G326" s="96"/>
      <c r="H326" s="98"/>
      <c r="I326" s="98"/>
      <c r="J326" s="95"/>
      <c r="K326" s="95"/>
      <c r="L326" s="96"/>
      <c r="M326" s="98"/>
      <c r="N326" s="98"/>
      <c r="O326" s="95"/>
      <c r="P326" s="95"/>
    </row>
    <row r="327" spans="3:16" s="93" customFormat="1" ht="12.75" customHeight="1" x14ac:dyDescent="0.2">
      <c r="C327" s="97"/>
      <c r="D327" s="97"/>
      <c r="E327" s="95"/>
      <c r="F327" s="95"/>
      <c r="G327" s="96"/>
      <c r="H327" s="98"/>
      <c r="I327" s="98"/>
      <c r="J327" s="95"/>
      <c r="K327" s="95"/>
      <c r="L327" s="96"/>
      <c r="M327" s="98"/>
      <c r="N327" s="98"/>
      <c r="O327" s="95"/>
      <c r="P327" s="95"/>
    </row>
    <row r="328" spans="3:16" s="93" customFormat="1" ht="12.75" customHeight="1" x14ac:dyDescent="0.2">
      <c r="C328" s="97"/>
      <c r="D328" s="97"/>
      <c r="E328" s="95"/>
      <c r="F328" s="95"/>
      <c r="G328" s="96"/>
      <c r="H328" s="98"/>
      <c r="I328" s="98"/>
      <c r="J328" s="95"/>
      <c r="K328" s="95"/>
      <c r="L328" s="96"/>
      <c r="M328" s="98"/>
      <c r="N328" s="98"/>
      <c r="O328" s="95"/>
      <c r="P328" s="95"/>
    </row>
    <row r="329" spans="3:16" s="93" customFormat="1" ht="12.75" customHeight="1" x14ac:dyDescent="0.2">
      <c r="C329" s="97"/>
      <c r="D329" s="97"/>
      <c r="E329" s="95"/>
      <c r="F329" s="95"/>
      <c r="G329" s="96"/>
      <c r="H329" s="98"/>
      <c r="I329" s="98"/>
      <c r="J329" s="95"/>
      <c r="K329" s="95"/>
      <c r="L329" s="96"/>
      <c r="M329" s="98"/>
      <c r="N329" s="98"/>
      <c r="O329" s="95"/>
      <c r="P329" s="95"/>
    </row>
    <row r="330" spans="3:16" s="93" customFormat="1" ht="12.75" customHeight="1" x14ac:dyDescent="0.2">
      <c r="C330" s="97"/>
      <c r="D330" s="97"/>
      <c r="E330" s="95"/>
      <c r="F330" s="95"/>
      <c r="G330" s="96"/>
      <c r="H330" s="98"/>
      <c r="I330" s="98"/>
      <c r="J330" s="95"/>
      <c r="K330" s="95"/>
      <c r="L330" s="96"/>
      <c r="M330" s="98"/>
      <c r="N330" s="98"/>
      <c r="O330" s="95"/>
      <c r="P330" s="95"/>
    </row>
    <row r="331" spans="3:16" s="93" customFormat="1" ht="12.75" customHeight="1" x14ac:dyDescent="0.2">
      <c r="C331" s="97"/>
      <c r="D331" s="97"/>
      <c r="E331" s="95"/>
      <c r="F331" s="95"/>
      <c r="G331" s="96"/>
      <c r="H331" s="98"/>
      <c r="I331" s="98"/>
      <c r="J331" s="95"/>
      <c r="K331" s="95"/>
      <c r="L331" s="96"/>
      <c r="M331" s="98"/>
      <c r="N331" s="98"/>
      <c r="O331" s="95"/>
      <c r="P331" s="95"/>
    </row>
    <row r="332" spans="3:16" s="93" customFormat="1" ht="12.75" customHeight="1" x14ac:dyDescent="0.2">
      <c r="C332" s="97"/>
      <c r="D332" s="97"/>
      <c r="E332" s="95"/>
      <c r="F332" s="95"/>
      <c r="G332" s="96"/>
      <c r="H332" s="98"/>
      <c r="I332" s="98"/>
      <c r="J332" s="95"/>
      <c r="K332" s="95"/>
      <c r="L332" s="96"/>
      <c r="M332" s="98"/>
      <c r="N332" s="98"/>
      <c r="O332" s="95"/>
      <c r="P332" s="95"/>
    </row>
    <row r="333" spans="3:16" s="93" customFormat="1" ht="12.75" customHeight="1" x14ac:dyDescent="0.2">
      <c r="C333" s="97"/>
      <c r="D333" s="97"/>
      <c r="E333" s="95"/>
      <c r="F333" s="95"/>
      <c r="G333" s="96"/>
      <c r="H333" s="98"/>
      <c r="I333" s="98"/>
      <c r="J333" s="95"/>
      <c r="K333" s="95"/>
      <c r="L333" s="96"/>
      <c r="M333" s="98"/>
      <c r="N333" s="98"/>
      <c r="O333" s="95"/>
      <c r="P333" s="95"/>
    </row>
    <row r="334" spans="3:16" s="93" customFormat="1" ht="12.75" customHeight="1" x14ac:dyDescent="0.2">
      <c r="C334" s="97"/>
      <c r="D334" s="97"/>
      <c r="E334" s="95"/>
      <c r="F334" s="95"/>
      <c r="G334" s="96"/>
      <c r="H334" s="98"/>
      <c r="I334" s="98"/>
      <c r="J334" s="95"/>
      <c r="K334" s="95"/>
      <c r="L334" s="96"/>
      <c r="M334" s="98"/>
      <c r="N334" s="98"/>
      <c r="O334" s="95"/>
      <c r="P334" s="95"/>
    </row>
    <row r="335" spans="3:16" s="93" customFormat="1" ht="12.75" customHeight="1" x14ac:dyDescent="0.2">
      <c r="C335" s="97"/>
      <c r="D335" s="97"/>
      <c r="E335" s="95"/>
      <c r="F335" s="95"/>
      <c r="G335" s="96"/>
      <c r="H335" s="98"/>
      <c r="I335" s="98"/>
      <c r="J335" s="95"/>
      <c r="K335" s="95"/>
      <c r="L335" s="96"/>
      <c r="M335" s="98"/>
      <c r="N335" s="98"/>
      <c r="O335" s="95"/>
      <c r="P335" s="95"/>
    </row>
    <row r="336" spans="3:16" s="93" customFormat="1" ht="12.75" customHeight="1" x14ac:dyDescent="0.2">
      <c r="C336" s="97"/>
      <c r="D336" s="97"/>
      <c r="E336" s="95"/>
      <c r="F336" s="95"/>
      <c r="G336" s="96"/>
      <c r="H336" s="98"/>
      <c r="I336" s="98"/>
      <c r="J336" s="95"/>
      <c r="K336" s="95"/>
      <c r="L336" s="96"/>
      <c r="M336" s="98"/>
      <c r="N336" s="98"/>
      <c r="O336" s="95"/>
      <c r="P336" s="95"/>
    </row>
    <row r="337" spans="3:16" s="93" customFormat="1" ht="12.75" customHeight="1" x14ac:dyDescent="0.2">
      <c r="C337" s="97"/>
      <c r="D337" s="97"/>
      <c r="E337" s="95"/>
      <c r="F337" s="95"/>
      <c r="G337" s="96"/>
      <c r="H337" s="98"/>
      <c r="I337" s="98"/>
      <c r="J337" s="95"/>
      <c r="K337" s="95"/>
      <c r="L337" s="96"/>
      <c r="M337" s="98"/>
      <c r="N337" s="98"/>
      <c r="O337" s="95"/>
      <c r="P337" s="95"/>
    </row>
    <row r="338" spans="3:16" s="93" customFormat="1" ht="12.75" customHeight="1" x14ac:dyDescent="0.2">
      <c r="C338" s="97"/>
      <c r="D338" s="97"/>
      <c r="E338" s="95"/>
      <c r="F338" s="95"/>
      <c r="G338" s="96"/>
      <c r="H338" s="98"/>
      <c r="I338" s="98"/>
      <c r="J338" s="95"/>
      <c r="K338" s="95"/>
      <c r="L338" s="96"/>
      <c r="M338" s="98"/>
      <c r="N338" s="98"/>
      <c r="O338" s="95"/>
      <c r="P338" s="95"/>
    </row>
    <row r="339" spans="3:16" s="93" customFormat="1" ht="12.75" customHeight="1" x14ac:dyDescent="0.2">
      <c r="C339" s="97"/>
      <c r="D339" s="97"/>
      <c r="E339" s="95"/>
      <c r="F339" s="95"/>
      <c r="G339" s="96"/>
      <c r="H339" s="98"/>
      <c r="I339" s="98"/>
      <c r="J339" s="95"/>
      <c r="K339" s="95"/>
      <c r="L339" s="96"/>
      <c r="M339" s="98"/>
      <c r="N339" s="98"/>
      <c r="O339" s="95"/>
      <c r="P339" s="95"/>
    </row>
    <row r="340" spans="3:16" s="93" customFormat="1" ht="12.75" customHeight="1" x14ac:dyDescent="0.2">
      <c r="C340" s="97"/>
      <c r="D340" s="97"/>
      <c r="E340" s="95"/>
      <c r="F340" s="95"/>
      <c r="G340" s="96"/>
      <c r="H340" s="98"/>
      <c r="I340" s="98"/>
      <c r="J340" s="95"/>
      <c r="K340" s="95"/>
      <c r="L340" s="96"/>
      <c r="M340" s="98"/>
      <c r="N340" s="98"/>
      <c r="O340" s="95"/>
      <c r="P340" s="95"/>
    </row>
    <row r="341" spans="3:16" s="93" customFormat="1" ht="12.75" customHeight="1" x14ac:dyDescent="0.2">
      <c r="C341" s="97"/>
      <c r="D341" s="97"/>
      <c r="E341" s="95"/>
      <c r="F341" s="95"/>
      <c r="G341" s="96"/>
      <c r="H341" s="98"/>
      <c r="I341" s="98"/>
      <c r="J341" s="95"/>
      <c r="K341" s="95"/>
      <c r="L341" s="96"/>
      <c r="M341" s="98"/>
      <c r="N341" s="98"/>
      <c r="O341" s="95"/>
      <c r="P341" s="95"/>
    </row>
    <row r="342" spans="3:16" s="93" customFormat="1" ht="12.75" customHeight="1" x14ac:dyDescent="0.2">
      <c r="C342" s="97"/>
      <c r="D342" s="97"/>
      <c r="E342" s="95"/>
      <c r="F342" s="95"/>
      <c r="G342" s="96"/>
      <c r="H342" s="98"/>
      <c r="I342" s="98"/>
      <c r="J342" s="95"/>
      <c r="K342" s="95"/>
      <c r="L342" s="96"/>
      <c r="M342" s="98"/>
      <c r="N342" s="98"/>
      <c r="O342" s="95"/>
      <c r="P342" s="95"/>
    </row>
    <row r="343" spans="3:16" s="93" customFormat="1" ht="12.75" customHeight="1" x14ac:dyDescent="0.2">
      <c r="C343" s="97"/>
      <c r="D343" s="97"/>
      <c r="E343" s="95"/>
      <c r="F343" s="95"/>
      <c r="G343" s="96"/>
      <c r="H343" s="98"/>
      <c r="I343" s="98"/>
      <c r="J343" s="95"/>
      <c r="K343" s="95"/>
      <c r="L343" s="96"/>
      <c r="M343" s="98"/>
      <c r="N343" s="98"/>
      <c r="O343" s="95"/>
      <c r="P343" s="95"/>
    </row>
    <row r="344" spans="3:16" s="93" customFormat="1" ht="12.75" customHeight="1" x14ac:dyDescent="0.2">
      <c r="C344" s="97"/>
      <c r="D344" s="97"/>
      <c r="E344" s="95"/>
      <c r="F344" s="95"/>
      <c r="G344" s="96"/>
      <c r="H344" s="98"/>
      <c r="I344" s="98"/>
      <c r="J344" s="95"/>
      <c r="K344" s="95"/>
      <c r="L344" s="96"/>
      <c r="M344" s="98"/>
      <c r="N344" s="98"/>
      <c r="O344" s="95"/>
      <c r="P344" s="95"/>
    </row>
    <row r="345" spans="3:16" s="93" customFormat="1" ht="12.75" customHeight="1" x14ac:dyDescent="0.2">
      <c r="C345" s="97"/>
      <c r="D345" s="97"/>
      <c r="E345" s="95"/>
      <c r="F345" s="95"/>
      <c r="G345" s="96"/>
      <c r="H345" s="98"/>
      <c r="I345" s="98"/>
      <c r="J345" s="95"/>
      <c r="K345" s="95"/>
      <c r="L345" s="96"/>
      <c r="M345" s="98"/>
      <c r="N345" s="98"/>
      <c r="O345" s="95"/>
      <c r="P345" s="95"/>
    </row>
    <row r="346" spans="3:16" s="93" customFormat="1" ht="12.75" customHeight="1" x14ac:dyDescent="0.2">
      <c r="C346" s="97"/>
      <c r="D346" s="97"/>
      <c r="E346" s="95"/>
      <c r="F346" s="95"/>
      <c r="G346" s="96"/>
      <c r="H346" s="98"/>
      <c r="I346" s="98"/>
      <c r="J346" s="95"/>
      <c r="K346" s="95"/>
      <c r="L346" s="96"/>
      <c r="M346" s="98"/>
      <c r="N346" s="98"/>
      <c r="O346" s="95"/>
      <c r="P346" s="95"/>
    </row>
    <row r="347" spans="3:16" s="93" customFormat="1" ht="12.75" customHeight="1" x14ac:dyDescent="0.2">
      <c r="C347" s="97"/>
      <c r="D347" s="97"/>
      <c r="E347" s="95"/>
      <c r="F347" s="95"/>
      <c r="G347" s="96"/>
      <c r="H347" s="98"/>
      <c r="I347" s="98"/>
      <c r="J347" s="95"/>
      <c r="K347" s="95"/>
      <c r="L347" s="96"/>
      <c r="M347" s="98"/>
      <c r="N347" s="98"/>
      <c r="O347" s="95"/>
      <c r="P347" s="95"/>
    </row>
    <row r="348" spans="3:16" s="93" customFormat="1" ht="12.75" customHeight="1" x14ac:dyDescent="0.2">
      <c r="C348" s="97"/>
      <c r="D348" s="97"/>
      <c r="E348" s="95"/>
      <c r="F348" s="95"/>
      <c r="G348" s="96"/>
      <c r="H348" s="98"/>
      <c r="I348" s="98"/>
      <c r="J348" s="95"/>
      <c r="K348" s="95"/>
      <c r="L348" s="96"/>
      <c r="M348" s="98"/>
      <c r="N348" s="98"/>
      <c r="O348" s="95"/>
      <c r="P348" s="95"/>
    </row>
    <row r="349" spans="3:16" s="93" customFormat="1" ht="12.75" customHeight="1" x14ac:dyDescent="0.2">
      <c r="C349" s="97"/>
      <c r="D349" s="97"/>
      <c r="E349" s="95"/>
      <c r="F349" s="95"/>
      <c r="G349" s="96"/>
      <c r="H349" s="98"/>
      <c r="I349" s="98"/>
      <c r="J349" s="95"/>
      <c r="K349" s="95"/>
      <c r="L349" s="96"/>
      <c r="M349" s="98"/>
      <c r="N349" s="98"/>
      <c r="O349" s="95"/>
      <c r="P349" s="95"/>
    </row>
    <row r="350" spans="3:16" s="93" customFormat="1" ht="12.75" customHeight="1" x14ac:dyDescent="0.2">
      <c r="C350" s="97"/>
      <c r="D350" s="97"/>
      <c r="E350" s="95"/>
      <c r="F350" s="95"/>
      <c r="G350" s="96"/>
      <c r="H350" s="98"/>
      <c r="I350" s="98"/>
      <c r="J350" s="95"/>
      <c r="K350" s="95"/>
      <c r="L350" s="96"/>
      <c r="M350" s="98"/>
      <c r="N350" s="98"/>
      <c r="O350" s="95"/>
      <c r="P350" s="95"/>
    </row>
    <row r="351" spans="3:16" s="93" customFormat="1" ht="12.75" customHeight="1" x14ac:dyDescent="0.2">
      <c r="C351" s="97"/>
      <c r="D351" s="97"/>
      <c r="E351" s="95"/>
      <c r="F351" s="95"/>
      <c r="G351" s="96"/>
      <c r="H351" s="98"/>
      <c r="I351" s="98"/>
      <c r="J351" s="95"/>
      <c r="K351" s="95"/>
      <c r="L351" s="96"/>
      <c r="M351" s="98"/>
      <c r="N351" s="98"/>
      <c r="O351" s="95"/>
      <c r="P351" s="95"/>
    </row>
    <row r="352" spans="3:16" s="93" customFormat="1" ht="12.75" customHeight="1" x14ac:dyDescent="0.2">
      <c r="C352" s="97"/>
      <c r="D352" s="97"/>
      <c r="E352" s="95"/>
      <c r="F352" s="95"/>
      <c r="G352" s="96"/>
      <c r="H352" s="98"/>
      <c r="I352" s="98"/>
      <c r="J352" s="95"/>
      <c r="K352" s="95"/>
      <c r="L352" s="96"/>
      <c r="M352" s="98"/>
      <c r="N352" s="98"/>
      <c r="O352" s="95"/>
      <c r="P352" s="95"/>
    </row>
    <row r="353" spans="3:16" s="93" customFormat="1" ht="12.75" customHeight="1" x14ac:dyDescent="0.2">
      <c r="C353" s="97"/>
      <c r="D353" s="97"/>
      <c r="E353" s="95"/>
      <c r="F353" s="95"/>
      <c r="G353" s="96"/>
      <c r="H353" s="98"/>
      <c r="I353" s="98"/>
      <c r="J353" s="95"/>
      <c r="K353" s="95"/>
      <c r="L353" s="96"/>
      <c r="M353" s="98"/>
      <c r="N353" s="98"/>
      <c r="O353" s="95"/>
      <c r="P353" s="95"/>
    </row>
    <row r="354" spans="3:16" s="93" customFormat="1" ht="12.75" customHeight="1" x14ac:dyDescent="0.2">
      <c r="C354" s="97"/>
      <c r="D354" s="97"/>
      <c r="E354" s="95"/>
      <c r="F354" s="95"/>
      <c r="G354" s="96"/>
      <c r="H354" s="98"/>
      <c r="I354" s="98"/>
      <c r="J354" s="95"/>
      <c r="K354" s="95"/>
      <c r="L354" s="96"/>
      <c r="M354" s="98"/>
      <c r="N354" s="98"/>
      <c r="O354" s="95"/>
      <c r="P354" s="95"/>
    </row>
    <row r="355" spans="3:16" s="93" customFormat="1" ht="12.75" customHeight="1" x14ac:dyDescent="0.2">
      <c r="C355" s="97"/>
      <c r="D355" s="97"/>
      <c r="E355" s="95"/>
      <c r="F355" s="95"/>
      <c r="G355" s="96"/>
      <c r="H355" s="98"/>
      <c r="I355" s="98"/>
      <c r="J355" s="95"/>
      <c r="K355" s="95"/>
      <c r="L355" s="96"/>
      <c r="M355" s="98"/>
      <c r="N355" s="98"/>
      <c r="O355" s="95"/>
      <c r="P355" s="95"/>
    </row>
    <row r="356" spans="3:16" s="93" customFormat="1" ht="12.75" customHeight="1" x14ac:dyDescent="0.2">
      <c r="C356" s="97"/>
      <c r="D356" s="97"/>
      <c r="E356" s="95"/>
      <c r="F356" s="95"/>
      <c r="G356" s="96"/>
      <c r="H356" s="98"/>
      <c r="I356" s="98"/>
      <c r="J356" s="95"/>
      <c r="K356" s="95"/>
      <c r="L356" s="96"/>
      <c r="M356" s="98"/>
      <c r="N356" s="98"/>
      <c r="O356" s="95"/>
      <c r="P356" s="95"/>
    </row>
    <row r="357" spans="3:16" s="93" customFormat="1" ht="12.75" customHeight="1" x14ac:dyDescent="0.2">
      <c r="C357" s="97"/>
      <c r="D357" s="97"/>
      <c r="E357" s="95"/>
      <c r="F357" s="95"/>
      <c r="G357" s="96"/>
      <c r="H357" s="98"/>
      <c r="I357" s="98"/>
      <c r="J357" s="95"/>
      <c r="K357" s="95"/>
      <c r="L357" s="96"/>
      <c r="M357" s="98"/>
      <c r="N357" s="98"/>
      <c r="O357" s="95"/>
      <c r="P357" s="95"/>
    </row>
    <row r="358" spans="3:16" s="93" customFormat="1" ht="12.75" customHeight="1" x14ac:dyDescent="0.2">
      <c r="C358" s="97"/>
      <c r="D358" s="97"/>
      <c r="E358" s="95"/>
      <c r="F358" s="95"/>
      <c r="G358" s="96"/>
      <c r="H358" s="98"/>
      <c r="I358" s="98"/>
      <c r="J358" s="95"/>
      <c r="K358" s="95"/>
      <c r="L358" s="96"/>
      <c r="M358" s="98"/>
      <c r="N358" s="98"/>
      <c r="O358" s="95"/>
      <c r="P358" s="95"/>
    </row>
    <row r="359" spans="3:16" s="93" customFormat="1" ht="12.75" customHeight="1" x14ac:dyDescent="0.2">
      <c r="C359" s="97"/>
      <c r="D359" s="97"/>
      <c r="E359" s="95"/>
      <c r="F359" s="95"/>
      <c r="G359" s="96"/>
      <c r="H359" s="98"/>
      <c r="I359" s="98"/>
      <c r="J359" s="95"/>
      <c r="K359" s="95"/>
      <c r="L359" s="96"/>
      <c r="M359" s="98"/>
      <c r="N359" s="98"/>
      <c r="O359" s="95"/>
      <c r="P359" s="95"/>
    </row>
    <row r="360" spans="3:16" s="93" customFormat="1" ht="12.75" customHeight="1" x14ac:dyDescent="0.2">
      <c r="C360" s="97"/>
      <c r="D360" s="97"/>
      <c r="E360" s="95"/>
      <c r="F360" s="95"/>
      <c r="G360" s="96"/>
      <c r="H360" s="98"/>
      <c r="I360" s="98"/>
      <c r="J360" s="95"/>
      <c r="K360" s="95"/>
      <c r="L360" s="96"/>
      <c r="M360" s="98"/>
      <c r="N360" s="98"/>
      <c r="O360" s="95"/>
      <c r="P360" s="95"/>
    </row>
    <row r="361" spans="3:16" s="93" customFormat="1" ht="12.75" customHeight="1" x14ac:dyDescent="0.2">
      <c r="C361" s="97"/>
      <c r="D361" s="97"/>
      <c r="E361" s="95"/>
      <c r="F361" s="95"/>
      <c r="G361" s="96"/>
      <c r="H361" s="98"/>
      <c r="I361" s="98"/>
      <c r="J361" s="95"/>
      <c r="K361" s="95"/>
      <c r="L361" s="96"/>
      <c r="M361" s="98"/>
      <c r="N361" s="98"/>
      <c r="O361" s="95"/>
      <c r="P361" s="95"/>
    </row>
    <row r="362" spans="3:16" s="93" customFormat="1" ht="12.75" customHeight="1" x14ac:dyDescent="0.2">
      <c r="C362" s="97"/>
      <c r="D362" s="97"/>
      <c r="E362" s="95"/>
      <c r="F362" s="95"/>
      <c r="G362" s="96"/>
      <c r="H362" s="98"/>
      <c r="I362" s="98"/>
      <c r="J362" s="95"/>
      <c r="K362" s="95"/>
      <c r="L362" s="96"/>
      <c r="M362" s="98"/>
      <c r="N362" s="98"/>
      <c r="O362" s="95"/>
      <c r="P362" s="95"/>
    </row>
    <row r="363" spans="3:16" s="93" customFormat="1" ht="12.75" customHeight="1" x14ac:dyDescent="0.2">
      <c r="C363" s="97"/>
      <c r="D363" s="97"/>
      <c r="E363" s="95"/>
      <c r="F363" s="95"/>
      <c r="G363" s="96"/>
      <c r="H363" s="98"/>
      <c r="I363" s="98"/>
      <c r="J363" s="95"/>
      <c r="K363" s="95"/>
      <c r="L363" s="96"/>
      <c r="M363" s="98"/>
      <c r="N363" s="98"/>
      <c r="O363" s="95"/>
      <c r="P363" s="95"/>
    </row>
    <row r="364" spans="3:16" s="93" customFormat="1" ht="12.75" customHeight="1" x14ac:dyDescent="0.2">
      <c r="C364" s="97"/>
      <c r="D364" s="97"/>
      <c r="E364" s="95"/>
      <c r="F364" s="95"/>
      <c r="G364" s="96"/>
      <c r="H364" s="98"/>
      <c r="I364" s="98"/>
      <c r="J364" s="95"/>
      <c r="K364" s="95"/>
      <c r="L364" s="96"/>
      <c r="M364" s="98"/>
      <c r="N364" s="98"/>
      <c r="O364" s="95"/>
      <c r="P364" s="95"/>
    </row>
    <row r="365" spans="3:16" s="93" customFormat="1" ht="12.75" customHeight="1" x14ac:dyDescent="0.2">
      <c r="C365" s="97"/>
      <c r="D365" s="97"/>
      <c r="E365" s="95"/>
      <c r="F365" s="95"/>
      <c r="G365" s="96"/>
      <c r="H365" s="98"/>
      <c r="I365" s="98"/>
      <c r="J365" s="95"/>
      <c r="K365" s="95"/>
      <c r="L365" s="96"/>
      <c r="M365" s="98"/>
      <c r="N365" s="98"/>
      <c r="O365" s="95"/>
      <c r="P365" s="95"/>
    </row>
    <row r="366" spans="3:16" s="93" customFormat="1" ht="12.75" customHeight="1" x14ac:dyDescent="0.2">
      <c r="C366" s="97"/>
      <c r="D366" s="97"/>
      <c r="E366" s="95"/>
      <c r="F366" s="95"/>
      <c r="G366" s="96"/>
      <c r="H366" s="98"/>
      <c r="I366" s="98"/>
      <c r="J366" s="95"/>
      <c r="K366" s="95"/>
      <c r="L366" s="96"/>
      <c r="M366" s="98"/>
      <c r="N366" s="98"/>
      <c r="O366" s="95"/>
      <c r="P366" s="95"/>
    </row>
    <row r="367" spans="3:16" s="93" customFormat="1" ht="12.75" customHeight="1" x14ac:dyDescent="0.2">
      <c r="C367" s="97"/>
      <c r="D367" s="97"/>
      <c r="E367" s="95"/>
      <c r="F367" s="95"/>
      <c r="G367" s="96"/>
      <c r="H367" s="98"/>
      <c r="I367" s="98"/>
      <c r="J367" s="95"/>
      <c r="K367" s="95"/>
      <c r="L367" s="96"/>
      <c r="M367" s="98"/>
      <c r="N367" s="98"/>
      <c r="O367" s="95"/>
      <c r="P367" s="95"/>
    </row>
    <row r="368" spans="3:16" s="93" customFormat="1" ht="12.75" customHeight="1" x14ac:dyDescent="0.2">
      <c r="C368" s="97"/>
      <c r="D368" s="97"/>
      <c r="E368" s="95"/>
      <c r="F368" s="95"/>
      <c r="G368" s="96"/>
      <c r="H368" s="98"/>
      <c r="I368" s="98"/>
      <c r="J368" s="95"/>
      <c r="K368" s="95"/>
      <c r="L368" s="96"/>
      <c r="M368" s="98"/>
      <c r="N368" s="98"/>
      <c r="O368" s="95"/>
      <c r="P368" s="95"/>
    </row>
    <row r="369" spans="3:16" s="93" customFormat="1" ht="12.75" customHeight="1" x14ac:dyDescent="0.2">
      <c r="C369" s="97"/>
      <c r="D369" s="97"/>
      <c r="E369" s="95"/>
      <c r="F369" s="95"/>
      <c r="G369" s="96"/>
      <c r="H369" s="98"/>
      <c r="I369" s="98"/>
      <c r="J369" s="95"/>
      <c r="K369" s="95"/>
      <c r="L369" s="96"/>
      <c r="M369" s="98"/>
      <c r="N369" s="98"/>
      <c r="O369" s="95"/>
      <c r="P369" s="95"/>
    </row>
    <row r="370" spans="3:16" s="93" customFormat="1" ht="12.75" customHeight="1" x14ac:dyDescent="0.2">
      <c r="C370" s="97"/>
      <c r="D370" s="97"/>
      <c r="E370" s="95"/>
      <c r="F370" s="95"/>
      <c r="G370" s="96"/>
      <c r="H370" s="98"/>
      <c r="I370" s="98"/>
      <c r="J370" s="95"/>
      <c r="K370" s="95"/>
      <c r="L370" s="96"/>
      <c r="M370" s="98"/>
      <c r="N370" s="98"/>
      <c r="O370" s="95"/>
      <c r="P370" s="95"/>
    </row>
    <row r="371" spans="3:16" s="93" customFormat="1" ht="12.75" customHeight="1" x14ac:dyDescent="0.2">
      <c r="C371" s="97"/>
      <c r="D371" s="97"/>
      <c r="E371" s="95"/>
      <c r="F371" s="95"/>
      <c r="G371" s="96"/>
      <c r="H371" s="98"/>
      <c r="I371" s="98"/>
      <c r="J371" s="95"/>
      <c r="K371" s="95"/>
      <c r="L371" s="96"/>
      <c r="M371" s="98"/>
      <c r="N371" s="98"/>
      <c r="O371" s="95"/>
      <c r="P371" s="95"/>
    </row>
    <row r="372" spans="3:16" s="93" customFormat="1" ht="12.75" customHeight="1" x14ac:dyDescent="0.2">
      <c r="C372" s="97"/>
      <c r="D372" s="97"/>
      <c r="E372" s="95"/>
      <c r="F372" s="95"/>
      <c r="G372" s="96"/>
      <c r="H372" s="98"/>
      <c r="I372" s="98"/>
      <c r="J372" s="95"/>
      <c r="K372" s="95"/>
      <c r="L372" s="96"/>
      <c r="M372" s="98"/>
      <c r="N372" s="98"/>
      <c r="O372" s="95"/>
      <c r="P372" s="95"/>
    </row>
    <row r="373" spans="3:16" s="93" customFormat="1" ht="12.75" customHeight="1" x14ac:dyDescent="0.2">
      <c r="C373" s="97"/>
      <c r="D373" s="97"/>
      <c r="E373" s="95"/>
      <c r="F373" s="95"/>
      <c r="G373" s="96"/>
      <c r="H373" s="98"/>
      <c r="I373" s="98"/>
      <c r="J373" s="95"/>
      <c r="K373" s="95"/>
      <c r="L373" s="96"/>
      <c r="M373" s="98"/>
      <c r="N373" s="98"/>
      <c r="O373" s="95"/>
      <c r="P373" s="95"/>
    </row>
    <row r="374" spans="3:16" s="93" customFormat="1" ht="12.75" customHeight="1" x14ac:dyDescent="0.2">
      <c r="C374" s="97"/>
      <c r="D374" s="97"/>
      <c r="E374" s="95"/>
      <c r="F374" s="95"/>
      <c r="G374" s="96"/>
      <c r="H374" s="98"/>
      <c r="I374" s="98"/>
      <c r="J374" s="95"/>
      <c r="K374" s="95"/>
      <c r="L374" s="96"/>
      <c r="M374" s="98"/>
      <c r="N374" s="98"/>
      <c r="O374" s="95"/>
      <c r="P374" s="95"/>
    </row>
    <row r="375" spans="3:16" s="93" customFormat="1" ht="12.75" customHeight="1" x14ac:dyDescent="0.2">
      <c r="C375" s="97"/>
      <c r="D375" s="97"/>
      <c r="E375" s="95"/>
      <c r="F375" s="95"/>
      <c r="G375" s="96"/>
      <c r="H375" s="98"/>
      <c r="I375" s="98"/>
      <c r="J375" s="95"/>
      <c r="K375" s="95"/>
      <c r="L375" s="96"/>
      <c r="M375" s="98"/>
      <c r="N375" s="98"/>
      <c r="O375" s="95"/>
      <c r="P375" s="95"/>
    </row>
    <row r="376" spans="3:16" s="93" customFormat="1" ht="12.75" customHeight="1" x14ac:dyDescent="0.2">
      <c r="C376" s="97"/>
      <c r="D376" s="97"/>
      <c r="E376" s="95"/>
      <c r="F376" s="95"/>
      <c r="G376" s="96"/>
      <c r="H376" s="98"/>
      <c r="I376" s="98"/>
      <c r="J376" s="95"/>
      <c r="K376" s="95"/>
      <c r="L376" s="96"/>
      <c r="M376" s="98"/>
      <c r="N376" s="98"/>
      <c r="O376" s="95"/>
      <c r="P376" s="95"/>
    </row>
    <row r="377" spans="3:16" s="93" customFormat="1" ht="12.75" customHeight="1" x14ac:dyDescent="0.2">
      <c r="C377" s="97"/>
      <c r="D377" s="97"/>
      <c r="E377" s="95"/>
      <c r="F377" s="95"/>
      <c r="G377" s="96"/>
      <c r="H377" s="98"/>
      <c r="I377" s="98"/>
      <c r="J377" s="95"/>
      <c r="K377" s="95"/>
      <c r="L377" s="96"/>
      <c r="M377" s="98"/>
      <c r="N377" s="98"/>
      <c r="O377" s="95"/>
      <c r="P377" s="95"/>
    </row>
    <row r="378" spans="3:16" s="93" customFormat="1" ht="12.75" customHeight="1" x14ac:dyDescent="0.2">
      <c r="C378" s="97"/>
      <c r="D378" s="97"/>
      <c r="E378" s="95"/>
      <c r="F378" s="95"/>
      <c r="G378" s="96"/>
      <c r="H378" s="98"/>
      <c r="I378" s="98"/>
      <c r="J378" s="95"/>
      <c r="K378" s="95"/>
      <c r="L378" s="96"/>
      <c r="M378" s="98"/>
      <c r="N378" s="98"/>
      <c r="O378" s="95"/>
      <c r="P378" s="95"/>
    </row>
    <row r="379" spans="3:16" s="93" customFormat="1" ht="12.75" customHeight="1" x14ac:dyDescent="0.2">
      <c r="C379" s="97"/>
      <c r="D379" s="97"/>
      <c r="E379" s="95"/>
      <c r="F379" s="95"/>
      <c r="G379" s="96"/>
      <c r="H379" s="98"/>
      <c r="I379" s="98"/>
      <c r="J379" s="95"/>
      <c r="K379" s="95"/>
      <c r="L379" s="96"/>
      <c r="M379" s="98"/>
      <c r="N379" s="98"/>
      <c r="O379" s="95"/>
      <c r="P379" s="95"/>
    </row>
    <row r="380" spans="3:16" s="93" customFormat="1" ht="12.75" customHeight="1" x14ac:dyDescent="0.2">
      <c r="C380" s="97"/>
      <c r="D380" s="97"/>
      <c r="E380" s="95"/>
      <c r="F380" s="95"/>
      <c r="G380" s="96"/>
      <c r="H380" s="98"/>
      <c r="I380" s="98"/>
      <c r="J380" s="95"/>
      <c r="K380" s="95"/>
      <c r="L380" s="96"/>
      <c r="M380" s="98"/>
      <c r="N380" s="98"/>
      <c r="O380" s="95"/>
      <c r="P380" s="95"/>
    </row>
    <row r="381" spans="3:16" s="93" customFormat="1" ht="12.75" customHeight="1" x14ac:dyDescent="0.2">
      <c r="C381" s="97"/>
      <c r="D381" s="97"/>
      <c r="E381" s="95"/>
      <c r="F381" s="95"/>
      <c r="G381" s="96"/>
      <c r="H381" s="98"/>
      <c r="I381" s="98"/>
      <c r="J381" s="95"/>
      <c r="K381" s="95"/>
      <c r="L381" s="96"/>
      <c r="M381" s="98"/>
      <c r="N381" s="98"/>
      <c r="O381" s="95"/>
      <c r="P381" s="95"/>
    </row>
    <row r="382" spans="3:16" s="93" customFormat="1" ht="12.75" customHeight="1" x14ac:dyDescent="0.2">
      <c r="C382" s="97"/>
      <c r="D382" s="97"/>
      <c r="E382" s="95"/>
      <c r="F382" s="95"/>
      <c r="G382" s="96"/>
      <c r="H382" s="98"/>
      <c r="I382" s="98"/>
      <c r="J382" s="95"/>
      <c r="K382" s="95"/>
      <c r="L382" s="96"/>
      <c r="M382" s="98"/>
      <c r="N382" s="98"/>
      <c r="O382" s="95"/>
      <c r="P382" s="95"/>
    </row>
    <row r="383" spans="3:16" s="93" customFormat="1" ht="12.75" customHeight="1" x14ac:dyDescent="0.2">
      <c r="C383" s="97"/>
      <c r="D383" s="97"/>
      <c r="E383" s="95"/>
      <c r="F383" s="95"/>
      <c r="G383" s="96"/>
      <c r="H383" s="98"/>
      <c r="I383" s="98"/>
      <c r="J383" s="95"/>
      <c r="K383" s="95"/>
      <c r="L383" s="96"/>
      <c r="M383" s="98"/>
      <c r="N383" s="98"/>
      <c r="O383" s="95"/>
      <c r="P383" s="95"/>
    </row>
    <row r="384" spans="3:16" s="93" customFormat="1" ht="12.75" customHeight="1" x14ac:dyDescent="0.2">
      <c r="C384" s="97"/>
      <c r="D384" s="97"/>
      <c r="E384" s="95"/>
      <c r="F384" s="95"/>
      <c r="G384" s="96"/>
      <c r="H384" s="98"/>
      <c r="I384" s="98"/>
      <c r="J384" s="95"/>
      <c r="K384" s="95"/>
      <c r="L384" s="96"/>
      <c r="M384" s="98"/>
      <c r="N384" s="98"/>
      <c r="O384" s="95"/>
      <c r="P384" s="95"/>
    </row>
    <row r="385" spans="3:16" s="93" customFormat="1" ht="12.75" customHeight="1" x14ac:dyDescent="0.2">
      <c r="C385" s="97"/>
      <c r="D385" s="97"/>
      <c r="E385" s="95"/>
      <c r="F385" s="95"/>
      <c r="G385" s="96"/>
      <c r="H385" s="98"/>
      <c r="I385" s="98"/>
      <c r="J385" s="95"/>
      <c r="K385" s="95"/>
      <c r="L385" s="96"/>
      <c r="M385" s="98"/>
      <c r="N385" s="98"/>
      <c r="O385" s="95"/>
      <c r="P385" s="95"/>
    </row>
    <row r="386" spans="3:16" s="93" customFormat="1" ht="12.75" customHeight="1" x14ac:dyDescent="0.2">
      <c r="C386" s="97"/>
      <c r="D386" s="97"/>
      <c r="E386" s="95"/>
      <c r="F386" s="95"/>
      <c r="G386" s="96"/>
      <c r="H386" s="98"/>
      <c r="I386" s="98"/>
      <c r="J386" s="95"/>
      <c r="K386" s="95"/>
      <c r="L386" s="96"/>
      <c r="M386" s="98"/>
      <c r="N386" s="98"/>
      <c r="O386" s="95"/>
      <c r="P386" s="95"/>
    </row>
    <row r="387" spans="3:16" s="93" customFormat="1" ht="12.75" customHeight="1" x14ac:dyDescent="0.2">
      <c r="C387" s="97"/>
      <c r="D387" s="97"/>
      <c r="E387" s="95"/>
      <c r="F387" s="95"/>
      <c r="G387" s="96"/>
      <c r="H387" s="98"/>
      <c r="I387" s="98"/>
      <c r="J387" s="95"/>
      <c r="K387" s="95"/>
      <c r="L387" s="96"/>
      <c r="M387" s="98"/>
      <c r="N387" s="98"/>
      <c r="O387" s="95"/>
      <c r="P387" s="95"/>
    </row>
    <row r="388" spans="3:16" s="93" customFormat="1" ht="12.75" customHeight="1" x14ac:dyDescent="0.2">
      <c r="C388" s="97"/>
      <c r="D388" s="97"/>
      <c r="E388" s="95"/>
      <c r="F388" s="95"/>
      <c r="G388" s="96"/>
      <c r="H388" s="98"/>
      <c r="I388" s="98"/>
      <c r="J388" s="95"/>
      <c r="K388" s="95"/>
      <c r="L388" s="96"/>
      <c r="M388" s="98"/>
      <c r="N388" s="98"/>
      <c r="O388" s="95"/>
      <c r="P388" s="95"/>
    </row>
    <row r="389" spans="3:16" s="93" customFormat="1" ht="12.75" customHeight="1" x14ac:dyDescent="0.2">
      <c r="C389" s="97"/>
      <c r="D389" s="97"/>
      <c r="E389" s="95"/>
      <c r="F389" s="95"/>
      <c r="G389" s="96"/>
      <c r="H389" s="98"/>
      <c r="I389" s="98"/>
      <c r="J389" s="95"/>
      <c r="K389" s="95"/>
      <c r="L389" s="96"/>
      <c r="M389" s="98"/>
      <c r="N389" s="98"/>
      <c r="O389" s="95"/>
      <c r="P389" s="95"/>
    </row>
    <row r="390" spans="3:16" s="93" customFormat="1" ht="12.75" customHeight="1" x14ac:dyDescent="0.2">
      <c r="C390" s="97"/>
      <c r="D390" s="97"/>
      <c r="E390" s="95"/>
      <c r="F390" s="95"/>
      <c r="G390" s="96"/>
      <c r="H390" s="98"/>
      <c r="I390" s="98"/>
      <c r="J390" s="95"/>
      <c r="K390" s="95"/>
      <c r="L390" s="96"/>
      <c r="M390" s="98"/>
      <c r="N390" s="98"/>
      <c r="O390" s="95"/>
      <c r="P390" s="95"/>
    </row>
    <row r="391" spans="3:16" s="93" customFormat="1" ht="12.75" customHeight="1" x14ac:dyDescent="0.2">
      <c r="C391" s="97"/>
      <c r="D391" s="97"/>
      <c r="E391" s="95"/>
      <c r="F391" s="95"/>
      <c r="G391" s="96"/>
      <c r="H391" s="98"/>
      <c r="I391" s="98"/>
      <c r="J391" s="95"/>
      <c r="K391" s="95"/>
      <c r="L391" s="96"/>
      <c r="M391" s="98"/>
      <c r="N391" s="98"/>
      <c r="O391" s="95"/>
      <c r="P391" s="95"/>
    </row>
    <row r="392" spans="3:16" s="93" customFormat="1" ht="12.75" customHeight="1" x14ac:dyDescent="0.2">
      <c r="C392" s="97"/>
      <c r="D392" s="97"/>
      <c r="E392" s="95"/>
      <c r="F392" s="95"/>
      <c r="G392" s="96"/>
      <c r="H392" s="98"/>
      <c r="I392" s="98"/>
      <c r="J392" s="95"/>
      <c r="K392" s="95"/>
      <c r="L392" s="96"/>
      <c r="M392" s="98"/>
      <c r="N392" s="98"/>
      <c r="O392" s="95"/>
      <c r="P392" s="95"/>
    </row>
    <row r="393" spans="3:16" s="93" customFormat="1" ht="12.75" customHeight="1" x14ac:dyDescent="0.2">
      <c r="C393" s="97"/>
      <c r="D393" s="97"/>
      <c r="E393" s="95"/>
      <c r="F393" s="95"/>
      <c r="G393" s="96"/>
      <c r="H393" s="98"/>
      <c r="I393" s="98"/>
      <c r="J393" s="95"/>
      <c r="K393" s="95"/>
      <c r="L393" s="96"/>
      <c r="M393" s="98"/>
      <c r="N393" s="98"/>
      <c r="O393" s="95"/>
      <c r="P393" s="95"/>
    </row>
    <row r="394" spans="3:16" s="93" customFormat="1" ht="12.75" customHeight="1" x14ac:dyDescent="0.2">
      <c r="C394" s="97"/>
      <c r="D394" s="97"/>
      <c r="E394" s="95"/>
      <c r="F394" s="95"/>
      <c r="G394" s="96"/>
      <c r="H394" s="98"/>
      <c r="I394" s="98"/>
      <c r="J394" s="95"/>
      <c r="K394" s="95"/>
      <c r="L394" s="96"/>
      <c r="M394" s="98"/>
      <c r="N394" s="98"/>
      <c r="O394" s="95"/>
      <c r="P394" s="95"/>
    </row>
    <row r="395" spans="3:16" s="93" customFormat="1" ht="12.75" customHeight="1" x14ac:dyDescent="0.2">
      <c r="C395" s="97"/>
      <c r="D395" s="97"/>
      <c r="E395" s="95"/>
      <c r="F395" s="95"/>
      <c r="G395" s="96"/>
      <c r="H395" s="98"/>
      <c r="I395" s="98"/>
      <c r="J395" s="95"/>
      <c r="K395" s="95"/>
      <c r="L395" s="96"/>
      <c r="M395" s="98"/>
      <c r="N395" s="98"/>
      <c r="O395" s="95"/>
      <c r="P395" s="95"/>
    </row>
    <row r="396" spans="3:16" s="93" customFormat="1" ht="12.75" customHeight="1" x14ac:dyDescent="0.2">
      <c r="C396" s="97"/>
      <c r="D396" s="97"/>
      <c r="E396" s="95"/>
      <c r="F396" s="95"/>
      <c r="G396" s="96"/>
      <c r="H396" s="98"/>
      <c r="I396" s="98"/>
      <c r="J396" s="95"/>
      <c r="K396" s="95"/>
      <c r="L396" s="96"/>
      <c r="M396" s="98"/>
      <c r="N396" s="98"/>
      <c r="O396" s="95"/>
      <c r="P396" s="95"/>
    </row>
    <row r="397" spans="3:16" s="93" customFormat="1" ht="12.75" customHeight="1" x14ac:dyDescent="0.2">
      <c r="C397" s="97"/>
      <c r="D397" s="97"/>
      <c r="E397" s="95"/>
      <c r="F397" s="95"/>
      <c r="G397" s="96"/>
      <c r="H397" s="98"/>
      <c r="I397" s="98"/>
      <c r="J397" s="95"/>
      <c r="K397" s="95"/>
      <c r="L397" s="96"/>
      <c r="M397" s="98"/>
      <c r="N397" s="98"/>
      <c r="O397" s="95"/>
      <c r="P397" s="95"/>
    </row>
    <row r="398" spans="3:16" s="93" customFormat="1" ht="12.75" customHeight="1" x14ac:dyDescent="0.2">
      <c r="C398" s="97"/>
      <c r="D398" s="97"/>
      <c r="E398" s="95"/>
      <c r="F398" s="95"/>
      <c r="G398" s="96"/>
      <c r="H398" s="98"/>
      <c r="I398" s="98"/>
      <c r="J398" s="95"/>
      <c r="K398" s="95"/>
      <c r="L398" s="96"/>
      <c r="M398" s="98"/>
      <c r="N398" s="98"/>
      <c r="O398" s="95"/>
      <c r="P398" s="95"/>
    </row>
    <row r="399" spans="3:16" s="93" customFormat="1" ht="12.75" customHeight="1" x14ac:dyDescent="0.2">
      <c r="C399" s="97"/>
      <c r="D399" s="97"/>
      <c r="E399" s="95"/>
      <c r="F399" s="95"/>
      <c r="G399" s="96"/>
      <c r="H399" s="98"/>
      <c r="I399" s="98"/>
      <c r="J399" s="95"/>
      <c r="K399" s="95"/>
      <c r="L399" s="96"/>
      <c r="M399" s="98"/>
      <c r="N399" s="98"/>
      <c r="O399" s="95"/>
      <c r="P399" s="95"/>
    </row>
    <row r="400" spans="3:16" s="93" customFormat="1" ht="12.75" customHeight="1" x14ac:dyDescent="0.2">
      <c r="C400" s="97"/>
      <c r="D400" s="97"/>
      <c r="E400" s="95"/>
      <c r="F400" s="95"/>
      <c r="G400" s="96"/>
      <c r="H400" s="98"/>
      <c r="I400" s="98"/>
      <c r="J400" s="95"/>
      <c r="K400" s="95"/>
      <c r="L400" s="96"/>
      <c r="M400" s="98"/>
      <c r="N400" s="98"/>
      <c r="O400" s="95"/>
      <c r="P400" s="95"/>
    </row>
    <row r="401" spans="3:16" s="93" customFormat="1" ht="12.75" customHeight="1" x14ac:dyDescent="0.2">
      <c r="C401" s="97"/>
      <c r="D401" s="97"/>
      <c r="E401" s="95"/>
      <c r="F401" s="95"/>
      <c r="G401" s="96"/>
      <c r="H401" s="98"/>
      <c r="I401" s="98"/>
      <c r="J401" s="95"/>
      <c r="K401" s="95"/>
      <c r="L401" s="96"/>
      <c r="M401" s="98"/>
      <c r="N401" s="98"/>
      <c r="O401" s="95"/>
      <c r="P401" s="95"/>
    </row>
    <row r="402" spans="3:16" s="93" customFormat="1" ht="12.75" customHeight="1" x14ac:dyDescent="0.2">
      <c r="C402" s="97"/>
      <c r="D402" s="97"/>
      <c r="E402" s="95"/>
      <c r="F402" s="95"/>
      <c r="G402" s="96"/>
      <c r="H402" s="98"/>
      <c r="I402" s="98"/>
      <c r="J402" s="95"/>
      <c r="K402" s="95"/>
      <c r="L402" s="96"/>
      <c r="M402" s="98"/>
      <c r="N402" s="98"/>
      <c r="O402" s="95"/>
      <c r="P402" s="95"/>
    </row>
    <row r="403" spans="3:16" s="93" customFormat="1" ht="12.75" customHeight="1" x14ac:dyDescent="0.2">
      <c r="C403" s="97"/>
      <c r="D403" s="97"/>
      <c r="E403" s="95"/>
      <c r="F403" s="95"/>
      <c r="G403" s="96"/>
      <c r="H403" s="98"/>
      <c r="I403" s="98"/>
      <c r="J403" s="95"/>
      <c r="K403" s="95"/>
      <c r="L403" s="96"/>
      <c r="M403" s="98"/>
      <c r="N403" s="98"/>
      <c r="O403" s="95"/>
      <c r="P403" s="95"/>
    </row>
    <row r="404" spans="3:16" s="93" customFormat="1" ht="12.75" customHeight="1" x14ac:dyDescent="0.2">
      <c r="C404" s="97"/>
      <c r="D404" s="97"/>
      <c r="E404" s="95"/>
      <c r="F404" s="95"/>
      <c r="G404" s="96"/>
      <c r="H404" s="98"/>
      <c r="I404" s="98"/>
      <c r="J404" s="95"/>
      <c r="K404" s="95"/>
      <c r="L404" s="96"/>
      <c r="M404" s="98"/>
      <c r="N404" s="98"/>
      <c r="O404" s="95"/>
      <c r="P404" s="95"/>
    </row>
    <row r="405" spans="3:16" s="93" customFormat="1" ht="12.75" customHeight="1" x14ac:dyDescent="0.2">
      <c r="C405" s="97"/>
      <c r="D405" s="97"/>
      <c r="E405" s="95"/>
      <c r="F405" s="95"/>
      <c r="G405" s="96"/>
      <c r="H405" s="98"/>
      <c r="I405" s="98"/>
      <c r="J405" s="95"/>
      <c r="K405" s="95"/>
      <c r="L405" s="96"/>
      <c r="M405" s="98"/>
      <c r="N405" s="98"/>
      <c r="O405" s="95"/>
      <c r="P405" s="95"/>
    </row>
    <row r="406" spans="3:16" s="93" customFormat="1" ht="12.75" customHeight="1" x14ac:dyDescent="0.2">
      <c r="C406" s="97"/>
      <c r="D406" s="97"/>
      <c r="E406" s="95"/>
      <c r="F406" s="95"/>
      <c r="G406" s="96"/>
      <c r="H406" s="98"/>
      <c r="I406" s="98"/>
      <c r="J406" s="95"/>
      <c r="K406" s="95"/>
      <c r="L406" s="96"/>
      <c r="M406" s="98"/>
      <c r="N406" s="98"/>
      <c r="O406" s="95"/>
      <c r="P406" s="95"/>
    </row>
    <row r="407" spans="3:16" s="93" customFormat="1" ht="12.75" customHeight="1" x14ac:dyDescent="0.2">
      <c r="C407" s="97"/>
      <c r="D407" s="97"/>
      <c r="E407" s="95"/>
      <c r="F407" s="95"/>
      <c r="G407" s="96"/>
      <c r="H407" s="98"/>
      <c r="I407" s="98"/>
      <c r="J407" s="95"/>
      <c r="K407" s="95"/>
      <c r="L407" s="96"/>
      <c r="M407" s="98"/>
      <c r="N407" s="98"/>
      <c r="O407" s="95"/>
      <c r="P407" s="95"/>
    </row>
    <row r="408" spans="3:16" s="93" customFormat="1" ht="12.75" customHeight="1" x14ac:dyDescent="0.2">
      <c r="C408" s="97"/>
      <c r="D408" s="97"/>
      <c r="E408" s="95"/>
      <c r="F408" s="95"/>
      <c r="G408" s="96"/>
      <c r="H408" s="98"/>
      <c r="I408" s="98"/>
      <c r="J408" s="95"/>
      <c r="K408" s="95"/>
      <c r="L408" s="96"/>
      <c r="M408" s="98"/>
      <c r="N408" s="98"/>
      <c r="O408" s="95"/>
      <c r="P408" s="95"/>
    </row>
    <row r="409" spans="3:16" s="93" customFormat="1" ht="12.75" customHeight="1" x14ac:dyDescent="0.2">
      <c r="C409" s="97"/>
      <c r="D409" s="97"/>
      <c r="E409" s="95"/>
      <c r="F409" s="95"/>
      <c r="G409" s="96"/>
      <c r="H409" s="98"/>
      <c r="I409" s="98"/>
      <c r="J409" s="95"/>
      <c r="K409" s="95"/>
      <c r="L409" s="96"/>
      <c r="M409" s="98"/>
      <c r="N409" s="98"/>
      <c r="O409" s="95"/>
      <c r="P409" s="95"/>
    </row>
    <row r="410" spans="3:16" s="93" customFormat="1" ht="12.75" customHeight="1" x14ac:dyDescent="0.2">
      <c r="C410" s="97"/>
      <c r="D410" s="97"/>
      <c r="E410" s="95"/>
      <c r="F410" s="95"/>
      <c r="G410" s="96"/>
      <c r="H410" s="98"/>
      <c r="I410" s="98"/>
      <c r="J410" s="95"/>
      <c r="K410" s="95"/>
      <c r="L410" s="96"/>
      <c r="M410" s="98"/>
      <c r="N410" s="98"/>
      <c r="O410" s="95"/>
      <c r="P410" s="95"/>
    </row>
    <row r="411" spans="3:16" s="93" customFormat="1" ht="12.75" customHeight="1" x14ac:dyDescent="0.2">
      <c r="C411" s="97"/>
      <c r="D411" s="97"/>
      <c r="E411" s="95"/>
      <c r="F411" s="95"/>
      <c r="G411" s="96"/>
      <c r="H411" s="98"/>
      <c r="I411" s="98"/>
      <c r="J411" s="95"/>
      <c r="K411" s="95"/>
      <c r="L411" s="96"/>
      <c r="M411" s="98"/>
      <c r="N411" s="98"/>
      <c r="O411" s="95"/>
      <c r="P411" s="95"/>
    </row>
    <row r="412" spans="3:16" s="93" customFormat="1" ht="12.75" customHeight="1" x14ac:dyDescent="0.2">
      <c r="C412" s="97"/>
      <c r="D412" s="97"/>
      <c r="E412" s="95"/>
      <c r="F412" s="95"/>
      <c r="G412" s="96"/>
      <c r="H412" s="98"/>
      <c r="I412" s="98"/>
      <c r="J412" s="95"/>
      <c r="K412" s="95"/>
      <c r="L412" s="96"/>
      <c r="M412" s="98"/>
      <c r="N412" s="98"/>
      <c r="O412" s="95"/>
      <c r="P412" s="95"/>
    </row>
    <row r="413" spans="3:16" s="93" customFormat="1" ht="12.75" customHeight="1" x14ac:dyDescent="0.2">
      <c r="C413" s="97"/>
      <c r="D413" s="97"/>
      <c r="E413" s="95"/>
      <c r="F413" s="95"/>
      <c r="G413" s="96"/>
      <c r="H413" s="98"/>
      <c r="I413" s="98"/>
      <c r="J413" s="95"/>
      <c r="K413" s="95"/>
      <c r="L413" s="96"/>
      <c r="M413" s="98"/>
      <c r="N413" s="98"/>
      <c r="O413" s="95"/>
      <c r="P413" s="95"/>
    </row>
    <row r="414" spans="3:16" s="93" customFormat="1" ht="12.75" customHeight="1" x14ac:dyDescent="0.2">
      <c r="C414" s="97"/>
      <c r="D414" s="97"/>
      <c r="E414" s="95"/>
      <c r="F414" s="95"/>
      <c r="G414" s="96"/>
      <c r="H414" s="98"/>
      <c r="I414" s="98"/>
      <c r="J414" s="95"/>
      <c r="K414" s="95"/>
      <c r="L414" s="96"/>
      <c r="M414" s="98"/>
      <c r="N414" s="98"/>
      <c r="O414" s="95"/>
      <c r="P414" s="95"/>
    </row>
    <row r="415" spans="3:16" s="93" customFormat="1" ht="12.75" customHeight="1" x14ac:dyDescent="0.2">
      <c r="C415" s="97"/>
      <c r="D415" s="97"/>
      <c r="E415" s="95"/>
      <c r="F415" s="95"/>
      <c r="G415" s="96"/>
      <c r="H415" s="98"/>
      <c r="I415" s="98"/>
      <c r="J415" s="95"/>
      <c r="K415" s="95"/>
      <c r="L415" s="96"/>
      <c r="M415" s="98"/>
      <c r="N415" s="98"/>
      <c r="O415" s="95"/>
      <c r="P415" s="95"/>
    </row>
    <row r="416" spans="3:16" s="93" customFormat="1" ht="12.75" customHeight="1" x14ac:dyDescent="0.2">
      <c r="C416" s="97"/>
      <c r="D416" s="97"/>
      <c r="E416" s="95"/>
      <c r="F416" s="95"/>
      <c r="G416" s="96"/>
      <c r="H416" s="98"/>
      <c r="I416" s="98"/>
      <c r="J416" s="95"/>
      <c r="K416" s="95"/>
      <c r="L416" s="96"/>
      <c r="M416" s="98"/>
      <c r="N416" s="98"/>
      <c r="O416" s="95"/>
      <c r="P416" s="95"/>
    </row>
    <row r="417" spans="3:16" s="93" customFormat="1" ht="12.75" customHeight="1" x14ac:dyDescent="0.2">
      <c r="C417" s="97"/>
      <c r="D417" s="97"/>
      <c r="E417" s="95"/>
      <c r="F417" s="95"/>
      <c r="G417" s="96"/>
      <c r="H417" s="98"/>
      <c r="I417" s="98"/>
      <c r="J417" s="95"/>
      <c r="K417" s="95"/>
      <c r="L417" s="96"/>
      <c r="M417" s="98"/>
      <c r="N417" s="98"/>
      <c r="O417" s="95"/>
      <c r="P417" s="95"/>
    </row>
    <row r="418" spans="3:16" s="93" customFormat="1" ht="12.75" customHeight="1" x14ac:dyDescent="0.2">
      <c r="C418" s="97"/>
      <c r="D418" s="97"/>
      <c r="E418" s="95"/>
      <c r="F418" s="95"/>
      <c r="G418" s="96"/>
      <c r="H418" s="98"/>
      <c r="I418" s="98"/>
      <c r="J418" s="95"/>
      <c r="K418" s="95"/>
      <c r="L418" s="96"/>
      <c r="M418" s="98"/>
      <c r="N418" s="98"/>
      <c r="O418" s="95"/>
      <c r="P418" s="95"/>
    </row>
    <row r="419" spans="3:16" s="93" customFormat="1" ht="12.75" customHeight="1" x14ac:dyDescent="0.2">
      <c r="C419" s="97"/>
      <c r="D419" s="97"/>
      <c r="E419" s="95"/>
      <c r="F419" s="95"/>
      <c r="G419" s="96"/>
      <c r="H419" s="98"/>
      <c r="I419" s="98"/>
      <c r="J419" s="95"/>
      <c r="K419" s="95"/>
      <c r="L419" s="96"/>
      <c r="M419" s="98"/>
      <c r="N419" s="98"/>
      <c r="O419" s="95"/>
      <c r="P419" s="95"/>
    </row>
    <row r="420" spans="3:16" s="93" customFormat="1" ht="12.75" customHeight="1" x14ac:dyDescent="0.2">
      <c r="C420" s="97"/>
      <c r="D420" s="97"/>
      <c r="E420" s="95"/>
      <c r="F420" s="95"/>
      <c r="G420" s="96"/>
      <c r="H420" s="98"/>
      <c r="I420" s="98"/>
      <c r="J420" s="95"/>
      <c r="K420" s="95"/>
      <c r="L420" s="96"/>
      <c r="M420" s="98"/>
      <c r="N420" s="98"/>
      <c r="O420" s="95"/>
      <c r="P420" s="95"/>
    </row>
    <row r="421" spans="3:16" s="93" customFormat="1" ht="12.75" customHeight="1" x14ac:dyDescent="0.2">
      <c r="C421" s="97"/>
      <c r="D421" s="97"/>
      <c r="E421" s="95"/>
      <c r="F421" s="95"/>
      <c r="G421" s="96"/>
      <c r="H421" s="98"/>
      <c r="I421" s="98"/>
      <c r="J421" s="95"/>
      <c r="K421" s="95"/>
      <c r="L421" s="96"/>
      <c r="M421" s="98"/>
      <c r="N421" s="98"/>
      <c r="O421" s="95"/>
      <c r="P421" s="95"/>
    </row>
    <row r="422" spans="3:16" s="93" customFormat="1" ht="12.75" customHeight="1" x14ac:dyDescent="0.2">
      <c r="C422" s="97"/>
      <c r="D422" s="97"/>
      <c r="E422" s="95"/>
      <c r="F422" s="95"/>
      <c r="G422" s="96"/>
      <c r="H422" s="98"/>
      <c r="I422" s="98"/>
      <c r="J422" s="95"/>
      <c r="K422" s="95"/>
      <c r="L422" s="96"/>
      <c r="M422" s="98"/>
      <c r="N422" s="98"/>
      <c r="O422" s="95"/>
      <c r="P422" s="95"/>
    </row>
    <row r="423" spans="3:16" s="93" customFormat="1" ht="12.75" customHeight="1" x14ac:dyDescent="0.2">
      <c r="C423" s="97"/>
      <c r="D423" s="97"/>
      <c r="E423" s="95"/>
      <c r="F423" s="95"/>
      <c r="G423" s="96"/>
      <c r="H423" s="98"/>
      <c r="I423" s="98"/>
      <c r="J423" s="95"/>
      <c r="K423" s="95"/>
      <c r="L423" s="96"/>
      <c r="M423" s="98"/>
      <c r="N423" s="98"/>
      <c r="O423" s="95"/>
      <c r="P423" s="95"/>
    </row>
    <row r="424" spans="3:16" s="93" customFormat="1" ht="12.75" customHeight="1" x14ac:dyDescent="0.2">
      <c r="C424" s="97"/>
      <c r="D424" s="97"/>
      <c r="E424" s="95"/>
      <c r="F424" s="95"/>
      <c r="G424" s="96"/>
      <c r="H424" s="98"/>
      <c r="I424" s="98"/>
      <c r="J424" s="95"/>
      <c r="K424" s="95"/>
      <c r="L424" s="96"/>
      <c r="M424" s="98"/>
      <c r="N424" s="98"/>
      <c r="O424" s="95"/>
      <c r="P424" s="95"/>
    </row>
    <row r="425" spans="3:16" s="93" customFormat="1" ht="12.75" customHeight="1" x14ac:dyDescent="0.2">
      <c r="C425" s="97"/>
      <c r="D425" s="97"/>
      <c r="E425" s="95"/>
      <c r="F425" s="95"/>
      <c r="G425" s="96"/>
      <c r="H425" s="98"/>
      <c r="I425" s="98"/>
      <c r="J425" s="95"/>
      <c r="K425" s="95"/>
      <c r="L425" s="96"/>
      <c r="M425" s="98"/>
      <c r="N425" s="98"/>
      <c r="O425" s="95"/>
      <c r="P425" s="95"/>
    </row>
    <row r="426" spans="3:16" s="93" customFormat="1" ht="12.75" customHeight="1" x14ac:dyDescent="0.2">
      <c r="C426" s="97"/>
      <c r="D426" s="97"/>
      <c r="E426" s="95"/>
      <c r="F426" s="95"/>
      <c r="G426" s="96"/>
      <c r="H426" s="98"/>
      <c r="I426" s="98"/>
      <c r="J426" s="95"/>
      <c r="K426" s="95"/>
      <c r="L426" s="96"/>
      <c r="M426" s="98"/>
      <c r="N426" s="98"/>
      <c r="O426" s="95"/>
      <c r="P426" s="95"/>
    </row>
    <row r="427" spans="3:16" s="93" customFormat="1" ht="12.75" customHeight="1" x14ac:dyDescent="0.2">
      <c r="C427" s="97"/>
      <c r="D427" s="97"/>
      <c r="E427" s="95"/>
      <c r="F427" s="95"/>
      <c r="G427" s="96"/>
      <c r="H427" s="98"/>
      <c r="I427" s="98"/>
      <c r="J427" s="95"/>
      <c r="K427" s="95"/>
      <c r="L427" s="96"/>
      <c r="M427" s="98"/>
      <c r="N427" s="98"/>
      <c r="O427" s="95"/>
      <c r="P427" s="95"/>
    </row>
    <row r="428" spans="3:16" s="93" customFormat="1" ht="12.75" customHeight="1" x14ac:dyDescent="0.2">
      <c r="C428" s="97"/>
      <c r="D428" s="97"/>
      <c r="E428" s="95"/>
      <c r="F428" s="95"/>
      <c r="G428" s="96"/>
      <c r="H428" s="98"/>
      <c r="I428" s="98"/>
      <c r="J428" s="95"/>
      <c r="K428" s="95"/>
      <c r="L428" s="96"/>
      <c r="M428" s="98"/>
      <c r="N428" s="98"/>
      <c r="O428" s="95"/>
      <c r="P428" s="95"/>
    </row>
    <row r="429" spans="3:16" s="93" customFormat="1" ht="12.75" customHeight="1" x14ac:dyDescent="0.2">
      <c r="C429" s="97"/>
      <c r="D429" s="97"/>
      <c r="E429" s="95"/>
      <c r="F429" s="95"/>
      <c r="G429" s="96"/>
      <c r="H429" s="98"/>
      <c r="I429" s="98"/>
      <c r="J429" s="95"/>
      <c r="K429" s="95"/>
      <c r="L429" s="96"/>
      <c r="M429" s="98"/>
      <c r="N429" s="98"/>
      <c r="O429" s="95"/>
      <c r="P429" s="95"/>
    </row>
    <row r="430" spans="3:16" s="93" customFormat="1" ht="12.75" customHeight="1" x14ac:dyDescent="0.2">
      <c r="C430" s="97"/>
      <c r="D430" s="97"/>
      <c r="E430" s="95"/>
      <c r="F430" s="95"/>
      <c r="G430" s="96"/>
      <c r="H430" s="98"/>
      <c r="I430" s="98"/>
      <c r="J430" s="95"/>
      <c r="K430" s="95"/>
      <c r="L430" s="96"/>
      <c r="M430" s="98"/>
      <c r="N430" s="98"/>
      <c r="O430" s="95"/>
      <c r="P430" s="95"/>
    </row>
    <row r="431" spans="3:16" s="93" customFormat="1" ht="12.75" customHeight="1" x14ac:dyDescent="0.2">
      <c r="C431" s="97"/>
      <c r="D431" s="97"/>
      <c r="E431" s="95"/>
      <c r="F431" s="95"/>
      <c r="G431" s="96"/>
      <c r="H431" s="98"/>
      <c r="I431" s="98"/>
      <c r="J431" s="95"/>
      <c r="K431" s="95"/>
      <c r="L431" s="96"/>
      <c r="M431" s="98"/>
      <c r="N431" s="98"/>
      <c r="O431" s="95"/>
      <c r="P431" s="95"/>
    </row>
    <row r="432" spans="3:16" s="93" customFormat="1" ht="12.75" customHeight="1" x14ac:dyDescent="0.2">
      <c r="C432" s="97"/>
      <c r="D432" s="97"/>
      <c r="E432" s="95"/>
      <c r="F432" s="95"/>
      <c r="G432" s="96"/>
      <c r="H432" s="98"/>
      <c r="I432" s="98"/>
      <c r="J432" s="95"/>
      <c r="K432" s="95"/>
      <c r="L432" s="96"/>
      <c r="M432" s="98"/>
      <c r="N432" s="98"/>
      <c r="O432" s="95"/>
      <c r="P432" s="95"/>
    </row>
    <row r="433" spans="3:16" s="93" customFormat="1" ht="12.75" customHeight="1" x14ac:dyDescent="0.2">
      <c r="C433" s="97"/>
      <c r="D433" s="97"/>
      <c r="E433" s="95"/>
      <c r="F433" s="95"/>
      <c r="G433" s="96"/>
      <c r="H433" s="98"/>
      <c r="I433" s="98"/>
      <c r="J433" s="95"/>
      <c r="K433" s="95"/>
      <c r="L433" s="96"/>
      <c r="M433" s="98"/>
      <c r="N433" s="98"/>
      <c r="O433" s="95"/>
      <c r="P433" s="95"/>
    </row>
    <row r="434" spans="3:16" s="93" customFormat="1" ht="12.75" customHeight="1" x14ac:dyDescent="0.2">
      <c r="C434" s="97"/>
      <c r="D434" s="97"/>
      <c r="E434" s="95"/>
      <c r="F434" s="95"/>
      <c r="G434" s="96"/>
      <c r="H434" s="98"/>
      <c r="I434" s="98"/>
      <c r="J434" s="95"/>
      <c r="K434" s="95"/>
      <c r="L434" s="96"/>
      <c r="M434" s="98"/>
      <c r="N434" s="98"/>
      <c r="O434" s="95"/>
      <c r="P434" s="95"/>
    </row>
    <row r="435" spans="3:16" s="93" customFormat="1" ht="12.75" customHeight="1" x14ac:dyDescent="0.2">
      <c r="C435" s="97"/>
      <c r="D435" s="97"/>
      <c r="E435" s="95"/>
      <c r="F435" s="95"/>
      <c r="G435" s="96"/>
      <c r="H435" s="98"/>
      <c r="I435" s="98"/>
      <c r="J435" s="95"/>
      <c r="K435" s="95"/>
      <c r="L435" s="96"/>
      <c r="M435" s="98"/>
      <c r="N435" s="98"/>
      <c r="O435" s="95"/>
      <c r="P435" s="95"/>
    </row>
    <row r="436" spans="3:16" s="93" customFormat="1" ht="12.75" customHeight="1" x14ac:dyDescent="0.2">
      <c r="C436" s="97"/>
      <c r="D436" s="97"/>
      <c r="E436" s="95"/>
      <c r="F436" s="95"/>
      <c r="G436" s="96"/>
      <c r="H436" s="98"/>
      <c r="I436" s="98"/>
      <c r="J436" s="95"/>
      <c r="K436" s="95"/>
      <c r="L436" s="96"/>
      <c r="M436" s="98"/>
      <c r="N436" s="98"/>
      <c r="O436" s="95"/>
      <c r="P436" s="95"/>
    </row>
    <row r="437" spans="3:16" s="93" customFormat="1" ht="12.75" customHeight="1" x14ac:dyDescent="0.2">
      <c r="C437" s="97"/>
      <c r="D437" s="97"/>
      <c r="E437" s="95"/>
      <c r="F437" s="95"/>
      <c r="G437" s="96"/>
      <c r="H437" s="98"/>
      <c r="I437" s="98"/>
      <c r="J437" s="95"/>
      <c r="K437" s="95"/>
      <c r="L437" s="96"/>
      <c r="M437" s="98"/>
      <c r="N437" s="98"/>
      <c r="O437" s="95"/>
      <c r="P437" s="95"/>
    </row>
    <row r="438" spans="3:16" s="93" customFormat="1" ht="12.75" customHeight="1" x14ac:dyDescent="0.2">
      <c r="C438" s="97"/>
      <c r="D438" s="97"/>
      <c r="E438" s="95"/>
      <c r="F438" s="95"/>
      <c r="G438" s="96"/>
      <c r="H438" s="98"/>
      <c r="I438" s="98"/>
      <c r="J438" s="95"/>
      <c r="K438" s="95"/>
      <c r="L438" s="96"/>
      <c r="M438" s="98"/>
      <c r="N438" s="98"/>
      <c r="O438" s="95"/>
      <c r="P438" s="95"/>
    </row>
    <row r="439" spans="3:16" s="93" customFormat="1" ht="12.75" customHeight="1" x14ac:dyDescent="0.2">
      <c r="C439" s="97"/>
      <c r="D439" s="97"/>
      <c r="E439" s="95"/>
      <c r="F439" s="95"/>
      <c r="G439" s="96"/>
      <c r="H439" s="98"/>
      <c r="I439" s="98"/>
      <c r="J439" s="95"/>
      <c r="K439" s="95"/>
      <c r="L439" s="96"/>
      <c r="M439" s="98"/>
      <c r="N439" s="98"/>
      <c r="O439" s="95"/>
      <c r="P439" s="95"/>
    </row>
    <row r="440" spans="3:16" s="93" customFormat="1" ht="12.75" customHeight="1" x14ac:dyDescent="0.2">
      <c r="C440" s="97"/>
      <c r="D440" s="97"/>
      <c r="E440" s="95"/>
      <c r="F440" s="95"/>
      <c r="G440" s="96"/>
      <c r="H440" s="98"/>
      <c r="I440" s="98"/>
      <c r="J440" s="95"/>
      <c r="K440" s="95"/>
      <c r="L440" s="96"/>
      <c r="M440" s="98"/>
      <c r="N440" s="98"/>
      <c r="O440" s="95"/>
      <c r="P440" s="95"/>
    </row>
    <row r="441" spans="3:16" s="93" customFormat="1" ht="12.75" customHeight="1" x14ac:dyDescent="0.2">
      <c r="C441" s="97"/>
      <c r="D441" s="97"/>
      <c r="E441" s="95"/>
      <c r="F441" s="95"/>
      <c r="G441" s="96"/>
      <c r="H441" s="98"/>
      <c r="I441" s="98"/>
      <c r="J441" s="95"/>
      <c r="K441" s="95"/>
      <c r="L441" s="96"/>
      <c r="M441" s="98"/>
      <c r="N441" s="98"/>
      <c r="O441" s="95"/>
      <c r="P441" s="95"/>
    </row>
    <row r="442" spans="3:16" s="93" customFormat="1" ht="12.75" customHeight="1" x14ac:dyDescent="0.2">
      <c r="C442" s="97"/>
      <c r="D442" s="97"/>
      <c r="E442" s="95"/>
      <c r="F442" s="95"/>
      <c r="G442" s="96"/>
      <c r="H442" s="98"/>
      <c r="I442" s="98"/>
      <c r="J442" s="95"/>
      <c r="K442" s="95"/>
      <c r="L442" s="96"/>
      <c r="M442" s="98"/>
      <c r="N442" s="98"/>
      <c r="O442" s="95"/>
      <c r="P442" s="95"/>
    </row>
    <row r="443" spans="3:16" s="93" customFormat="1" ht="12.75" customHeight="1" x14ac:dyDescent="0.2">
      <c r="C443" s="97"/>
      <c r="D443" s="97"/>
      <c r="E443" s="95"/>
      <c r="F443" s="95"/>
      <c r="G443" s="96"/>
      <c r="H443" s="98"/>
      <c r="I443" s="98"/>
      <c r="J443" s="95"/>
      <c r="K443" s="95"/>
      <c r="L443" s="96"/>
      <c r="M443" s="98"/>
      <c r="N443" s="98"/>
      <c r="O443" s="95"/>
      <c r="P443" s="95"/>
    </row>
    <row r="444" spans="3:16" s="93" customFormat="1" ht="12.75" customHeight="1" x14ac:dyDescent="0.2">
      <c r="C444" s="97"/>
      <c r="D444" s="97"/>
      <c r="E444" s="95"/>
      <c r="F444" s="95"/>
      <c r="G444" s="96"/>
      <c r="H444" s="98"/>
      <c r="I444" s="98"/>
      <c r="J444" s="95"/>
      <c r="K444" s="95"/>
      <c r="L444" s="96"/>
      <c r="M444" s="98"/>
      <c r="N444" s="98"/>
      <c r="O444" s="95"/>
      <c r="P444" s="95"/>
    </row>
    <row r="445" spans="3:16" s="93" customFormat="1" ht="12.75" customHeight="1" x14ac:dyDescent="0.2">
      <c r="C445" s="97"/>
      <c r="D445" s="97"/>
      <c r="E445" s="95"/>
      <c r="F445" s="95"/>
      <c r="G445" s="96"/>
      <c r="H445" s="98"/>
      <c r="I445" s="98"/>
      <c r="J445" s="95"/>
      <c r="K445" s="95"/>
      <c r="L445" s="96"/>
      <c r="M445" s="98"/>
      <c r="N445" s="98"/>
      <c r="O445" s="95"/>
      <c r="P445" s="95"/>
    </row>
    <row r="446" spans="3:16" s="93" customFormat="1" ht="12.75" customHeight="1" x14ac:dyDescent="0.2">
      <c r="C446" s="97"/>
      <c r="D446" s="97"/>
      <c r="E446" s="95"/>
      <c r="F446" s="95"/>
      <c r="G446" s="96"/>
      <c r="H446" s="98"/>
      <c r="I446" s="98"/>
      <c r="J446" s="95"/>
      <c r="K446" s="95"/>
      <c r="L446" s="96"/>
      <c r="M446" s="98"/>
      <c r="N446" s="98"/>
      <c r="O446" s="95"/>
      <c r="P446" s="95"/>
    </row>
    <row r="447" spans="3:16" s="93" customFormat="1" ht="12.75" customHeight="1" x14ac:dyDescent="0.2">
      <c r="C447" s="97"/>
      <c r="D447" s="97"/>
      <c r="E447" s="95"/>
      <c r="F447" s="95"/>
      <c r="G447" s="96"/>
      <c r="H447" s="98"/>
      <c r="I447" s="98"/>
      <c r="J447" s="95"/>
      <c r="K447" s="95"/>
      <c r="L447" s="96"/>
      <c r="M447" s="98"/>
      <c r="N447" s="98"/>
      <c r="O447" s="95"/>
      <c r="P447" s="95"/>
    </row>
    <row r="448" spans="3:16" s="93" customFormat="1" ht="12.75" customHeight="1" x14ac:dyDescent="0.2">
      <c r="C448" s="97"/>
      <c r="D448" s="97"/>
      <c r="E448" s="95"/>
      <c r="F448" s="95"/>
      <c r="G448" s="96"/>
      <c r="H448" s="98"/>
      <c r="I448" s="98"/>
      <c r="J448" s="95"/>
      <c r="K448" s="95"/>
      <c r="L448" s="96"/>
      <c r="M448" s="98"/>
      <c r="N448" s="98"/>
      <c r="O448" s="95"/>
      <c r="P448" s="95"/>
    </row>
    <row r="449" spans="3:16" s="93" customFormat="1" ht="12.75" customHeight="1" x14ac:dyDescent="0.2">
      <c r="C449" s="97"/>
      <c r="D449" s="97"/>
      <c r="E449" s="95"/>
      <c r="F449" s="95"/>
      <c r="G449" s="96"/>
      <c r="H449" s="98"/>
      <c r="I449" s="98"/>
      <c r="J449" s="95"/>
      <c r="K449" s="95"/>
      <c r="L449" s="96"/>
      <c r="M449" s="98"/>
      <c r="N449" s="98"/>
      <c r="O449" s="95"/>
      <c r="P449" s="95"/>
    </row>
    <row r="450" spans="3:16" s="93" customFormat="1" ht="12.75" customHeight="1" x14ac:dyDescent="0.2">
      <c r="C450" s="97"/>
      <c r="D450" s="97"/>
      <c r="E450" s="95"/>
      <c r="F450" s="95"/>
      <c r="G450" s="96"/>
      <c r="H450" s="98"/>
      <c r="I450" s="98"/>
      <c r="J450" s="95"/>
      <c r="K450" s="95"/>
      <c r="L450" s="96"/>
      <c r="M450" s="98"/>
      <c r="N450" s="98"/>
      <c r="O450" s="95"/>
      <c r="P450" s="95"/>
    </row>
    <row r="451" spans="3:16" s="93" customFormat="1" ht="12.75" customHeight="1" x14ac:dyDescent="0.2">
      <c r="C451" s="97"/>
      <c r="D451" s="97"/>
      <c r="E451" s="95"/>
      <c r="F451" s="95"/>
      <c r="G451" s="96"/>
      <c r="H451" s="98"/>
      <c r="I451" s="98"/>
      <c r="J451" s="95"/>
      <c r="K451" s="95"/>
      <c r="L451" s="96"/>
      <c r="M451" s="98"/>
      <c r="N451" s="98"/>
      <c r="O451" s="95"/>
      <c r="P451" s="95"/>
    </row>
    <row r="452" spans="3:16" s="93" customFormat="1" ht="12.75" customHeight="1" x14ac:dyDescent="0.2">
      <c r="C452" s="97"/>
      <c r="D452" s="97"/>
      <c r="E452" s="95"/>
      <c r="F452" s="95"/>
      <c r="G452" s="96"/>
      <c r="H452" s="98"/>
      <c r="I452" s="98"/>
      <c r="J452" s="95"/>
      <c r="K452" s="95"/>
      <c r="L452" s="96"/>
      <c r="M452" s="98"/>
      <c r="N452" s="98"/>
      <c r="O452" s="95"/>
      <c r="P452" s="95"/>
    </row>
    <row r="453" spans="3:16" s="93" customFormat="1" ht="12.75" customHeight="1" x14ac:dyDescent="0.2">
      <c r="C453" s="97"/>
      <c r="D453" s="97"/>
      <c r="E453" s="95"/>
      <c r="F453" s="95"/>
      <c r="G453" s="96"/>
      <c r="H453" s="98"/>
      <c r="I453" s="98"/>
      <c r="J453" s="95"/>
      <c r="K453" s="95"/>
      <c r="L453" s="96"/>
      <c r="M453" s="98"/>
      <c r="N453" s="98"/>
      <c r="O453" s="95"/>
      <c r="P453" s="95"/>
    </row>
    <row r="454" spans="3:16" s="93" customFormat="1" ht="12.75" customHeight="1" x14ac:dyDescent="0.2">
      <c r="C454" s="97"/>
      <c r="D454" s="97"/>
      <c r="E454" s="95"/>
      <c r="F454" s="95"/>
      <c r="G454" s="96"/>
      <c r="H454" s="98"/>
      <c r="I454" s="98"/>
      <c r="J454" s="95"/>
      <c r="K454" s="95"/>
      <c r="L454" s="96"/>
      <c r="M454" s="98"/>
      <c r="N454" s="98"/>
      <c r="O454" s="95"/>
      <c r="P454" s="95"/>
    </row>
    <row r="455" spans="3:16" s="93" customFormat="1" ht="12.75" customHeight="1" x14ac:dyDescent="0.2">
      <c r="C455" s="97"/>
      <c r="D455" s="97"/>
      <c r="E455" s="95"/>
      <c r="F455" s="95"/>
      <c r="G455" s="96"/>
      <c r="H455" s="98"/>
      <c r="I455" s="98"/>
      <c r="J455" s="95"/>
      <c r="K455" s="95"/>
      <c r="L455" s="96"/>
      <c r="M455" s="98"/>
      <c r="N455" s="98"/>
      <c r="O455" s="95"/>
      <c r="P455" s="95"/>
    </row>
    <row r="456" spans="3:16" s="93" customFormat="1" ht="12.75" customHeight="1" x14ac:dyDescent="0.2">
      <c r="C456" s="97"/>
      <c r="D456" s="97"/>
      <c r="E456" s="95"/>
      <c r="F456" s="95"/>
      <c r="G456" s="96"/>
      <c r="H456" s="98"/>
      <c r="I456" s="98"/>
      <c r="J456" s="95"/>
      <c r="K456" s="95"/>
      <c r="L456" s="96"/>
      <c r="M456" s="98"/>
      <c r="N456" s="98"/>
      <c r="O456" s="95"/>
      <c r="P456" s="95"/>
    </row>
    <row r="457" spans="3:16" s="93" customFormat="1" ht="12.75" customHeight="1" x14ac:dyDescent="0.2">
      <c r="C457" s="97"/>
      <c r="D457" s="97"/>
      <c r="E457" s="95"/>
      <c r="F457" s="95"/>
      <c r="G457" s="96"/>
      <c r="H457" s="98"/>
      <c r="I457" s="98"/>
      <c r="J457" s="95"/>
      <c r="K457" s="95"/>
      <c r="L457" s="96"/>
      <c r="M457" s="98"/>
      <c r="N457" s="98"/>
      <c r="O457" s="95"/>
      <c r="P457" s="95"/>
    </row>
    <row r="458" spans="3:16" s="93" customFormat="1" ht="12.75" customHeight="1" x14ac:dyDescent="0.2">
      <c r="C458" s="97"/>
      <c r="D458" s="97"/>
      <c r="E458" s="95"/>
      <c r="F458" s="95"/>
      <c r="G458" s="96"/>
      <c r="H458" s="98"/>
      <c r="I458" s="98"/>
      <c r="J458" s="95"/>
      <c r="K458" s="95"/>
      <c r="L458" s="96"/>
      <c r="M458" s="98"/>
      <c r="N458" s="98"/>
      <c r="O458" s="95"/>
      <c r="P458" s="95"/>
    </row>
    <row r="459" spans="3:16" s="93" customFormat="1" ht="12.75" customHeight="1" x14ac:dyDescent="0.2">
      <c r="C459" s="97"/>
      <c r="D459" s="97"/>
      <c r="E459" s="95"/>
      <c r="F459" s="95"/>
      <c r="G459" s="96"/>
      <c r="H459" s="98"/>
      <c r="I459" s="98"/>
      <c r="J459" s="95"/>
      <c r="K459" s="95"/>
      <c r="L459" s="96"/>
      <c r="M459" s="98"/>
      <c r="N459" s="98"/>
      <c r="O459" s="95"/>
      <c r="P459" s="95"/>
    </row>
    <row r="460" spans="3:16" s="93" customFormat="1" ht="12.75" customHeight="1" x14ac:dyDescent="0.2">
      <c r="C460" s="97"/>
      <c r="D460" s="97"/>
      <c r="E460" s="95"/>
      <c r="F460" s="95"/>
      <c r="G460" s="96"/>
      <c r="H460" s="98"/>
      <c r="I460" s="98"/>
      <c r="J460" s="95"/>
      <c r="K460" s="95"/>
      <c r="L460" s="96"/>
      <c r="M460" s="98"/>
      <c r="N460" s="98"/>
      <c r="O460" s="95"/>
      <c r="P460" s="95"/>
    </row>
    <row r="461" spans="3:16" s="93" customFormat="1" ht="12.75" customHeight="1" x14ac:dyDescent="0.2">
      <c r="C461" s="97"/>
      <c r="D461" s="97"/>
      <c r="E461" s="95"/>
      <c r="F461" s="95"/>
      <c r="G461" s="96"/>
      <c r="H461" s="98"/>
      <c r="I461" s="98"/>
      <c r="J461" s="95"/>
      <c r="K461" s="95"/>
      <c r="L461" s="96"/>
      <c r="M461" s="98"/>
      <c r="N461" s="98"/>
      <c r="O461" s="95"/>
      <c r="P461" s="95"/>
    </row>
    <row r="462" spans="3:16" s="93" customFormat="1" ht="12.75" customHeight="1" x14ac:dyDescent="0.2">
      <c r="C462" s="97"/>
      <c r="D462" s="97"/>
      <c r="E462" s="95"/>
      <c r="F462" s="95"/>
      <c r="G462" s="96"/>
      <c r="H462" s="98"/>
      <c r="I462" s="98"/>
      <c r="J462" s="95"/>
      <c r="K462" s="95"/>
      <c r="L462" s="96"/>
      <c r="M462" s="98"/>
      <c r="N462" s="98"/>
      <c r="O462" s="95"/>
      <c r="P462" s="95"/>
    </row>
    <row r="463" spans="3:16" s="93" customFormat="1" ht="12.75" customHeight="1" x14ac:dyDescent="0.2">
      <c r="C463" s="97"/>
      <c r="D463" s="97"/>
      <c r="E463" s="95"/>
      <c r="F463" s="95"/>
      <c r="G463" s="96"/>
      <c r="H463" s="98"/>
      <c r="I463" s="98"/>
      <c r="J463" s="95"/>
      <c r="K463" s="95"/>
      <c r="L463" s="96"/>
      <c r="M463" s="98"/>
      <c r="N463" s="98"/>
      <c r="O463" s="95"/>
      <c r="P463" s="95"/>
    </row>
    <row r="464" spans="3:16" s="93" customFormat="1" ht="12.75" customHeight="1" x14ac:dyDescent="0.2">
      <c r="C464" s="97"/>
      <c r="D464" s="97"/>
      <c r="E464" s="95"/>
      <c r="F464" s="95"/>
      <c r="G464" s="96"/>
      <c r="H464" s="98"/>
      <c r="I464" s="98"/>
      <c r="J464" s="95"/>
      <c r="K464" s="95"/>
      <c r="L464" s="96"/>
      <c r="M464" s="98"/>
      <c r="N464" s="98"/>
      <c r="O464" s="95"/>
      <c r="P464" s="95"/>
    </row>
    <row r="465" spans="3:16" s="93" customFormat="1" ht="12.75" customHeight="1" x14ac:dyDescent="0.2">
      <c r="C465" s="97"/>
      <c r="D465" s="97"/>
      <c r="E465" s="95"/>
      <c r="F465" s="95"/>
      <c r="G465" s="96"/>
      <c r="H465" s="98"/>
      <c r="I465" s="98"/>
      <c r="J465" s="95"/>
      <c r="K465" s="95"/>
      <c r="L465" s="96"/>
      <c r="M465" s="98"/>
      <c r="N465" s="98"/>
      <c r="O465" s="95"/>
      <c r="P465" s="95"/>
    </row>
    <row r="466" spans="3:16" s="93" customFormat="1" ht="12.75" customHeight="1" x14ac:dyDescent="0.2">
      <c r="C466" s="97"/>
      <c r="D466" s="97"/>
      <c r="E466" s="95"/>
      <c r="F466" s="95"/>
      <c r="G466" s="96"/>
      <c r="H466" s="98"/>
      <c r="I466" s="98"/>
      <c r="J466" s="95"/>
      <c r="K466" s="95"/>
      <c r="L466" s="96"/>
      <c r="M466" s="98"/>
      <c r="N466" s="98"/>
      <c r="O466" s="95"/>
      <c r="P466" s="95"/>
    </row>
    <row r="467" spans="3:16" s="93" customFormat="1" ht="12.75" customHeight="1" x14ac:dyDescent="0.2">
      <c r="C467" s="97"/>
      <c r="D467" s="97"/>
      <c r="E467" s="95"/>
      <c r="F467" s="95"/>
      <c r="G467" s="96"/>
      <c r="H467" s="98"/>
      <c r="I467" s="98"/>
      <c r="J467" s="95"/>
      <c r="K467" s="95"/>
      <c r="L467" s="96"/>
      <c r="M467" s="98"/>
      <c r="N467" s="98"/>
      <c r="O467" s="95"/>
      <c r="P467" s="95"/>
    </row>
    <row r="468" spans="3:16" s="93" customFormat="1" ht="12.75" customHeight="1" x14ac:dyDescent="0.2">
      <c r="C468" s="97"/>
      <c r="D468" s="97"/>
      <c r="E468" s="95"/>
      <c r="F468" s="95"/>
      <c r="G468" s="96"/>
      <c r="H468" s="98"/>
      <c r="I468" s="98"/>
      <c r="J468" s="95"/>
      <c r="K468" s="95"/>
      <c r="L468" s="96"/>
      <c r="M468" s="98"/>
      <c r="N468" s="98"/>
      <c r="O468" s="95"/>
      <c r="P468" s="95"/>
    </row>
    <row r="469" spans="3:16" s="93" customFormat="1" ht="12.75" customHeight="1" x14ac:dyDescent="0.2">
      <c r="C469" s="97"/>
      <c r="D469" s="97"/>
      <c r="E469" s="95"/>
      <c r="F469" s="95"/>
      <c r="G469" s="96"/>
      <c r="H469" s="98"/>
      <c r="I469" s="98"/>
      <c r="J469" s="95"/>
      <c r="K469" s="95"/>
      <c r="L469" s="96"/>
      <c r="M469" s="98"/>
      <c r="N469" s="98"/>
      <c r="O469" s="95"/>
      <c r="P469" s="95"/>
    </row>
    <row r="470" spans="3:16" s="93" customFormat="1" ht="12.75" customHeight="1" x14ac:dyDescent="0.2">
      <c r="C470" s="97"/>
      <c r="D470" s="97"/>
      <c r="E470" s="95"/>
      <c r="F470" s="95"/>
      <c r="G470" s="96"/>
      <c r="H470" s="98"/>
      <c r="I470" s="98"/>
      <c r="J470" s="95"/>
      <c r="K470" s="95"/>
      <c r="L470" s="96"/>
      <c r="M470" s="98"/>
      <c r="N470" s="98"/>
      <c r="O470" s="95"/>
      <c r="P470" s="95"/>
    </row>
    <row r="471" spans="3:16" s="93" customFormat="1" ht="12.75" customHeight="1" x14ac:dyDescent="0.2">
      <c r="C471" s="97"/>
      <c r="D471" s="97"/>
      <c r="E471" s="95"/>
      <c r="F471" s="95"/>
      <c r="G471" s="96"/>
      <c r="H471" s="98"/>
      <c r="I471" s="98"/>
      <c r="J471" s="95"/>
      <c r="K471" s="95"/>
      <c r="L471" s="96"/>
      <c r="M471" s="98"/>
      <c r="N471" s="98"/>
      <c r="O471" s="95"/>
      <c r="P471" s="95"/>
    </row>
    <row r="472" spans="3:16" s="93" customFormat="1" ht="12.75" customHeight="1" x14ac:dyDescent="0.2">
      <c r="C472" s="97"/>
      <c r="D472" s="97"/>
      <c r="E472" s="95"/>
      <c r="F472" s="95"/>
      <c r="G472" s="96"/>
      <c r="H472" s="98"/>
      <c r="I472" s="98"/>
      <c r="J472" s="95"/>
      <c r="K472" s="95"/>
      <c r="L472" s="96"/>
      <c r="M472" s="98"/>
      <c r="N472" s="98"/>
      <c r="O472" s="95"/>
      <c r="P472" s="95"/>
    </row>
    <row r="473" spans="3:16" s="93" customFormat="1" ht="12.75" customHeight="1" x14ac:dyDescent="0.2">
      <c r="C473" s="97"/>
      <c r="D473" s="97"/>
      <c r="E473" s="95"/>
      <c r="F473" s="95"/>
      <c r="G473" s="96"/>
      <c r="H473" s="98"/>
      <c r="I473" s="98"/>
      <c r="J473" s="95"/>
      <c r="K473" s="95"/>
      <c r="L473" s="96"/>
      <c r="M473" s="98"/>
      <c r="N473" s="98"/>
      <c r="O473" s="95"/>
      <c r="P473" s="95"/>
    </row>
    <row r="474" spans="3:16" s="93" customFormat="1" ht="12.75" customHeight="1" x14ac:dyDescent="0.2">
      <c r="C474" s="97"/>
      <c r="D474" s="97"/>
      <c r="E474" s="95"/>
      <c r="F474" s="95"/>
      <c r="G474" s="96"/>
      <c r="H474" s="98"/>
      <c r="I474" s="98"/>
      <c r="J474" s="95"/>
      <c r="K474" s="95"/>
      <c r="L474" s="96"/>
      <c r="M474" s="98"/>
      <c r="N474" s="98"/>
      <c r="O474" s="95"/>
      <c r="P474" s="95"/>
    </row>
    <row r="475" spans="3:16" s="93" customFormat="1" ht="12.75" customHeight="1" x14ac:dyDescent="0.2">
      <c r="C475" s="97"/>
      <c r="D475" s="97"/>
      <c r="E475" s="95"/>
      <c r="F475" s="95"/>
      <c r="G475" s="96"/>
      <c r="H475" s="98"/>
      <c r="I475" s="98"/>
      <c r="J475" s="95"/>
      <c r="K475" s="95"/>
      <c r="L475" s="96"/>
      <c r="M475" s="98"/>
      <c r="N475" s="98"/>
      <c r="O475" s="95"/>
      <c r="P475" s="95"/>
    </row>
    <row r="476" spans="3:16" s="93" customFormat="1" ht="12.75" customHeight="1" x14ac:dyDescent="0.2">
      <c r="C476" s="97"/>
      <c r="D476" s="97"/>
      <c r="E476" s="95"/>
      <c r="F476" s="95"/>
      <c r="G476" s="96"/>
      <c r="H476" s="98"/>
      <c r="I476" s="98"/>
      <c r="J476" s="95"/>
      <c r="K476" s="95"/>
      <c r="L476" s="96"/>
      <c r="M476" s="98"/>
      <c r="N476" s="98"/>
      <c r="O476" s="95"/>
      <c r="P476" s="95"/>
    </row>
    <row r="477" spans="3:16" s="93" customFormat="1" ht="12.75" customHeight="1" x14ac:dyDescent="0.2">
      <c r="C477" s="97"/>
      <c r="D477" s="97"/>
      <c r="E477" s="95"/>
      <c r="F477" s="95"/>
      <c r="G477" s="96"/>
      <c r="H477" s="98"/>
      <c r="I477" s="98"/>
      <c r="J477" s="95"/>
      <c r="K477" s="95"/>
      <c r="L477" s="96"/>
      <c r="M477" s="98"/>
      <c r="N477" s="98"/>
      <c r="O477" s="95"/>
      <c r="P477" s="95"/>
    </row>
    <row r="478" spans="3:16" s="93" customFormat="1" ht="12.75" customHeight="1" x14ac:dyDescent="0.2">
      <c r="C478" s="97"/>
      <c r="D478" s="97"/>
      <c r="E478" s="95"/>
      <c r="F478" s="95"/>
      <c r="G478" s="96"/>
      <c r="H478" s="98"/>
      <c r="I478" s="98"/>
      <c r="J478" s="95"/>
      <c r="K478" s="95"/>
      <c r="L478" s="96"/>
      <c r="M478" s="98"/>
      <c r="N478" s="98"/>
      <c r="O478" s="95"/>
      <c r="P478" s="95"/>
    </row>
    <row r="479" spans="3:16" s="93" customFormat="1" ht="12.75" customHeight="1" x14ac:dyDescent="0.2">
      <c r="C479" s="97"/>
      <c r="D479" s="97"/>
      <c r="E479" s="95"/>
      <c r="F479" s="95"/>
      <c r="G479" s="96"/>
      <c r="H479" s="98"/>
      <c r="I479" s="98"/>
      <c r="J479" s="95"/>
      <c r="K479" s="95"/>
      <c r="L479" s="96"/>
      <c r="M479" s="98"/>
      <c r="N479" s="98"/>
      <c r="O479" s="95"/>
      <c r="P479" s="95"/>
    </row>
    <row r="480" spans="3:16" s="93" customFormat="1" ht="12.75" customHeight="1" x14ac:dyDescent="0.2">
      <c r="C480" s="97"/>
      <c r="D480" s="97"/>
      <c r="E480" s="95"/>
      <c r="F480" s="95"/>
      <c r="G480" s="96"/>
      <c r="H480" s="98"/>
      <c r="I480" s="98"/>
      <c r="J480" s="95"/>
      <c r="K480" s="95"/>
      <c r="L480" s="96"/>
      <c r="M480" s="98"/>
      <c r="N480" s="98"/>
      <c r="O480" s="95"/>
      <c r="P480" s="95"/>
    </row>
    <row r="481" spans="3:16" s="93" customFormat="1" ht="12.75" customHeight="1" x14ac:dyDescent="0.2">
      <c r="C481" s="97"/>
      <c r="D481" s="97"/>
      <c r="E481" s="95"/>
      <c r="F481" s="95"/>
      <c r="G481" s="96"/>
      <c r="H481" s="98"/>
      <c r="I481" s="98"/>
      <c r="J481" s="95"/>
      <c r="K481" s="95"/>
      <c r="L481" s="96"/>
      <c r="M481" s="98"/>
      <c r="N481" s="98"/>
      <c r="O481" s="95"/>
      <c r="P481" s="95"/>
    </row>
    <row r="482" spans="3:16" s="93" customFormat="1" ht="12.75" customHeight="1" x14ac:dyDescent="0.2">
      <c r="C482" s="97"/>
      <c r="D482" s="97"/>
      <c r="E482" s="95"/>
      <c r="F482" s="95"/>
      <c r="G482" s="96"/>
      <c r="H482" s="98"/>
      <c r="I482" s="98"/>
      <c r="J482" s="95"/>
      <c r="K482" s="95"/>
      <c r="L482" s="96"/>
      <c r="M482" s="98"/>
      <c r="N482" s="98"/>
      <c r="O482" s="95"/>
      <c r="P482" s="95"/>
    </row>
    <row r="483" spans="3:16" s="93" customFormat="1" ht="12.75" customHeight="1" x14ac:dyDescent="0.2">
      <c r="C483" s="97"/>
      <c r="D483" s="97"/>
      <c r="E483" s="95"/>
      <c r="F483" s="95"/>
      <c r="G483" s="96"/>
      <c r="H483" s="98"/>
      <c r="I483" s="98"/>
      <c r="J483" s="95"/>
      <c r="K483" s="95"/>
      <c r="L483" s="96"/>
      <c r="M483" s="98"/>
      <c r="N483" s="98"/>
      <c r="O483" s="95"/>
      <c r="P483" s="95"/>
    </row>
    <row r="484" spans="3:16" s="93" customFormat="1" ht="12.75" customHeight="1" x14ac:dyDescent="0.2">
      <c r="C484" s="97"/>
      <c r="D484" s="97"/>
      <c r="E484" s="95"/>
      <c r="F484" s="95"/>
      <c r="G484" s="96"/>
      <c r="H484" s="98"/>
      <c r="I484" s="98"/>
      <c r="J484" s="95"/>
      <c r="K484" s="95"/>
      <c r="L484" s="96"/>
      <c r="M484" s="98"/>
      <c r="N484" s="98"/>
      <c r="O484" s="95"/>
      <c r="P484" s="95"/>
    </row>
    <row r="485" spans="3:16" s="93" customFormat="1" ht="12.75" customHeight="1" x14ac:dyDescent="0.2">
      <c r="C485" s="97"/>
      <c r="D485" s="97"/>
      <c r="E485" s="95"/>
      <c r="F485" s="95"/>
      <c r="G485" s="96"/>
      <c r="H485" s="98"/>
      <c r="I485" s="98"/>
      <c r="J485" s="95"/>
      <c r="K485" s="95"/>
      <c r="L485" s="96"/>
      <c r="M485" s="98"/>
      <c r="N485" s="98"/>
      <c r="O485" s="95"/>
      <c r="P485" s="95"/>
    </row>
    <row r="486" spans="3:16" s="93" customFormat="1" ht="12.75" customHeight="1" x14ac:dyDescent="0.2">
      <c r="C486" s="97"/>
      <c r="D486" s="97"/>
      <c r="E486" s="95"/>
      <c r="F486" s="95"/>
      <c r="G486" s="96"/>
      <c r="H486" s="98"/>
      <c r="I486" s="98"/>
      <c r="J486" s="95"/>
      <c r="K486" s="95"/>
      <c r="L486" s="96"/>
      <c r="M486" s="98"/>
      <c r="N486" s="98"/>
      <c r="O486" s="95"/>
      <c r="P486" s="95"/>
    </row>
    <row r="487" spans="3:16" s="93" customFormat="1" ht="12.75" customHeight="1" x14ac:dyDescent="0.2">
      <c r="C487" s="97"/>
      <c r="D487" s="97"/>
      <c r="E487" s="95"/>
      <c r="F487" s="95"/>
      <c r="G487" s="96"/>
      <c r="H487" s="98"/>
      <c r="I487" s="98"/>
      <c r="J487" s="95"/>
      <c r="K487" s="95"/>
      <c r="L487" s="96"/>
      <c r="M487" s="98"/>
      <c r="N487" s="98"/>
      <c r="O487" s="95"/>
      <c r="P487" s="95"/>
    </row>
    <row r="488" spans="3:16" s="93" customFormat="1" ht="12.75" customHeight="1" x14ac:dyDescent="0.2">
      <c r="C488" s="97"/>
      <c r="D488" s="97"/>
      <c r="E488" s="95"/>
      <c r="F488" s="95"/>
      <c r="G488" s="96"/>
      <c r="H488" s="98"/>
      <c r="I488" s="98"/>
      <c r="J488" s="95"/>
      <c r="K488" s="95"/>
      <c r="L488" s="96"/>
      <c r="M488" s="98"/>
      <c r="N488" s="98"/>
      <c r="O488" s="95"/>
      <c r="P488" s="95"/>
    </row>
    <row r="489" spans="3:16" s="93" customFormat="1" ht="12.75" customHeight="1" x14ac:dyDescent="0.2">
      <c r="C489" s="97"/>
      <c r="D489" s="97"/>
      <c r="E489" s="95"/>
      <c r="F489" s="95"/>
      <c r="G489" s="96"/>
      <c r="H489" s="98"/>
      <c r="I489" s="98"/>
      <c r="J489" s="95"/>
      <c r="K489" s="95"/>
      <c r="L489" s="96"/>
      <c r="M489" s="98"/>
      <c r="N489" s="98"/>
      <c r="O489" s="95"/>
      <c r="P489" s="95"/>
    </row>
    <row r="490" spans="3:16" s="93" customFormat="1" ht="12.75" customHeight="1" x14ac:dyDescent="0.2">
      <c r="C490" s="97"/>
      <c r="D490" s="97"/>
      <c r="E490" s="95"/>
      <c r="F490" s="95"/>
      <c r="G490" s="96"/>
      <c r="H490" s="98"/>
      <c r="I490" s="98"/>
      <c r="J490" s="95"/>
      <c r="K490" s="95"/>
      <c r="L490" s="96"/>
      <c r="M490" s="98"/>
      <c r="N490" s="98"/>
      <c r="O490" s="95"/>
      <c r="P490" s="95"/>
    </row>
    <row r="491" spans="3:16" s="93" customFormat="1" ht="12.75" customHeight="1" x14ac:dyDescent="0.2">
      <c r="C491" s="97"/>
      <c r="D491" s="97"/>
      <c r="E491" s="95"/>
      <c r="F491" s="95"/>
      <c r="G491" s="96"/>
      <c r="H491" s="98"/>
      <c r="I491" s="98"/>
      <c r="J491" s="95"/>
      <c r="K491" s="95"/>
      <c r="L491" s="96"/>
      <c r="M491" s="98"/>
      <c r="N491" s="98"/>
      <c r="O491" s="95"/>
      <c r="P491" s="95"/>
    </row>
    <row r="492" spans="3:16" s="93" customFormat="1" ht="12.75" customHeight="1" x14ac:dyDescent="0.2">
      <c r="C492" s="97"/>
      <c r="D492" s="97"/>
      <c r="E492" s="95"/>
      <c r="F492" s="95"/>
      <c r="G492" s="96"/>
      <c r="H492" s="98"/>
      <c r="I492" s="98"/>
      <c r="J492" s="95"/>
      <c r="K492" s="95"/>
      <c r="L492" s="96"/>
      <c r="M492" s="98"/>
      <c r="N492" s="98"/>
      <c r="O492" s="95"/>
      <c r="P492" s="95"/>
    </row>
    <row r="493" spans="3:16" s="93" customFormat="1" ht="12.75" customHeight="1" x14ac:dyDescent="0.2">
      <c r="C493" s="97"/>
      <c r="D493" s="97"/>
      <c r="E493" s="95"/>
      <c r="F493" s="95"/>
      <c r="G493" s="96"/>
      <c r="H493" s="98"/>
      <c r="I493" s="98"/>
      <c r="J493" s="95"/>
      <c r="K493" s="95"/>
      <c r="L493" s="96"/>
      <c r="M493" s="98"/>
      <c r="N493" s="98"/>
      <c r="O493" s="95"/>
      <c r="P493" s="95"/>
    </row>
    <row r="494" spans="3:16" s="93" customFormat="1" ht="12.75" customHeight="1" x14ac:dyDescent="0.2">
      <c r="C494" s="97"/>
      <c r="D494" s="97"/>
      <c r="E494" s="95"/>
      <c r="F494" s="95"/>
      <c r="G494" s="96"/>
      <c r="H494" s="98"/>
      <c r="I494" s="98"/>
      <c r="J494" s="95"/>
      <c r="K494" s="95"/>
      <c r="L494" s="96"/>
      <c r="M494" s="98"/>
      <c r="N494" s="98"/>
      <c r="O494" s="95"/>
      <c r="P494" s="95"/>
    </row>
    <row r="495" spans="3:16" s="93" customFormat="1" ht="12.75" customHeight="1" x14ac:dyDescent="0.2">
      <c r="C495" s="97"/>
      <c r="D495" s="97"/>
      <c r="E495" s="95"/>
      <c r="F495" s="95"/>
      <c r="G495" s="96"/>
      <c r="H495" s="98"/>
      <c r="I495" s="98"/>
      <c r="J495" s="95"/>
      <c r="K495" s="95"/>
      <c r="L495" s="96"/>
      <c r="M495" s="98"/>
      <c r="N495" s="98"/>
      <c r="O495" s="95"/>
      <c r="P495" s="95"/>
    </row>
    <row r="496" spans="3:16" s="93" customFormat="1" ht="12.75" customHeight="1" x14ac:dyDescent="0.2">
      <c r="C496" s="97"/>
      <c r="D496" s="97"/>
      <c r="E496" s="95"/>
      <c r="F496" s="95"/>
      <c r="G496" s="96"/>
      <c r="H496" s="98"/>
      <c r="I496" s="98"/>
      <c r="J496" s="95"/>
      <c r="K496" s="95"/>
      <c r="L496" s="96"/>
      <c r="M496" s="98"/>
      <c r="N496" s="98"/>
      <c r="O496" s="95"/>
      <c r="P496" s="95"/>
    </row>
    <row r="497" spans="3:16" s="93" customFormat="1" ht="12.75" customHeight="1" x14ac:dyDescent="0.2">
      <c r="C497" s="97"/>
      <c r="D497" s="97"/>
      <c r="E497" s="95"/>
      <c r="F497" s="95"/>
      <c r="G497" s="96"/>
      <c r="H497" s="98"/>
      <c r="I497" s="98"/>
      <c r="J497" s="95"/>
      <c r="K497" s="95"/>
      <c r="L497" s="96"/>
      <c r="M497" s="98"/>
      <c r="N497" s="98"/>
      <c r="O497" s="95"/>
      <c r="P497" s="95"/>
    </row>
    <row r="498" spans="3:16" s="93" customFormat="1" ht="12.75" customHeight="1" x14ac:dyDescent="0.2">
      <c r="C498" s="97"/>
      <c r="D498" s="97"/>
      <c r="E498" s="95"/>
      <c r="F498" s="95"/>
      <c r="G498" s="96"/>
      <c r="H498" s="98"/>
      <c r="I498" s="98"/>
      <c r="J498" s="95"/>
      <c r="K498" s="95"/>
      <c r="L498" s="96"/>
      <c r="M498" s="98"/>
      <c r="N498" s="98"/>
      <c r="O498" s="95"/>
      <c r="P498" s="95"/>
    </row>
    <row r="499" spans="3:16" s="93" customFormat="1" ht="12.75" customHeight="1" x14ac:dyDescent="0.2">
      <c r="C499" s="97"/>
      <c r="D499" s="97"/>
      <c r="E499" s="95"/>
      <c r="F499" s="95"/>
      <c r="G499" s="96"/>
      <c r="H499" s="98"/>
      <c r="I499" s="98"/>
      <c r="J499" s="95"/>
      <c r="K499" s="95"/>
      <c r="L499" s="96"/>
      <c r="M499" s="98"/>
      <c r="N499" s="98"/>
      <c r="O499" s="95"/>
      <c r="P499" s="95"/>
    </row>
    <row r="500" spans="3:16" s="93" customFormat="1" ht="12.75" customHeight="1" x14ac:dyDescent="0.2">
      <c r="C500" s="97"/>
      <c r="D500" s="97"/>
      <c r="E500" s="95"/>
      <c r="F500" s="95"/>
      <c r="G500" s="96"/>
      <c r="H500" s="98"/>
      <c r="I500" s="98"/>
      <c r="J500" s="95"/>
      <c r="K500" s="95"/>
      <c r="L500" s="96"/>
      <c r="M500" s="98"/>
      <c r="N500" s="98"/>
      <c r="O500" s="95"/>
      <c r="P500" s="95"/>
    </row>
  </sheetData>
  <sortState ref="A159:C165">
    <sortCondition ref="A159:A165"/>
  </sortState>
  <phoneticPr fontId="0" type="noConversion"/>
  <printOptions horizontalCentered="1"/>
  <pageMargins left="0.39370078740157483" right="0.39370078740157483" top="0.59055118110236227" bottom="0.59055118110236227" header="0.51181102362204722" footer="0.39370078740157483"/>
  <pageSetup paperSize="9" scale="80" firstPageNumber="19" orientation="landscape" useFirstPageNumber="1" horizontalDpi="1200" verticalDpi="1200" r:id="rId1"/>
  <headerFooter alignWithMargins="0">
    <oddFooter>&amp;C&amp;P</oddFooter>
  </headerFooter>
  <rowBreaks count="1" manualBreakCount="1">
    <brk id="9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501"/>
  <sheetViews>
    <sheetView workbookViewId="0"/>
  </sheetViews>
  <sheetFormatPr defaultRowHeight="12.75" x14ac:dyDescent="0.2"/>
  <cols>
    <col min="1" max="1" width="30.7109375" style="53" customWidth="1"/>
    <col min="2" max="2" width="22.7109375" style="53" customWidth="1"/>
    <col min="3" max="3" width="9.7109375" style="97" customWidth="1"/>
    <col min="4" max="5" width="11.7109375" style="97" customWidth="1"/>
    <col min="6" max="6" width="12.7109375" style="95" customWidth="1"/>
    <col min="7" max="7" width="2.5703125" style="96" customWidth="1"/>
    <col min="8" max="8" width="9.7109375" style="97" customWidth="1"/>
    <col min="9" max="10" width="11.7109375" style="97" customWidth="1"/>
    <col min="11" max="11" width="12.7109375" style="95" customWidth="1"/>
    <col min="12" max="191" width="9.140625" style="53"/>
    <col min="192" max="192" width="27.7109375" style="53" customWidth="1"/>
    <col min="193" max="193" width="20.7109375" style="53" customWidth="1"/>
    <col min="194" max="194" width="8.7109375" style="53" customWidth="1"/>
    <col min="195" max="197" width="10.7109375" style="53" customWidth="1"/>
    <col min="198" max="198" width="2.5703125" style="53" customWidth="1"/>
    <col min="199" max="199" width="8.7109375" style="53" customWidth="1"/>
    <col min="200" max="202" width="10.7109375" style="53" customWidth="1"/>
    <col min="203" max="447" width="9.140625" style="53"/>
    <col min="448" max="448" width="27.7109375" style="53" customWidth="1"/>
    <col min="449" max="449" width="20.7109375" style="53" customWidth="1"/>
    <col min="450" max="450" width="8.7109375" style="53" customWidth="1"/>
    <col min="451" max="453" width="10.7109375" style="53" customWidth="1"/>
    <col min="454" max="454" width="2.5703125" style="53" customWidth="1"/>
    <col min="455" max="455" width="8.7109375" style="53" customWidth="1"/>
    <col min="456" max="458" width="10.7109375" style="53" customWidth="1"/>
    <col min="459" max="703" width="9.140625" style="53"/>
    <col min="704" max="704" width="27.7109375" style="53" customWidth="1"/>
    <col min="705" max="705" width="20.7109375" style="53" customWidth="1"/>
    <col min="706" max="706" width="8.7109375" style="53" customWidth="1"/>
    <col min="707" max="709" width="10.7109375" style="53" customWidth="1"/>
    <col min="710" max="710" width="2.5703125" style="53" customWidth="1"/>
    <col min="711" max="711" width="8.7109375" style="53" customWidth="1"/>
    <col min="712" max="714" width="10.7109375" style="53" customWidth="1"/>
    <col min="715" max="959" width="9.140625" style="53"/>
    <col min="960" max="960" width="27.7109375" style="53" customWidth="1"/>
    <col min="961" max="961" width="20.7109375" style="53" customWidth="1"/>
    <col min="962" max="962" width="8.7109375" style="53" customWidth="1"/>
    <col min="963" max="965" width="10.7109375" style="53" customWidth="1"/>
    <col min="966" max="966" width="2.5703125" style="53" customWidth="1"/>
    <col min="967" max="967" width="8.7109375" style="53" customWidth="1"/>
    <col min="968" max="970" width="10.7109375" style="53" customWidth="1"/>
    <col min="971" max="1215" width="9.140625" style="53"/>
    <col min="1216" max="1216" width="27.7109375" style="53" customWidth="1"/>
    <col min="1217" max="1217" width="20.7109375" style="53" customWidth="1"/>
    <col min="1218" max="1218" width="8.7109375" style="53" customWidth="1"/>
    <col min="1219" max="1221" width="10.7109375" style="53" customWidth="1"/>
    <col min="1222" max="1222" width="2.5703125" style="53" customWidth="1"/>
    <col min="1223" max="1223" width="8.7109375" style="53" customWidth="1"/>
    <col min="1224" max="1226" width="10.7109375" style="53" customWidth="1"/>
    <col min="1227" max="1471" width="9.140625" style="53"/>
    <col min="1472" max="1472" width="27.7109375" style="53" customWidth="1"/>
    <col min="1473" max="1473" width="20.7109375" style="53" customWidth="1"/>
    <col min="1474" max="1474" width="8.7109375" style="53" customWidth="1"/>
    <col min="1475" max="1477" width="10.7109375" style="53" customWidth="1"/>
    <col min="1478" max="1478" width="2.5703125" style="53" customWidth="1"/>
    <col min="1479" max="1479" width="8.7109375" style="53" customWidth="1"/>
    <col min="1480" max="1482" width="10.7109375" style="53" customWidth="1"/>
    <col min="1483" max="1727" width="9.140625" style="53"/>
    <col min="1728" max="1728" width="27.7109375" style="53" customWidth="1"/>
    <col min="1729" max="1729" width="20.7109375" style="53" customWidth="1"/>
    <col min="1730" max="1730" width="8.7109375" style="53" customWidth="1"/>
    <col min="1731" max="1733" width="10.7109375" style="53" customWidth="1"/>
    <col min="1734" max="1734" width="2.5703125" style="53" customWidth="1"/>
    <col min="1735" max="1735" width="8.7109375" style="53" customWidth="1"/>
    <col min="1736" max="1738" width="10.7109375" style="53" customWidth="1"/>
    <col min="1739" max="1983" width="9.140625" style="53"/>
    <col min="1984" max="1984" width="27.7109375" style="53" customWidth="1"/>
    <col min="1985" max="1985" width="20.7109375" style="53" customWidth="1"/>
    <col min="1986" max="1986" width="8.7109375" style="53" customWidth="1"/>
    <col min="1987" max="1989" width="10.7109375" style="53" customWidth="1"/>
    <col min="1990" max="1990" width="2.5703125" style="53" customWidth="1"/>
    <col min="1991" max="1991" width="8.7109375" style="53" customWidth="1"/>
    <col min="1992" max="1994" width="10.7109375" style="53" customWidth="1"/>
    <col min="1995" max="2239" width="9.140625" style="53"/>
    <col min="2240" max="2240" width="27.7109375" style="53" customWidth="1"/>
    <col min="2241" max="2241" width="20.7109375" style="53" customWidth="1"/>
    <col min="2242" max="2242" width="8.7109375" style="53" customWidth="1"/>
    <col min="2243" max="2245" width="10.7109375" style="53" customWidth="1"/>
    <col min="2246" max="2246" width="2.5703125" style="53" customWidth="1"/>
    <col min="2247" max="2247" width="8.7109375" style="53" customWidth="1"/>
    <col min="2248" max="2250" width="10.7109375" style="53" customWidth="1"/>
    <col min="2251" max="2495" width="9.140625" style="53"/>
    <col min="2496" max="2496" width="27.7109375" style="53" customWidth="1"/>
    <col min="2497" max="2497" width="20.7109375" style="53" customWidth="1"/>
    <col min="2498" max="2498" width="8.7109375" style="53" customWidth="1"/>
    <col min="2499" max="2501" width="10.7109375" style="53" customWidth="1"/>
    <col min="2502" max="2502" width="2.5703125" style="53" customWidth="1"/>
    <col min="2503" max="2503" width="8.7109375" style="53" customWidth="1"/>
    <col min="2504" max="2506" width="10.7109375" style="53" customWidth="1"/>
    <col min="2507" max="2751" width="9.140625" style="53"/>
    <col min="2752" max="2752" width="27.7109375" style="53" customWidth="1"/>
    <col min="2753" max="2753" width="20.7109375" style="53" customWidth="1"/>
    <col min="2754" max="2754" width="8.7109375" style="53" customWidth="1"/>
    <col min="2755" max="2757" width="10.7109375" style="53" customWidth="1"/>
    <col min="2758" max="2758" width="2.5703125" style="53" customWidth="1"/>
    <col min="2759" max="2759" width="8.7109375" style="53" customWidth="1"/>
    <col min="2760" max="2762" width="10.7109375" style="53" customWidth="1"/>
    <col min="2763" max="3007" width="9.140625" style="53"/>
    <col min="3008" max="3008" width="27.7109375" style="53" customWidth="1"/>
    <col min="3009" max="3009" width="20.7109375" style="53" customWidth="1"/>
    <col min="3010" max="3010" width="8.7109375" style="53" customWidth="1"/>
    <col min="3011" max="3013" width="10.7109375" style="53" customWidth="1"/>
    <col min="3014" max="3014" width="2.5703125" style="53" customWidth="1"/>
    <col min="3015" max="3015" width="8.7109375" style="53" customWidth="1"/>
    <col min="3016" max="3018" width="10.7109375" style="53" customWidth="1"/>
    <col min="3019" max="3263" width="9.140625" style="53"/>
    <col min="3264" max="3264" width="27.7109375" style="53" customWidth="1"/>
    <col min="3265" max="3265" width="20.7109375" style="53" customWidth="1"/>
    <col min="3266" max="3266" width="8.7109375" style="53" customWidth="1"/>
    <col min="3267" max="3269" width="10.7109375" style="53" customWidth="1"/>
    <col min="3270" max="3270" width="2.5703125" style="53" customWidth="1"/>
    <col min="3271" max="3271" width="8.7109375" style="53" customWidth="1"/>
    <col min="3272" max="3274" width="10.7109375" style="53" customWidth="1"/>
    <col min="3275" max="3519" width="9.140625" style="53"/>
    <col min="3520" max="3520" width="27.7109375" style="53" customWidth="1"/>
    <col min="3521" max="3521" width="20.7109375" style="53" customWidth="1"/>
    <col min="3522" max="3522" width="8.7109375" style="53" customWidth="1"/>
    <col min="3523" max="3525" width="10.7109375" style="53" customWidth="1"/>
    <col min="3526" max="3526" width="2.5703125" style="53" customWidth="1"/>
    <col min="3527" max="3527" width="8.7109375" style="53" customWidth="1"/>
    <col min="3528" max="3530" width="10.7109375" style="53" customWidth="1"/>
    <col min="3531" max="3775" width="9.140625" style="53"/>
    <col min="3776" max="3776" width="27.7109375" style="53" customWidth="1"/>
    <col min="3777" max="3777" width="20.7109375" style="53" customWidth="1"/>
    <col min="3778" max="3778" width="8.7109375" style="53" customWidth="1"/>
    <col min="3779" max="3781" width="10.7109375" style="53" customWidth="1"/>
    <col min="3782" max="3782" width="2.5703125" style="53" customWidth="1"/>
    <col min="3783" max="3783" width="8.7109375" style="53" customWidth="1"/>
    <col min="3784" max="3786" width="10.7109375" style="53" customWidth="1"/>
    <col min="3787" max="4031" width="9.140625" style="53"/>
    <col min="4032" max="4032" width="27.7109375" style="53" customWidth="1"/>
    <col min="4033" max="4033" width="20.7109375" style="53" customWidth="1"/>
    <col min="4034" max="4034" width="8.7109375" style="53" customWidth="1"/>
    <col min="4035" max="4037" width="10.7109375" style="53" customWidth="1"/>
    <col min="4038" max="4038" width="2.5703125" style="53" customWidth="1"/>
    <col min="4039" max="4039" width="8.7109375" style="53" customWidth="1"/>
    <col min="4040" max="4042" width="10.7109375" style="53" customWidth="1"/>
    <col min="4043" max="4287" width="9.140625" style="53"/>
    <col min="4288" max="4288" width="27.7109375" style="53" customWidth="1"/>
    <col min="4289" max="4289" width="20.7109375" style="53" customWidth="1"/>
    <col min="4290" max="4290" width="8.7109375" style="53" customWidth="1"/>
    <col min="4291" max="4293" width="10.7109375" style="53" customWidth="1"/>
    <col min="4294" max="4294" width="2.5703125" style="53" customWidth="1"/>
    <col min="4295" max="4295" width="8.7109375" style="53" customWidth="1"/>
    <col min="4296" max="4298" width="10.7109375" style="53" customWidth="1"/>
    <col min="4299" max="4543" width="9.140625" style="53"/>
    <col min="4544" max="4544" width="27.7109375" style="53" customWidth="1"/>
    <col min="4545" max="4545" width="20.7109375" style="53" customWidth="1"/>
    <col min="4546" max="4546" width="8.7109375" style="53" customWidth="1"/>
    <col min="4547" max="4549" width="10.7109375" style="53" customWidth="1"/>
    <col min="4550" max="4550" width="2.5703125" style="53" customWidth="1"/>
    <col min="4551" max="4551" width="8.7109375" style="53" customWidth="1"/>
    <col min="4552" max="4554" width="10.7109375" style="53" customWidth="1"/>
    <col min="4555" max="4799" width="9.140625" style="53"/>
    <col min="4800" max="4800" width="27.7109375" style="53" customWidth="1"/>
    <col min="4801" max="4801" width="20.7109375" style="53" customWidth="1"/>
    <col min="4802" max="4802" width="8.7109375" style="53" customWidth="1"/>
    <col min="4803" max="4805" width="10.7109375" style="53" customWidth="1"/>
    <col min="4806" max="4806" width="2.5703125" style="53" customWidth="1"/>
    <col min="4807" max="4807" width="8.7109375" style="53" customWidth="1"/>
    <col min="4808" max="4810" width="10.7109375" style="53" customWidth="1"/>
    <col min="4811" max="5055" width="9.140625" style="53"/>
    <col min="5056" max="5056" width="27.7109375" style="53" customWidth="1"/>
    <col min="5057" max="5057" width="20.7109375" style="53" customWidth="1"/>
    <col min="5058" max="5058" width="8.7109375" style="53" customWidth="1"/>
    <col min="5059" max="5061" width="10.7109375" style="53" customWidth="1"/>
    <col min="5062" max="5062" width="2.5703125" style="53" customWidth="1"/>
    <col min="5063" max="5063" width="8.7109375" style="53" customWidth="1"/>
    <col min="5064" max="5066" width="10.7109375" style="53" customWidth="1"/>
    <col min="5067" max="5311" width="9.140625" style="53"/>
    <col min="5312" max="5312" width="27.7109375" style="53" customWidth="1"/>
    <col min="5313" max="5313" width="20.7109375" style="53" customWidth="1"/>
    <col min="5314" max="5314" width="8.7109375" style="53" customWidth="1"/>
    <col min="5315" max="5317" width="10.7109375" style="53" customWidth="1"/>
    <col min="5318" max="5318" width="2.5703125" style="53" customWidth="1"/>
    <col min="5319" max="5319" width="8.7109375" style="53" customWidth="1"/>
    <col min="5320" max="5322" width="10.7109375" style="53" customWidth="1"/>
    <col min="5323" max="5567" width="9.140625" style="53"/>
    <col min="5568" max="5568" width="27.7109375" style="53" customWidth="1"/>
    <col min="5569" max="5569" width="20.7109375" style="53" customWidth="1"/>
    <col min="5570" max="5570" width="8.7109375" style="53" customWidth="1"/>
    <col min="5571" max="5573" width="10.7109375" style="53" customWidth="1"/>
    <col min="5574" max="5574" width="2.5703125" style="53" customWidth="1"/>
    <col min="5575" max="5575" width="8.7109375" style="53" customWidth="1"/>
    <col min="5576" max="5578" width="10.7109375" style="53" customWidth="1"/>
    <col min="5579" max="5823" width="9.140625" style="53"/>
    <col min="5824" max="5824" width="27.7109375" style="53" customWidth="1"/>
    <col min="5825" max="5825" width="20.7109375" style="53" customWidth="1"/>
    <col min="5826" max="5826" width="8.7109375" style="53" customWidth="1"/>
    <col min="5827" max="5829" width="10.7109375" style="53" customWidth="1"/>
    <col min="5830" max="5830" width="2.5703125" style="53" customWidth="1"/>
    <col min="5831" max="5831" width="8.7109375" style="53" customWidth="1"/>
    <col min="5832" max="5834" width="10.7109375" style="53" customWidth="1"/>
    <col min="5835" max="6079" width="9.140625" style="53"/>
    <col min="6080" max="6080" width="27.7109375" style="53" customWidth="1"/>
    <col min="6081" max="6081" width="20.7109375" style="53" customWidth="1"/>
    <col min="6082" max="6082" width="8.7109375" style="53" customWidth="1"/>
    <col min="6083" max="6085" width="10.7109375" style="53" customWidth="1"/>
    <col min="6086" max="6086" width="2.5703125" style="53" customWidth="1"/>
    <col min="6087" max="6087" width="8.7109375" style="53" customWidth="1"/>
    <col min="6088" max="6090" width="10.7109375" style="53" customWidth="1"/>
    <col min="6091" max="6335" width="9.140625" style="53"/>
    <col min="6336" max="6336" width="27.7109375" style="53" customWidth="1"/>
    <col min="6337" max="6337" width="20.7109375" style="53" customWidth="1"/>
    <col min="6338" max="6338" width="8.7109375" style="53" customWidth="1"/>
    <col min="6339" max="6341" width="10.7109375" style="53" customWidth="1"/>
    <col min="6342" max="6342" width="2.5703125" style="53" customWidth="1"/>
    <col min="6343" max="6343" width="8.7109375" style="53" customWidth="1"/>
    <col min="6344" max="6346" width="10.7109375" style="53" customWidth="1"/>
    <col min="6347" max="6591" width="9.140625" style="53"/>
    <col min="6592" max="6592" width="27.7109375" style="53" customWidth="1"/>
    <col min="6593" max="6593" width="20.7109375" style="53" customWidth="1"/>
    <col min="6594" max="6594" width="8.7109375" style="53" customWidth="1"/>
    <col min="6595" max="6597" width="10.7109375" style="53" customWidth="1"/>
    <col min="6598" max="6598" width="2.5703125" style="53" customWidth="1"/>
    <col min="6599" max="6599" width="8.7109375" style="53" customWidth="1"/>
    <col min="6600" max="6602" width="10.7109375" style="53" customWidth="1"/>
    <col min="6603" max="6847" width="9.140625" style="53"/>
    <col min="6848" max="6848" width="27.7109375" style="53" customWidth="1"/>
    <col min="6849" max="6849" width="20.7109375" style="53" customWidth="1"/>
    <col min="6850" max="6850" width="8.7109375" style="53" customWidth="1"/>
    <col min="6851" max="6853" width="10.7109375" style="53" customWidth="1"/>
    <col min="6854" max="6854" width="2.5703125" style="53" customWidth="1"/>
    <col min="6855" max="6855" width="8.7109375" style="53" customWidth="1"/>
    <col min="6856" max="6858" width="10.7109375" style="53" customWidth="1"/>
    <col min="6859" max="7103" width="9.140625" style="53"/>
    <col min="7104" max="7104" width="27.7109375" style="53" customWidth="1"/>
    <col min="7105" max="7105" width="20.7109375" style="53" customWidth="1"/>
    <col min="7106" max="7106" width="8.7109375" style="53" customWidth="1"/>
    <col min="7107" max="7109" width="10.7109375" style="53" customWidth="1"/>
    <col min="7110" max="7110" width="2.5703125" style="53" customWidth="1"/>
    <col min="7111" max="7111" width="8.7109375" style="53" customWidth="1"/>
    <col min="7112" max="7114" width="10.7109375" style="53" customWidth="1"/>
    <col min="7115" max="7359" width="9.140625" style="53"/>
    <col min="7360" max="7360" width="27.7109375" style="53" customWidth="1"/>
    <col min="7361" max="7361" width="20.7109375" style="53" customWidth="1"/>
    <col min="7362" max="7362" width="8.7109375" style="53" customWidth="1"/>
    <col min="7363" max="7365" width="10.7109375" style="53" customWidth="1"/>
    <col min="7366" max="7366" width="2.5703125" style="53" customWidth="1"/>
    <col min="7367" max="7367" width="8.7109375" style="53" customWidth="1"/>
    <col min="7368" max="7370" width="10.7109375" style="53" customWidth="1"/>
    <col min="7371" max="7615" width="9.140625" style="53"/>
    <col min="7616" max="7616" width="27.7109375" style="53" customWidth="1"/>
    <col min="7617" max="7617" width="20.7109375" style="53" customWidth="1"/>
    <col min="7618" max="7618" width="8.7109375" style="53" customWidth="1"/>
    <col min="7619" max="7621" width="10.7109375" style="53" customWidth="1"/>
    <col min="7622" max="7622" width="2.5703125" style="53" customWidth="1"/>
    <col min="7623" max="7623" width="8.7109375" style="53" customWidth="1"/>
    <col min="7624" max="7626" width="10.7109375" style="53" customWidth="1"/>
    <col min="7627" max="7871" width="9.140625" style="53"/>
    <col min="7872" max="7872" width="27.7109375" style="53" customWidth="1"/>
    <col min="7873" max="7873" width="20.7109375" style="53" customWidth="1"/>
    <col min="7874" max="7874" width="8.7109375" style="53" customWidth="1"/>
    <col min="7875" max="7877" width="10.7109375" style="53" customWidth="1"/>
    <col min="7878" max="7878" width="2.5703125" style="53" customWidth="1"/>
    <col min="7879" max="7879" width="8.7109375" style="53" customWidth="1"/>
    <col min="7880" max="7882" width="10.7109375" style="53" customWidth="1"/>
    <col min="7883" max="8127" width="9.140625" style="53"/>
    <col min="8128" max="8128" width="27.7109375" style="53" customWidth="1"/>
    <col min="8129" max="8129" width="20.7109375" style="53" customWidth="1"/>
    <col min="8130" max="8130" width="8.7109375" style="53" customWidth="1"/>
    <col min="8131" max="8133" width="10.7109375" style="53" customWidth="1"/>
    <col min="8134" max="8134" width="2.5703125" style="53" customWidth="1"/>
    <col min="8135" max="8135" width="8.7109375" style="53" customWidth="1"/>
    <col min="8136" max="8138" width="10.7109375" style="53" customWidth="1"/>
    <col min="8139" max="8383" width="9.140625" style="53"/>
    <col min="8384" max="8384" width="27.7109375" style="53" customWidth="1"/>
    <col min="8385" max="8385" width="20.7109375" style="53" customWidth="1"/>
    <col min="8386" max="8386" width="8.7109375" style="53" customWidth="1"/>
    <col min="8387" max="8389" width="10.7109375" style="53" customWidth="1"/>
    <col min="8390" max="8390" width="2.5703125" style="53" customWidth="1"/>
    <col min="8391" max="8391" width="8.7109375" style="53" customWidth="1"/>
    <col min="8392" max="8394" width="10.7109375" style="53" customWidth="1"/>
    <col min="8395" max="8639" width="9.140625" style="53"/>
    <col min="8640" max="8640" width="27.7109375" style="53" customWidth="1"/>
    <col min="8641" max="8641" width="20.7109375" style="53" customWidth="1"/>
    <col min="8642" max="8642" width="8.7109375" style="53" customWidth="1"/>
    <col min="8643" max="8645" width="10.7109375" style="53" customWidth="1"/>
    <col min="8646" max="8646" width="2.5703125" style="53" customWidth="1"/>
    <col min="8647" max="8647" width="8.7109375" style="53" customWidth="1"/>
    <col min="8648" max="8650" width="10.7109375" style="53" customWidth="1"/>
    <col min="8651" max="8895" width="9.140625" style="53"/>
    <col min="8896" max="8896" width="27.7109375" style="53" customWidth="1"/>
    <col min="8897" max="8897" width="20.7109375" style="53" customWidth="1"/>
    <col min="8898" max="8898" width="8.7109375" style="53" customWidth="1"/>
    <col min="8899" max="8901" width="10.7109375" style="53" customWidth="1"/>
    <col min="8902" max="8902" width="2.5703125" style="53" customWidth="1"/>
    <col min="8903" max="8903" width="8.7109375" style="53" customWidth="1"/>
    <col min="8904" max="8906" width="10.7109375" style="53" customWidth="1"/>
    <col min="8907" max="9151" width="9.140625" style="53"/>
    <col min="9152" max="9152" width="27.7109375" style="53" customWidth="1"/>
    <col min="9153" max="9153" width="20.7109375" style="53" customWidth="1"/>
    <col min="9154" max="9154" width="8.7109375" style="53" customWidth="1"/>
    <col min="9155" max="9157" width="10.7109375" style="53" customWidth="1"/>
    <col min="9158" max="9158" width="2.5703125" style="53" customWidth="1"/>
    <col min="9159" max="9159" width="8.7109375" style="53" customWidth="1"/>
    <col min="9160" max="9162" width="10.7109375" style="53" customWidth="1"/>
    <col min="9163" max="9407" width="9.140625" style="53"/>
    <col min="9408" max="9408" width="27.7109375" style="53" customWidth="1"/>
    <col min="9409" max="9409" width="20.7109375" style="53" customWidth="1"/>
    <col min="9410" max="9410" width="8.7109375" style="53" customWidth="1"/>
    <col min="9411" max="9413" width="10.7109375" style="53" customWidth="1"/>
    <col min="9414" max="9414" width="2.5703125" style="53" customWidth="1"/>
    <col min="9415" max="9415" width="8.7109375" style="53" customWidth="1"/>
    <col min="9416" max="9418" width="10.7109375" style="53" customWidth="1"/>
    <col min="9419" max="9663" width="9.140625" style="53"/>
    <col min="9664" max="9664" width="27.7109375" style="53" customWidth="1"/>
    <col min="9665" max="9665" width="20.7109375" style="53" customWidth="1"/>
    <col min="9666" max="9666" width="8.7109375" style="53" customWidth="1"/>
    <col min="9667" max="9669" width="10.7109375" style="53" customWidth="1"/>
    <col min="9670" max="9670" width="2.5703125" style="53" customWidth="1"/>
    <col min="9671" max="9671" width="8.7109375" style="53" customWidth="1"/>
    <col min="9672" max="9674" width="10.7109375" style="53" customWidth="1"/>
    <col min="9675" max="9919" width="9.140625" style="53"/>
    <col min="9920" max="9920" width="27.7109375" style="53" customWidth="1"/>
    <col min="9921" max="9921" width="20.7109375" style="53" customWidth="1"/>
    <col min="9922" max="9922" width="8.7109375" style="53" customWidth="1"/>
    <col min="9923" max="9925" width="10.7109375" style="53" customWidth="1"/>
    <col min="9926" max="9926" width="2.5703125" style="53" customWidth="1"/>
    <col min="9927" max="9927" width="8.7109375" style="53" customWidth="1"/>
    <col min="9928" max="9930" width="10.7109375" style="53" customWidth="1"/>
    <col min="9931" max="10175" width="9.140625" style="53"/>
    <col min="10176" max="10176" width="27.7109375" style="53" customWidth="1"/>
    <col min="10177" max="10177" width="20.7109375" style="53" customWidth="1"/>
    <col min="10178" max="10178" width="8.7109375" style="53" customWidth="1"/>
    <col min="10179" max="10181" width="10.7109375" style="53" customWidth="1"/>
    <col min="10182" max="10182" width="2.5703125" style="53" customWidth="1"/>
    <col min="10183" max="10183" width="8.7109375" style="53" customWidth="1"/>
    <col min="10184" max="10186" width="10.7109375" style="53" customWidth="1"/>
    <col min="10187" max="10431" width="9.140625" style="53"/>
    <col min="10432" max="10432" width="27.7109375" style="53" customWidth="1"/>
    <col min="10433" max="10433" width="20.7109375" style="53" customWidth="1"/>
    <col min="10434" max="10434" width="8.7109375" style="53" customWidth="1"/>
    <col min="10435" max="10437" width="10.7109375" style="53" customWidth="1"/>
    <col min="10438" max="10438" width="2.5703125" style="53" customWidth="1"/>
    <col min="10439" max="10439" width="8.7109375" style="53" customWidth="1"/>
    <col min="10440" max="10442" width="10.7109375" style="53" customWidth="1"/>
    <col min="10443" max="10687" width="9.140625" style="53"/>
    <col min="10688" max="10688" width="27.7109375" style="53" customWidth="1"/>
    <col min="10689" max="10689" width="20.7109375" style="53" customWidth="1"/>
    <col min="10690" max="10690" width="8.7109375" style="53" customWidth="1"/>
    <col min="10691" max="10693" width="10.7109375" style="53" customWidth="1"/>
    <col min="10694" max="10694" width="2.5703125" style="53" customWidth="1"/>
    <col min="10695" max="10695" width="8.7109375" style="53" customWidth="1"/>
    <col min="10696" max="10698" width="10.7109375" style="53" customWidth="1"/>
    <col min="10699" max="10943" width="9.140625" style="53"/>
    <col min="10944" max="10944" width="27.7109375" style="53" customWidth="1"/>
    <col min="10945" max="10945" width="20.7109375" style="53" customWidth="1"/>
    <col min="10946" max="10946" width="8.7109375" style="53" customWidth="1"/>
    <col min="10947" max="10949" width="10.7109375" style="53" customWidth="1"/>
    <col min="10950" max="10950" width="2.5703125" style="53" customWidth="1"/>
    <col min="10951" max="10951" width="8.7109375" style="53" customWidth="1"/>
    <col min="10952" max="10954" width="10.7109375" style="53" customWidth="1"/>
    <col min="10955" max="11199" width="9.140625" style="53"/>
    <col min="11200" max="11200" width="27.7109375" style="53" customWidth="1"/>
    <col min="11201" max="11201" width="20.7109375" style="53" customWidth="1"/>
    <col min="11202" max="11202" width="8.7109375" style="53" customWidth="1"/>
    <col min="11203" max="11205" width="10.7109375" style="53" customWidth="1"/>
    <col min="11206" max="11206" width="2.5703125" style="53" customWidth="1"/>
    <col min="11207" max="11207" width="8.7109375" style="53" customWidth="1"/>
    <col min="11208" max="11210" width="10.7109375" style="53" customWidth="1"/>
    <col min="11211" max="11455" width="9.140625" style="53"/>
    <col min="11456" max="11456" width="27.7109375" style="53" customWidth="1"/>
    <col min="11457" max="11457" width="20.7109375" style="53" customWidth="1"/>
    <col min="11458" max="11458" width="8.7109375" style="53" customWidth="1"/>
    <col min="11459" max="11461" width="10.7109375" style="53" customWidth="1"/>
    <col min="11462" max="11462" width="2.5703125" style="53" customWidth="1"/>
    <col min="11463" max="11463" width="8.7109375" style="53" customWidth="1"/>
    <col min="11464" max="11466" width="10.7109375" style="53" customWidth="1"/>
    <col min="11467" max="11711" width="9.140625" style="53"/>
    <col min="11712" max="11712" width="27.7109375" style="53" customWidth="1"/>
    <col min="11713" max="11713" width="20.7109375" style="53" customWidth="1"/>
    <col min="11714" max="11714" width="8.7109375" style="53" customWidth="1"/>
    <col min="11715" max="11717" width="10.7109375" style="53" customWidth="1"/>
    <col min="11718" max="11718" width="2.5703125" style="53" customWidth="1"/>
    <col min="11719" max="11719" width="8.7109375" style="53" customWidth="1"/>
    <col min="11720" max="11722" width="10.7109375" style="53" customWidth="1"/>
    <col min="11723" max="11967" width="9.140625" style="53"/>
    <col min="11968" max="11968" width="27.7109375" style="53" customWidth="1"/>
    <col min="11969" max="11969" width="20.7109375" style="53" customWidth="1"/>
    <col min="11970" max="11970" width="8.7109375" style="53" customWidth="1"/>
    <col min="11971" max="11973" width="10.7109375" style="53" customWidth="1"/>
    <col min="11974" max="11974" width="2.5703125" style="53" customWidth="1"/>
    <col min="11975" max="11975" width="8.7109375" style="53" customWidth="1"/>
    <col min="11976" max="11978" width="10.7109375" style="53" customWidth="1"/>
    <col min="11979" max="12223" width="9.140625" style="53"/>
    <col min="12224" max="12224" width="27.7109375" style="53" customWidth="1"/>
    <col min="12225" max="12225" width="20.7109375" style="53" customWidth="1"/>
    <col min="12226" max="12226" width="8.7109375" style="53" customWidth="1"/>
    <col min="12227" max="12229" width="10.7109375" style="53" customWidth="1"/>
    <col min="12230" max="12230" width="2.5703125" style="53" customWidth="1"/>
    <col min="12231" max="12231" width="8.7109375" style="53" customWidth="1"/>
    <col min="12232" max="12234" width="10.7109375" style="53" customWidth="1"/>
    <col min="12235" max="12479" width="9.140625" style="53"/>
    <col min="12480" max="12480" width="27.7109375" style="53" customWidth="1"/>
    <col min="12481" max="12481" width="20.7109375" style="53" customWidth="1"/>
    <col min="12482" max="12482" width="8.7109375" style="53" customWidth="1"/>
    <col min="12483" max="12485" width="10.7109375" style="53" customWidth="1"/>
    <col min="12486" max="12486" width="2.5703125" style="53" customWidth="1"/>
    <col min="12487" max="12487" width="8.7109375" style="53" customWidth="1"/>
    <col min="12488" max="12490" width="10.7109375" style="53" customWidth="1"/>
    <col min="12491" max="12735" width="9.140625" style="53"/>
    <col min="12736" max="12736" width="27.7109375" style="53" customWidth="1"/>
    <col min="12737" max="12737" width="20.7109375" style="53" customWidth="1"/>
    <col min="12738" max="12738" width="8.7109375" style="53" customWidth="1"/>
    <col min="12739" max="12741" width="10.7109375" style="53" customWidth="1"/>
    <col min="12742" max="12742" width="2.5703125" style="53" customWidth="1"/>
    <col min="12743" max="12743" width="8.7109375" style="53" customWidth="1"/>
    <col min="12744" max="12746" width="10.7109375" style="53" customWidth="1"/>
    <col min="12747" max="12991" width="9.140625" style="53"/>
    <col min="12992" max="12992" width="27.7109375" style="53" customWidth="1"/>
    <col min="12993" max="12993" width="20.7109375" style="53" customWidth="1"/>
    <col min="12994" max="12994" width="8.7109375" style="53" customWidth="1"/>
    <col min="12995" max="12997" width="10.7109375" style="53" customWidth="1"/>
    <col min="12998" max="12998" width="2.5703125" style="53" customWidth="1"/>
    <col min="12999" max="12999" width="8.7109375" style="53" customWidth="1"/>
    <col min="13000" max="13002" width="10.7109375" style="53" customWidth="1"/>
    <col min="13003" max="13247" width="9.140625" style="53"/>
    <col min="13248" max="13248" width="27.7109375" style="53" customWidth="1"/>
    <col min="13249" max="13249" width="20.7109375" style="53" customWidth="1"/>
    <col min="13250" max="13250" width="8.7109375" style="53" customWidth="1"/>
    <col min="13251" max="13253" width="10.7109375" style="53" customWidth="1"/>
    <col min="13254" max="13254" width="2.5703125" style="53" customWidth="1"/>
    <col min="13255" max="13255" width="8.7109375" style="53" customWidth="1"/>
    <col min="13256" max="13258" width="10.7109375" style="53" customWidth="1"/>
    <col min="13259" max="13503" width="9.140625" style="53"/>
    <col min="13504" max="13504" width="27.7109375" style="53" customWidth="1"/>
    <col min="13505" max="13505" width="20.7109375" style="53" customWidth="1"/>
    <col min="13506" max="13506" width="8.7109375" style="53" customWidth="1"/>
    <col min="13507" max="13509" width="10.7109375" style="53" customWidth="1"/>
    <col min="13510" max="13510" width="2.5703125" style="53" customWidth="1"/>
    <col min="13511" max="13511" width="8.7109375" style="53" customWidth="1"/>
    <col min="13512" max="13514" width="10.7109375" style="53" customWidth="1"/>
    <col min="13515" max="13759" width="9.140625" style="53"/>
    <col min="13760" max="13760" width="27.7109375" style="53" customWidth="1"/>
    <col min="13761" max="13761" width="20.7109375" style="53" customWidth="1"/>
    <col min="13762" max="13762" width="8.7109375" style="53" customWidth="1"/>
    <col min="13763" max="13765" width="10.7109375" style="53" customWidth="1"/>
    <col min="13766" max="13766" width="2.5703125" style="53" customWidth="1"/>
    <col min="13767" max="13767" width="8.7109375" style="53" customWidth="1"/>
    <col min="13768" max="13770" width="10.7109375" style="53" customWidth="1"/>
    <col min="13771" max="14015" width="9.140625" style="53"/>
    <col min="14016" max="14016" width="27.7109375" style="53" customWidth="1"/>
    <col min="14017" max="14017" width="20.7109375" style="53" customWidth="1"/>
    <col min="14018" max="14018" width="8.7109375" style="53" customWidth="1"/>
    <col min="14019" max="14021" width="10.7109375" style="53" customWidth="1"/>
    <col min="14022" max="14022" width="2.5703125" style="53" customWidth="1"/>
    <col min="14023" max="14023" width="8.7109375" style="53" customWidth="1"/>
    <col min="14024" max="14026" width="10.7109375" style="53" customWidth="1"/>
    <col min="14027" max="14271" width="9.140625" style="53"/>
    <col min="14272" max="14272" width="27.7109375" style="53" customWidth="1"/>
    <col min="14273" max="14273" width="20.7109375" style="53" customWidth="1"/>
    <col min="14274" max="14274" width="8.7109375" style="53" customWidth="1"/>
    <col min="14275" max="14277" width="10.7109375" style="53" customWidth="1"/>
    <col min="14278" max="14278" width="2.5703125" style="53" customWidth="1"/>
    <col min="14279" max="14279" width="8.7109375" style="53" customWidth="1"/>
    <col min="14280" max="14282" width="10.7109375" style="53" customWidth="1"/>
    <col min="14283" max="14527" width="9.140625" style="53"/>
    <col min="14528" max="14528" width="27.7109375" style="53" customWidth="1"/>
    <col min="14529" max="14529" width="20.7109375" style="53" customWidth="1"/>
    <col min="14530" max="14530" width="8.7109375" style="53" customWidth="1"/>
    <col min="14531" max="14533" width="10.7109375" style="53" customWidth="1"/>
    <col min="14534" max="14534" width="2.5703125" style="53" customWidth="1"/>
    <col min="14535" max="14535" width="8.7109375" style="53" customWidth="1"/>
    <col min="14536" max="14538" width="10.7109375" style="53" customWidth="1"/>
    <col min="14539" max="14783" width="9.140625" style="53"/>
    <col min="14784" max="14784" width="27.7109375" style="53" customWidth="1"/>
    <col min="14785" max="14785" width="20.7109375" style="53" customWidth="1"/>
    <col min="14786" max="14786" width="8.7109375" style="53" customWidth="1"/>
    <col min="14787" max="14789" width="10.7109375" style="53" customWidth="1"/>
    <col min="14790" max="14790" width="2.5703125" style="53" customWidth="1"/>
    <col min="14791" max="14791" width="8.7109375" style="53" customWidth="1"/>
    <col min="14792" max="14794" width="10.7109375" style="53" customWidth="1"/>
    <col min="14795" max="15039" width="9.140625" style="53"/>
    <col min="15040" max="15040" width="27.7109375" style="53" customWidth="1"/>
    <col min="15041" max="15041" width="20.7109375" style="53" customWidth="1"/>
    <col min="15042" max="15042" width="8.7109375" style="53" customWidth="1"/>
    <col min="15043" max="15045" width="10.7109375" style="53" customWidth="1"/>
    <col min="15046" max="15046" width="2.5703125" style="53" customWidth="1"/>
    <col min="15047" max="15047" width="8.7109375" style="53" customWidth="1"/>
    <col min="15048" max="15050" width="10.7109375" style="53" customWidth="1"/>
    <col min="15051" max="15295" width="9.140625" style="53"/>
    <col min="15296" max="15296" width="27.7109375" style="53" customWidth="1"/>
    <col min="15297" max="15297" width="20.7109375" style="53" customWidth="1"/>
    <col min="15298" max="15298" width="8.7109375" style="53" customWidth="1"/>
    <col min="15299" max="15301" width="10.7109375" style="53" customWidth="1"/>
    <col min="15302" max="15302" width="2.5703125" style="53" customWidth="1"/>
    <col min="15303" max="15303" width="8.7109375" style="53" customWidth="1"/>
    <col min="15304" max="15306" width="10.7109375" style="53" customWidth="1"/>
    <col min="15307" max="15551" width="9.140625" style="53"/>
    <col min="15552" max="15552" width="27.7109375" style="53" customWidth="1"/>
    <col min="15553" max="15553" width="20.7109375" style="53" customWidth="1"/>
    <col min="15554" max="15554" width="8.7109375" style="53" customWidth="1"/>
    <col min="15555" max="15557" width="10.7109375" style="53" customWidth="1"/>
    <col min="15558" max="15558" width="2.5703125" style="53" customWidth="1"/>
    <col min="15559" max="15559" width="8.7109375" style="53" customWidth="1"/>
    <col min="15560" max="15562" width="10.7109375" style="53" customWidth="1"/>
    <col min="15563" max="15807" width="9.140625" style="53"/>
    <col min="15808" max="15808" width="27.7109375" style="53" customWidth="1"/>
    <col min="15809" max="15809" width="20.7109375" style="53" customWidth="1"/>
    <col min="15810" max="15810" width="8.7109375" style="53" customWidth="1"/>
    <col min="15811" max="15813" width="10.7109375" style="53" customWidth="1"/>
    <col min="15814" max="15814" width="2.5703125" style="53" customWidth="1"/>
    <col min="15815" max="15815" width="8.7109375" style="53" customWidth="1"/>
    <col min="15816" max="15818" width="10.7109375" style="53" customWidth="1"/>
    <col min="15819" max="16063" width="9.140625" style="53"/>
    <col min="16064" max="16064" width="27.7109375" style="53" customWidth="1"/>
    <col min="16065" max="16065" width="20.7109375" style="53" customWidth="1"/>
    <col min="16066" max="16066" width="8.7109375" style="53" customWidth="1"/>
    <col min="16067" max="16069" width="10.7109375" style="53" customWidth="1"/>
    <col min="16070" max="16070" width="2.5703125" style="53" customWidth="1"/>
    <col min="16071" max="16071" width="8.7109375" style="53" customWidth="1"/>
    <col min="16072" max="16074" width="10.7109375" style="53" customWidth="1"/>
    <col min="16075" max="16384" width="9.140625" style="53"/>
  </cols>
  <sheetData>
    <row r="1" spans="1:14" ht="22.5" customHeight="1" thickBot="1" x14ac:dyDescent="0.25">
      <c r="A1" s="29" t="s">
        <v>417</v>
      </c>
      <c r="B1" s="144"/>
      <c r="C1" s="145"/>
      <c r="D1" s="145"/>
      <c r="E1" s="145"/>
      <c r="F1" s="146"/>
      <c r="G1" s="147"/>
      <c r="H1" s="145"/>
      <c r="I1" s="145"/>
      <c r="J1" s="145"/>
      <c r="K1" s="146"/>
    </row>
    <row r="2" spans="1:14" s="105" customFormat="1" ht="15" customHeight="1" x14ac:dyDescent="0.2">
      <c r="A2" s="130"/>
      <c r="B2" s="130"/>
      <c r="C2" s="131" t="s">
        <v>6</v>
      </c>
      <c r="D2" s="131"/>
      <c r="E2" s="131"/>
      <c r="F2" s="132"/>
      <c r="G2" s="133"/>
      <c r="H2" s="131" t="s">
        <v>7</v>
      </c>
      <c r="I2" s="131"/>
      <c r="J2" s="131"/>
      <c r="K2" s="132"/>
    </row>
    <row r="3" spans="1:14" s="105" customFormat="1" ht="15" customHeight="1" x14ac:dyDescent="0.2">
      <c r="A3" s="105" t="s">
        <v>71</v>
      </c>
      <c r="B3" s="105" t="s">
        <v>72</v>
      </c>
      <c r="C3" s="134" t="s">
        <v>73</v>
      </c>
      <c r="D3" s="134" t="s">
        <v>74</v>
      </c>
      <c r="E3" s="134" t="s">
        <v>75</v>
      </c>
      <c r="F3" s="135" t="s">
        <v>76</v>
      </c>
      <c r="G3" s="122"/>
      <c r="H3" s="134" t="s">
        <v>73</v>
      </c>
      <c r="I3" s="134" t="s">
        <v>74</v>
      </c>
      <c r="J3" s="134" t="s">
        <v>75</v>
      </c>
      <c r="K3" s="135" t="s">
        <v>76</v>
      </c>
      <c r="L3" s="53"/>
      <c r="M3" s="53"/>
      <c r="N3" s="53"/>
    </row>
    <row r="4" spans="1:14" s="105" customFormat="1" ht="15" customHeight="1" thickBot="1" x14ac:dyDescent="0.25">
      <c r="A4" s="69"/>
      <c r="B4" s="69"/>
      <c r="C4" s="126" t="s">
        <v>77</v>
      </c>
      <c r="D4" s="126" t="s">
        <v>78</v>
      </c>
      <c r="E4" s="126" t="s">
        <v>79</v>
      </c>
      <c r="F4" s="139" t="s">
        <v>80</v>
      </c>
      <c r="G4" s="70"/>
      <c r="H4" s="126" t="s">
        <v>77</v>
      </c>
      <c r="I4" s="126" t="s">
        <v>78</v>
      </c>
      <c r="J4" s="126" t="s">
        <v>79</v>
      </c>
      <c r="K4" s="139" t="s">
        <v>80</v>
      </c>
      <c r="L4" s="53"/>
      <c r="M4" s="53"/>
      <c r="N4" s="53"/>
    </row>
    <row r="5" spans="1:14" s="105" customFormat="1" ht="6" customHeight="1" x14ac:dyDescent="0.2">
      <c r="A5" s="72"/>
      <c r="B5" s="72"/>
      <c r="C5" s="148"/>
      <c r="D5" s="148"/>
      <c r="E5" s="148"/>
      <c r="F5" s="149"/>
      <c r="G5" s="150"/>
      <c r="H5" s="148"/>
      <c r="I5" s="148"/>
      <c r="J5" s="148"/>
      <c r="K5" s="149"/>
      <c r="L5" s="53"/>
      <c r="M5" s="53"/>
      <c r="N5" s="53"/>
    </row>
    <row r="6" spans="1:14" x14ac:dyDescent="0.2">
      <c r="A6" s="53" t="s">
        <v>356</v>
      </c>
      <c r="B6" s="53" t="s">
        <v>81</v>
      </c>
      <c r="C6" s="97">
        <v>469</v>
      </c>
      <c r="D6" s="97">
        <v>61159</v>
      </c>
      <c r="E6" s="97">
        <v>83897</v>
      </c>
      <c r="F6" s="95">
        <v>72.897719823116432</v>
      </c>
      <c r="H6" s="97">
        <v>470</v>
      </c>
      <c r="I6" s="97">
        <v>63052</v>
      </c>
      <c r="J6" s="97">
        <v>84045</v>
      </c>
      <c r="K6" s="95">
        <v>75.021714557677427</v>
      </c>
    </row>
    <row r="7" spans="1:14" x14ac:dyDescent="0.2">
      <c r="A7" s="53" t="s">
        <v>82</v>
      </c>
      <c r="B7" s="53" t="s">
        <v>83</v>
      </c>
      <c r="C7" s="112">
        <v>918</v>
      </c>
      <c r="D7" s="112">
        <v>203568</v>
      </c>
      <c r="E7" s="112">
        <v>257819</v>
      </c>
      <c r="F7" s="151">
        <v>78.95771839934217</v>
      </c>
      <c r="G7" s="152"/>
      <c r="H7" s="112">
        <v>916</v>
      </c>
      <c r="I7" s="112">
        <v>206865</v>
      </c>
      <c r="J7" s="112">
        <v>258831</v>
      </c>
      <c r="K7" s="151">
        <v>79.922806773531761</v>
      </c>
      <c r="L7" s="93"/>
      <c r="M7" s="93"/>
      <c r="N7" s="93"/>
    </row>
    <row r="8" spans="1:14" x14ac:dyDescent="0.2">
      <c r="A8" s="53" t="s">
        <v>429</v>
      </c>
      <c r="B8" s="53" t="s">
        <v>87</v>
      </c>
      <c r="C8" s="112">
        <v>18</v>
      </c>
      <c r="D8" s="112">
        <v>549</v>
      </c>
      <c r="E8" s="112">
        <v>747</v>
      </c>
      <c r="F8" s="151">
        <v>73.493975903614455</v>
      </c>
      <c r="G8" s="152"/>
      <c r="H8" s="112">
        <v>18</v>
      </c>
      <c r="I8" s="112">
        <v>506</v>
      </c>
      <c r="J8" s="112">
        <v>837</v>
      </c>
      <c r="K8" s="151">
        <v>60.454002389486263</v>
      </c>
      <c r="L8" s="93"/>
      <c r="M8" s="93"/>
      <c r="N8" s="93"/>
    </row>
    <row r="9" spans="1:14" x14ac:dyDescent="0.2">
      <c r="A9" s="53" t="s">
        <v>84</v>
      </c>
      <c r="B9" s="53" t="s">
        <v>85</v>
      </c>
      <c r="C9" s="112">
        <v>882</v>
      </c>
      <c r="D9" s="112">
        <v>189153</v>
      </c>
      <c r="E9" s="112">
        <v>251697</v>
      </c>
      <c r="F9" s="151">
        <v>75.151074506251575</v>
      </c>
      <c r="G9" s="152"/>
      <c r="H9" s="112">
        <v>882</v>
      </c>
      <c r="I9" s="112">
        <v>209010</v>
      </c>
      <c r="J9" s="112">
        <v>251669</v>
      </c>
      <c r="K9" s="151">
        <v>83.049561129896816</v>
      </c>
      <c r="L9" s="93"/>
      <c r="M9" s="93"/>
      <c r="N9" s="93"/>
    </row>
    <row r="10" spans="1:14" s="93" customFormat="1" ht="12.75" customHeight="1" x14ac:dyDescent="0.2">
      <c r="A10" s="93" t="s">
        <v>342</v>
      </c>
      <c r="B10" s="93" t="s">
        <v>227</v>
      </c>
      <c r="C10" s="112">
        <v>417</v>
      </c>
      <c r="D10" s="112">
        <v>95095</v>
      </c>
      <c r="E10" s="112">
        <v>106752</v>
      </c>
      <c r="F10" s="151">
        <v>89.080298261390894</v>
      </c>
      <c r="G10" s="152"/>
      <c r="H10" s="112">
        <v>417</v>
      </c>
      <c r="I10" s="112">
        <v>87279</v>
      </c>
      <c r="J10" s="112">
        <v>106752</v>
      </c>
      <c r="K10" s="151">
        <v>81.758655575539578</v>
      </c>
    </row>
    <row r="11" spans="1:14" s="93" customFormat="1" ht="12.75" customHeight="1" x14ac:dyDescent="0.2">
      <c r="A11" s="93" t="s">
        <v>334</v>
      </c>
      <c r="B11" s="93" t="s">
        <v>45</v>
      </c>
      <c r="C11" s="112">
        <v>111</v>
      </c>
      <c r="D11" s="112">
        <v>26516</v>
      </c>
      <c r="E11" s="112">
        <v>30443</v>
      </c>
      <c r="F11" s="151">
        <v>87.10048286962521</v>
      </c>
      <c r="G11" s="152"/>
      <c r="H11" s="112">
        <v>111</v>
      </c>
      <c r="I11" s="112">
        <v>25684</v>
      </c>
      <c r="J11" s="112">
        <v>30507</v>
      </c>
      <c r="K11" s="151">
        <v>84.190513652604309</v>
      </c>
    </row>
    <row r="12" spans="1:14" s="93" customFormat="1" ht="12.75" customHeight="1" x14ac:dyDescent="0.2">
      <c r="A12" s="93" t="s">
        <v>86</v>
      </c>
      <c r="B12" s="93" t="s">
        <v>231</v>
      </c>
      <c r="C12" s="112">
        <v>52</v>
      </c>
      <c r="D12" s="112">
        <v>11131</v>
      </c>
      <c r="E12" s="112">
        <v>15331</v>
      </c>
      <c r="F12" s="151">
        <v>72.60452677581371</v>
      </c>
      <c r="G12" s="152"/>
      <c r="H12" s="112">
        <v>52</v>
      </c>
      <c r="I12" s="112">
        <v>13107</v>
      </c>
      <c r="J12" s="112">
        <v>15315</v>
      </c>
      <c r="K12" s="151">
        <v>85.582761998041136</v>
      </c>
    </row>
    <row r="13" spans="1:14" s="93" customFormat="1" ht="12.75" customHeight="1" x14ac:dyDescent="0.2">
      <c r="B13" s="93" t="s">
        <v>87</v>
      </c>
      <c r="C13" s="112">
        <v>8050</v>
      </c>
      <c r="D13" s="112">
        <v>1438349</v>
      </c>
      <c r="E13" s="112">
        <v>1808758</v>
      </c>
      <c r="F13" s="151">
        <v>79.521362172275118</v>
      </c>
      <c r="G13" s="152"/>
      <c r="H13" s="112">
        <v>8021</v>
      </c>
      <c r="I13" s="112">
        <v>1420393</v>
      </c>
      <c r="J13" s="112">
        <v>1805066</v>
      </c>
      <c r="K13" s="151">
        <v>78.68925568372569</v>
      </c>
    </row>
    <row r="14" spans="1:14" s="93" customFormat="1" ht="12.75" customHeight="1" x14ac:dyDescent="0.2">
      <c r="A14" s="93" t="s">
        <v>86</v>
      </c>
      <c r="B14" s="93" t="s">
        <v>95</v>
      </c>
      <c r="C14" s="112">
        <v>8102</v>
      </c>
      <c r="D14" s="112">
        <v>1449480</v>
      </c>
      <c r="E14" s="112">
        <v>1824089</v>
      </c>
      <c r="F14" s="151">
        <v>79.463227945566246</v>
      </c>
      <c r="G14" s="152"/>
      <c r="H14" s="112">
        <v>8073</v>
      </c>
      <c r="I14" s="112">
        <v>1433500</v>
      </c>
      <c r="J14" s="112">
        <v>1820381</v>
      </c>
      <c r="K14" s="151">
        <v>78.747251262235764</v>
      </c>
    </row>
    <row r="15" spans="1:14" s="93" customFormat="1" ht="12.75" customHeight="1" x14ac:dyDescent="0.2">
      <c r="A15" s="93" t="s">
        <v>324</v>
      </c>
      <c r="B15" s="93" t="s">
        <v>88</v>
      </c>
      <c r="C15" s="112">
        <v>953</v>
      </c>
      <c r="D15" s="112">
        <v>76004</v>
      </c>
      <c r="E15" s="112">
        <v>138669</v>
      </c>
      <c r="F15" s="151">
        <v>54.809654645234339</v>
      </c>
      <c r="G15" s="152"/>
      <c r="H15" s="112">
        <v>950</v>
      </c>
      <c r="I15" s="112">
        <v>77246</v>
      </c>
      <c r="J15" s="112">
        <v>138634</v>
      </c>
      <c r="K15" s="151">
        <v>55.719376199200774</v>
      </c>
    </row>
    <row r="16" spans="1:14" s="93" customFormat="1" ht="12.75" customHeight="1" x14ac:dyDescent="0.2">
      <c r="A16" s="93" t="s">
        <v>319</v>
      </c>
      <c r="B16" s="93" t="s">
        <v>91</v>
      </c>
      <c r="C16" s="112">
        <v>660</v>
      </c>
      <c r="D16" s="112">
        <v>68345</v>
      </c>
      <c r="E16" s="112">
        <v>104940</v>
      </c>
      <c r="F16" s="151">
        <v>65.127692014484467</v>
      </c>
      <c r="G16" s="152"/>
      <c r="H16" s="112">
        <v>661</v>
      </c>
      <c r="I16" s="112">
        <v>67675</v>
      </c>
      <c r="J16" s="112">
        <v>105110</v>
      </c>
      <c r="K16" s="151">
        <v>64.384930073256584</v>
      </c>
    </row>
    <row r="17" spans="1:11" s="93" customFormat="1" ht="12.75" customHeight="1" x14ac:dyDescent="0.2">
      <c r="A17" s="93" t="s">
        <v>283</v>
      </c>
      <c r="B17" s="93" t="s">
        <v>94</v>
      </c>
      <c r="C17" s="112">
        <v>1901</v>
      </c>
      <c r="D17" s="112">
        <v>565527</v>
      </c>
      <c r="E17" s="112">
        <v>716677</v>
      </c>
      <c r="F17" s="151">
        <v>78.909606419628361</v>
      </c>
      <c r="G17" s="152"/>
      <c r="H17" s="112">
        <v>1902</v>
      </c>
      <c r="I17" s="112">
        <v>525404</v>
      </c>
      <c r="J17" s="112">
        <v>717054</v>
      </c>
      <c r="K17" s="151">
        <v>73.272584770463595</v>
      </c>
    </row>
    <row r="18" spans="1:11" s="93" customFormat="1" ht="12.75" customHeight="1" x14ac:dyDescent="0.2">
      <c r="B18" s="93" t="s">
        <v>87</v>
      </c>
      <c r="C18" s="112">
        <v>36</v>
      </c>
      <c r="D18" s="112">
        <v>10581</v>
      </c>
      <c r="E18" s="112">
        <v>13572</v>
      </c>
      <c r="F18" s="151">
        <v>77.961980548187455</v>
      </c>
      <c r="G18" s="152"/>
      <c r="H18" s="112">
        <v>36</v>
      </c>
      <c r="I18" s="112">
        <v>11268</v>
      </c>
      <c r="J18" s="112">
        <v>13572</v>
      </c>
      <c r="K18" s="151">
        <v>83.023872679045098</v>
      </c>
    </row>
    <row r="19" spans="1:11" s="93" customFormat="1" ht="12.75" customHeight="1" x14ac:dyDescent="0.2">
      <c r="A19" s="93" t="s">
        <v>283</v>
      </c>
      <c r="B19" s="93" t="s">
        <v>95</v>
      </c>
      <c r="C19" s="112">
        <v>1937</v>
      </c>
      <c r="D19" s="112">
        <v>576108</v>
      </c>
      <c r="E19" s="112">
        <v>730249</v>
      </c>
      <c r="F19" s="151">
        <v>78.891994374521573</v>
      </c>
      <c r="G19" s="152"/>
      <c r="H19" s="112">
        <v>1938</v>
      </c>
      <c r="I19" s="112">
        <v>536672</v>
      </c>
      <c r="J19" s="112">
        <v>730626</v>
      </c>
      <c r="K19" s="151">
        <v>73.453723245545604</v>
      </c>
    </row>
    <row r="20" spans="1:11" s="93" customFormat="1" ht="12.75" customHeight="1" x14ac:dyDescent="0.2">
      <c r="A20" s="93" t="s">
        <v>357</v>
      </c>
      <c r="B20" s="93" t="s">
        <v>93</v>
      </c>
      <c r="C20" s="112">
        <v>487</v>
      </c>
      <c r="D20" s="112">
        <v>83923</v>
      </c>
      <c r="E20" s="112">
        <v>110234</v>
      </c>
      <c r="F20" s="151">
        <v>76.131683509624978</v>
      </c>
      <c r="G20" s="152"/>
      <c r="H20" s="112">
        <v>487</v>
      </c>
      <c r="I20" s="112">
        <v>87916</v>
      </c>
      <c r="J20" s="112">
        <v>110234</v>
      </c>
      <c r="K20" s="151">
        <v>79.753977901554876</v>
      </c>
    </row>
    <row r="21" spans="1:11" s="93" customFormat="1" ht="12.75" customHeight="1" x14ac:dyDescent="0.2">
      <c r="A21" s="93" t="s">
        <v>358</v>
      </c>
      <c r="B21" s="93" t="s">
        <v>107</v>
      </c>
      <c r="C21" s="112">
        <v>365</v>
      </c>
      <c r="D21" s="112">
        <v>92426</v>
      </c>
      <c r="E21" s="112">
        <v>103660</v>
      </c>
      <c r="F21" s="151">
        <v>89.162647115570138</v>
      </c>
      <c r="G21" s="152"/>
      <c r="H21" s="112">
        <v>364</v>
      </c>
      <c r="I21" s="112">
        <v>87998</v>
      </c>
      <c r="J21" s="112">
        <v>103376</v>
      </c>
      <c r="K21" s="151">
        <v>85.124206779136358</v>
      </c>
    </row>
    <row r="22" spans="1:11" s="93" customFormat="1" ht="12.75" customHeight="1" x14ac:dyDescent="0.2">
      <c r="A22" s="93" t="s">
        <v>269</v>
      </c>
      <c r="B22" s="93" t="s">
        <v>92</v>
      </c>
      <c r="C22" s="112">
        <v>365</v>
      </c>
      <c r="D22" s="112">
        <v>111793</v>
      </c>
      <c r="E22" s="112">
        <v>140303</v>
      </c>
      <c r="F22" s="151">
        <v>79.679693235354904</v>
      </c>
      <c r="G22" s="152"/>
      <c r="H22" s="112">
        <v>365</v>
      </c>
      <c r="I22" s="112">
        <v>117281</v>
      </c>
      <c r="J22" s="112">
        <v>140111</v>
      </c>
      <c r="K22" s="151">
        <v>83.70577613463611</v>
      </c>
    </row>
    <row r="23" spans="1:11" s="93" customFormat="1" ht="12.75" customHeight="1" x14ac:dyDescent="0.2">
      <c r="A23" s="93" t="s">
        <v>377</v>
      </c>
      <c r="B23" s="93" t="s">
        <v>90</v>
      </c>
      <c r="C23" s="112">
        <v>372</v>
      </c>
      <c r="D23" s="112">
        <v>42877</v>
      </c>
      <c r="E23" s="112">
        <v>66960</v>
      </c>
      <c r="F23" s="151">
        <v>64.033751493428909</v>
      </c>
      <c r="G23" s="152"/>
      <c r="H23" s="112">
        <v>372</v>
      </c>
      <c r="I23" s="112">
        <v>39306</v>
      </c>
      <c r="J23" s="112">
        <v>66960</v>
      </c>
      <c r="K23" s="151">
        <v>58.700716845878134</v>
      </c>
    </row>
    <row r="24" spans="1:11" s="93" customFormat="1" ht="12.75" customHeight="1" x14ac:dyDescent="0.2">
      <c r="A24" s="93" t="s">
        <v>370</v>
      </c>
      <c r="B24" s="93" t="s">
        <v>85</v>
      </c>
      <c r="C24" s="112">
        <v>287</v>
      </c>
      <c r="D24" s="112">
        <v>50533</v>
      </c>
      <c r="E24" s="112">
        <v>65199</v>
      </c>
      <c r="F24" s="151">
        <v>77.505789966103777</v>
      </c>
      <c r="G24" s="152"/>
      <c r="H24" s="112">
        <v>286</v>
      </c>
      <c r="I24" s="112">
        <v>50242</v>
      </c>
      <c r="J24" s="112">
        <v>64977</v>
      </c>
      <c r="K24" s="151">
        <v>77.322744971297539</v>
      </c>
    </row>
    <row r="25" spans="1:11" s="93" customFormat="1" ht="12.75" customHeight="1" x14ac:dyDescent="0.2">
      <c r="A25" s="93" t="s">
        <v>96</v>
      </c>
      <c r="B25" s="93" t="s">
        <v>97</v>
      </c>
      <c r="C25" s="112">
        <v>363</v>
      </c>
      <c r="D25" s="112">
        <v>83631</v>
      </c>
      <c r="E25" s="112">
        <v>107811</v>
      </c>
      <c r="F25" s="151">
        <v>77.571861869382531</v>
      </c>
      <c r="G25" s="152"/>
      <c r="H25" s="112">
        <v>362</v>
      </c>
      <c r="I25" s="112">
        <v>88360</v>
      </c>
      <c r="J25" s="112">
        <v>107514</v>
      </c>
      <c r="K25" s="151">
        <v>82.184645720557327</v>
      </c>
    </row>
    <row r="26" spans="1:11" s="93" customFormat="1" ht="12.75" customHeight="1" x14ac:dyDescent="0.2">
      <c r="A26" s="93" t="s">
        <v>98</v>
      </c>
      <c r="B26" s="93" t="s">
        <v>300</v>
      </c>
      <c r="C26" s="112">
        <v>3940</v>
      </c>
      <c r="D26" s="112">
        <v>953586</v>
      </c>
      <c r="E26" s="112">
        <v>1127929</v>
      </c>
      <c r="F26" s="151">
        <v>84.543087375180519</v>
      </c>
      <c r="G26" s="152"/>
      <c r="H26" s="112">
        <v>3939</v>
      </c>
      <c r="I26" s="112">
        <v>955889</v>
      </c>
      <c r="J26" s="112">
        <v>1128018</v>
      </c>
      <c r="K26" s="151">
        <v>84.740580380809533</v>
      </c>
    </row>
    <row r="27" spans="1:11" s="93" customFormat="1" ht="12.75" customHeight="1" x14ac:dyDescent="0.2">
      <c r="A27" s="93" t="s">
        <v>351</v>
      </c>
      <c r="B27" s="93" t="s">
        <v>106</v>
      </c>
      <c r="C27" s="112">
        <v>425</v>
      </c>
      <c r="D27" s="112">
        <v>144437</v>
      </c>
      <c r="E27" s="112">
        <v>185300</v>
      </c>
      <c r="F27" s="151">
        <v>77.947652455477595</v>
      </c>
      <c r="G27" s="152"/>
      <c r="H27" s="112">
        <v>422</v>
      </c>
      <c r="I27" s="112">
        <v>127413</v>
      </c>
      <c r="J27" s="112">
        <v>183992</v>
      </c>
      <c r="K27" s="151">
        <v>69.249206487238581</v>
      </c>
    </row>
    <row r="28" spans="1:11" s="93" customFormat="1" ht="12.75" customHeight="1" x14ac:dyDescent="0.2">
      <c r="A28" s="93" t="s">
        <v>99</v>
      </c>
      <c r="B28" s="93" t="s">
        <v>87</v>
      </c>
      <c r="C28" s="112">
        <v>334</v>
      </c>
      <c r="D28" s="112">
        <v>81851</v>
      </c>
      <c r="E28" s="112">
        <v>106468</v>
      </c>
      <c r="F28" s="151">
        <v>76.878498703835902</v>
      </c>
      <c r="G28" s="152"/>
      <c r="H28" s="112">
        <v>334</v>
      </c>
      <c r="I28" s="112">
        <v>86858</v>
      </c>
      <c r="J28" s="112">
        <v>106468</v>
      </c>
      <c r="K28" s="151">
        <v>81.581320208889053</v>
      </c>
    </row>
    <row r="29" spans="1:11" s="93" customFormat="1" ht="12.75" customHeight="1" x14ac:dyDescent="0.2">
      <c r="B29" s="93" t="s">
        <v>100</v>
      </c>
      <c r="C29" s="112">
        <v>982</v>
      </c>
      <c r="D29" s="112">
        <v>237962</v>
      </c>
      <c r="E29" s="112">
        <v>306940</v>
      </c>
      <c r="F29" s="151">
        <v>77.527204013813773</v>
      </c>
      <c r="G29" s="152"/>
      <c r="H29" s="112">
        <v>981</v>
      </c>
      <c r="I29" s="112">
        <v>249840</v>
      </c>
      <c r="J29" s="112">
        <v>306634</v>
      </c>
      <c r="K29" s="151">
        <v>81.478244421688402</v>
      </c>
    </row>
    <row r="30" spans="1:11" s="93" customFormat="1" ht="12.75" customHeight="1" x14ac:dyDescent="0.2">
      <c r="A30" s="93" t="s">
        <v>99</v>
      </c>
      <c r="B30" s="93" t="s">
        <v>95</v>
      </c>
      <c r="C30" s="112">
        <v>1316</v>
      </c>
      <c r="D30" s="112">
        <v>319813</v>
      </c>
      <c r="E30" s="112">
        <v>413408</v>
      </c>
      <c r="F30" s="151">
        <v>77.360138168588904</v>
      </c>
      <c r="G30" s="152"/>
      <c r="H30" s="112">
        <v>1315</v>
      </c>
      <c r="I30" s="112">
        <v>336698</v>
      </c>
      <c r="J30" s="112">
        <v>413102</v>
      </c>
      <c r="K30" s="151">
        <v>81.504809950084962</v>
      </c>
    </row>
    <row r="31" spans="1:11" s="93" customFormat="1" ht="12.75" customHeight="1" x14ac:dyDescent="0.2">
      <c r="A31" s="93" t="s">
        <v>101</v>
      </c>
      <c r="B31" s="93" t="s">
        <v>85</v>
      </c>
      <c r="C31" s="112">
        <v>2053</v>
      </c>
      <c r="D31" s="112">
        <v>436974</v>
      </c>
      <c r="E31" s="112">
        <v>522305</v>
      </c>
      <c r="F31" s="151">
        <v>83.66261092656589</v>
      </c>
      <c r="G31" s="152"/>
      <c r="H31" s="112">
        <v>2053</v>
      </c>
      <c r="I31" s="112">
        <v>439422</v>
      </c>
      <c r="J31" s="112">
        <v>522315</v>
      </c>
      <c r="K31" s="151">
        <v>84.129691852617668</v>
      </c>
    </row>
    <row r="32" spans="1:11" s="93" customFormat="1" ht="12.75" customHeight="1" x14ac:dyDescent="0.2">
      <c r="A32" s="93" t="s">
        <v>102</v>
      </c>
      <c r="B32" s="93" t="s">
        <v>85</v>
      </c>
      <c r="C32" s="112">
        <v>2540</v>
      </c>
      <c r="D32" s="112">
        <v>658970</v>
      </c>
      <c r="E32" s="112">
        <v>735759</v>
      </c>
      <c r="F32" s="151">
        <v>89.563294502683618</v>
      </c>
      <c r="G32" s="152"/>
      <c r="H32" s="112">
        <v>2539</v>
      </c>
      <c r="I32" s="112">
        <v>645296</v>
      </c>
      <c r="J32" s="112">
        <v>735553</v>
      </c>
      <c r="K32" s="151">
        <v>87.729368244028635</v>
      </c>
    </row>
    <row r="33" spans="1:11" s="93" customFormat="1" ht="12.75" customHeight="1" x14ac:dyDescent="0.2">
      <c r="A33" s="93" t="s">
        <v>430</v>
      </c>
      <c r="B33" s="93" t="s">
        <v>90</v>
      </c>
      <c r="C33" s="112">
        <v>54</v>
      </c>
      <c r="D33" s="112">
        <v>3185</v>
      </c>
      <c r="E33" s="112">
        <v>9720</v>
      </c>
      <c r="F33" s="151">
        <v>32.767489711934154</v>
      </c>
      <c r="G33" s="152"/>
      <c r="H33" s="112">
        <v>54</v>
      </c>
      <c r="I33" s="112">
        <v>5474</v>
      </c>
      <c r="J33" s="112">
        <v>9720</v>
      </c>
      <c r="K33" s="151">
        <v>56.316872427983547</v>
      </c>
    </row>
    <row r="34" spans="1:11" s="93" customFormat="1" ht="12.75" customHeight="1" x14ac:dyDescent="0.2">
      <c r="A34" s="93" t="s">
        <v>312</v>
      </c>
      <c r="B34" s="93" t="s">
        <v>107</v>
      </c>
      <c r="C34" s="112">
        <v>365</v>
      </c>
      <c r="D34" s="112">
        <v>97821</v>
      </c>
      <c r="E34" s="112">
        <v>105480</v>
      </c>
      <c r="F34" s="151">
        <v>92.73890784982936</v>
      </c>
      <c r="G34" s="152"/>
      <c r="H34" s="112">
        <v>366</v>
      </c>
      <c r="I34" s="112">
        <v>90044</v>
      </c>
      <c r="J34" s="112">
        <v>105768</v>
      </c>
      <c r="K34" s="151">
        <v>85.133499735269652</v>
      </c>
    </row>
    <row r="35" spans="1:11" s="93" customFormat="1" ht="12.75" customHeight="1" x14ac:dyDescent="0.2">
      <c r="A35" s="93" t="s">
        <v>389</v>
      </c>
      <c r="B35" s="93" t="s">
        <v>85</v>
      </c>
      <c r="C35" s="112">
        <v>108</v>
      </c>
      <c r="D35" s="112">
        <v>4222</v>
      </c>
      <c r="E35" s="112">
        <v>11664</v>
      </c>
      <c r="F35" s="151">
        <v>36.196844993141291</v>
      </c>
      <c r="G35" s="152"/>
      <c r="H35" s="112">
        <v>108</v>
      </c>
      <c r="I35" s="112">
        <v>3649</v>
      </c>
      <c r="J35" s="112">
        <v>11664</v>
      </c>
      <c r="K35" s="151">
        <v>31.28429355281207</v>
      </c>
    </row>
    <row r="36" spans="1:11" s="93" customFormat="1" ht="12.75" customHeight="1" x14ac:dyDescent="0.2">
      <c r="A36" s="93" t="s">
        <v>103</v>
      </c>
      <c r="B36" s="93" t="s">
        <v>87</v>
      </c>
      <c r="C36" s="112">
        <v>365</v>
      </c>
      <c r="D36" s="112">
        <v>127519</v>
      </c>
      <c r="E36" s="112">
        <v>187970</v>
      </c>
      <c r="F36" s="151">
        <v>67.840080863967657</v>
      </c>
      <c r="G36" s="152"/>
      <c r="H36" s="112">
        <v>365</v>
      </c>
      <c r="I36" s="112">
        <v>127238</v>
      </c>
      <c r="J36" s="112">
        <v>187886</v>
      </c>
      <c r="K36" s="151">
        <v>67.720852006003639</v>
      </c>
    </row>
    <row r="37" spans="1:11" s="93" customFormat="1" ht="12.75" customHeight="1" x14ac:dyDescent="0.2">
      <c r="B37" s="93" t="s">
        <v>104</v>
      </c>
      <c r="C37" s="112">
        <v>4263</v>
      </c>
      <c r="D37" s="112">
        <v>1413140</v>
      </c>
      <c r="E37" s="112">
        <v>1771875</v>
      </c>
      <c r="F37" s="151">
        <v>79.753932980599657</v>
      </c>
      <c r="G37" s="152"/>
      <c r="H37" s="112">
        <v>4292</v>
      </c>
      <c r="I37" s="112">
        <v>1355950</v>
      </c>
      <c r="J37" s="112">
        <v>1770246</v>
      </c>
      <c r="K37" s="151">
        <v>76.596698989857899</v>
      </c>
    </row>
    <row r="38" spans="1:11" s="93" customFormat="1" ht="12.75" customHeight="1" x14ac:dyDescent="0.2">
      <c r="B38" s="93" t="s">
        <v>107</v>
      </c>
      <c r="C38" s="112">
        <v>41</v>
      </c>
      <c r="D38" s="112" t="s">
        <v>69</v>
      </c>
      <c r="E38" s="112" t="s">
        <v>69</v>
      </c>
      <c r="F38" s="151" t="s">
        <v>69</v>
      </c>
      <c r="G38" s="152"/>
      <c r="H38" s="112" t="s">
        <v>70</v>
      </c>
      <c r="I38" s="112" t="s">
        <v>69</v>
      </c>
      <c r="J38" s="112" t="s">
        <v>69</v>
      </c>
      <c r="K38" s="151" t="s">
        <v>69</v>
      </c>
    </row>
    <row r="39" spans="1:11" s="93" customFormat="1" ht="12.75" customHeight="1" x14ac:dyDescent="0.2">
      <c r="A39" s="93" t="s">
        <v>103</v>
      </c>
      <c r="B39" s="93" t="s">
        <v>95</v>
      </c>
      <c r="C39" s="112">
        <v>4669</v>
      </c>
      <c r="D39" s="112">
        <v>1540659</v>
      </c>
      <c r="E39" s="112">
        <v>1959845</v>
      </c>
      <c r="F39" s="151">
        <v>78.611267727805</v>
      </c>
      <c r="G39" s="152"/>
      <c r="H39" s="112">
        <v>4657</v>
      </c>
      <c r="I39" s="112">
        <v>1483188</v>
      </c>
      <c r="J39" s="112">
        <v>1958132</v>
      </c>
      <c r="K39" s="151">
        <v>75.745046809918833</v>
      </c>
    </row>
    <row r="40" spans="1:11" s="93" customFormat="1" ht="12.75" customHeight="1" x14ac:dyDescent="0.2">
      <c r="A40" s="93" t="s">
        <v>284</v>
      </c>
      <c r="B40" s="93" t="s">
        <v>104</v>
      </c>
      <c r="C40" s="112">
        <v>1824</v>
      </c>
      <c r="D40" s="112">
        <v>523257</v>
      </c>
      <c r="E40" s="112">
        <v>641987</v>
      </c>
      <c r="F40" s="151">
        <v>81.505856037583314</v>
      </c>
      <c r="G40" s="152"/>
      <c r="H40" s="112">
        <v>1823</v>
      </c>
      <c r="I40" s="112">
        <v>532305</v>
      </c>
      <c r="J40" s="112">
        <v>641617</v>
      </c>
      <c r="K40" s="151">
        <v>82.963044931789526</v>
      </c>
    </row>
    <row r="41" spans="1:11" s="93" customFormat="1" ht="12.75" customHeight="1" x14ac:dyDescent="0.2">
      <c r="A41" s="93" t="s">
        <v>105</v>
      </c>
      <c r="B41" s="93" t="s">
        <v>100</v>
      </c>
      <c r="C41" s="112">
        <v>216</v>
      </c>
      <c r="D41" s="112">
        <v>56450</v>
      </c>
      <c r="E41" s="112">
        <v>68790</v>
      </c>
      <c r="F41" s="151">
        <v>82.061346125890395</v>
      </c>
      <c r="G41" s="152"/>
      <c r="H41" s="112">
        <v>216</v>
      </c>
      <c r="I41" s="112">
        <v>56914</v>
      </c>
      <c r="J41" s="112">
        <v>68790</v>
      </c>
      <c r="K41" s="151">
        <v>82.735862770751567</v>
      </c>
    </row>
    <row r="42" spans="1:11" s="93" customFormat="1" ht="12.75" customHeight="1" x14ac:dyDescent="0.2">
      <c r="A42" s="93" t="s">
        <v>450</v>
      </c>
      <c r="B42" s="93" t="s">
        <v>85</v>
      </c>
      <c r="C42" s="112" t="s">
        <v>70</v>
      </c>
      <c r="D42" s="112" t="s">
        <v>69</v>
      </c>
      <c r="E42" s="112" t="s">
        <v>69</v>
      </c>
      <c r="F42" s="151" t="s">
        <v>69</v>
      </c>
      <c r="G42" s="152"/>
      <c r="H42" s="112">
        <v>436</v>
      </c>
      <c r="I42" s="112" t="s">
        <v>69</v>
      </c>
      <c r="J42" s="112" t="s">
        <v>69</v>
      </c>
      <c r="K42" s="151" t="s">
        <v>69</v>
      </c>
    </row>
    <row r="43" spans="1:11" s="93" customFormat="1" ht="12.75" customHeight="1" x14ac:dyDescent="0.2">
      <c r="B43" s="93" t="s">
        <v>13</v>
      </c>
      <c r="C43" s="112">
        <v>216</v>
      </c>
      <c r="D43" s="112" t="s">
        <v>69</v>
      </c>
      <c r="E43" s="112" t="s">
        <v>69</v>
      </c>
      <c r="F43" s="151" t="s">
        <v>69</v>
      </c>
      <c r="G43" s="152"/>
      <c r="H43" s="112">
        <v>97</v>
      </c>
      <c r="I43" s="112" t="s">
        <v>69</v>
      </c>
      <c r="J43" s="112" t="s">
        <v>69</v>
      </c>
      <c r="K43" s="151" t="s">
        <v>69</v>
      </c>
    </row>
    <row r="44" spans="1:11" s="93" customFormat="1" ht="12.75" customHeight="1" x14ac:dyDescent="0.2">
      <c r="B44" s="93" t="s">
        <v>107</v>
      </c>
      <c r="C44" s="112">
        <v>317</v>
      </c>
      <c r="D44" s="112" t="s">
        <v>69</v>
      </c>
      <c r="E44" s="112" t="s">
        <v>69</v>
      </c>
      <c r="F44" s="151" t="s">
        <v>69</v>
      </c>
      <c r="G44" s="152"/>
      <c r="H44" s="112" t="s">
        <v>70</v>
      </c>
      <c r="I44" s="112" t="s">
        <v>69</v>
      </c>
      <c r="J44" s="112" t="s">
        <v>69</v>
      </c>
      <c r="K44" s="151" t="s">
        <v>69</v>
      </c>
    </row>
    <row r="45" spans="1:11" s="93" customFormat="1" ht="12.75" customHeight="1" x14ac:dyDescent="0.2">
      <c r="A45" s="93" t="s">
        <v>130</v>
      </c>
      <c r="B45" s="93" t="s">
        <v>95</v>
      </c>
      <c r="C45" s="112">
        <v>533</v>
      </c>
      <c r="D45" s="112" t="s">
        <v>69</v>
      </c>
      <c r="E45" s="112" t="s">
        <v>69</v>
      </c>
      <c r="F45" s="151" t="s">
        <v>69</v>
      </c>
      <c r="G45" s="152"/>
      <c r="H45" s="112">
        <v>533</v>
      </c>
      <c r="I45" s="112" t="s">
        <v>69</v>
      </c>
      <c r="J45" s="112" t="s">
        <v>69</v>
      </c>
      <c r="K45" s="151" t="s">
        <v>69</v>
      </c>
    </row>
    <row r="46" spans="1:11" s="93" customFormat="1" ht="12.75" customHeight="1" x14ac:dyDescent="0.2">
      <c r="A46" s="93" t="s">
        <v>340</v>
      </c>
      <c r="B46" s="93" t="s">
        <v>89</v>
      </c>
      <c r="C46" s="112">
        <v>1567</v>
      </c>
      <c r="D46" s="112">
        <v>249590</v>
      </c>
      <c r="E46" s="112">
        <v>323643</v>
      </c>
      <c r="F46" s="151">
        <v>77.118924246778093</v>
      </c>
      <c r="G46" s="152"/>
      <c r="H46" s="112">
        <v>1567</v>
      </c>
      <c r="I46" s="112">
        <v>254384</v>
      </c>
      <c r="J46" s="112">
        <v>324511</v>
      </c>
      <c r="K46" s="151">
        <v>78.389946719833844</v>
      </c>
    </row>
    <row r="47" spans="1:11" s="93" customFormat="1" ht="12.75" customHeight="1" x14ac:dyDescent="0.2">
      <c r="A47" s="93" t="s">
        <v>108</v>
      </c>
      <c r="B47" s="93" t="s">
        <v>90</v>
      </c>
      <c r="C47" s="112">
        <v>1741</v>
      </c>
      <c r="D47" s="112">
        <v>301157</v>
      </c>
      <c r="E47" s="112">
        <v>401920</v>
      </c>
      <c r="F47" s="151">
        <v>74.929587977707001</v>
      </c>
      <c r="G47" s="152"/>
      <c r="H47" s="112">
        <v>1744</v>
      </c>
      <c r="I47" s="112">
        <v>303480</v>
      </c>
      <c r="J47" s="112">
        <v>402708</v>
      </c>
      <c r="K47" s="151">
        <v>75.359814058821769</v>
      </c>
    </row>
    <row r="48" spans="1:11" s="93" customFormat="1" ht="12.75" customHeight="1" x14ac:dyDescent="0.2">
      <c r="A48" s="93" t="s">
        <v>341</v>
      </c>
      <c r="B48" s="93" t="s">
        <v>85</v>
      </c>
      <c r="C48" s="112">
        <v>652</v>
      </c>
      <c r="D48" s="112">
        <v>118058</v>
      </c>
      <c r="E48" s="112">
        <v>174329</v>
      </c>
      <c r="F48" s="151">
        <v>67.721377395614041</v>
      </c>
      <c r="G48" s="152"/>
      <c r="H48" s="112">
        <v>652</v>
      </c>
      <c r="I48" s="112">
        <v>121561</v>
      </c>
      <c r="J48" s="112">
        <v>174231</v>
      </c>
      <c r="K48" s="151">
        <v>69.77001796465612</v>
      </c>
    </row>
    <row r="49" spans="1:11" s="93" customFormat="1" ht="12.75" customHeight="1" x14ac:dyDescent="0.2">
      <c r="A49" s="93" t="s">
        <v>109</v>
      </c>
      <c r="B49" s="93" t="s">
        <v>107</v>
      </c>
      <c r="C49" s="112">
        <v>514</v>
      </c>
      <c r="D49" s="112">
        <v>111023</v>
      </c>
      <c r="E49" s="112">
        <v>142378</v>
      </c>
      <c r="F49" s="151">
        <v>77.977636994479482</v>
      </c>
      <c r="G49" s="152"/>
      <c r="H49" s="112">
        <v>514</v>
      </c>
      <c r="I49" s="112">
        <v>117270</v>
      </c>
      <c r="J49" s="112">
        <v>142378</v>
      </c>
      <c r="K49" s="151">
        <v>82.36525305875908</v>
      </c>
    </row>
    <row r="50" spans="1:11" s="93" customFormat="1" ht="12.75" customHeight="1" x14ac:dyDescent="0.2">
      <c r="A50" s="93" t="s">
        <v>304</v>
      </c>
      <c r="B50" s="93" t="s">
        <v>90</v>
      </c>
      <c r="C50" s="112">
        <v>1092</v>
      </c>
      <c r="D50" s="112">
        <v>167261</v>
      </c>
      <c r="E50" s="112">
        <v>196560</v>
      </c>
      <c r="F50" s="151">
        <v>85.094118844118853</v>
      </c>
      <c r="G50" s="152"/>
      <c r="H50" s="112">
        <v>1092</v>
      </c>
      <c r="I50" s="112">
        <v>161221</v>
      </c>
      <c r="J50" s="112">
        <v>196560</v>
      </c>
      <c r="K50" s="151">
        <v>82.021265771265774</v>
      </c>
    </row>
    <row r="51" spans="1:11" s="93" customFormat="1" ht="12.75" customHeight="1" x14ac:dyDescent="0.2">
      <c r="A51" s="93" t="s">
        <v>285</v>
      </c>
      <c r="B51" s="93" t="s">
        <v>93</v>
      </c>
      <c r="C51" s="112">
        <v>725</v>
      </c>
      <c r="D51" s="112">
        <v>114270</v>
      </c>
      <c r="E51" s="112">
        <v>133056</v>
      </c>
      <c r="F51" s="151">
        <v>85.881132756132757</v>
      </c>
      <c r="G51" s="152"/>
      <c r="H51" s="112">
        <v>725</v>
      </c>
      <c r="I51" s="112">
        <v>120767</v>
      </c>
      <c r="J51" s="112">
        <v>133031</v>
      </c>
      <c r="K51" s="151">
        <v>90.781096135487218</v>
      </c>
    </row>
    <row r="52" spans="1:11" s="93" customFormat="1" ht="12.75" customHeight="1" x14ac:dyDescent="0.2">
      <c r="A52" s="93" t="s">
        <v>268</v>
      </c>
      <c r="B52" s="93" t="s">
        <v>89</v>
      </c>
      <c r="C52" s="112">
        <v>248</v>
      </c>
      <c r="D52" s="112">
        <v>38542</v>
      </c>
      <c r="E52" s="112">
        <v>46008</v>
      </c>
      <c r="F52" s="151">
        <v>83.772387410885059</v>
      </c>
      <c r="G52" s="152"/>
      <c r="H52" s="112">
        <v>249</v>
      </c>
      <c r="I52" s="112">
        <v>35533</v>
      </c>
      <c r="J52" s="112">
        <v>46194</v>
      </c>
      <c r="K52" s="151">
        <v>76.921245183357144</v>
      </c>
    </row>
    <row r="53" spans="1:11" s="93" customFormat="1" ht="12.75" customHeight="1" x14ac:dyDescent="0.2">
      <c r="B53" s="93" t="s">
        <v>90</v>
      </c>
      <c r="C53" s="112">
        <v>3072</v>
      </c>
      <c r="D53" s="112">
        <v>716294</v>
      </c>
      <c r="E53" s="112">
        <v>775234</v>
      </c>
      <c r="F53" s="151">
        <v>92.397134284616001</v>
      </c>
      <c r="G53" s="152"/>
      <c r="H53" s="112">
        <v>3075</v>
      </c>
      <c r="I53" s="112">
        <v>707169</v>
      </c>
      <c r="J53" s="112">
        <v>776841</v>
      </c>
      <c r="K53" s="151">
        <v>91.031369353574291</v>
      </c>
    </row>
    <row r="54" spans="1:11" s="93" customFormat="1" ht="12.75" customHeight="1" x14ac:dyDescent="0.2">
      <c r="B54" s="93" t="s">
        <v>93</v>
      </c>
      <c r="C54" s="112">
        <v>862</v>
      </c>
      <c r="D54" s="112">
        <v>234954</v>
      </c>
      <c r="E54" s="112">
        <v>288770</v>
      </c>
      <c r="F54" s="151">
        <v>81.363715067354647</v>
      </c>
      <c r="G54" s="152"/>
      <c r="H54" s="112">
        <v>866</v>
      </c>
      <c r="I54" s="112">
        <v>219951</v>
      </c>
      <c r="J54" s="112">
        <v>290110</v>
      </c>
      <c r="K54" s="151">
        <v>75.816414463479362</v>
      </c>
    </row>
    <row r="55" spans="1:11" s="93" customFormat="1" ht="12.75" customHeight="1" x14ac:dyDescent="0.2">
      <c r="B55" s="93" t="s">
        <v>92</v>
      </c>
      <c r="C55" s="112">
        <v>10</v>
      </c>
      <c r="D55" s="112">
        <v>2782</v>
      </c>
      <c r="E55" s="112">
        <v>3350</v>
      </c>
      <c r="F55" s="151">
        <v>83.044776119402982</v>
      </c>
      <c r="G55" s="152"/>
      <c r="H55" s="112">
        <v>10</v>
      </c>
      <c r="I55" s="112">
        <v>3011</v>
      </c>
      <c r="J55" s="112">
        <v>3350</v>
      </c>
      <c r="K55" s="151">
        <v>89.880597014925385</v>
      </c>
    </row>
    <row r="56" spans="1:11" s="93" customFormat="1" ht="12.75" customHeight="1" x14ac:dyDescent="0.2">
      <c r="B56" s="93" t="s">
        <v>87</v>
      </c>
      <c r="C56" s="112">
        <v>2671</v>
      </c>
      <c r="D56" s="112">
        <v>420824</v>
      </c>
      <c r="E56" s="112">
        <v>495072</v>
      </c>
      <c r="F56" s="151">
        <v>85.00258548251567</v>
      </c>
      <c r="G56" s="152"/>
      <c r="H56" s="112">
        <v>2685</v>
      </c>
      <c r="I56" s="112">
        <v>427488</v>
      </c>
      <c r="J56" s="112">
        <v>497682</v>
      </c>
      <c r="K56" s="151">
        <v>85.895812989017088</v>
      </c>
    </row>
    <row r="57" spans="1:11" s="93" customFormat="1" ht="12.75" customHeight="1" x14ac:dyDescent="0.2">
      <c r="B57" s="93" t="s">
        <v>13</v>
      </c>
      <c r="C57" s="112">
        <v>430</v>
      </c>
      <c r="D57" s="112">
        <v>83090</v>
      </c>
      <c r="E57" s="112">
        <v>91390</v>
      </c>
      <c r="F57" s="151">
        <v>90.918043549622496</v>
      </c>
      <c r="G57" s="152"/>
      <c r="H57" s="112">
        <v>437</v>
      </c>
      <c r="I57" s="112">
        <v>82670</v>
      </c>
      <c r="J57" s="112">
        <v>93270</v>
      </c>
      <c r="K57" s="151">
        <v>88.635145277152347</v>
      </c>
    </row>
    <row r="58" spans="1:11" s="93" customFormat="1" ht="12.75" customHeight="1" x14ac:dyDescent="0.2">
      <c r="B58" s="93" t="s">
        <v>122</v>
      </c>
      <c r="C58" s="112">
        <v>476</v>
      </c>
      <c r="D58" s="112">
        <v>146320</v>
      </c>
      <c r="E58" s="112">
        <v>159460</v>
      </c>
      <c r="F58" s="151">
        <v>91.75968895020695</v>
      </c>
      <c r="G58" s="152"/>
      <c r="H58" s="112">
        <v>485</v>
      </c>
      <c r="I58" s="112">
        <v>145349</v>
      </c>
      <c r="J58" s="112">
        <v>162475</v>
      </c>
      <c r="K58" s="151">
        <v>89.459301430989385</v>
      </c>
    </row>
    <row r="59" spans="1:11" s="93" customFormat="1" ht="12.75" customHeight="1" x14ac:dyDescent="0.2">
      <c r="B59" s="93" t="s">
        <v>107</v>
      </c>
      <c r="C59" s="112">
        <v>401</v>
      </c>
      <c r="D59" s="112">
        <v>116778</v>
      </c>
      <c r="E59" s="112">
        <v>134335</v>
      </c>
      <c r="F59" s="151">
        <v>86.930435106264198</v>
      </c>
      <c r="G59" s="152"/>
      <c r="H59" s="112">
        <v>403</v>
      </c>
      <c r="I59" s="112">
        <v>111731</v>
      </c>
      <c r="J59" s="112">
        <v>135005</v>
      </c>
      <c r="K59" s="151">
        <v>82.760638494870562</v>
      </c>
    </row>
    <row r="60" spans="1:11" s="93" customFormat="1" ht="12.75" customHeight="1" x14ac:dyDescent="0.2">
      <c r="B60" s="93" t="s">
        <v>124</v>
      </c>
      <c r="C60" s="112">
        <v>311</v>
      </c>
      <c r="D60" s="112">
        <v>94998</v>
      </c>
      <c r="E60" s="112">
        <v>104185</v>
      </c>
      <c r="F60" s="151">
        <v>91.182031962374623</v>
      </c>
      <c r="G60" s="152"/>
      <c r="H60" s="112">
        <v>314</v>
      </c>
      <c r="I60" s="112">
        <v>91598</v>
      </c>
      <c r="J60" s="112">
        <v>105190</v>
      </c>
      <c r="K60" s="151">
        <v>87.07861964065026</v>
      </c>
    </row>
    <row r="61" spans="1:11" s="93" customFormat="1" ht="12.75" customHeight="1" x14ac:dyDescent="0.2">
      <c r="A61" s="93" t="s">
        <v>268</v>
      </c>
      <c r="B61" s="93" t="s">
        <v>95</v>
      </c>
      <c r="C61" s="112">
        <v>8481</v>
      </c>
      <c r="D61" s="112">
        <v>1854582</v>
      </c>
      <c r="E61" s="112">
        <v>2097804</v>
      </c>
      <c r="F61" s="151">
        <v>88.405875858755152</v>
      </c>
      <c r="G61" s="152"/>
      <c r="H61" s="112">
        <v>8524</v>
      </c>
      <c r="I61" s="112">
        <v>1824500</v>
      </c>
      <c r="J61" s="112">
        <v>2110117</v>
      </c>
      <c r="K61" s="151">
        <v>86.464399841335819</v>
      </c>
    </row>
    <row r="62" spans="1:11" s="93" customFormat="1" ht="12.75" customHeight="1" x14ac:dyDescent="0.2">
      <c r="A62" s="93" t="s">
        <v>313</v>
      </c>
      <c r="B62" s="93" t="s">
        <v>13</v>
      </c>
      <c r="C62" s="112">
        <v>300</v>
      </c>
      <c r="D62" s="112">
        <v>42151</v>
      </c>
      <c r="E62" s="112">
        <v>54000</v>
      </c>
      <c r="F62" s="151">
        <v>78.05740740740741</v>
      </c>
      <c r="G62" s="152"/>
      <c r="H62" s="112">
        <v>300</v>
      </c>
      <c r="I62" s="112">
        <v>40161</v>
      </c>
      <c r="J62" s="112">
        <v>54000</v>
      </c>
      <c r="K62" s="151">
        <v>74.37222222222222</v>
      </c>
    </row>
    <row r="63" spans="1:11" s="93" customFormat="1" ht="12.75" customHeight="1" x14ac:dyDescent="0.2">
      <c r="A63" s="93" t="s">
        <v>110</v>
      </c>
      <c r="B63" s="93" t="s">
        <v>92</v>
      </c>
      <c r="C63" s="112">
        <v>633</v>
      </c>
      <c r="D63" s="112">
        <v>160633</v>
      </c>
      <c r="E63" s="112">
        <v>191311</v>
      </c>
      <c r="F63" s="151">
        <v>83.96433033124076</v>
      </c>
      <c r="G63" s="152"/>
      <c r="H63" s="112">
        <v>632</v>
      </c>
      <c r="I63" s="112">
        <v>156490</v>
      </c>
      <c r="J63" s="112">
        <v>191043</v>
      </c>
      <c r="K63" s="151">
        <v>81.913495914532334</v>
      </c>
    </row>
    <row r="64" spans="1:11" s="93" customFormat="1" ht="12.75" customHeight="1" x14ac:dyDescent="0.2">
      <c r="A64" s="93" t="s">
        <v>378</v>
      </c>
      <c r="B64" s="93" t="s">
        <v>111</v>
      </c>
      <c r="C64" s="112">
        <v>567</v>
      </c>
      <c r="D64" s="112">
        <v>111524</v>
      </c>
      <c r="E64" s="112">
        <v>160695</v>
      </c>
      <c r="F64" s="151">
        <v>69.401039235819411</v>
      </c>
      <c r="G64" s="152"/>
      <c r="H64" s="112">
        <v>563</v>
      </c>
      <c r="I64" s="112">
        <v>109200</v>
      </c>
      <c r="J64" s="112">
        <v>159496</v>
      </c>
      <c r="K64" s="151">
        <v>68.465666850579325</v>
      </c>
    </row>
    <row r="65" spans="1:11" s="93" customFormat="1" ht="12.75" customHeight="1" x14ac:dyDescent="0.2">
      <c r="A65" s="93" t="s">
        <v>112</v>
      </c>
      <c r="B65" s="93" t="s">
        <v>94</v>
      </c>
      <c r="C65" s="112">
        <v>2732</v>
      </c>
      <c r="D65" s="112">
        <v>577564</v>
      </c>
      <c r="E65" s="112">
        <v>719776</v>
      </c>
      <c r="F65" s="151">
        <v>80.242186458009158</v>
      </c>
      <c r="G65" s="152"/>
      <c r="H65" s="112">
        <v>2719</v>
      </c>
      <c r="I65" s="112">
        <v>543871</v>
      </c>
      <c r="J65" s="112">
        <v>718619</v>
      </c>
      <c r="K65" s="151">
        <v>75.682802709085067</v>
      </c>
    </row>
    <row r="66" spans="1:11" s="93" customFormat="1" ht="12.75" customHeight="1" x14ac:dyDescent="0.2">
      <c r="B66" s="93" t="s">
        <v>87</v>
      </c>
      <c r="C66" s="112" t="s">
        <v>70</v>
      </c>
      <c r="D66" s="112" t="s">
        <v>69</v>
      </c>
      <c r="E66" s="112" t="s">
        <v>69</v>
      </c>
      <c r="F66" s="151" t="s">
        <v>69</v>
      </c>
      <c r="G66" s="152"/>
      <c r="H66" s="112">
        <v>19</v>
      </c>
      <c r="I66" s="112" t="s">
        <v>70</v>
      </c>
      <c r="J66" s="112" t="s">
        <v>69</v>
      </c>
      <c r="K66" s="151" t="s">
        <v>69</v>
      </c>
    </row>
    <row r="67" spans="1:11" s="93" customFormat="1" ht="12.75" customHeight="1" x14ac:dyDescent="0.2">
      <c r="A67" s="93" t="s">
        <v>112</v>
      </c>
      <c r="B67" s="93" t="s">
        <v>95</v>
      </c>
      <c r="C67" s="112">
        <v>2732</v>
      </c>
      <c r="D67" s="112">
        <v>577564</v>
      </c>
      <c r="E67" s="112">
        <v>719776</v>
      </c>
      <c r="F67" s="151">
        <v>80.242186458009158</v>
      </c>
      <c r="G67" s="152"/>
      <c r="H67" s="112">
        <v>2738</v>
      </c>
      <c r="I67" s="112">
        <v>543871</v>
      </c>
      <c r="J67" s="112">
        <v>718619</v>
      </c>
      <c r="K67" s="151">
        <v>75.682802709085067</v>
      </c>
    </row>
    <row r="68" spans="1:11" s="93" customFormat="1" ht="12.75" customHeight="1" x14ac:dyDescent="0.2">
      <c r="A68" s="93" t="s">
        <v>359</v>
      </c>
      <c r="B68" s="93" t="s">
        <v>94</v>
      </c>
      <c r="C68" s="112">
        <v>1597</v>
      </c>
      <c r="D68" s="112">
        <v>196689</v>
      </c>
      <c r="E68" s="112">
        <v>265658</v>
      </c>
      <c r="F68" s="151">
        <v>74.038425343863167</v>
      </c>
      <c r="G68" s="152"/>
      <c r="H68" s="112">
        <v>1595</v>
      </c>
      <c r="I68" s="112">
        <v>191241</v>
      </c>
      <c r="J68" s="112">
        <v>265198</v>
      </c>
      <c r="K68" s="151">
        <v>72.112534785330212</v>
      </c>
    </row>
    <row r="69" spans="1:11" s="93" customFormat="1" ht="12.75" customHeight="1" x14ac:dyDescent="0.2">
      <c r="A69" s="93" t="s">
        <v>352</v>
      </c>
      <c r="B69" s="93" t="s">
        <v>25</v>
      </c>
      <c r="C69" s="112">
        <v>216</v>
      </c>
      <c r="D69" s="112">
        <v>8836</v>
      </c>
      <c r="E69" s="112">
        <v>22016</v>
      </c>
      <c r="F69" s="151">
        <v>40.134447674418603</v>
      </c>
      <c r="G69" s="152"/>
      <c r="H69" s="112">
        <v>232</v>
      </c>
      <c r="I69" s="112">
        <v>7650</v>
      </c>
      <c r="J69" s="112">
        <v>21123</v>
      </c>
      <c r="K69" s="151">
        <v>36.216446527481892</v>
      </c>
    </row>
    <row r="70" spans="1:11" s="93" customFormat="1" ht="12.75" customHeight="1" x14ac:dyDescent="0.2">
      <c r="B70" s="93" t="s">
        <v>119</v>
      </c>
      <c r="C70" s="112">
        <v>4</v>
      </c>
      <c r="D70" s="112">
        <v>172</v>
      </c>
      <c r="E70" s="112">
        <v>512</v>
      </c>
      <c r="F70" s="151">
        <v>33.59375</v>
      </c>
      <c r="G70" s="152"/>
      <c r="H70" s="112">
        <v>12</v>
      </c>
      <c r="I70" s="112">
        <v>549</v>
      </c>
      <c r="J70" s="112">
        <v>1024</v>
      </c>
      <c r="K70" s="151">
        <v>53.61328125</v>
      </c>
    </row>
    <row r="71" spans="1:11" s="93" customFormat="1" ht="12.75" customHeight="1" x14ac:dyDescent="0.2">
      <c r="A71" s="93" t="s">
        <v>352</v>
      </c>
      <c r="B71" s="93" t="s">
        <v>95</v>
      </c>
      <c r="C71" s="112">
        <v>220</v>
      </c>
      <c r="D71" s="112">
        <v>9008</v>
      </c>
      <c r="E71" s="112">
        <v>22528</v>
      </c>
      <c r="F71" s="151">
        <v>39.985795454545453</v>
      </c>
      <c r="G71" s="152"/>
      <c r="H71" s="112">
        <v>244</v>
      </c>
      <c r="I71" s="112">
        <v>8199</v>
      </c>
      <c r="J71" s="112">
        <v>22147</v>
      </c>
      <c r="K71" s="151">
        <v>37.020815460333232</v>
      </c>
    </row>
    <row r="72" spans="1:11" s="93" customFormat="1" ht="12.75" customHeight="1" x14ac:dyDescent="0.2">
      <c r="A72" s="93" t="s">
        <v>451</v>
      </c>
      <c r="B72" s="93" t="s">
        <v>88</v>
      </c>
      <c r="C72" s="112">
        <v>4</v>
      </c>
      <c r="D72" s="112" t="s">
        <v>69</v>
      </c>
      <c r="E72" s="112" t="s">
        <v>69</v>
      </c>
      <c r="F72" s="151" t="s">
        <v>69</v>
      </c>
      <c r="G72" s="152"/>
      <c r="H72" s="112">
        <v>28</v>
      </c>
      <c r="I72" s="112" t="s">
        <v>69</v>
      </c>
      <c r="J72" s="112" t="s">
        <v>69</v>
      </c>
      <c r="K72" s="151" t="s">
        <v>69</v>
      </c>
    </row>
    <row r="73" spans="1:11" s="93" customFormat="1" ht="12.75" customHeight="1" x14ac:dyDescent="0.2">
      <c r="B73" s="93" t="s">
        <v>119</v>
      </c>
      <c r="C73" s="112">
        <v>8</v>
      </c>
      <c r="D73" s="112" t="s">
        <v>69</v>
      </c>
      <c r="E73" s="112" t="s">
        <v>69</v>
      </c>
      <c r="F73" s="151" t="s">
        <v>69</v>
      </c>
      <c r="G73" s="152"/>
      <c r="H73" s="112">
        <v>16</v>
      </c>
      <c r="I73" s="112" t="s">
        <v>69</v>
      </c>
      <c r="J73" s="112" t="s">
        <v>69</v>
      </c>
      <c r="K73" s="151" t="s">
        <v>69</v>
      </c>
    </row>
    <row r="74" spans="1:11" s="93" customFormat="1" ht="12.75" customHeight="1" x14ac:dyDescent="0.2">
      <c r="A74" s="93" t="s">
        <v>286</v>
      </c>
      <c r="B74" s="93" t="s">
        <v>95</v>
      </c>
      <c r="C74" s="112">
        <v>12</v>
      </c>
      <c r="D74" s="112" t="s">
        <v>69</v>
      </c>
      <c r="E74" s="112" t="s">
        <v>69</v>
      </c>
      <c r="F74" s="151" t="s">
        <v>69</v>
      </c>
      <c r="G74" s="152"/>
      <c r="H74" s="112">
        <v>44</v>
      </c>
      <c r="I74" s="112" t="s">
        <v>69</v>
      </c>
      <c r="J74" s="112" t="s">
        <v>69</v>
      </c>
      <c r="K74" s="151" t="s">
        <v>69</v>
      </c>
    </row>
    <row r="75" spans="1:11" s="93" customFormat="1" ht="12.75" customHeight="1" x14ac:dyDescent="0.2">
      <c r="A75" s="93" t="s">
        <v>113</v>
      </c>
      <c r="B75" s="93" t="s">
        <v>106</v>
      </c>
      <c r="C75" s="112">
        <v>933</v>
      </c>
      <c r="D75" s="112">
        <v>164931</v>
      </c>
      <c r="E75" s="112">
        <v>224523</v>
      </c>
      <c r="F75" s="151">
        <v>73.458398471426094</v>
      </c>
      <c r="G75" s="152"/>
      <c r="H75" s="112">
        <v>935</v>
      </c>
      <c r="I75" s="112">
        <v>166775</v>
      </c>
      <c r="J75" s="112">
        <v>224845</v>
      </c>
      <c r="K75" s="151">
        <v>74.173319397807376</v>
      </c>
    </row>
    <row r="76" spans="1:11" s="93" customFormat="1" ht="12.75" customHeight="1" x14ac:dyDescent="0.2">
      <c r="A76" s="93" t="s">
        <v>452</v>
      </c>
      <c r="B76" s="93" t="s">
        <v>85</v>
      </c>
      <c r="C76" s="112" t="s">
        <v>70</v>
      </c>
      <c r="D76" s="112" t="s">
        <v>69</v>
      </c>
      <c r="E76" s="112" t="s">
        <v>69</v>
      </c>
      <c r="F76" s="151" t="s">
        <v>69</v>
      </c>
      <c r="G76" s="152"/>
      <c r="H76" s="112">
        <v>95</v>
      </c>
      <c r="I76" s="112" t="s">
        <v>69</v>
      </c>
      <c r="J76" s="112" t="s">
        <v>69</v>
      </c>
      <c r="K76" s="151" t="s">
        <v>69</v>
      </c>
    </row>
    <row r="77" spans="1:11" s="93" customFormat="1" ht="12.75" customHeight="1" x14ac:dyDescent="0.2">
      <c r="B77" s="93" t="s">
        <v>300</v>
      </c>
      <c r="C77" s="112" t="s">
        <v>70</v>
      </c>
      <c r="D77" s="112" t="s">
        <v>69</v>
      </c>
      <c r="E77" s="112" t="s">
        <v>69</v>
      </c>
      <c r="F77" s="151" t="s">
        <v>69</v>
      </c>
      <c r="G77" s="152"/>
      <c r="H77" s="112">
        <v>4</v>
      </c>
      <c r="I77" s="112" t="s">
        <v>69</v>
      </c>
      <c r="J77" s="112" t="s">
        <v>69</v>
      </c>
      <c r="K77" s="151" t="s">
        <v>69</v>
      </c>
    </row>
    <row r="78" spans="1:11" s="93" customFormat="1" ht="12.75" customHeight="1" x14ac:dyDescent="0.2">
      <c r="B78" s="93" t="s">
        <v>93</v>
      </c>
      <c r="C78" s="112">
        <v>154</v>
      </c>
      <c r="D78" s="112" t="s">
        <v>69</v>
      </c>
      <c r="E78" s="112" t="s">
        <v>69</v>
      </c>
      <c r="F78" s="151" t="s">
        <v>69</v>
      </c>
      <c r="G78" s="152"/>
      <c r="H78" s="112">
        <v>84</v>
      </c>
      <c r="I78" s="112" t="s">
        <v>69</v>
      </c>
      <c r="J78" s="112" t="s">
        <v>69</v>
      </c>
      <c r="K78" s="151" t="s">
        <v>69</v>
      </c>
    </row>
    <row r="79" spans="1:11" s="93" customFormat="1" ht="12.75" customHeight="1" x14ac:dyDescent="0.2">
      <c r="B79" s="93" t="s">
        <v>92</v>
      </c>
      <c r="C79" s="112" t="s">
        <v>70</v>
      </c>
      <c r="D79" s="112" t="s">
        <v>69</v>
      </c>
      <c r="E79" s="112" t="s">
        <v>69</v>
      </c>
      <c r="F79" s="151" t="s">
        <v>69</v>
      </c>
      <c r="G79" s="152"/>
      <c r="H79" s="112">
        <v>3</v>
      </c>
      <c r="I79" s="112" t="s">
        <v>69</v>
      </c>
      <c r="J79" s="112" t="s">
        <v>69</v>
      </c>
      <c r="K79" s="151" t="s">
        <v>69</v>
      </c>
    </row>
    <row r="80" spans="1:11" s="93" customFormat="1" ht="12.75" customHeight="1" x14ac:dyDescent="0.2">
      <c r="B80" s="93" t="s">
        <v>100</v>
      </c>
      <c r="C80" s="112" t="s">
        <v>70</v>
      </c>
      <c r="D80" s="112" t="s">
        <v>69</v>
      </c>
      <c r="E80" s="112" t="s">
        <v>69</v>
      </c>
      <c r="F80" s="151" t="s">
        <v>69</v>
      </c>
      <c r="G80" s="152"/>
      <c r="H80" s="112">
        <v>22</v>
      </c>
      <c r="I80" s="112" t="s">
        <v>69</v>
      </c>
      <c r="J80" s="112" t="s">
        <v>69</v>
      </c>
      <c r="K80" s="151" t="s">
        <v>69</v>
      </c>
    </row>
    <row r="81" spans="1:11" s="93" customFormat="1" ht="12.75" customHeight="1" x14ac:dyDescent="0.2">
      <c r="B81" s="93" t="s">
        <v>107</v>
      </c>
      <c r="C81" s="112">
        <v>54</v>
      </c>
      <c r="D81" s="112" t="s">
        <v>69</v>
      </c>
      <c r="E81" s="112" t="s">
        <v>69</v>
      </c>
      <c r="F81" s="151" t="s">
        <v>69</v>
      </c>
      <c r="G81" s="152"/>
      <c r="H81" s="112" t="s">
        <v>70</v>
      </c>
      <c r="I81" s="112" t="s">
        <v>69</v>
      </c>
      <c r="J81" s="112" t="s">
        <v>69</v>
      </c>
      <c r="K81" s="151" t="s">
        <v>69</v>
      </c>
    </row>
    <row r="82" spans="1:11" s="93" customFormat="1" ht="12.75" customHeight="1" x14ac:dyDescent="0.2">
      <c r="A82" s="93" t="s">
        <v>337</v>
      </c>
      <c r="B82" s="93" t="s">
        <v>95</v>
      </c>
      <c r="C82" s="112">
        <v>208</v>
      </c>
      <c r="D82" s="112" t="s">
        <v>69</v>
      </c>
      <c r="E82" s="112" t="s">
        <v>69</v>
      </c>
      <c r="F82" s="151" t="s">
        <v>69</v>
      </c>
      <c r="G82" s="152"/>
      <c r="H82" s="112">
        <v>208</v>
      </c>
      <c r="I82" s="112" t="s">
        <v>69</v>
      </c>
      <c r="J82" s="112" t="s">
        <v>69</v>
      </c>
      <c r="K82" s="151" t="s">
        <v>69</v>
      </c>
    </row>
    <row r="83" spans="1:11" s="93" customFormat="1" ht="12.75" customHeight="1" x14ac:dyDescent="0.2">
      <c r="A83" s="93" t="s">
        <v>115</v>
      </c>
      <c r="B83" s="93" t="s">
        <v>83</v>
      </c>
      <c r="C83" s="112">
        <v>20</v>
      </c>
      <c r="D83" s="112">
        <v>6628</v>
      </c>
      <c r="E83" s="112">
        <v>7279</v>
      </c>
      <c r="F83" s="115">
        <v>91.056463799972519</v>
      </c>
      <c r="G83" s="114"/>
      <c r="H83" s="112">
        <v>20</v>
      </c>
      <c r="I83" s="112">
        <v>6443</v>
      </c>
      <c r="J83" s="112">
        <v>7280</v>
      </c>
      <c r="K83" s="115">
        <v>88.502747252747255</v>
      </c>
    </row>
    <row r="84" spans="1:11" s="93" customFormat="1" ht="12.75" customHeight="1" x14ac:dyDescent="0.2">
      <c r="B84" s="93" t="s">
        <v>111</v>
      </c>
      <c r="C84" s="112">
        <v>203</v>
      </c>
      <c r="D84" s="112">
        <v>67155</v>
      </c>
      <c r="E84" s="112">
        <v>72788</v>
      </c>
      <c r="F84" s="115">
        <v>92.261086992361371</v>
      </c>
      <c r="G84" s="114"/>
      <c r="H84" s="112">
        <v>203</v>
      </c>
      <c r="I84" s="112">
        <v>66414</v>
      </c>
      <c r="J84" s="112">
        <v>72703</v>
      </c>
      <c r="K84" s="115">
        <v>91.349737975049166</v>
      </c>
    </row>
    <row r="85" spans="1:11" s="93" customFormat="1" ht="12.75" customHeight="1" x14ac:dyDescent="0.2">
      <c r="B85" s="93" t="s">
        <v>85</v>
      </c>
      <c r="C85" s="112">
        <v>622</v>
      </c>
      <c r="D85" s="112">
        <v>138978</v>
      </c>
      <c r="E85" s="112">
        <v>161791</v>
      </c>
      <c r="F85" s="115">
        <v>85.899710119845977</v>
      </c>
      <c r="G85" s="114"/>
      <c r="H85" s="112">
        <v>625</v>
      </c>
      <c r="I85" s="112">
        <v>139827</v>
      </c>
      <c r="J85" s="112">
        <v>161750</v>
      </c>
      <c r="K85" s="115">
        <v>86.446367851622881</v>
      </c>
    </row>
    <row r="86" spans="1:11" s="93" customFormat="1" ht="12.75" customHeight="1" x14ac:dyDescent="0.2">
      <c r="B86" s="93" t="s">
        <v>89</v>
      </c>
      <c r="C86" s="112">
        <v>162</v>
      </c>
      <c r="D86" s="112">
        <v>21307</v>
      </c>
      <c r="E86" s="112">
        <v>27423</v>
      </c>
      <c r="F86" s="115">
        <v>77.697553148816695</v>
      </c>
      <c r="G86" s="114"/>
      <c r="H86" s="112">
        <v>162</v>
      </c>
      <c r="I86" s="112">
        <v>22283</v>
      </c>
      <c r="J86" s="112">
        <v>27211</v>
      </c>
      <c r="K86" s="115">
        <v>81.889676968872877</v>
      </c>
    </row>
    <row r="87" spans="1:11" s="93" customFormat="1" ht="12.75" customHeight="1" x14ac:dyDescent="0.2">
      <c r="B87" s="93" t="s">
        <v>300</v>
      </c>
      <c r="C87" s="112">
        <v>1474</v>
      </c>
      <c r="D87" s="112">
        <v>338732</v>
      </c>
      <c r="E87" s="112">
        <v>404691</v>
      </c>
      <c r="F87" s="115">
        <v>83.70139192618565</v>
      </c>
      <c r="G87" s="114"/>
      <c r="H87" s="112">
        <v>1474</v>
      </c>
      <c r="I87" s="112">
        <v>339841</v>
      </c>
      <c r="J87" s="112">
        <v>405139</v>
      </c>
      <c r="K87" s="115">
        <v>83.882568698644164</v>
      </c>
    </row>
    <row r="88" spans="1:11" s="93" customFormat="1" ht="12.75" customHeight="1" x14ac:dyDescent="0.2">
      <c r="B88" s="93" t="s">
        <v>90</v>
      </c>
      <c r="C88" s="112">
        <v>1030</v>
      </c>
      <c r="D88" s="112">
        <v>204880</v>
      </c>
      <c r="E88" s="112">
        <v>229328</v>
      </c>
      <c r="F88" s="115">
        <v>89.339286960161871</v>
      </c>
      <c r="G88" s="114"/>
      <c r="H88" s="112">
        <v>1031</v>
      </c>
      <c r="I88" s="112">
        <v>194914</v>
      </c>
      <c r="J88" s="112">
        <v>222100</v>
      </c>
      <c r="K88" s="115">
        <v>87.759567762269256</v>
      </c>
    </row>
    <row r="89" spans="1:11" s="93" customFormat="1" ht="12.75" customHeight="1" x14ac:dyDescent="0.2">
      <c r="B89" s="93" t="s">
        <v>93</v>
      </c>
      <c r="C89" s="112">
        <v>1276</v>
      </c>
      <c r="D89" s="112">
        <v>351638</v>
      </c>
      <c r="E89" s="112">
        <v>397130</v>
      </c>
      <c r="F89" s="115">
        <v>88.544809004608055</v>
      </c>
      <c r="G89" s="114"/>
      <c r="H89" s="112">
        <v>1276</v>
      </c>
      <c r="I89" s="112">
        <v>349046</v>
      </c>
      <c r="J89" s="112">
        <v>397236</v>
      </c>
      <c r="K89" s="115">
        <v>87.868672527162701</v>
      </c>
    </row>
    <row r="90" spans="1:11" s="93" customFormat="1" ht="12.75" customHeight="1" x14ac:dyDescent="0.2">
      <c r="B90" s="93" t="s">
        <v>81</v>
      </c>
      <c r="C90" s="112">
        <v>298</v>
      </c>
      <c r="D90" s="112">
        <v>41439</v>
      </c>
      <c r="E90" s="112">
        <v>52190</v>
      </c>
      <c r="F90" s="115">
        <v>79.40026825062273</v>
      </c>
      <c r="G90" s="114"/>
      <c r="H90" s="112">
        <v>298</v>
      </c>
      <c r="I90" s="112">
        <v>40157</v>
      </c>
      <c r="J90" s="112">
        <v>52205</v>
      </c>
      <c r="K90" s="115">
        <v>76.921750790154192</v>
      </c>
    </row>
    <row r="91" spans="1:11" s="93" customFormat="1" ht="12.75" customHeight="1" x14ac:dyDescent="0.2">
      <c r="B91" s="93" t="s">
        <v>87</v>
      </c>
      <c r="C91" s="112">
        <v>6866</v>
      </c>
      <c r="D91" s="112">
        <v>1076446</v>
      </c>
      <c r="E91" s="112">
        <v>1283062</v>
      </c>
      <c r="F91" s="115">
        <v>83.896647239182514</v>
      </c>
      <c r="G91" s="114"/>
      <c r="H91" s="112">
        <v>6873</v>
      </c>
      <c r="I91" s="112">
        <v>1080309</v>
      </c>
      <c r="J91" s="112">
        <v>1289602</v>
      </c>
      <c r="K91" s="115">
        <v>83.770729263757346</v>
      </c>
    </row>
    <row r="92" spans="1:11" s="93" customFormat="1" ht="12.75" customHeight="1" x14ac:dyDescent="0.2">
      <c r="B92" s="93" t="s">
        <v>88</v>
      </c>
      <c r="C92" s="112">
        <v>624</v>
      </c>
      <c r="D92" s="112">
        <v>52575</v>
      </c>
      <c r="E92" s="112">
        <v>80833</v>
      </c>
      <c r="F92" s="115">
        <v>65.041505325795157</v>
      </c>
      <c r="G92" s="114"/>
      <c r="H92" s="112">
        <v>625</v>
      </c>
      <c r="I92" s="112">
        <v>48708</v>
      </c>
      <c r="J92" s="112">
        <v>81002</v>
      </c>
      <c r="K92" s="115">
        <v>60.131848596330947</v>
      </c>
    </row>
    <row r="93" spans="1:11" s="93" customFormat="1" ht="12.75" customHeight="1" x14ac:dyDescent="0.2">
      <c r="B93" s="93" t="s">
        <v>106</v>
      </c>
      <c r="C93" s="112">
        <v>357</v>
      </c>
      <c r="D93" s="112">
        <v>88265</v>
      </c>
      <c r="E93" s="112">
        <v>97396</v>
      </c>
      <c r="F93" s="115">
        <v>90.624871657973642</v>
      </c>
      <c r="G93" s="114"/>
      <c r="H93" s="112">
        <v>358</v>
      </c>
      <c r="I93" s="112">
        <v>84839</v>
      </c>
      <c r="J93" s="112">
        <v>97418</v>
      </c>
      <c r="K93" s="115">
        <v>87.087601880555951</v>
      </c>
    </row>
    <row r="94" spans="1:11" s="93" customFormat="1" ht="12.75" customHeight="1" x14ac:dyDescent="0.2">
      <c r="B94" s="93" t="s">
        <v>13</v>
      </c>
      <c r="C94" s="112">
        <v>1851</v>
      </c>
      <c r="D94" s="112">
        <v>516744</v>
      </c>
      <c r="E94" s="112">
        <v>581623</v>
      </c>
      <c r="F94" s="115">
        <v>88.845179781404795</v>
      </c>
      <c r="G94" s="114"/>
      <c r="H94" s="112">
        <v>1849</v>
      </c>
      <c r="I94" s="112">
        <v>496542</v>
      </c>
      <c r="J94" s="112">
        <v>580620</v>
      </c>
      <c r="K94" s="115">
        <v>85.519272501808402</v>
      </c>
    </row>
    <row r="95" spans="1:11" s="93" customFormat="1" ht="12.75" customHeight="1" x14ac:dyDescent="0.2">
      <c r="B95" s="93" t="s">
        <v>116</v>
      </c>
      <c r="C95" s="112">
        <v>312</v>
      </c>
      <c r="D95" s="112">
        <v>108627</v>
      </c>
      <c r="E95" s="112">
        <v>113444</v>
      </c>
      <c r="F95" s="115">
        <v>95.753852120870206</v>
      </c>
      <c r="G95" s="114"/>
      <c r="H95" s="112">
        <v>313</v>
      </c>
      <c r="I95" s="112">
        <v>100423</v>
      </c>
      <c r="J95" s="112">
        <v>113741</v>
      </c>
      <c r="K95" s="115">
        <v>88.290941700881831</v>
      </c>
    </row>
    <row r="96" spans="1:11" s="93" customFormat="1" ht="12.75" customHeight="1" x14ac:dyDescent="0.2">
      <c r="B96" s="93" t="s">
        <v>122</v>
      </c>
      <c r="C96" s="112">
        <v>363</v>
      </c>
      <c r="D96" s="112">
        <v>94577</v>
      </c>
      <c r="E96" s="112">
        <v>104392</v>
      </c>
      <c r="F96" s="115">
        <v>90.597938539351674</v>
      </c>
      <c r="G96" s="114"/>
      <c r="H96" s="112">
        <v>395</v>
      </c>
      <c r="I96" s="112">
        <v>94411</v>
      </c>
      <c r="J96" s="112">
        <v>104431</v>
      </c>
      <c r="K96" s="115">
        <v>90.405147896697329</v>
      </c>
    </row>
    <row r="97" spans="1:11" s="93" customFormat="1" ht="12.75" customHeight="1" x14ac:dyDescent="0.2">
      <c r="B97" s="93" t="s">
        <v>97</v>
      </c>
      <c r="C97" s="112">
        <v>722</v>
      </c>
      <c r="D97" s="112">
        <v>236431</v>
      </c>
      <c r="E97" s="112">
        <v>259514</v>
      </c>
      <c r="F97" s="115">
        <v>91.105296824063444</v>
      </c>
      <c r="G97" s="114"/>
      <c r="H97" s="112">
        <v>724</v>
      </c>
      <c r="I97" s="112">
        <v>232907</v>
      </c>
      <c r="J97" s="112">
        <v>258075</v>
      </c>
      <c r="K97" s="115">
        <v>90.247796183280045</v>
      </c>
    </row>
    <row r="98" spans="1:11" s="93" customFormat="1" ht="12.75" customHeight="1" x14ac:dyDescent="0.2">
      <c r="B98" s="93" t="s">
        <v>107</v>
      </c>
      <c r="C98" s="112">
        <v>2645</v>
      </c>
      <c r="D98" s="112">
        <v>743871</v>
      </c>
      <c r="E98" s="112">
        <v>865879</v>
      </c>
      <c r="F98" s="115">
        <v>85.90934761092484</v>
      </c>
      <c r="G98" s="114"/>
      <c r="H98" s="112">
        <v>2615</v>
      </c>
      <c r="I98" s="112">
        <v>758033</v>
      </c>
      <c r="J98" s="112">
        <v>901856</v>
      </c>
      <c r="K98" s="115">
        <v>84.052553844516197</v>
      </c>
    </row>
    <row r="99" spans="1:11" s="93" customFormat="1" ht="12.75" customHeight="1" x14ac:dyDescent="0.2">
      <c r="A99" s="93" t="s">
        <v>115</v>
      </c>
      <c r="B99" s="109" t="s">
        <v>95</v>
      </c>
      <c r="C99" s="112">
        <v>18825</v>
      </c>
      <c r="D99" s="112">
        <v>4088293</v>
      </c>
      <c r="E99" s="112">
        <v>4738763</v>
      </c>
      <c r="F99" s="115">
        <v>86.273421987974501</v>
      </c>
      <c r="G99" s="114"/>
      <c r="H99" s="112">
        <v>18841</v>
      </c>
      <c r="I99" s="112">
        <v>4055097</v>
      </c>
      <c r="J99" s="112">
        <v>4772369</v>
      </c>
      <c r="K99" s="115">
        <v>84.970315581213441</v>
      </c>
    </row>
    <row r="100" spans="1:11" s="93" customFormat="1" ht="12.75" customHeight="1" x14ac:dyDescent="0.2">
      <c r="A100" s="93" t="s">
        <v>314</v>
      </c>
      <c r="B100" s="93" t="s">
        <v>306</v>
      </c>
      <c r="C100" s="112">
        <v>1825</v>
      </c>
      <c r="D100" s="112">
        <v>611716</v>
      </c>
      <c r="E100" s="112">
        <v>785059</v>
      </c>
      <c r="F100" s="151">
        <v>77.9197487067851</v>
      </c>
      <c r="G100" s="152"/>
      <c r="H100" s="112">
        <v>1823</v>
      </c>
      <c r="I100" s="112">
        <v>663444</v>
      </c>
      <c r="J100" s="112">
        <v>784184</v>
      </c>
      <c r="K100" s="151">
        <v>84.603103353294642</v>
      </c>
    </row>
    <row r="101" spans="1:11" s="93" customFormat="1" ht="12.75" customHeight="1" x14ac:dyDescent="0.2">
      <c r="A101" s="93" t="s">
        <v>287</v>
      </c>
      <c r="B101" s="93" t="s">
        <v>117</v>
      </c>
      <c r="C101" s="112">
        <v>464</v>
      </c>
      <c r="D101" s="112">
        <v>67580</v>
      </c>
      <c r="E101" s="112">
        <v>106858</v>
      </c>
      <c r="F101" s="151">
        <v>63.242808212768345</v>
      </c>
      <c r="G101" s="152"/>
      <c r="H101" s="112">
        <v>463</v>
      </c>
      <c r="I101" s="112">
        <v>73491</v>
      </c>
      <c r="J101" s="112">
        <v>106708</v>
      </c>
      <c r="K101" s="151">
        <v>68.871124939086101</v>
      </c>
    </row>
    <row r="102" spans="1:11" s="93" customFormat="1" ht="12.75" customHeight="1" x14ac:dyDescent="0.2">
      <c r="A102" s="93" t="s">
        <v>390</v>
      </c>
      <c r="B102" s="93" t="s">
        <v>114</v>
      </c>
      <c r="C102" s="112">
        <v>194</v>
      </c>
      <c r="D102" s="112">
        <v>19226</v>
      </c>
      <c r="E102" s="112">
        <v>32980</v>
      </c>
      <c r="F102" s="151">
        <v>58.295936931473626</v>
      </c>
      <c r="G102" s="152"/>
      <c r="H102" s="112">
        <v>194</v>
      </c>
      <c r="I102" s="112">
        <v>17897</v>
      </c>
      <c r="J102" s="112">
        <v>32980</v>
      </c>
      <c r="K102" s="151">
        <v>54.266221952698601</v>
      </c>
    </row>
    <row r="103" spans="1:11" s="93" customFormat="1" ht="12.75" customHeight="1" x14ac:dyDescent="0.2">
      <c r="A103" s="93" t="s">
        <v>380</v>
      </c>
      <c r="B103" s="93" t="s">
        <v>13</v>
      </c>
      <c r="C103" s="112">
        <v>1202</v>
      </c>
      <c r="D103" s="112">
        <v>359596</v>
      </c>
      <c r="E103" s="112">
        <v>419119</v>
      </c>
      <c r="F103" s="151">
        <v>85.79806689746826</v>
      </c>
      <c r="G103" s="152"/>
      <c r="H103" s="112">
        <v>1199</v>
      </c>
      <c r="I103" s="112">
        <v>352345</v>
      </c>
      <c r="J103" s="112">
        <v>417994</v>
      </c>
      <c r="K103" s="151">
        <v>84.294272166586126</v>
      </c>
    </row>
    <row r="104" spans="1:11" s="93" customFormat="1" ht="12.75" customHeight="1" x14ac:dyDescent="0.2">
      <c r="A104" s="93" t="s">
        <v>343</v>
      </c>
      <c r="B104" s="93" t="s">
        <v>85</v>
      </c>
      <c r="C104" s="112">
        <v>271</v>
      </c>
      <c r="D104" s="112">
        <v>55755</v>
      </c>
      <c r="E104" s="112">
        <v>75704</v>
      </c>
      <c r="F104" s="151">
        <v>73.648684349572008</v>
      </c>
      <c r="G104" s="152"/>
      <c r="H104" s="112">
        <v>271</v>
      </c>
      <c r="I104" s="112">
        <v>58540</v>
      </c>
      <c r="J104" s="112">
        <v>75704</v>
      </c>
      <c r="K104" s="151">
        <v>77.327485998097856</v>
      </c>
    </row>
    <row r="105" spans="1:11" s="93" customFormat="1" ht="12.75" customHeight="1" x14ac:dyDescent="0.2">
      <c r="A105" s="93" t="s">
        <v>335</v>
      </c>
      <c r="B105" s="93" t="s">
        <v>13</v>
      </c>
      <c r="C105" s="112">
        <v>649</v>
      </c>
      <c r="D105" s="112">
        <v>75345</v>
      </c>
      <c r="E105" s="112">
        <v>104580</v>
      </c>
      <c r="F105" s="151">
        <v>72.045324153757889</v>
      </c>
      <c r="G105" s="152"/>
      <c r="H105" s="112">
        <v>647</v>
      </c>
      <c r="I105" s="112">
        <v>79372</v>
      </c>
      <c r="J105" s="112">
        <v>104256</v>
      </c>
      <c r="K105" s="151">
        <v>76.131829343155317</v>
      </c>
    </row>
    <row r="106" spans="1:11" s="93" customFormat="1" ht="12.75" customHeight="1" x14ac:dyDescent="0.2">
      <c r="A106" s="93" t="s">
        <v>118</v>
      </c>
      <c r="B106" s="93" t="s">
        <v>87</v>
      </c>
      <c r="C106" s="112">
        <v>297</v>
      </c>
      <c r="D106" s="112">
        <v>45867</v>
      </c>
      <c r="E106" s="112">
        <v>54594</v>
      </c>
      <c r="F106" s="151">
        <v>84.014726893065173</v>
      </c>
      <c r="G106" s="152"/>
      <c r="H106" s="112">
        <v>364</v>
      </c>
      <c r="I106" s="112">
        <v>40293</v>
      </c>
      <c r="J106" s="112">
        <v>54307</v>
      </c>
      <c r="K106" s="151">
        <v>74.194855175207621</v>
      </c>
    </row>
    <row r="107" spans="1:11" s="93" customFormat="1" ht="12.75" customHeight="1" x14ac:dyDescent="0.2">
      <c r="B107" s="93" t="s">
        <v>13</v>
      </c>
      <c r="C107" s="112">
        <v>7109</v>
      </c>
      <c r="D107" s="112">
        <v>1795136</v>
      </c>
      <c r="E107" s="112">
        <v>2067801</v>
      </c>
      <c r="F107" s="151">
        <v>86.813769796996908</v>
      </c>
      <c r="G107" s="152"/>
      <c r="H107" s="112">
        <v>7022</v>
      </c>
      <c r="I107" s="112">
        <v>1750424</v>
      </c>
      <c r="J107" s="112">
        <v>2067179</v>
      </c>
      <c r="K107" s="151">
        <v>84.676943796352418</v>
      </c>
    </row>
    <row r="108" spans="1:11" s="93" customFormat="1" ht="12.75" customHeight="1" x14ac:dyDescent="0.2">
      <c r="A108" s="93" t="s">
        <v>118</v>
      </c>
      <c r="B108" s="93" t="s">
        <v>95</v>
      </c>
      <c r="C108" s="112">
        <v>7406</v>
      </c>
      <c r="D108" s="112">
        <v>1841003</v>
      </c>
      <c r="E108" s="112">
        <v>2122395</v>
      </c>
      <c r="F108" s="151">
        <v>86.741770499836264</v>
      </c>
      <c r="G108" s="152"/>
      <c r="H108" s="112">
        <v>7386</v>
      </c>
      <c r="I108" s="112">
        <v>1790717</v>
      </c>
      <c r="J108" s="112">
        <v>2121486</v>
      </c>
      <c r="K108" s="151">
        <v>84.408617355947669</v>
      </c>
    </row>
    <row r="109" spans="1:11" s="93" customFormat="1" ht="12.75" customHeight="1" x14ac:dyDescent="0.2">
      <c r="A109" s="93" t="s">
        <v>315</v>
      </c>
      <c r="B109" s="93" t="s">
        <v>119</v>
      </c>
      <c r="C109" s="112">
        <v>257</v>
      </c>
      <c r="D109" s="112">
        <v>20287</v>
      </c>
      <c r="E109" s="112">
        <v>34952</v>
      </c>
      <c r="F109" s="151">
        <v>58.042458228427563</v>
      </c>
      <c r="G109" s="152"/>
      <c r="H109" s="112">
        <v>255</v>
      </c>
      <c r="I109" s="112">
        <v>18564</v>
      </c>
      <c r="J109" s="112">
        <v>34680</v>
      </c>
      <c r="K109" s="151">
        <v>53.529411764705884</v>
      </c>
    </row>
    <row r="110" spans="1:11" s="93" customFormat="1" ht="12.75" customHeight="1" x14ac:dyDescent="0.2">
      <c r="A110" s="93" t="s">
        <v>120</v>
      </c>
      <c r="B110" s="93" t="s">
        <v>116</v>
      </c>
      <c r="C110" s="112">
        <v>357</v>
      </c>
      <c r="D110" s="112">
        <v>69771</v>
      </c>
      <c r="E110" s="112">
        <v>89616</v>
      </c>
      <c r="F110" s="151">
        <v>77.855516871987135</v>
      </c>
      <c r="G110" s="152"/>
      <c r="H110" s="112">
        <v>356</v>
      </c>
      <c r="I110" s="112">
        <v>69270</v>
      </c>
      <c r="J110" s="112">
        <v>89330</v>
      </c>
      <c r="K110" s="151">
        <v>77.5439382066495</v>
      </c>
    </row>
    <row r="111" spans="1:11" s="93" customFormat="1" ht="12.75" customHeight="1" x14ac:dyDescent="0.2">
      <c r="A111" s="93" t="s">
        <v>382</v>
      </c>
      <c r="B111" s="93" t="s">
        <v>381</v>
      </c>
      <c r="C111" s="112">
        <v>365</v>
      </c>
      <c r="D111" s="112">
        <v>94057</v>
      </c>
      <c r="E111" s="112">
        <v>105850</v>
      </c>
      <c r="F111" s="151">
        <v>88.858762399622108</v>
      </c>
      <c r="G111" s="152"/>
      <c r="H111" s="112">
        <v>365</v>
      </c>
      <c r="I111" s="112">
        <v>82632</v>
      </c>
      <c r="J111" s="112">
        <v>108040</v>
      </c>
      <c r="K111" s="151">
        <v>76.48278415401704</v>
      </c>
    </row>
    <row r="112" spans="1:11" s="93" customFormat="1" ht="12.75" customHeight="1" x14ac:dyDescent="0.2">
      <c r="A112" s="93" t="s">
        <v>453</v>
      </c>
      <c r="B112" s="93" t="s">
        <v>87</v>
      </c>
      <c r="C112" s="112">
        <v>259</v>
      </c>
      <c r="D112" s="112" t="s">
        <v>69</v>
      </c>
      <c r="E112" s="112" t="s">
        <v>69</v>
      </c>
      <c r="F112" s="151" t="s">
        <v>69</v>
      </c>
      <c r="G112" s="152"/>
      <c r="H112" s="112">
        <v>259</v>
      </c>
      <c r="I112" s="112" t="s">
        <v>69</v>
      </c>
      <c r="J112" s="112" t="s">
        <v>69</v>
      </c>
      <c r="K112" s="151" t="s">
        <v>69</v>
      </c>
    </row>
    <row r="113" spans="1:11" s="93" customFormat="1" ht="12.75" customHeight="1" x14ac:dyDescent="0.2">
      <c r="A113" s="93" t="s">
        <v>455</v>
      </c>
      <c r="B113" s="93" t="s">
        <v>122</v>
      </c>
      <c r="C113" s="112">
        <v>87</v>
      </c>
      <c r="D113" s="112">
        <v>20007</v>
      </c>
      <c r="E113" s="112">
        <v>32799</v>
      </c>
      <c r="F113" s="151">
        <v>60.998810939357909</v>
      </c>
      <c r="G113" s="152"/>
      <c r="H113" s="112">
        <v>86</v>
      </c>
      <c r="I113" s="112">
        <v>18442</v>
      </c>
      <c r="J113" s="112">
        <v>32422</v>
      </c>
      <c r="K113" s="151">
        <v>56.881130096847819</v>
      </c>
    </row>
    <row r="114" spans="1:11" s="93" customFormat="1" ht="12.75" customHeight="1" x14ac:dyDescent="0.2">
      <c r="A114" s="93" t="s">
        <v>121</v>
      </c>
      <c r="B114" s="93" t="s">
        <v>122</v>
      </c>
      <c r="C114" s="112">
        <v>1541</v>
      </c>
      <c r="D114" s="112">
        <v>410733</v>
      </c>
      <c r="E114" s="112">
        <v>498506</v>
      </c>
      <c r="F114" s="151">
        <v>82.392789655490603</v>
      </c>
      <c r="G114" s="152"/>
      <c r="H114" s="112">
        <v>1540</v>
      </c>
      <c r="I114" s="112">
        <v>432104</v>
      </c>
      <c r="J114" s="112">
        <v>498185</v>
      </c>
      <c r="K114" s="151">
        <v>86.735650410991909</v>
      </c>
    </row>
    <row r="115" spans="1:11" s="93" customFormat="1" ht="12.75" customHeight="1" x14ac:dyDescent="0.2">
      <c r="A115" s="93" t="s">
        <v>383</v>
      </c>
      <c r="B115" s="93" t="s">
        <v>85</v>
      </c>
      <c r="C115" s="112">
        <v>146</v>
      </c>
      <c r="D115" s="112">
        <v>31383</v>
      </c>
      <c r="E115" s="112">
        <v>38372</v>
      </c>
      <c r="F115" s="151">
        <v>81.786198269571571</v>
      </c>
      <c r="G115" s="152"/>
      <c r="H115" s="112">
        <v>147</v>
      </c>
      <c r="I115" s="112">
        <v>28548</v>
      </c>
      <c r="J115" s="112">
        <v>38338</v>
      </c>
      <c r="K115" s="151">
        <v>74.463978298294123</v>
      </c>
    </row>
    <row r="116" spans="1:11" s="93" customFormat="1" ht="12.75" customHeight="1" x14ac:dyDescent="0.2">
      <c r="A116" s="93" t="s">
        <v>123</v>
      </c>
      <c r="B116" s="93" t="s">
        <v>107</v>
      </c>
      <c r="C116" s="112">
        <v>1238</v>
      </c>
      <c r="D116" s="112">
        <v>260424</v>
      </c>
      <c r="E116" s="112">
        <v>314122</v>
      </c>
      <c r="F116" s="151">
        <v>82.905367978046755</v>
      </c>
      <c r="G116" s="152"/>
      <c r="H116" s="112">
        <v>1228</v>
      </c>
      <c r="I116" s="112">
        <v>260653</v>
      </c>
      <c r="J116" s="112">
        <v>311454</v>
      </c>
      <c r="K116" s="151">
        <v>83.689084102307248</v>
      </c>
    </row>
    <row r="117" spans="1:11" s="93" customFormat="1" ht="12.75" customHeight="1" x14ac:dyDescent="0.2">
      <c r="A117" s="93" t="s">
        <v>454</v>
      </c>
      <c r="B117" s="93" t="s">
        <v>85</v>
      </c>
      <c r="C117" s="112" t="s">
        <v>70</v>
      </c>
      <c r="D117" s="112" t="s">
        <v>69</v>
      </c>
      <c r="E117" s="112" t="s">
        <v>69</v>
      </c>
      <c r="F117" s="151" t="s">
        <v>69</v>
      </c>
      <c r="G117" s="152"/>
      <c r="H117" s="112">
        <v>96</v>
      </c>
      <c r="I117" s="112" t="s">
        <v>69</v>
      </c>
      <c r="J117" s="112" t="s">
        <v>69</v>
      </c>
      <c r="K117" s="151" t="s">
        <v>69</v>
      </c>
    </row>
    <row r="118" spans="1:11" s="93" customFormat="1" ht="12.75" customHeight="1" x14ac:dyDescent="0.2">
      <c r="B118" s="93" t="s">
        <v>92</v>
      </c>
      <c r="C118" s="112" t="s">
        <v>70</v>
      </c>
      <c r="D118" s="112" t="s">
        <v>69</v>
      </c>
      <c r="E118" s="112" t="s">
        <v>69</v>
      </c>
      <c r="F118" s="151" t="s">
        <v>69</v>
      </c>
      <c r="G118" s="152"/>
      <c r="H118" s="112">
        <v>147</v>
      </c>
      <c r="I118" s="112" t="s">
        <v>69</v>
      </c>
      <c r="J118" s="112" t="s">
        <v>69</v>
      </c>
      <c r="K118" s="151" t="s">
        <v>69</v>
      </c>
    </row>
    <row r="119" spans="1:11" s="93" customFormat="1" ht="12.75" customHeight="1" x14ac:dyDescent="0.2">
      <c r="B119" s="93" t="s">
        <v>106</v>
      </c>
      <c r="C119" s="112" t="s">
        <v>70</v>
      </c>
      <c r="D119" s="112" t="s">
        <v>69</v>
      </c>
      <c r="E119" s="112" t="s">
        <v>69</v>
      </c>
      <c r="F119" s="151" t="s">
        <v>69</v>
      </c>
      <c r="G119" s="152"/>
      <c r="H119" s="112">
        <v>3</v>
      </c>
      <c r="I119" s="112" t="s">
        <v>69</v>
      </c>
      <c r="J119" s="112" t="s">
        <v>69</v>
      </c>
      <c r="K119" s="151" t="s">
        <v>69</v>
      </c>
    </row>
    <row r="120" spans="1:11" s="93" customFormat="1" ht="12.75" customHeight="1" x14ac:dyDescent="0.2">
      <c r="B120" s="93" t="s">
        <v>13</v>
      </c>
      <c r="C120" s="112" t="s">
        <v>70</v>
      </c>
      <c r="D120" s="112" t="s">
        <v>69</v>
      </c>
      <c r="E120" s="112" t="s">
        <v>69</v>
      </c>
      <c r="F120" s="151" t="s">
        <v>69</v>
      </c>
      <c r="G120" s="152"/>
      <c r="H120" s="112">
        <v>50</v>
      </c>
      <c r="I120" s="112" t="s">
        <v>69</v>
      </c>
      <c r="J120" s="112" t="s">
        <v>69</v>
      </c>
      <c r="K120" s="151" t="s">
        <v>69</v>
      </c>
    </row>
    <row r="121" spans="1:11" s="93" customFormat="1" ht="12.75" customHeight="1" x14ac:dyDescent="0.2">
      <c r="B121" s="93" t="s">
        <v>107</v>
      </c>
      <c r="C121" s="112">
        <v>306</v>
      </c>
      <c r="D121" s="112" t="s">
        <v>69</v>
      </c>
      <c r="E121" s="112" t="s">
        <v>69</v>
      </c>
      <c r="F121" s="151" t="s">
        <v>69</v>
      </c>
      <c r="G121" s="152"/>
      <c r="H121" s="112">
        <v>5</v>
      </c>
      <c r="I121" s="112" t="s">
        <v>69</v>
      </c>
      <c r="J121" s="112" t="s">
        <v>69</v>
      </c>
      <c r="K121" s="151" t="s">
        <v>69</v>
      </c>
    </row>
    <row r="122" spans="1:11" s="93" customFormat="1" ht="12.75" customHeight="1" x14ac:dyDescent="0.2">
      <c r="A122" s="93" t="s">
        <v>230</v>
      </c>
      <c r="B122" s="93" t="s">
        <v>95</v>
      </c>
      <c r="C122" s="112">
        <v>306</v>
      </c>
      <c r="D122" s="112" t="s">
        <v>69</v>
      </c>
      <c r="E122" s="112" t="s">
        <v>69</v>
      </c>
      <c r="F122" s="151" t="s">
        <v>69</v>
      </c>
      <c r="G122" s="152"/>
      <c r="H122" s="112">
        <v>301</v>
      </c>
      <c r="I122" s="112" t="s">
        <v>69</v>
      </c>
      <c r="J122" s="112" t="s">
        <v>69</v>
      </c>
      <c r="K122" s="151" t="s">
        <v>69</v>
      </c>
    </row>
    <row r="123" spans="1:11" s="93" customFormat="1" ht="12.75" customHeight="1" x14ac:dyDescent="0.2">
      <c r="A123" s="93" t="s">
        <v>332</v>
      </c>
      <c r="B123" s="93" t="s">
        <v>124</v>
      </c>
      <c r="C123" s="112">
        <v>862</v>
      </c>
      <c r="D123" s="112">
        <v>198586</v>
      </c>
      <c r="E123" s="112">
        <v>246920</v>
      </c>
      <c r="F123" s="151">
        <v>80.425238943787463</v>
      </c>
      <c r="G123" s="152"/>
      <c r="H123" s="112">
        <v>862</v>
      </c>
      <c r="I123" s="112">
        <v>194214</v>
      </c>
      <c r="J123" s="112">
        <v>246920</v>
      </c>
      <c r="K123" s="151">
        <v>78.654624979750537</v>
      </c>
    </row>
    <row r="124" spans="1:11" s="93" customFormat="1" ht="12.75" customHeight="1" x14ac:dyDescent="0.2">
      <c r="A124" s="93" t="s">
        <v>322</v>
      </c>
      <c r="B124" s="93" t="s">
        <v>89</v>
      </c>
      <c r="C124" s="112">
        <v>956</v>
      </c>
      <c r="D124" s="112">
        <v>139497</v>
      </c>
      <c r="E124" s="112">
        <v>175780</v>
      </c>
      <c r="F124" s="151">
        <v>79.35885766298783</v>
      </c>
      <c r="G124" s="152"/>
      <c r="H124" s="112">
        <v>957</v>
      </c>
      <c r="I124" s="112">
        <v>135329</v>
      </c>
      <c r="J124" s="112">
        <v>175956</v>
      </c>
      <c r="K124" s="151">
        <v>76.910704948964508</v>
      </c>
    </row>
    <row r="125" spans="1:11" s="93" customFormat="1" ht="12.75" customHeight="1" x14ac:dyDescent="0.2">
      <c r="B125" s="93" t="s">
        <v>300</v>
      </c>
      <c r="C125" s="112">
        <v>669</v>
      </c>
      <c r="D125" s="112">
        <v>133186</v>
      </c>
      <c r="E125" s="112">
        <v>183975</v>
      </c>
      <c r="F125" s="151">
        <v>72.393531729854601</v>
      </c>
      <c r="G125" s="152"/>
      <c r="H125" s="112">
        <v>674</v>
      </c>
      <c r="I125" s="112">
        <v>131135</v>
      </c>
      <c r="J125" s="112">
        <v>185350</v>
      </c>
      <c r="K125" s="151">
        <v>70.749932560021577</v>
      </c>
    </row>
    <row r="126" spans="1:11" s="93" customFormat="1" ht="12.75" customHeight="1" x14ac:dyDescent="0.2">
      <c r="B126" s="93" t="s">
        <v>90</v>
      </c>
      <c r="C126" s="112">
        <v>1153</v>
      </c>
      <c r="D126" s="112">
        <v>165346</v>
      </c>
      <c r="E126" s="112">
        <v>202928</v>
      </c>
      <c r="F126" s="151">
        <v>81.480130883860284</v>
      </c>
      <c r="G126" s="152"/>
      <c r="H126" s="112">
        <v>1154</v>
      </c>
      <c r="I126" s="112">
        <v>162693</v>
      </c>
      <c r="J126" s="112">
        <v>203104</v>
      </c>
      <c r="K126" s="151">
        <v>80.103296833149514</v>
      </c>
    </row>
    <row r="127" spans="1:11" s="93" customFormat="1" ht="12.75" customHeight="1" x14ac:dyDescent="0.2">
      <c r="B127" s="93" t="s">
        <v>87</v>
      </c>
      <c r="C127" s="112">
        <v>5153</v>
      </c>
      <c r="D127" s="112">
        <v>657660</v>
      </c>
      <c r="E127" s="112">
        <v>906928</v>
      </c>
      <c r="F127" s="151">
        <v>72.515127992519808</v>
      </c>
      <c r="G127" s="152"/>
      <c r="H127" s="112">
        <v>5162</v>
      </c>
      <c r="I127" s="112">
        <v>662652</v>
      </c>
      <c r="J127" s="112">
        <v>908512</v>
      </c>
      <c r="K127" s="151">
        <v>72.93816702476137</v>
      </c>
    </row>
    <row r="128" spans="1:11" s="93" customFormat="1" ht="12.75" customHeight="1" x14ac:dyDescent="0.2">
      <c r="B128" s="93" t="s">
        <v>88</v>
      </c>
      <c r="C128" s="112">
        <v>257</v>
      </c>
      <c r="D128" s="112">
        <v>14122</v>
      </c>
      <c r="E128" s="112">
        <v>28588</v>
      </c>
      <c r="F128" s="151">
        <v>49.39834895760459</v>
      </c>
      <c r="G128" s="152"/>
      <c r="H128" s="112">
        <v>257</v>
      </c>
      <c r="I128" s="112">
        <v>14743</v>
      </c>
      <c r="J128" s="112">
        <v>28588</v>
      </c>
      <c r="K128" s="151">
        <v>51.570589058346158</v>
      </c>
    </row>
    <row r="129" spans="1:11" s="93" customFormat="1" ht="12.75" customHeight="1" x14ac:dyDescent="0.2">
      <c r="B129" s="93" t="s">
        <v>119</v>
      </c>
      <c r="C129" s="112">
        <v>103</v>
      </c>
      <c r="D129" s="112">
        <v>6402</v>
      </c>
      <c r="E129" s="112">
        <v>18128</v>
      </c>
      <c r="F129" s="151">
        <v>35.315533980582522</v>
      </c>
      <c r="G129" s="152"/>
      <c r="H129" s="112">
        <v>103</v>
      </c>
      <c r="I129" s="112">
        <v>7289</v>
      </c>
      <c r="J129" s="112">
        <v>18128</v>
      </c>
      <c r="K129" s="151">
        <v>40.208517210944393</v>
      </c>
    </row>
    <row r="130" spans="1:11" s="93" customFormat="1" ht="12.75" customHeight="1" x14ac:dyDescent="0.2">
      <c r="B130" s="93" t="s">
        <v>131</v>
      </c>
      <c r="C130" s="112">
        <v>104</v>
      </c>
      <c r="D130" s="112">
        <v>12516</v>
      </c>
      <c r="E130" s="112">
        <v>18304</v>
      </c>
      <c r="F130" s="151">
        <v>68.378496503496507</v>
      </c>
      <c r="G130" s="152"/>
      <c r="H130" s="112">
        <v>103</v>
      </c>
      <c r="I130" s="112">
        <v>11767</v>
      </c>
      <c r="J130" s="112">
        <v>18128</v>
      </c>
      <c r="K130" s="151">
        <v>64.910635481023832</v>
      </c>
    </row>
    <row r="131" spans="1:11" s="93" customFormat="1" ht="12.75" customHeight="1" x14ac:dyDescent="0.2">
      <c r="B131" s="93" t="s">
        <v>107</v>
      </c>
      <c r="C131" s="112">
        <v>885</v>
      </c>
      <c r="D131" s="112">
        <v>256842</v>
      </c>
      <c r="E131" s="112">
        <v>300015</v>
      </c>
      <c r="F131" s="151">
        <v>85.609719514024292</v>
      </c>
      <c r="G131" s="152"/>
      <c r="H131" s="112">
        <v>888</v>
      </c>
      <c r="I131" s="112">
        <v>250857</v>
      </c>
      <c r="J131" s="112">
        <v>301032</v>
      </c>
      <c r="K131" s="151">
        <v>83.332336761540304</v>
      </c>
    </row>
    <row r="132" spans="1:11" s="93" customFormat="1" ht="12.75" customHeight="1" x14ac:dyDescent="0.2">
      <c r="B132" s="93" t="s">
        <v>91</v>
      </c>
      <c r="C132" s="112">
        <v>187</v>
      </c>
      <c r="D132" s="112">
        <v>25326</v>
      </c>
      <c r="E132" s="112">
        <v>32912</v>
      </c>
      <c r="F132" s="151">
        <v>76.950656295576081</v>
      </c>
      <c r="G132" s="152"/>
      <c r="H132" s="112">
        <v>187</v>
      </c>
      <c r="I132" s="112">
        <v>25475</v>
      </c>
      <c r="J132" s="112">
        <v>32912</v>
      </c>
      <c r="K132" s="151">
        <v>77.403378706854639</v>
      </c>
    </row>
    <row r="133" spans="1:11" s="93" customFormat="1" ht="12.75" customHeight="1" x14ac:dyDescent="0.2">
      <c r="B133" s="93" t="s">
        <v>114</v>
      </c>
      <c r="C133" s="112">
        <v>175</v>
      </c>
      <c r="D133" s="112">
        <v>20535</v>
      </c>
      <c r="E133" s="112">
        <v>30800</v>
      </c>
      <c r="F133" s="151">
        <v>66.672077922077918</v>
      </c>
      <c r="G133" s="152"/>
      <c r="H133" s="112">
        <v>175</v>
      </c>
      <c r="I133" s="112">
        <v>20960</v>
      </c>
      <c r="J133" s="112">
        <v>30800</v>
      </c>
      <c r="K133" s="151">
        <v>68.051948051948045</v>
      </c>
    </row>
    <row r="134" spans="1:11" s="93" customFormat="1" ht="12.75" customHeight="1" x14ac:dyDescent="0.2">
      <c r="A134" s="93" t="s">
        <v>322</v>
      </c>
      <c r="B134" s="93" t="s">
        <v>95</v>
      </c>
      <c r="C134" s="112">
        <v>9642</v>
      </c>
      <c r="D134" s="112">
        <v>1431432</v>
      </c>
      <c r="E134" s="112">
        <v>1898358</v>
      </c>
      <c r="F134" s="151">
        <v>75.403690979256808</v>
      </c>
      <c r="G134" s="152"/>
      <c r="H134" s="112">
        <v>9660</v>
      </c>
      <c r="I134" s="112">
        <v>1422900</v>
      </c>
      <c r="J134" s="112">
        <v>1902510</v>
      </c>
      <c r="K134" s="151">
        <v>74.79067127111027</v>
      </c>
    </row>
    <row r="135" spans="1:11" s="93" customFormat="1" ht="12.75" customHeight="1" x14ac:dyDescent="0.2">
      <c r="A135" s="93" t="s">
        <v>360</v>
      </c>
      <c r="B135" s="93" t="s">
        <v>85</v>
      </c>
      <c r="C135" s="112">
        <v>577</v>
      </c>
      <c r="D135" s="112">
        <v>112993</v>
      </c>
      <c r="E135" s="112">
        <v>136474</v>
      </c>
      <c r="F135" s="151">
        <v>82.794524964462084</v>
      </c>
      <c r="G135" s="152"/>
      <c r="H135" s="112">
        <v>577</v>
      </c>
      <c r="I135" s="112">
        <v>107603</v>
      </c>
      <c r="J135" s="112">
        <v>136477</v>
      </c>
      <c r="K135" s="151">
        <v>78.843321585322073</v>
      </c>
    </row>
    <row r="136" spans="1:11" s="105" customFormat="1" ht="22.5" customHeight="1" thickBot="1" x14ac:dyDescent="0.25">
      <c r="A136" s="69" t="s">
        <v>62</v>
      </c>
      <c r="B136" s="69"/>
      <c r="C136" s="153">
        <v>103196</v>
      </c>
      <c r="D136" s="153">
        <v>21897162</v>
      </c>
      <c r="E136" s="153">
        <v>26795264</v>
      </c>
      <c r="F136" s="154">
        <v>81.720269671535988</v>
      </c>
      <c r="G136" s="155"/>
      <c r="H136" s="153">
        <v>103234</v>
      </c>
      <c r="I136" s="153">
        <v>21699837</v>
      </c>
      <c r="J136" s="153">
        <v>26832156</v>
      </c>
      <c r="K136" s="154">
        <v>80.872506107969855</v>
      </c>
    </row>
    <row r="137" spans="1:11" s="93" customFormat="1" ht="12.75" customHeight="1" x14ac:dyDescent="0.2">
      <c r="C137" s="97"/>
      <c r="D137" s="97"/>
      <c r="E137" s="97"/>
      <c r="F137" s="95"/>
      <c r="G137" s="96"/>
      <c r="H137" s="97"/>
      <c r="I137" s="97"/>
      <c r="J137" s="97"/>
      <c r="K137" s="95"/>
    </row>
    <row r="138" spans="1:11" s="93" customFormat="1" ht="12.75" customHeight="1" x14ac:dyDescent="0.2">
      <c r="A138" s="113" t="s">
        <v>349</v>
      </c>
      <c r="C138" s="97"/>
      <c r="D138" s="97"/>
      <c r="E138" s="97"/>
      <c r="F138" s="95"/>
      <c r="G138" s="96"/>
      <c r="H138" s="97"/>
      <c r="I138" s="97"/>
      <c r="J138" s="97"/>
      <c r="K138" s="95"/>
    </row>
    <row r="139" spans="1:11" s="93" customFormat="1" ht="12.75" customHeight="1" x14ac:dyDescent="0.2">
      <c r="A139" s="113" t="s">
        <v>350</v>
      </c>
      <c r="C139" s="97"/>
      <c r="D139" s="97"/>
      <c r="E139" s="97"/>
      <c r="F139" s="95"/>
      <c r="G139" s="96"/>
      <c r="H139" s="97"/>
      <c r="I139" s="97"/>
      <c r="J139" s="97"/>
      <c r="K139" s="95"/>
    </row>
    <row r="140" spans="1:11" s="93" customFormat="1" ht="12.75" customHeight="1" x14ac:dyDescent="0.2">
      <c r="A140" s="113" t="s">
        <v>413</v>
      </c>
      <c r="C140" s="97"/>
      <c r="D140" s="97"/>
      <c r="E140" s="97"/>
      <c r="F140" s="95"/>
      <c r="G140" s="96"/>
      <c r="H140" s="97"/>
      <c r="I140" s="97"/>
      <c r="J140" s="97"/>
      <c r="K140" s="95"/>
    </row>
    <row r="141" spans="1:11" s="93" customFormat="1" ht="12.75" customHeight="1" x14ac:dyDescent="0.2">
      <c r="A141" s="113" t="s">
        <v>414</v>
      </c>
      <c r="C141" s="97"/>
      <c r="D141" s="97"/>
      <c r="E141" s="97"/>
      <c r="F141" s="95"/>
      <c r="G141" s="96"/>
      <c r="H141" s="97"/>
      <c r="I141" s="97"/>
      <c r="J141" s="97"/>
      <c r="K141" s="95"/>
    </row>
    <row r="142" spans="1:11" s="93" customFormat="1" ht="12.75" customHeight="1" x14ac:dyDescent="0.2">
      <c r="A142" s="113" t="s">
        <v>415</v>
      </c>
      <c r="C142" s="97"/>
      <c r="D142" s="97"/>
      <c r="E142" s="97"/>
      <c r="F142" s="95"/>
      <c r="G142" s="96"/>
      <c r="H142" s="97"/>
      <c r="I142" s="97"/>
      <c r="J142" s="97"/>
      <c r="K142" s="95"/>
    </row>
    <row r="143" spans="1:11" s="93" customFormat="1" ht="12.75" customHeight="1" x14ac:dyDescent="0.2">
      <c r="A143" s="113" t="s">
        <v>416</v>
      </c>
      <c r="C143" s="97"/>
      <c r="D143" s="97"/>
      <c r="E143" s="97"/>
      <c r="F143" s="95"/>
      <c r="G143" s="96"/>
      <c r="H143" s="97"/>
      <c r="I143" s="97"/>
      <c r="J143" s="97"/>
      <c r="K143" s="95"/>
    </row>
    <row r="144" spans="1:11" s="93" customFormat="1" ht="12.75" customHeight="1" x14ac:dyDescent="0.2">
      <c r="A144" s="177" t="s">
        <v>426</v>
      </c>
      <c r="B144" s="91"/>
      <c r="D144" s="97"/>
      <c r="E144" s="97"/>
      <c r="F144" s="95"/>
      <c r="G144" s="96"/>
      <c r="H144" s="97"/>
      <c r="I144" s="97"/>
      <c r="J144" s="97"/>
      <c r="K144" s="95"/>
    </row>
    <row r="145" spans="1:11" s="93" customFormat="1" ht="12.75" customHeight="1" x14ac:dyDescent="0.2">
      <c r="A145" s="177" t="s">
        <v>427</v>
      </c>
      <c r="B145" s="91"/>
      <c r="D145" s="97"/>
      <c r="E145" s="97"/>
      <c r="F145" s="95"/>
      <c r="G145" s="96"/>
      <c r="H145" s="97"/>
      <c r="I145" s="97"/>
      <c r="J145" s="97"/>
      <c r="K145" s="95"/>
    </row>
    <row r="146" spans="1:11" s="93" customFormat="1" ht="12.75" customHeight="1" x14ac:dyDescent="0.2">
      <c r="A146" s="177" t="s">
        <v>457</v>
      </c>
      <c r="B146" s="91"/>
      <c r="D146" s="97"/>
      <c r="E146" s="97"/>
      <c r="F146" s="95"/>
      <c r="G146" s="96"/>
      <c r="H146" s="97"/>
      <c r="I146" s="97"/>
      <c r="J146" s="97"/>
      <c r="K146" s="95"/>
    </row>
    <row r="147" spans="1:11" s="93" customFormat="1" ht="12.75" customHeight="1" x14ac:dyDescent="0.2">
      <c r="A147" s="177" t="s">
        <v>456</v>
      </c>
      <c r="C147" s="97"/>
      <c r="D147" s="97"/>
      <c r="E147" s="97"/>
      <c r="F147" s="95"/>
      <c r="G147" s="96"/>
      <c r="H147" s="97"/>
      <c r="I147" s="97"/>
      <c r="J147" s="97"/>
      <c r="K147" s="95"/>
    </row>
    <row r="148" spans="1:11" s="93" customFormat="1" ht="12.75" customHeight="1" x14ac:dyDescent="0.2">
      <c r="C148" s="97"/>
      <c r="D148" s="97"/>
      <c r="E148" s="97"/>
      <c r="F148" s="95"/>
      <c r="G148" s="96"/>
      <c r="H148" s="97"/>
      <c r="I148" s="97"/>
      <c r="J148" s="97"/>
      <c r="K148" s="95"/>
    </row>
    <row r="149" spans="1:11" s="93" customFormat="1" ht="12.75" customHeight="1" x14ac:dyDescent="0.2">
      <c r="C149" s="97"/>
      <c r="D149" s="97"/>
      <c r="E149" s="97"/>
      <c r="F149" s="95"/>
      <c r="G149" s="96"/>
      <c r="H149" s="97"/>
      <c r="I149" s="97"/>
      <c r="J149" s="97"/>
      <c r="K149" s="95"/>
    </row>
    <row r="150" spans="1:11" s="93" customFormat="1" ht="12.75" customHeight="1" x14ac:dyDescent="0.2">
      <c r="C150" s="97"/>
      <c r="D150" s="97"/>
      <c r="E150" s="97"/>
      <c r="F150" s="95"/>
      <c r="G150" s="96"/>
      <c r="H150" s="97"/>
      <c r="I150" s="97"/>
      <c r="J150" s="97"/>
      <c r="K150" s="95"/>
    </row>
    <row r="151" spans="1:11" s="93" customFormat="1" ht="12.75" customHeight="1" x14ac:dyDescent="0.2">
      <c r="C151" s="97"/>
      <c r="D151" s="97"/>
      <c r="E151" s="97"/>
      <c r="F151" s="95"/>
      <c r="G151" s="96"/>
      <c r="H151" s="97"/>
      <c r="I151" s="97"/>
      <c r="J151" s="97"/>
      <c r="K151" s="95"/>
    </row>
    <row r="152" spans="1:11" s="93" customFormat="1" ht="12.75" customHeight="1" x14ac:dyDescent="0.2">
      <c r="C152" s="97"/>
      <c r="D152" s="97"/>
      <c r="E152" s="97"/>
      <c r="F152" s="95"/>
      <c r="G152" s="96"/>
      <c r="H152" s="97"/>
      <c r="I152" s="97"/>
      <c r="J152" s="97"/>
      <c r="K152" s="95"/>
    </row>
    <row r="153" spans="1:11" s="93" customFormat="1" ht="12.75" customHeight="1" x14ac:dyDescent="0.2">
      <c r="C153" s="97"/>
      <c r="D153" s="97"/>
      <c r="E153" s="97"/>
      <c r="F153" s="95"/>
      <c r="G153" s="96"/>
      <c r="H153" s="97"/>
      <c r="I153" s="97"/>
      <c r="J153" s="97"/>
      <c r="K153" s="95"/>
    </row>
    <row r="154" spans="1:11" s="93" customFormat="1" ht="12.75" customHeight="1" x14ac:dyDescent="0.2">
      <c r="C154" s="97"/>
      <c r="D154" s="97"/>
      <c r="E154" s="97"/>
      <c r="F154" s="95"/>
      <c r="G154" s="96"/>
      <c r="H154" s="97"/>
      <c r="I154" s="97"/>
      <c r="J154" s="97"/>
      <c r="K154" s="95"/>
    </row>
    <row r="155" spans="1:11" s="93" customFormat="1" ht="12.75" customHeight="1" x14ac:dyDescent="0.2">
      <c r="C155" s="97"/>
      <c r="D155" s="97"/>
      <c r="E155" s="97"/>
      <c r="F155" s="95"/>
      <c r="G155" s="96"/>
      <c r="H155" s="97"/>
      <c r="I155" s="97"/>
      <c r="J155" s="97"/>
      <c r="K155" s="95"/>
    </row>
    <row r="156" spans="1:11" s="93" customFormat="1" ht="12.75" customHeight="1" x14ac:dyDescent="0.2">
      <c r="C156" s="97"/>
      <c r="D156" s="97"/>
      <c r="E156" s="97"/>
      <c r="F156" s="95"/>
      <c r="G156" s="96"/>
      <c r="H156" s="97"/>
      <c r="I156" s="97"/>
      <c r="J156" s="97"/>
      <c r="K156" s="95"/>
    </row>
    <row r="157" spans="1:11" s="93" customFormat="1" ht="12.75" customHeight="1" x14ac:dyDescent="0.2">
      <c r="C157" s="97"/>
      <c r="D157" s="97"/>
      <c r="E157" s="97"/>
      <c r="F157" s="95"/>
      <c r="G157" s="96"/>
      <c r="H157" s="97"/>
      <c r="I157" s="97"/>
      <c r="J157" s="97"/>
      <c r="K157" s="95"/>
    </row>
    <row r="158" spans="1:11" s="93" customFormat="1" ht="12.75" customHeight="1" x14ac:dyDescent="0.2">
      <c r="C158" s="97"/>
      <c r="D158" s="97"/>
      <c r="E158" s="97"/>
      <c r="F158" s="95"/>
      <c r="G158" s="96"/>
      <c r="H158" s="97"/>
      <c r="I158" s="97"/>
      <c r="J158" s="97"/>
      <c r="K158" s="95"/>
    </row>
    <row r="159" spans="1:11" s="93" customFormat="1" ht="12.75" customHeight="1" x14ac:dyDescent="0.2">
      <c r="C159" s="97"/>
      <c r="D159" s="97"/>
      <c r="E159" s="97"/>
      <c r="F159" s="95"/>
      <c r="G159" s="96"/>
      <c r="H159" s="97"/>
      <c r="I159" s="97"/>
      <c r="J159" s="97"/>
      <c r="K159" s="95"/>
    </row>
    <row r="160" spans="1:11" s="93" customFormat="1" ht="12.75" customHeight="1" x14ac:dyDescent="0.2">
      <c r="C160" s="97"/>
      <c r="D160" s="97"/>
      <c r="E160" s="97"/>
      <c r="F160" s="95"/>
      <c r="G160" s="96"/>
      <c r="H160" s="97"/>
      <c r="I160" s="97"/>
      <c r="J160" s="97"/>
      <c r="K160" s="95"/>
    </row>
    <row r="161" spans="3:11" s="93" customFormat="1" ht="12.75" customHeight="1" x14ac:dyDescent="0.2">
      <c r="C161" s="97"/>
      <c r="D161" s="97"/>
      <c r="E161" s="97"/>
      <c r="F161" s="95"/>
      <c r="G161" s="96"/>
      <c r="H161" s="97"/>
      <c r="I161" s="97"/>
      <c r="J161" s="97"/>
      <c r="K161" s="95"/>
    </row>
    <row r="162" spans="3:11" s="93" customFormat="1" ht="12.75" customHeight="1" x14ac:dyDescent="0.2">
      <c r="C162" s="97"/>
      <c r="D162" s="97"/>
      <c r="E162" s="97"/>
      <c r="F162" s="95"/>
      <c r="G162" s="96"/>
      <c r="H162" s="97"/>
      <c r="I162" s="97"/>
      <c r="J162" s="97"/>
      <c r="K162" s="95"/>
    </row>
    <row r="163" spans="3:11" s="93" customFormat="1" ht="12.75" customHeight="1" x14ac:dyDescent="0.2">
      <c r="C163" s="97"/>
      <c r="D163" s="97"/>
      <c r="E163" s="97"/>
      <c r="F163" s="95"/>
      <c r="G163" s="96"/>
      <c r="H163" s="97"/>
      <c r="I163" s="97"/>
      <c r="J163" s="97"/>
      <c r="K163" s="95"/>
    </row>
    <row r="164" spans="3:11" s="93" customFormat="1" ht="12.75" customHeight="1" x14ac:dyDescent="0.2">
      <c r="C164" s="97"/>
      <c r="D164" s="97"/>
      <c r="E164" s="97"/>
      <c r="F164" s="95"/>
      <c r="G164" s="96"/>
      <c r="H164" s="97"/>
      <c r="I164" s="97"/>
      <c r="J164" s="97"/>
      <c r="K164" s="95"/>
    </row>
    <row r="165" spans="3:11" s="93" customFormat="1" ht="12.75" customHeight="1" x14ac:dyDescent="0.2">
      <c r="C165" s="97"/>
      <c r="D165" s="97"/>
      <c r="E165" s="97"/>
      <c r="F165" s="95"/>
      <c r="G165" s="96"/>
      <c r="H165" s="97"/>
      <c r="I165" s="97"/>
      <c r="J165" s="97"/>
      <c r="K165" s="95"/>
    </row>
    <row r="166" spans="3:11" s="93" customFormat="1" ht="12.75" customHeight="1" x14ac:dyDescent="0.2">
      <c r="C166" s="97"/>
      <c r="D166" s="97"/>
      <c r="E166" s="97"/>
      <c r="F166" s="95"/>
      <c r="G166" s="96"/>
      <c r="H166" s="97"/>
      <c r="I166" s="97"/>
      <c r="J166" s="97"/>
      <c r="K166" s="95"/>
    </row>
    <row r="167" spans="3:11" s="93" customFormat="1" ht="12.75" customHeight="1" x14ac:dyDescent="0.2">
      <c r="C167" s="97"/>
      <c r="D167" s="97"/>
      <c r="E167" s="97"/>
      <c r="F167" s="95"/>
      <c r="G167" s="96"/>
      <c r="H167" s="97"/>
      <c r="I167" s="97"/>
      <c r="J167" s="97"/>
      <c r="K167" s="95"/>
    </row>
    <row r="168" spans="3:11" s="93" customFormat="1" ht="12.75" customHeight="1" x14ac:dyDescent="0.2">
      <c r="C168" s="97"/>
      <c r="D168" s="97"/>
      <c r="E168" s="97"/>
      <c r="F168" s="95"/>
      <c r="G168" s="96"/>
      <c r="H168" s="97"/>
      <c r="I168" s="97"/>
      <c r="J168" s="97"/>
      <c r="K168" s="95"/>
    </row>
    <row r="169" spans="3:11" s="93" customFormat="1" ht="12.75" customHeight="1" x14ac:dyDescent="0.2">
      <c r="C169" s="97"/>
      <c r="D169" s="97"/>
      <c r="E169" s="97"/>
      <c r="F169" s="95"/>
      <c r="G169" s="96"/>
      <c r="H169" s="97"/>
      <c r="I169" s="97"/>
      <c r="J169" s="97"/>
      <c r="K169" s="95"/>
    </row>
    <row r="170" spans="3:11" s="93" customFormat="1" ht="12.75" customHeight="1" x14ac:dyDescent="0.2">
      <c r="C170" s="97"/>
      <c r="D170" s="97"/>
      <c r="E170" s="97"/>
      <c r="F170" s="95"/>
      <c r="G170" s="96"/>
      <c r="H170" s="97"/>
      <c r="I170" s="97"/>
      <c r="J170" s="97"/>
      <c r="K170" s="95"/>
    </row>
    <row r="171" spans="3:11" s="93" customFormat="1" ht="12.75" customHeight="1" x14ac:dyDescent="0.2">
      <c r="C171" s="97"/>
      <c r="D171" s="97"/>
      <c r="E171" s="97"/>
      <c r="F171" s="95"/>
      <c r="G171" s="96"/>
      <c r="H171" s="97"/>
      <c r="I171" s="97"/>
      <c r="J171" s="97"/>
      <c r="K171" s="95"/>
    </row>
    <row r="172" spans="3:11" s="93" customFormat="1" ht="12.75" customHeight="1" x14ac:dyDescent="0.2">
      <c r="C172" s="97"/>
      <c r="D172" s="97"/>
      <c r="E172" s="97"/>
      <c r="F172" s="95"/>
      <c r="G172" s="96"/>
      <c r="H172" s="97"/>
      <c r="I172" s="97"/>
      <c r="J172" s="97"/>
      <c r="K172" s="95"/>
    </row>
    <row r="173" spans="3:11" s="93" customFormat="1" ht="12.75" customHeight="1" x14ac:dyDescent="0.2">
      <c r="C173" s="97"/>
      <c r="D173" s="97"/>
      <c r="E173" s="97"/>
      <c r="F173" s="95"/>
      <c r="G173" s="96"/>
      <c r="H173" s="97"/>
      <c r="I173" s="97"/>
      <c r="J173" s="97"/>
      <c r="K173" s="95"/>
    </row>
    <row r="174" spans="3:11" s="93" customFormat="1" ht="12.75" customHeight="1" x14ac:dyDescent="0.2">
      <c r="C174" s="97"/>
      <c r="D174" s="97"/>
      <c r="E174" s="97"/>
      <c r="F174" s="95"/>
      <c r="G174" s="96"/>
      <c r="H174" s="97"/>
      <c r="I174" s="97"/>
      <c r="J174" s="97"/>
      <c r="K174" s="95"/>
    </row>
    <row r="175" spans="3:11" s="93" customFormat="1" ht="12.75" customHeight="1" x14ac:dyDescent="0.2">
      <c r="C175" s="97"/>
      <c r="D175" s="97"/>
      <c r="E175" s="97"/>
      <c r="F175" s="95"/>
      <c r="G175" s="96"/>
      <c r="H175" s="97"/>
      <c r="I175" s="97"/>
      <c r="J175" s="97"/>
      <c r="K175" s="95"/>
    </row>
    <row r="176" spans="3:11" s="93" customFormat="1" ht="12.75" customHeight="1" x14ac:dyDescent="0.2">
      <c r="C176" s="97"/>
      <c r="D176" s="97"/>
      <c r="E176" s="97"/>
      <c r="F176" s="95"/>
      <c r="G176" s="96"/>
      <c r="H176" s="97"/>
      <c r="I176" s="97"/>
      <c r="J176" s="97"/>
      <c r="K176" s="95"/>
    </row>
    <row r="177" spans="3:11" s="93" customFormat="1" ht="12.75" customHeight="1" x14ac:dyDescent="0.2">
      <c r="C177" s="97"/>
      <c r="D177" s="97"/>
      <c r="E177" s="97"/>
      <c r="F177" s="95"/>
      <c r="G177" s="96"/>
      <c r="H177" s="97"/>
      <c r="I177" s="97"/>
      <c r="J177" s="97"/>
      <c r="K177" s="95"/>
    </row>
    <row r="178" spans="3:11" s="93" customFormat="1" ht="12.75" customHeight="1" x14ac:dyDescent="0.2">
      <c r="C178" s="97"/>
      <c r="D178" s="97"/>
      <c r="E178" s="97"/>
      <c r="F178" s="95"/>
      <c r="G178" s="96"/>
      <c r="H178" s="97"/>
      <c r="I178" s="97"/>
      <c r="J178" s="97"/>
      <c r="K178" s="95"/>
    </row>
    <row r="179" spans="3:11" s="93" customFormat="1" ht="12.75" customHeight="1" x14ac:dyDescent="0.2">
      <c r="C179" s="97"/>
      <c r="D179" s="97"/>
      <c r="E179" s="97"/>
      <c r="F179" s="95"/>
      <c r="G179" s="96"/>
      <c r="H179" s="97"/>
      <c r="I179" s="97"/>
      <c r="J179" s="97"/>
      <c r="K179" s="95"/>
    </row>
    <row r="180" spans="3:11" s="93" customFormat="1" ht="12.75" customHeight="1" x14ac:dyDescent="0.2">
      <c r="C180" s="97"/>
      <c r="D180" s="97"/>
      <c r="E180" s="97"/>
      <c r="F180" s="95"/>
      <c r="G180" s="96"/>
      <c r="H180" s="97"/>
      <c r="I180" s="97"/>
      <c r="J180" s="97"/>
      <c r="K180" s="95"/>
    </row>
    <row r="181" spans="3:11" s="93" customFormat="1" ht="12.75" customHeight="1" x14ac:dyDescent="0.2">
      <c r="C181" s="97"/>
      <c r="D181" s="97"/>
      <c r="E181" s="97"/>
      <c r="F181" s="95"/>
      <c r="G181" s="96"/>
      <c r="H181" s="97"/>
      <c r="I181" s="97"/>
      <c r="J181" s="97"/>
      <c r="K181" s="95"/>
    </row>
    <row r="182" spans="3:11" s="93" customFormat="1" ht="12.75" customHeight="1" x14ac:dyDescent="0.2">
      <c r="C182" s="97"/>
      <c r="D182" s="97"/>
      <c r="E182" s="97"/>
      <c r="F182" s="95"/>
      <c r="G182" s="96"/>
      <c r="H182" s="97"/>
      <c r="I182" s="97"/>
      <c r="J182" s="97"/>
      <c r="K182" s="95"/>
    </row>
    <row r="183" spans="3:11" s="93" customFormat="1" ht="12.75" customHeight="1" x14ac:dyDescent="0.2">
      <c r="C183" s="97"/>
      <c r="D183" s="97"/>
      <c r="E183" s="97"/>
      <c r="F183" s="95"/>
      <c r="G183" s="96"/>
      <c r="H183" s="97"/>
      <c r="I183" s="97"/>
      <c r="J183" s="97"/>
      <c r="K183" s="95"/>
    </row>
    <row r="184" spans="3:11" s="93" customFormat="1" ht="12.75" customHeight="1" x14ac:dyDescent="0.2">
      <c r="C184" s="97"/>
      <c r="D184" s="97"/>
      <c r="E184" s="97"/>
      <c r="F184" s="95"/>
      <c r="G184" s="96"/>
      <c r="H184" s="97"/>
      <c r="I184" s="97"/>
      <c r="J184" s="97"/>
      <c r="K184" s="95"/>
    </row>
    <row r="185" spans="3:11" s="93" customFormat="1" ht="12.75" customHeight="1" x14ac:dyDescent="0.2">
      <c r="C185" s="97"/>
      <c r="D185" s="97"/>
      <c r="E185" s="97"/>
      <c r="F185" s="95"/>
      <c r="G185" s="96"/>
      <c r="H185" s="97"/>
      <c r="I185" s="97"/>
      <c r="J185" s="97"/>
      <c r="K185" s="95"/>
    </row>
    <row r="186" spans="3:11" s="93" customFormat="1" ht="12.75" customHeight="1" x14ac:dyDescent="0.2">
      <c r="C186" s="97"/>
      <c r="D186" s="97"/>
      <c r="E186" s="97"/>
      <c r="F186" s="95"/>
      <c r="G186" s="96"/>
      <c r="H186" s="97"/>
      <c r="I186" s="97"/>
      <c r="J186" s="97"/>
      <c r="K186" s="95"/>
    </row>
    <row r="187" spans="3:11" s="93" customFormat="1" ht="12.75" customHeight="1" x14ac:dyDescent="0.2">
      <c r="C187" s="97"/>
      <c r="D187" s="97"/>
      <c r="E187" s="97"/>
      <c r="F187" s="95"/>
      <c r="G187" s="96"/>
      <c r="H187" s="97"/>
      <c r="I187" s="97"/>
      <c r="J187" s="97"/>
      <c r="K187" s="95"/>
    </row>
    <row r="188" spans="3:11" s="93" customFormat="1" ht="12.75" customHeight="1" x14ac:dyDescent="0.2">
      <c r="C188" s="97"/>
      <c r="D188" s="97"/>
      <c r="E188" s="97"/>
      <c r="F188" s="95"/>
      <c r="G188" s="96"/>
      <c r="H188" s="97"/>
      <c r="I188" s="97"/>
      <c r="J188" s="97"/>
      <c r="K188" s="95"/>
    </row>
    <row r="189" spans="3:11" s="93" customFormat="1" ht="12.75" customHeight="1" x14ac:dyDescent="0.2">
      <c r="C189" s="97"/>
      <c r="D189" s="97"/>
      <c r="E189" s="97"/>
      <c r="F189" s="95"/>
      <c r="G189" s="96"/>
      <c r="H189" s="97"/>
      <c r="I189" s="97"/>
      <c r="J189" s="97"/>
      <c r="K189" s="95"/>
    </row>
    <row r="190" spans="3:11" s="93" customFormat="1" ht="12.75" customHeight="1" x14ac:dyDescent="0.2">
      <c r="C190" s="97"/>
      <c r="D190" s="97"/>
      <c r="E190" s="97"/>
      <c r="F190" s="95"/>
      <c r="G190" s="96"/>
      <c r="H190" s="97"/>
      <c r="I190" s="97"/>
      <c r="J190" s="97"/>
      <c r="K190" s="95"/>
    </row>
    <row r="191" spans="3:11" s="93" customFormat="1" ht="12.75" customHeight="1" x14ac:dyDescent="0.2">
      <c r="C191" s="97"/>
      <c r="D191" s="97"/>
      <c r="E191" s="97"/>
      <c r="F191" s="95"/>
      <c r="G191" s="96"/>
      <c r="H191" s="97"/>
      <c r="I191" s="97"/>
      <c r="J191" s="97"/>
      <c r="K191" s="95"/>
    </row>
    <row r="192" spans="3:11" s="93" customFormat="1" ht="12.75" customHeight="1" x14ac:dyDescent="0.2">
      <c r="C192" s="97"/>
      <c r="D192" s="97"/>
      <c r="E192" s="97"/>
      <c r="F192" s="95"/>
      <c r="G192" s="96"/>
      <c r="H192" s="97"/>
      <c r="I192" s="97"/>
      <c r="J192" s="97"/>
      <c r="K192" s="95"/>
    </row>
    <row r="193" spans="3:11" s="93" customFormat="1" ht="12.75" customHeight="1" x14ac:dyDescent="0.2">
      <c r="C193" s="97"/>
      <c r="D193" s="97"/>
      <c r="E193" s="97"/>
      <c r="F193" s="95"/>
      <c r="G193" s="96"/>
      <c r="H193" s="97"/>
      <c r="I193" s="97"/>
      <c r="J193" s="97"/>
      <c r="K193" s="95"/>
    </row>
    <row r="194" spans="3:11" s="93" customFormat="1" ht="12.75" customHeight="1" x14ac:dyDescent="0.2">
      <c r="C194" s="97"/>
      <c r="D194" s="97"/>
      <c r="E194" s="97"/>
      <c r="F194" s="95"/>
      <c r="G194" s="96"/>
      <c r="H194" s="97"/>
      <c r="I194" s="97"/>
      <c r="J194" s="97"/>
      <c r="K194" s="95"/>
    </row>
    <row r="195" spans="3:11" s="93" customFormat="1" ht="12.75" customHeight="1" x14ac:dyDescent="0.2">
      <c r="C195" s="97"/>
      <c r="D195" s="97"/>
      <c r="E195" s="97"/>
      <c r="F195" s="95"/>
      <c r="G195" s="96"/>
      <c r="H195" s="97"/>
      <c r="I195" s="97"/>
      <c r="J195" s="97"/>
      <c r="K195" s="95"/>
    </row>
    <row r="196" spans="3:11" s="93" customFormat="1" ht="12.75" customHeight="1" x14ac:dyDescent="0.2">
      <c r="C196" s="97"/>
      <c r="D196" s="97"/>
      <c r="E196" s="97"/>
      <c r="F196" s="95"/>
      <c r="G196" s="96"/>
      <c r="H196" s="97"/>
      <c r="I196" s="97"/>
      <c r="J196" s="97"/>
      <c r="K196" s="95"/>
    </row>
    <row r="197" spans="3:11" s="93" customFormat="1" ht="12.75" customHeight="1" x14ac:dyDescent="0.2">
      <c r="C197" s="97"/>
      <c r="D197" s="97"/>
      <c r="E197" s="97"/>
      <c r="F197" s="95"/>
      <c r="G197" s="96"/>
      <c r="H197" s="97"/>
      <c r="I197" s="97"/>
      <c r="J197" s="97"/>
      <c r="K197" s="95"/>
    </row>
    <row r="198" spans="3:11" s="93" customFormat="1" ht="12.75" customHeight="1" x14ac:dyDescent="0.2">
      <c r="C198" s="97"/>
      <c r="D198" s="97"/>
      <c r="E198" s="97"/>
      <c r="F198" s="95"/>
      <c r="G198" s="96"/>
      <c r="H198" s="97"/>
      <c r="I198" s="97"/>
      <c r="J198" s="97"/>
      <c r="K198" s="95"/>
    </row>
    <row r="199" spans="3:11" s="93" customFormat="1" ht="12.75" customHeight="1" x14ac:dyDescent="0.2">
      <c r="C199" s="97"/>
      <c r="D199" s="97"/>
      <c r="E199" s="97"/>
      <c r="F199" s="95"/>
      <c r="G199" s="96"/>
      <c r="H199" s="97"/>
      <c r="I199" s="97"/>
      <c r="J199" s="97"/>
      <c r="K199" s="95"/>
    </row>
    <row r="200" spans="3:11" s="93" customFormat="1" ht="12.75" customHeight="1" x14ac:dyDescent="0.2">
      <c r="C200" s="97"/>
      <c r="D200" s="97"/>
      <c r="E200" s="97"/>
      <c r="F200" s="95"/>
      <c r="G200" s="96"/>
      <c r="H200" s="97"/>
      <c r="I200" s="97"/>
      <c r="J200" s="97"/>
      <c r="K200" s="95"/>
    </row>
    <row r="201" spans="3:11" s="93" customFormat="1" ht="12.75" customHeight="1" x14ac:dyDescent="0.2">
      <c r="C201" s="97"/>
      <c r="D201" s="97"/>
      <c r="E201" s="97"/>
      <c r="F201" s="95"/>
      <c r="G201" s="96"/>
      <c r="H201" s="97"/>
      <c r="I201" s="97"/>
      <c r="J201" s="97"/>
      <c r="K201" s="95"/>
    </row>
    <row r="202" spans="3:11" s="93" customFormat="1" ht="12.75" customHeight="1" x14ac:dyDescent="0.2">
      <c r="C202" s="97"/>
      <c r="D202" s="97"/>
      <c r="E202" s="97"/>
      <c r="F202" s="95"/>
      <c r="G202" s="96"/>
      <c r="H202" s="97"/>
      <c r="I202" s="97"/>
      <c r="J202" s="97"/>
      <c r="K202" s="95"/>
    </row>
    <row r="203" spans="3:11" s="93" customFormat="1" ht="12.75" customHeight="1" x14ac:dyDescent="0.2">
      <c r="C203" s="97"/>
      <c r="D203" s="97"/>
      <c r="E203" s="97"/>
      <c r="F203" s="95"/>
      <c r="G203" s="96"/>
      <c r="H203" s="97"/>
      <c r="I203" s="97"/>
      <c r="J203" s="97"/>
      <c r="K203" s="95"/>
    </row>
    <row r="204" spans="3:11" s="93" customFormat="1" ht="12.75" customHeight="1" x14ac:dyDescent="0.2">
      <c r="C204" s="97"/>
      <c r="D204" s="97"/>
      <c r="E204" s="97"/>
      <c r="F204" s="95"/>
      <c r="G204" s="96"/>
      <c r="H204" s="97"/>
      <c r="I204" s="97"/>
      <c r="J204" s="97"/>
      <c r="K204" s="95"/>
    </row>
    <row r="205" spans="3:11" s="93" customFormat="1" ht="12.75" customHeight="1" x14ac:dyDescent="0.2">
      <c r="C205" s="97"/>
      <c r="D205" s="97"/>
      <c r="E205" s="97"/>
      <c r="F205" s="95"/>
      <c r="G205" s="96"/>
      <c r="H205" s="97"/>
      <c r="I205" s="97"/>
      <c r="J205" s="97"/>
      <c r="K205" s="95"/>
    </row>
    <row r="206" spans="3:11" s="93" customFormat="1" ht="12.75" customHeight="1" x14ac:dyDescent="0.2">
      <c r="C206" s="97"/>
      <c r="D206" s="97"/>
      <c r="E206" s="97"/>
      <c r="F206" s="95"/>
      <c r="G206" s="96"/>
      <c r="H206" s="97"/>
      <c r="I206" s="97"/>
      <c r="J206" s="97"/>
      <c r="K206" s="95"/>
    </row>
    <row r="207" spans="3:11" s="93" customFormat="1" ht="12.75" customHeight="1" x14ac:dyDescent="0.2">
      <c r="C207" s="97"/>
      <c r="D207" s="97"/>
      <c r="E207" s="97"/>
      <c r="F207" s="95"/>
      <c r="G207" s="96"/>
      <c r="H207" s="97"/>
      <c r="I207" s="97"/>
      <c r="J207" s="97"/>
      <c r="K207" s="95"/>
    </row>
    <row r="208" spans="3:11" s="93" customFormat="1" ht="12.75" customHeight="1" x14ac:dyDescent="0.2">
      <c r="C208" s="97"/>
      <c r="D208" s="97"/>
      <c r="E208" s="97"/>
      <c r="F208" s="95"/>
      <c r="G208" s="96"/>
      <c r="H208" s="97"/>
      <c r="I208" s="97"/>
      <c r="J208" s="97"/>
      <c r="K208" s="95"/>
    </row>
    <row r="209" spans="3:11" s="93" customFormat="1" ht="12.75" customHeight="1" x14ac:dyDescent="0.2">
      <c r="C209" s="97"/>
      <c r="D209" s="97"/>
      <c r="E209" s="97"/>
      <c r="F209" s="95"/>
      <c r="G209" s="96"/>
      <c r="H209" s="97"/>
      <c r="I209" s="97"/>
      <c r="J209" s="97"/>
      <c r="K209" s="95"/>
    </row>
    <row r="210" spans="3:11" s="93" customFormat="1" ht="12.75" customHeight="1" x14ac:dyDescent="0.2">
      <c r="C210" s="97"/>
      <c r="D210" s="97"/>
      <c r="E210" s="97"/>
      <c r="F210" s="95"/>
      <c r="G210" s="96"/>
      <c r="H210" s="97"/>
      <c r="I210" s="97"/>
      <c r="J210" s="97"/>
      <c r="K210" s="95"/>
    </row>
    <row r="211" spans="3:11" s="93" customFormat="1" ht="12.75" customHeight="1" x14ac:dyDescent="0.2">
      <c r="C211" s="97"/>
      <c r="D211" s="97"/>
      <c r="E211" s="97"/>
      <c r="F211" s="95"/>
      <c r="G211" s="96"/>
      <c r="H211" s="97"/>
      <c r="I211" s="97"/>
      <c r="J211" s="97"/>
      <c r="K211" s="95"/>
    </row>
    <row r="212" spans="3:11" s="93" customFormat="1" ht="12.75" customHeight="1" x14ac:dyDescent="0.2">
      <c r="C212" s="97"/>
      <c r="D212" s="97"/>
      <c r="E212" s="97"/>
      <c r="F212" s="95"/>
      <c r="G212" s="96"/>
      <c r="H212" s="97"/>
      <c r="I212" s="97"/>
      <c r="J212" s="97"/>
      <c r="K212" s="95"/>
    </row>
    <row r="213" spans="3:11" s="93" customFormat="1" ht="12.75" customHeight="1" x14ac:dyDescent="0.2">
      <c r="C213" s="97"/>
      <c r="D213" s="97"/>
      <c r="E213" s="97"/>
      <c r="F213" s="95"/>
      <c r="G213" s="96"/>
      <c r="H213" s="97"/>
      <c r="I213" s="97"/>
      <c r="J213" s="97"/>
      <c r="K213" s="95"/>
    </row>
    <row r="214" spans="3:11" s="93" customFormat="1" ht="12.75" customHeight="1" x14ac:dyDescent="0.2">
      <c r="C214" s="97"/>
      <c r="D214" s="97"/>
      <c r="E214" s="97"/>
      <c r="F214" s="95"/>
      <c r="G214" s="96"/>
      <c r="H214" s="97"/>
      <c r="I214" s="97"/>
      <c r="J214" s="97"/>
      <c r="K214" s="95"/>
    </row>
    <row r="215" spans="3:11" s="93" customFormat="1" ht="12.75" customHeight="1" x14ac:dyDescent="0.2">
      <c r="C215" s="97"/>
      <c r="D215" s="97"/>
      <c r="E215" s="97"/>
      <c r="F215" s="95"/>
      <c r="G215" s="96"/>
      <c r="H215" s="97"/>
      <c r="I215" s="97"/>
      <c r="J215" s="97"/>
      <c r="K215" s="95"/>
    </row>
    <row r="216" spans="3:11" s="93" customFormat="1" ht="12.75" customHeight="1" x14ac:dyDescent="0.2">
      <c r="C216" s="97"/>
      <c r="D216" s="97"/>
      <c r="E216" s="97"/>
      <c r="F216" s="95"/>
      <c r="G216" s="96"/>
      <c r="H216" s="97"/>
      <c r="I216" s="97"/>
      <c r="J216" s="97"/>
      <c r="K216" s="95"/>
    </row>
    <row r="217" spans="3:11" s="93" customFormat="1" ht="12.75" customHeight="1" x14ac:dyDescent="0.2">
      <c r="C217" s="97"/>
      <c r="D217" s="97"/>
      <c r="E217" s="97"/>
      <c r="F217" s="95"/>
      <c r="G217" s="96"/>
      <c r="H217" s="97"/>
      <c r="I217" s="97"/>
      <c r="J217" s="97"/>
      <c r="K217" s="95"/>
    </row>
    <row r="218" spans="3:11" s="93" customFormat="1" ht="12.75" customHeight="1" x14ac:dyDescent="0.2">
      <c r="C218" s="97"/>
      <c r="D218" s="97"/>
      <c r="E218" s="97"/>
      <c r="F218" s="95"/>
      <c r="G218" s="96"/>
      <c r="H218" s="97"/>
      <c r="I218" s="97"/>
      <c r="J218" s="97"/>
      <c r="K218" s="95"/>
    </row>
    <row r="219" spans="3:11" s="93" customFormat="1" ht="12.75" customHeight="1" x14ac:dyDescent="0.2">
      <c r="C219" s="97"/>
      <c r="D219" s="97"/>
      <c r="E219" s="97"/>
      <c r="F219" s="95"/>
      <c r="G219" s="96"/>
      <c r="H219" s="97"/>
      <c r="I219" s="97"/>
      <c r="J219" s="97"/>
      <c r="K219" s="95"/>
    </row>
    <row r="220" spans="3:11" s="93" customFormat="1" ht="12.75" customHeight="1" x14ac:dyDescent="0.2">
      <c r="C220" s="97"/>
      <c r="D220" s="97"/>
      <c r="E220" s="97"/>
      <c r="F220" s="95"/>
      <c r="G220" s="96"/>
      <c r="H220" s="97"/>
      <c r="I220" s="97"/>
      <c r="J220" s="97"/>
      <c r="K220" s="95"/>
    </row>
    <row r="221" spans="3:11" s="93" customFormat="1" ht="12.75" customHeight="1" x14ac:dyDescent="0.2">
      <c r="C221" s="97"/>
      <c r="D221" s="97"/>
      <c r="E221" s="97"/>
      <c r="F221" s="95"/>
      <c r="G221" s="96"/>
      <c r="H221" s="97"/>
      <c r="I221" s="97"/>
      <c r="J221" s="97"/>
      <c r="K221" s="95"/>
    </row>
    <row r="222" spans="3:11" s="93" customFormat="1" ht="12.75" customHeight="1" x14ac:dyDescent="0.2">
      <c r="C222" s="97"/>
      <c r="D222" s="97"/>
      <c r="E222" s="97"/>
      <c r="F222" s="95"/>
      <c r="G222" s="96"/>
      <c r="H222" s="97"/>
      <c r="I222" s="97"/>
      <c r="J222" s="97"/>
      <c r="K222" s="95"/>
    </row>
    <row r="223" spans="3:11" s="93" customFormat="1" ht="12.75" customHeight="1" x14ac:dyDescent="0.2">
      <c r="C223" s="97"/>
      <c r="D223" s="97"/>
      <c r="E223" s="97"/>
      <c r="F223" s="95"/>
      <c r="G223" s="96"/>
      <c r="H223" s="97"/>
      <c r="I223" s="97"/>
      <c r="J223" s="97"/>
      <c r="K223" s="95"/>
    </row>
    <row r="224" spans="3:11" s="93" customFormat="1" ht="12.75" customHeight="1" x14ac:dyDescent="0.2">
      <c r="C224" s="97"/>
      <c r="D224" s="97"/>
      <c r="E224" s="97"/>
      <c r="F224" s="95"/>
      <c r="G224" s="96"/>
      <c r="H224" s="97"/>
      <c r="I224" s="97"/>
      <c r="J224" s="97"/>
      <c r="K224" s="95"/>
    </row>
    <row r="225" spans="3:11" s="93" customFormat="1" ht="12.75" customHeight="1" x14ac:dyDescent="0.2">
      <c r="C225" s="97"/>
      <c r="D225" s="97"/>
      <c r="E225" s="97"/>
      <c r="F225" s="95"/>
      <c r="G225" s="96"/>
      <c r="H225" s="97"/>
      <c r="I225" s="97"/>
      <c r="J225" s="97"/>
      <c r="K225" s="95"/>
    </row>
    <row r="226" spans="3:11" s="93" customFormat="1" ht="12.75" customHeight="1" x14ac:dyDescent="0.2">
      <c r="C226" s="97"/>
      <c r="D226" s="97"/>
      <c r="E226" s="97"/>
      <c r="F226" s="95"/>
      <c r="G226" s="96"/>
      <c r="H226" s="97"/>
      <c r="I226" s="97"/>
      <c r="J226" s="97"/>
      <c r="K226" s="95"/>
    </row>
    <row r="227" spans="3:11" s="93" customFormat="1" ht="12.75" customHeight="1" x14ac:dyDescent="0.2">
      <c r="C227" s="97"/>
      <c r="D227" s="97"/>
      <c r="E227" s="97"/>
      <c r="F227" s="95"/>
      <c r="G227" s="96"/>
      <c r="H227" s="97"/>
      <c r="I227" s="97"/>
      <c r="J227" s="97"/>
      <c r="K227" s="95"/>
    </row>
    <row r="228" spans="3:11" s="93" customFormat="1" ht="12.75" customHeight="1" x14ac:dyDescent="0.2">
      <c r="C228" s="97"/>
      <c r="D228" s="97"/>
      <c r="E228" s="97"/>
      <c r="F228" s="95"/>
      <c r="G228" s="96"/>
      <c r="H228" s="97"/>
      <c r="I228" s="97"/>
      <c r="J228" s="97"/>
      <c r="K228" s="95"/>
    </row>
    <row r="229" spans="3:11" s="93" customFormat="1" ht="12.75" customHeight="1" x14ac:dyDescent="0.2">
      <c r="C229" s="97"/>
      <c r="D229" s="97"/>
      <c r="E229" s="97"/>
      <c r="F229" s="95"/>
      <c r="G229" s="96"/>
      <c r="H229" s="97"/>
      <c r="I229" s="97"/>
      <c r="J229" s="97"/>
      <c r="K229" s="95"/>
    </row>
    <row r="230" spans="3:11" s="93" customFormat="1" ht="12.75" customHeight="1" x14ac:dyDescent="0.2">
      <c r="C230" s="97"/>
      <c r="D230" s="97"/>
      <c r="E230" s="97"/>
      <c r="F230" s="95"/>
      <c r="G230" s="96"/>
      <c r="H230" s="97"/>
      <c r="I230" s="97"/>
      <c r="J230" s="97"/>
      <c r="K230" s="95"/>
    </row>
    <row r="231" spans="3:11" s="93" customFormat="1" ht="12.75" customHeight="1" x14ac:dyDescent="0.2">
      <c r="C231" s="97"/>
      <c r="D231" s="97"/>
      <c r="E231" s="97"/>
      <c r="F231" s="95"/>
      <c r="G231" s="96"/>
      <c r="H231" s="97"/>
      <c r="I231" s="97"/>
      <c r="J231" s="97"/>
      <c r="K231" s="95"/>
    </row>
    <row r="232" spans="3:11" s="93" customFormat="1" ht="12.75" customHeight="1" x14ac:dyDescent="0.2">
      <c r="C232" s="97"/>
      <c r="D232" s="97"/>
      <c r="E232" s="97"/>
      <c r="F232" s="95"/>
      <c r="G232" s="96"/>
      <c r="H232" s="97"/>
      <c r="I232" s="97"/>
      <c r="J232" s="97"/>
      <c r="K232" s="95"/>
    </row>
    <row r="233" spans="3:11" s="93" customFormat="1" ht="12.75" customHeight="1" x14ac:dyDescent="0.2">
      <c r="C233" s="97"/>
      <c r="D233" s="97"/>
      <c r="E233" s="97"/>
      <c r="F233" s="95"/>
      <c r="G233" s="96"/>
      <c r="H233" s="97"/>
      <c r="I233" s="97"/>
      <c r="J233" s="97"/>
      <c r="K233" s="95"/>
    </row>
    <row r="234" spans="3:11" s="93" customFormat="1" ht="12.75" customHeight="1" x14ac:dyDescent="0.2">
      <c r="C234" s="97"/>
      <c r="D234" s="97"/>
      <c r="E234" s="97"/>
      <c r="F234" s="95"/>
      <c r="G234" s="96"/>
      <c r="H234" s="97"/>
      <c r="I234" s="97"/>
      <c r="J234" s="97"/>
      <c r="K234" s="95"/>
    </row>
    <row r="235" spans="3:11" s="93" customFormat="1" ht="12.75" customHeight="1" x14ac:dyDescent="0.2">
      <c r="C235" s="97"/>
      <c r="D235" s="97"/>
      <c r="E235" s="97"/>
      <c r="F235" s="95"/>
      <c r="G235" s="96"/>
      <c r="H235" s="97"/>
      <c r="I235" s="97"/>
      <c r="J235" s="97"/>
      <c r="K235" s="95"/>
    </row>
    <row r="236" spans="3:11" s="93" customFormat="1" ht="12.75" customHeight="1" x14ac:dyDescent="0.2">
      <c r="C236" s="97"/>
      <c r="D236" s="97"/>
      <c r="E236" s="97"/>
      <c r="F236" s="95"/>
      <c r="G236" s="96"/>
      <c r="H236" s="97"/>
      <c r="I236" s="97"/>
      <c r="J236" s="97"/>
      <c r="K236" s="95"/>
    </row>
    <row r="237" spans="3:11" s="93" customFormat="1" ht="12.75" customHeight="1" x14ac:dyDescent="0.2">
      <c r="C237" s="97"/>
      <c r="D237" s="97"/>
      <c r="E237" s="97"/>
      <c r="F237" s="95"/>
      <c r="G237" s="96"/>
      <c r="H237" s="97"/>
      <c r="I237" s="97"/>
      <c r="J237" s="97"/>
      <c r="K237" s="95"/>
    </row>
    <row r="238" spans="3:11" s="93" customFormat="1" ht="12.75" customHeight="1" x14ac:dyDescent="0.2">
      <c r="C238" s="97"/>
      <c r="D238" s="97"/>
      <c r="E238" s="97"/>
      <c r="F238" s="95"/>
      <c r="G238" s="96"/>
      <c r="H238" s="97"/>
      <c r="I238" s="97"/>
      <c r="J238" s="97"/>
      <c r="K238" s="95"/>
    </row>
    <row r="239" spans="3:11" s="93" customFormat="1" ht="12.75" customHeight="1" x14ac:dyDescent="0.2">
      <c r="C239" s="97"/>
      <c r="D239" s="97"/>
      <c r="E239" s="97"/>
      <c r="F239" s="95"/>
      <c r="G239" s="96"/>
      <c r="H239" s="97"/>
      <c r="I239" s="97"/>
      <c r="J239" s="97"/>
      <c r="K239" s="95"/>
    </row>
    <row r="240" spans="3:11" s="93" customFormat="1" ht="12.75" customHeight="1" x14ac:dyDescent="0.2">
      <c r="C240" s="97"/>
      <c r="D240" s="97"/>
      <c r="E240" s="97"/>
      <c r="F240" s="95"/>
      <c r="G240" s="96"/>
      <c r="H240" s="97"/>
      <c r="I240" s="97"/>
      <c r="J240" s="97"/>
      <c r="K240" s="95"/>
    </row>
    <row r="241" spans="3:11" s="93" customFormat="1" ht="12.75" customHeight="1" x14ac:dyDescent="0.2">
      <c r="C241" s="97"/>
      <c r="D241" s="97"/>
      <c r="E241" s="97"/>
      <c r="F241" s="95"/>
      <c r="G241" s="96"/>
      <c r="H241" s="97"/>
      <c r="I241" s="97"/>
      <c r="J241" s="97"/>
      <c r="K241" s="95"/>
    </row>
    <row r="242" spans="3:11" s="93" customFormat="1" ht="12.75" customHeight="1" x14ac:dyDescent="0.2">
      <c r="C242" s="97"/>
      <c r="D242" s="97"/>
      <c r="E242" s="97"/>
      <c r="F242" s="95"/>
      <c r="G242" s="96"/>
      <c r="H242" s="97"/>
      <c r="I242" s="97"/>
      <c r="J242" s="97"/>
      <c r="K242" s="95"/>
    </row>
    <row r="243" spans="3:11" s="93" customFormat="1" ht="12.75" customHeight="1" x14ac:dyDescent="0.2">
      <c r="C243" s="97"/>
      <c r="D243" s="97"/>
      <c r="E243" s="97"/>
      <c r="F243" s="95"/>
      <c r="G243" s="96"/>
      <c r="H243" s="97"/>
      <c r="I243" s="97"/>
      <c r="J243" s="97"/>
      <c r="K243" s="95"/>
    </row>
    <row r="244" spans="3:11" s="93" customFormat="1" ht="12.75" customHeight="1" x14ac:dyDescent="0.2">
      <c r="C244" s="97"/>
      <c r="D244" s="97"/>
      <c r="E244" s="97"/>
      <c r="F244" s="95"/>
      <c r="G244" s="96"/>
      <c r="H244" s="97"/>
      <c r="I244" s="97"/>
      <c r="J244" s="97"/>
      <c r="K244" s="95"/>
    </row>
    <row r="245" spans="3:11" s="93" customFormat="1" ht="12.75" customHeight="1" x14ac:dyDescent="0.2">
      <c r="C245" s="97"/>
      <c r="D245" s="97"/>
      <c r="E245" s="97"/>
      <c r="F245" s="95"/>
      <c r="G245" s="96"/>
      <c r="H245" s="97"/>
      <c r="I245" s="97"/>
      <c r="J245" s="97"/>
      <c r="K245" s="95"/>
    </row>
    <row r="246" spans="3:11" s="93" customFormat="1" ht="12.75" customHeight="1" x14ac:dyDescent="0.2">
      <c r="C246" s="97"/>
      <c r="D246" s="97"/>
      <c r="E246" s="97"/>
      <c r="F246" s="95"/>
      <c r="G246" s="96"/>
      <c r="H246" s="97"/>
      <c r="I246" s="97"/>
      <c r="J246" s="97"/>
      <c r="K246" s="95"/>
    </row>
    <row r="247" spans="3:11" s="93" customFormat="1" ht="12.75" customHeight="1" x14ac:dyDescent="0.2">
      <c r="C247" s="97"/>
      <c r="D247" s="97"/>
      <c r="E247" s="97"/>
      <c r="F247" s="95"/>
      <c r="G247" s="96"/>
      <c r="H247" s="97"/>
      <c r="I247" s="97"/>
      <c r="J247" s="97"/>
      <c r="K247" s="95"/>
    </row>
    <row r="248" spans="3:11" s="93" customFormat="1" ht="12.75" customHeight="1" x14ac:dyDescent="0.2">
      <c r="C248" s="97"/>
      <c r="D248" s="97"/>
      <c r="E248" s="97"/>
      <c r="F248" s="95"/>
      <c r="G248" s="96"/>
      <c r="H248" s="97"/>
      <c r="I248" s="97"/>
      <c r="J248" s="97"/>
      <c r="K248" s="95"/>
    </row>
    <row r="249" spans="3:11" s="93" customFormat="1" ht="12.75" customHeight="1" x14ac:dyDescent="0.2">
      <c r="C249" s="97"/>
      <c r="D249" s="97"/>
      <c r="E249" s="97"/>
      <c r="F249" s="95"/>
      <c r="G249" s="96"/>
      <c r="H249" s="97"/>
      <c r="I249" s="97"/>
      <c r="J249" s="97"/>
      <c r="K249" s="95"/>
    </row>
    <row r="250" spans="3:11" s="93" customFormat="1" ht="12.75" customHeight="1" x14ac:dyDescent="0.2">
      <c r="C250" s="97"/>
      <c r="D250" s="97"/>
      <c r="E250" s="97"/>
      <c r="F250" s="95"/>
      <c r="G250" s="96"/>
      <c r="H250" s="97"/>
      <c r="I250" s="97"/>
      <c r="J250" s="97"/>
      <c r="K250" s="95"/>
    </row>
    <row r="251" spans="3:11" s="93" customFormat="1" ht="12.75" customHeight="1" x14ac:dyDescent="0.2">
      <c r="C251" s="97"/>
      <c r="D251" s="97"/>
      <c r="E251" s="97"/>
      <c r="F251" s="95"/>
      <c r="G251" s="96"/>
      <c r="H251" s="97"/>
      <c r="I251" s="97"/>
      <c r="J251" s="97"/>
      <c r="K251" s="95"/>
    </row>
    <row r="252" spans="3:11" s="93" customFormat="1" ht="12.75" customHeight="1" x14ac:dyDescent="0.2">
      <c r="C252" s="97"/>
      <c r="D252" s="97"/>
      <c r="E252" s="97"/>
      <c r="F252" s="95"/>
      <c r="G252" s="96"/>
      <c r="H252" s="97"/>
      <c r="I252" s="97"/>
      <c r="J252" s="97"/>
      <c r="K252" s="95"/>
    </row>
    <row r="253" spans="3:11" s="93" customFormat="1" ht="12.75" customHeight="1" x14ac:dyDescent="0.2">
      <c r="C253" s="97"/>
      <c r="D253" s="97"/>
      <c r="E253" s="97"/>
      <c r="F253" s="95"/>
      <c r="G253" s="96"/>
      <c r="H253" s="97"/>
      <c r="I253" s="97"/>
      <c r="J253" s="97"/>
      <c r="K253" s="95"/>
    </row>
    <row r="254" spans="3:11" s="93" customFormat="1" ht="12.75" customHeight="1" x14ac:dyDescent="0.2">
      <c r="C254" s="97"/>
      <c r="D254" s="97"/>
      <c r="E254" s="97"/>
      <c r="F254" s="95"/>
      <c r="G254" s="96"/>
      <c r="H254" s="97"/>
      <c r="I254" s="97"/>
      <c r="J254" s="97"/>
      <c r="K254" s="95"/>
    </row>
    <row r="255" spans="3:11" s="93" customFormat="1" ht="12.75" customHeight="1" x14ac:dyDescent="0.2">
      <c r="C255" s="97"/>
      <c r="D255" s="97"/>
      <c r="E255" s="97"/>
      <c r="F255" s="95"/>
      <c r="G255" s="96"/>
      <c r="H255" s="97"/>
      <c r="I255" s="97"/>
      <c r="J255" s="97"/>
      <c r="K255" s="95"/>
    </row>
    <row r="256" spans="3:11" s="93" customFormat="1" ht="12.75" customHeight="1" x14ac:dyDescent="0.2">
      <c r="C256" s="97"/>
      <c r="D256" s="97"/>
      <c r="E256" s="97"/>
      <c r="F256" s="95"/>
      <c r="G256" s="96"/>
      <c r="H256" s="97"/>
      <c r="I256" s="97"/>
      <c r="J256" s="97"/>
      <c r="K256" s="95"/>
    </row>
    <row r="257" spans="3:11" s="93" customFormat="1" ht="12.75" customHeight="1" x14ac:dyDescent="0.2">
      <c r="C257" s="97"/>
      <c r="D257" s="97"/>
      <c r="E257" s="97"/>
      <c r="F257" s="95"/>
      <c r="G257" s="96"/>
      <c r="H257" s="97"/>
      <c r="I257" s="97"/>
      <c r="J257" s="97"/>
      <c r="K257" s="95"/>
    </row>
    <row r="258" spans="3:11" s="93" customFormat="1" ht="12.75" customHeight="1" x14ac:dyDescent="0.2">
      <c r="C258" s="97"/>
      <c r="D258" s="97"/>
      <c r="E258" s="97"/>
      <c r="F258" s="95"/>
      <c r="G258" s="96"/>
      <c r="H258" s="97"/>
      <c r="I258" s="97"/>
      <c r="J258" s="97"/>
      <c r="K258" s="95"/>
    </row>
    <row r="259" spans="3:11" s="93" customFormat="1" ht="12.75" customHeight="1" x14ac:dyDescent="0.2">
      <c r="C259" s="97"/>
      <c r="D259" s="97"/>
      <c r="E259" s="97"/>
      <c r="F259" s="95"/>
      <c r="G259" s="96"/>
      <c r="H259" s="97"/>
      <c r="I259" s="97"/>
      <c r="J259" s="97"/>
      <c r="K259" s="95"/>
    </row>
    <row r="260" spans="3:11" s="93" customFormat="1" ht="12.75" customHeight="1" x14ac:dyDescent="0.2">
      <c r="C260" s="97"/>
      <c r="D260" s="97"/>
      <c r="E260" s="97"/>
      <c r="F260" s="95"/>
      <c r="G260" s="96"/>
      <c r="H260" s="97"/>
      <c r="I260" s="97"/>
      <c r="J260" s="97"/>
      <c r="K260" s="95"/>
    </row>
    <row r="261" spans="3:11" s="93" customFormat="1" ht="12.75" customHeight="1" x14ac:dyDescent="0.2">
      <c r="C261" s="97"/>
      <c r="D261" s="97"/>
      <c r="E261" s="97"/>
      <c r="F261" s="95"/>
      <c r="G261" s="96"/>
      <c r="H261" s="97"/>
      <c r="I261" s="97"/>
      <c r="J261" s="97"/>
      <c r="K261" s="95"/>
    </row>
    <row r="262" spans="3:11" s="93" customFormat="1" ht="12.75" customHeight="1" x14ac:dyDescent="0.2">
      <c r="C262" s="97"/>
      <c r="D262" s="97"/>
      <c r="E262" s="97"/>
      <c r="F262" s="95"/>
      <c r="G262" s="96"/>
      <c r="H262" s="97"/>
      <c r="I262" s="97"/>
      <c r="J262" s="97"/>
      <c r="K262" s="95"/>
    </row>
    <row r="263" spans="3:11" s="93" customFormat="1" ht="12.75" customHeight="1" x14ac:dyDescent="0.2">
      <c r="C263" s="97"/>
      <c r="D263" s="97"/>
      <c r="E263" s="97"/>
      <c r="F263" s="95"/>
      <c r="G263" s="96"/>
      <c r="H263" s="97"/>
      <c r="I263" s="97"/>
      <c r="J263" s="97"/>
      <c r="K263" s="95"/>
    </row>
    <row r="264" spans="3:11" s="93" customFormat="1" ht="12.75" customHeight="1" x14ac:dyDescent="0.2">
      <c r="C264" s="97"/>
      <c r="D264" s="97"/>
      <c r="E264" s="97"/>
      <c r="F264" s="95"/>
      <c r="G264" s="96"/>
      <c r="H264" s="97"/>
      <c r="I264" s="97"/>
      <c r="J264" s="97"/>
      <c r="K264" s="95"/>
    </row>
    <row r="265" spans="3:11" s="93" customFormat="1" ht="12.75" customHeight="1" x14ac:dyDescent="0.2">
      <c r="C265" s="97"/>
      <c r="D265" s="97"/>
      <c r="E265" s="97"/>
      <c r="F265" s="95"/>
      <c r="G265" s="96"/>
      <c r="H265" s="97"/>
      <c r="I265" s="97"/>
      <c r="J265" s="97"/>
      <c r="K265" s="95"/>
    </row>
    <row r="266" spans="3:11" s="93" customFormat="1" ht="12.75" customHeight="1" x14ac:dyDescent="0.2">
      <c r="C266" s="97"/>
      <c r="D266" s="97"/>
      <c r="E266" s="97"/>
      <c r="F266" s="95"/>
      <c r="G266" s="96"/>
      <c r="H266" s="97"/>
      <c r="I266" s="97"/>
      <c r="J266" s="97"/>
      <c r="K266" s="95"/>
    </row>
    <row r="267" spans="3:11" s="93" customFormat="1" ht="12.75" customHeight="1" x14ac:dyDescent="0.2">
      <c r="C267" s="97"/>
      <c r="D267" s="97"/>
      <c r="E267" s="97"/>
      <c r="F267" s="95"/>
      <c r="G267" s="96"/>
      <c r="H267" s="97"/>
      <c r="I267" s="97"/>
      <c r="J267" s="97"/>
      <c r="K267" s="95"/>
    </row>
    <row r="268" spans="3:11" s="93" customFormat="1" ht="12.75" customHeight="1" x14ac:dyDescent="0.2">
      <c r="C268" s="97"/>
      <c r="D268" s="97"/>
      <c r="E268" s="97"/>
      <c r="F268" s="95"/>
      <c r="G268" s="96"/>
      <c r="H268" s="97"/>
      <c r="I268" s="97"/>
      <c r="J268" s="97"/>
      <c r="K268" s="95"/>
    </row>
    <row r="269" spans="3:11" s="93" customFormat="1" ht="12.75" customHeight="1" x14ac:dyDescent="0.2">
      <c r="C269" s="97"/>
      <c r="D269" s="97"/>
      <c r="E269" s="97"/>
      <c r="F269" s="95"/>
      <c r="G269" s="96"/>
      <c r="H269" s="97"/>
      <c r="I269" s="97"/>
      <c r="J269" s="97"/>
      <c r="K269" s="95"/>
    </row>
    <row r="270" spans="3:11" s="93" customFormat="1" ht="12.75" customHeight="1" x14ac:dyDescent="0.2">
      <c r="C270" s="97"/>
      <c r="D270" s="97"/>
      <c r="E270" s="97"/>
      <c r="F270" s="95"/>
      <c r="G270" s="96"/>
      <c r="H270" s="97"/>
      <c r="I270" s="97"/>
      <c r="J270" s="97"/>
      <c r="K270" s="95"/>
    </row>
    <row r="271" spans="3:11" s="93" customFormat="1" ht="12.75" customHeight="1" x14ac:dyDescent="0.2">
      <c r="C271" s="97"/>
      <c r="D271" s="97"/>
      <c r="E271" s="97"/>
      <c r="F271" s="95"/>
      <c r="G271" s="96"/>
      <c r="H271" s="97"/>
      <c r="I271" s="97"/>
      <c r="J271" s="97"/>
      <c r="K271" s="95"/>
    </row>
    <row r="272" spans="3:11" s="93" customFormat="1" ht="12.75" customHeight="1" x14ac:dyDescent="0.2">
      <c r="C272" s="97"/>
      <c r="D272" s="97"/>
      <c r="E272" s="97"/>
      <c r="F272" s="95"/>
      <c r="G272" s="96"/>
      <c r="H272" s="97"/>
      <c r="I272" s="97"/>
      <c r="J272" s="97"/>
      <c r="K272" s="95"/>
    </row>
    <row r="273" spans="3:11" s="93" customFormat="1" ht="12.75" customHeight="1" x14ac:dyDescent="0.2">
      <c r="C273" s="97"/>
      <c r="D273" s="97"/>
      <c r="E273" s="97"/>
      <c r="F273" s="95"/>
      <c r="G273" s="96"/>
      <c r="H273" s="97"/>
      <c r="I273" s="97"/>
      <c r="J273" s="97"/>
      <c r="K273" s="95"/>
    </row>
    <row r="274" spans="3:11" s="93" customFormat="1" ht="12.75" customHeight="1" x14ac:dyDescent="0.2">
      <c r="C274" s="97"/>
      <c r="D274" s="97"/>
      <c r="E274" s="97"/>
      <c r="F274" s="95"/>
      <c r="G274" s="96"/>
      <c r="H274" s="97"/>
      <c r="I274" s="97"/>
      <c r="J274" s="97"/>
      <c r="K274" s="95"/>
    </row>
    <row r="275" spans="3:11" s="93" customFormat="1" ht="12.75" customHeight="1" x14ac:dyDescent="0.2">
      <c r="C275" s="97"/>
      <c r="D275" s="97"/>
      <c r="E275" s="97"/>
      <c r="F275" s="95"/>
      <c r="G275" s="96"/>
      <c r="H275" s="97"/>
      <c r="I275" s="97"/>
      <c r="J275" s="97"/>
      <c r="K275" s="95"/>
    </row>
    <row r="276" spans="3:11" s="93" customFormat="1" ht="12.75" customHeight="1" x14ac:dyDescent="0.2">
      <c r="C276" s="97"/>
      <c r="D276" s="97"/>
      <c r="E276" s="97"/>
      <c r="F276" s="95"/>
      <c r="G276" s="96"/>
      <c r="H276" s="97"/>
      <c r="I276" s="97"/>
      <c r="J276" s="97"/>
      <c r="K276" s="95"/>
    </row>
    <row r="277" spans="3:11" s="93" customFormat="1" ht="12.75" customHeight="1" x14ac:dyDescent="0.2">
      <c r="C277" s="97"/>
      <c r="D277" s="97"/>
      <c r="E277" s="97"/>
      <c r="F277" s="95"/>
      <c r="G277" s="96"/>
      <c r="H277" s="97"/>
      <c r="I277" s="97"/>
      <c r="J277" s="97"/>
      <c r="K277" s="95"/>
    </row>
    <row r="278" spans="3:11" s="93" customFormat="1" ht="12.75" customHeight="1" x14ac:dyDescent="0.2">
      <c r="C278" s="97"/>
      <c r="D278" s="97"/>
      <c r="E278" s="97"/>
      <c r="F278" s="95"/>
      <c r="G278" s="96"/>
      <c r="H278" s="97"/>
      <c r="I278" s="97"/>
      <c r="J278" s="97"/>
      <c r="K278" s="95"/>
    </row>
    <row r="279" spans="3:11" s="93" customFormat="1" ht="12.75" customHeight="1" x14ac:dyDescent="0.2">
      <c r="C279" s="97"/>
      <c r="D279" s="97"/>
      <c r="E279" s="97"/>
      <c r="F279" s="95"/>
      <c r="G279" s="96"/>
      <c r="H279" s="97"/>
      <c r="I279" s="97"/>
      <c r="J279" s="97"/>
      <c r="K279" s="95"/>
    </row>
    <row r="280" spans="3:11" s="93" customFormat="1" ht="12.75" customHeight="1" x14ac:dyDescent="0.2">
      <c r="C280" s="97"/>
      <c r="D280" s="97"/>
      <c r="E280" s="97"/>
      <c r="F280" s="95"/>
      <c r="G280" s="96"/>
      <c r="H280" s="97"/>
      <c r="I280" s="97"/>
      <c r="J280" s="97"/>
      <c r="K280" s="95"/>
    </row>
    <row r="281" spans="3:11" s="93" customFormat="1" ht="12.75" customHeight="1" x14ac:dyDescent="0.2">
      <c r="C281" s="97"/>
      <c r="D281" s="97"/>
      <c r="E281" s="97"/>
      <c r="F281" s="95"/>
      <c r="G281" s="96"/>
      <c r="H281" s="97"/>
      <c r="I281" s="97"/>
      <c r="J281" s="97"/>
      <c r="K281" s="95"/>
    </row>
    <row r="282" spans="3:11" s="93" customFormat="1" ht="12.75" customHeight="1" x14ac:dyDescent="0.2">
      <c r="C282" s="97"/>
      <c r="D282" s="97"/>
      <c r="E282" s="97"/>
      <c r="F282" s="95"/>
      <c r="G282" s="96"/>
      <c r="H282" s="97"/>
      <c r="I282" s="97"/>
      <c r="J282" s="97"/>
      <c r="K282" s="95"/>
    </row>
    <row r="283" spans="3:11" s="93" customFormat="1" ht="12.75" customHeight="1" x14ac:dyDescent="0.2">
      <c r="C283" s="97"/>
      <c r="D283" s="97"/>
      <c r="E283" s="97"/>
      <c r="F283" s="95"/>
      <c r="G283" s="96"/>
      <c r="H283" s="97"/>
      <c r="I283" s="97"/>
      <c r="J283" s="97"/>
      <c r="K283" s="95"/>
    </row>
    <row r="284" spans="3:11" s="93" customFormat="1" ht="12.75" customHeight="1" x14ac:dyDescent="0.2">
      <c r="C284" s="97"/>
      <c r="D284" s="97"/>
      <c r="E284" s="97"/>
      <c r="F284" s="95"/>
      <c r="G284" s="96"/>
      <c r="H284" s="97"/>
      <c r="I284" s="97"/>
      <c r="J284" s="97"/>
      <c r="K284" s="95"/>
    </row>
    <row r="285" spans="3:11" s="93" customFormat="1" ht="12.75" customHeight="1" x14ac:dyDescent="0.2">
      <c r="C285" s="97"/>
      <c r="D285" s="97"/>
      <c r="E285" s="97"/>
      <c r="F285" s="95"/>
      <c r="G285" s="96"/>
      <c r="H285" s="97"/>
      <c r="I285" s="97"/>
      <c r="J285" s="97"/>
      <c r="K285" s="95"/>
    </row>
    <row r="286" spans="3:11" s="93" customFormat="1" ht="12.75" customHeight="1" x14ac:dyDescent="0.2">
      <c r="C286" s="97"/>
      <c r="D286" s="97"/>
      <c r="E286" s="97"/>
      <c r="F286" s="95"/>
      <c r="G286" s="96"/>
      <c r="H286" s="97"/>
      <c r="I286" s="97"/>
      <c r="J286" s="97"/>
      <c r="K286" s="95"/>
    </row>
    <row r="287" spans="3:11" s="93" customFormat="1" ht="12.75" customHeight="1" x14ac:dyDescent="0.2">
      <c r="C287" s="97"/>
      <c r="D287" s="97"/>
      <c r="E287" s="97"/>
      <c r="F287" s="95"/>
      <c r="G287" s="96"/>
      <c r="H287" s="97"/>
      <c r="I287" s="97"/>
      <c r="J287" s="97"/>
      <c r="K287" s="95"/>
    </row>
    <row r="288" spans="3:11" s="93" customFormat="1" ht="12.75" customHeight="1" x14ac:dyDescent="0.2">
      <c r="C288" s="97"/>
      <c r="D288" s="97"/>
      <c r="E288" s="97"/>
      <c r="F288" s="95"/>
      <c r="G288" s="96"/>
      <c r="H288" s="97"/>
      <c r="I288" s="97"/>
      <c r="J288" s="97"/>
      <c r="K288" s="95"/>
    </row>
    <row r="289" spans="3:11" s="93" customFormat="1" ht="12.75" customHeight="1" x14ac:dyDescent="0.2">
      <c r="C289" s="97"/>
      <c r="D289" s="97"/>
      <c r="E289" s="97"/>
      <c r="F289" s="95"/>
      <c r="G289" s="96"/>
      <c r="H289" s="97"/>
      <c r="I289" s="97"/>
      <c r="J289" s="97"/>
      <c r="K289" s="95"/>
    </row>
    <row r="290" spans="3:11" s="93" customFormat="1" ht="12.75" customHeight="1" x14ac:dyDescent="0.2">
      <c r="C290" s="97"/>
      <c r="D290" s="97"/>
      <c r="E290" s="97"/>
      <c r="F290" s="95"/>
      <c r="G290" s="96"/>
      <c r="H290" s="97"/>
      <c r="I290" s="97"/>
      <c r="J290" s="97"/>
      <c r="K290" s="95"/>
    </row>
    <row r="291" spans="3:11" s="93" customFormat="1" ht="12.75" customHeight="1" x14ac:dyDescent="0.2">
      <c r="C291" s="97"/>
      <c r="D291" s="97"/>
      <c r="E291" s="97"/>
      <c r="F291" s="95"/>
      <c r="G291" s="96"/>
      <c r="H291" s="97"/>
      <c r="I291" s="97"/>
      <c r="J291" s="97"/>
      <c r="K291" s="95"/>
    </row>
    <row r="292" spans="3:11" s="93" customFormat="1" ht="12.75" customHeight="1" x14ac:dyDescent="0.2">
      <c r="C292" s="97"/>
      <c r="D292" s="97"/>
      <c r="E292" s="97"/>
      <c r="F292" s="95"/>
      <c r="G292" s="96"/>
      <c r="H292" s="97"/>
      <c r="I292" s="97"/>
      <c r="J292" s="97"/>
      <c r="K292" s="95"/>
    </row>
    <row r="293" spans="3:11" s="93" customFormat="1" ht="12.75" customHeight="1" x14ac:dyDescent="0.2">
      <c r="C293" s="97"/>
      <c r="D293" s="97"/>
      <c r="E293" s="97"/>
      <c r="F293" s="95"/>
      <c r="G293" s="96"/>
      <c r="H293" s="97"/>
      <c r="I293" s="97"/>
      <c r="J293" s="97"/>
      <c r="K293" s="95"/>
    </row>
    <row r="294" spans="3:11" s="93" customFormat="1" ht="12.75" customHeight="1" x14ac:dyDescent="0.2">
      <c r="C294" s="97"/>
      <c r="D294" s="97"/>
      <c r="E294" s="97"/>
      <c r="F294" s="95"/>
      <c r="G294" s="96"/>
      <c r="H294" s="97"/>
      <c r="I294" s="97"/>
      <c r="J294" s="97"/>
      <c r="K294" s="95"/>
    </row>
    <row r="295" spans="3:11" s="93" customFormat="1" ht="12.75" customHeight="1" x14ac:dyDescent="0.2">
      <c r="C295" s="97"/>
      <c r="D295" s="97"/>
      <c r="E295" s="97"/>
      <c r="F295" s="95"/>
      <c r="G295" s="96"/>
      <c r="H295" s="97"/>
      <c r="I295" s="97"/>
      <c r="J295" s="97"/>
      <c r="K295" s="95"/>
    </row>
    <row r="296" spans="3:11" s="93" customFormat="1" ht="12.75" customHeight="1" x14ac:dyDescent="0.2">
      <c r="C296" s="97"/>
      <c r="D296" s="97"/>
      <c r="E296" s="97"/>
      <c r="F296" s="95"/>
      <c r="G296" s="96"/>
      <c r="H296" s="97"/>
      <c r="I296" s="97"/>
      <c r="J296" s="97"/>
      <c r="K296" s="95"/>
    </row>
    <row r="297" spans="3:11" s="93" customFormat="1" ht="12.75" customHeight="1" x14ac:dyDescent="0.2">
      <c r="C297" s="97"/>
      <c r="D297" s="97"/>
      <c r="E297" s="97"/>
      <c r="F297" s="95"/>
      <c r="G297" s="96"/>
      <c r="H297" s="97"/>
      <c r="I297" s="97"/>
      <c r="J297" s="97"/>
      <c r="K297" s="95"/>
    </row>
    <row r="298" spans="3:11" s="93" customFormat="1" ht="12.75" customHeight="1" x14ac:dyDescent="0.2">
      <c r="C298" s="97"/>
      <c r="D298" s="97"/>
      <c r="E298" s="97"/>
      <c r="F298" s="95"/>
      <c r="G298" s="96"/>
      <c r="H298" s="97"/>
      <c r="I298" s="97"/>
      <c r="J298" s="97"/>
      <c r="K298" s="95"/>
    </row>
    <row r="299" spans="3:11" s="93" customFormat="1" ht="12.75" customHeight="1" x14ac:dyDescent="0.2">
      <c r="C299" s="97"/>
      <c r="D299" s="97"/>
      <c r="E299" s="97"/>
      <c r="F299" s="95"/>
      <c r="G299" s="96"/>
      <c r="H299" s="97"/>
      <c r="I299" s="97"/>
      <c r="J299" s="97"/>
      <c r="K299" s="95"/>
    </row>
    <row r="300" spans="3:11" s="93" customFormat="1" ht="12.75" customHeight="1" x14ac:dyDescent="0.2">
      <c r="C300" s="97"/>
      <c r="D300" s="97"/>
      <c r="E300" s="97"/>
      <c r="F300" s="95"/>
      <c r="G300" s="96"/>
      <c r="H300" s="97"/>
      <c r="I300" s="97"/>
      <c r="J300" s="97"/>
      <c r="K300" s="95"/>
    </row>
    <row r="301" spans="3:11" s="93" customFormat="1" ht="12.75" customHeight="1" x14ac:dyDescent="0.2">
      <c r="C301" s="97"/>
      <c r="D301" s="97"/>
      <c r="E301" s="97"/>
      <c r="F301" s="95"/>
      <c r="G301" s="96"/>
      <c r="H301" s="97"/>
      <c r="I301" s="97"/>
      <c r="J301" s="97"/>
      <c r="K301" s="95"/>
    </row>
    <row r="302" spans="3:11" s="93" customFormat="1" ht="12.75" customHeight="1" x14ac:dyDescent="0.2">
      <c r="C302" s="97"/>
      <c r="D302" s="97"/>
      <c r="E302" s="97"/>
      <c r="F302" s="95"/>
      <c r="G302" s="96"/>
      <c r="H302" s="97"/>
      <c r="I302" s="97"/>
      <c r="J302" s="97"/>
      <c r="K302" s="95"/>
    </row>
    <row r="303" spans="3:11" s="93" customFormat="1" ht="12.75" customHeight="1" x14ac:dyDescent="0.2">
      <c r="C303" s="97"/>
      <c r="D303" s="97"/>
      <c r="E303" s="97"/>
      <c r="F303" s="95"/>
      <c r="G303" s="96"/>
      <c r="H303" s="97"/>
      <c r="I303" s="97"/>
      <c r="J303" s="97"/>
      <c r="K303" s="95"/>
    </row>
    <row r="304" spans="3:11" s="93" customFormat="1" ht="12.75" customHeight="1" x14ac:dyDescent="0.2">
      <c r="C304" s="97"/>
      <c r="D304" s="97"/>
      <c r="E304" s="97"/>
      <c r="F304" s="95"/>
      <c r="G304" s="96"/>
      <c r="H304" s="97"/>
      <c r="I304" s="97"/>
      <c r="J304" s="97"/>
      <c r="K304" s="95"/>
    </row>
    <row r="305" spans="3:11" s="93" customFormat="1" ht="12.75" customHeight="1" x14ac:dyDescent="0.2">
      <c r="C305" s="97"/>
      <c r="D305" s="97"/>
      <c r="E305" s="97"/>
      <c r="F305" s="95"/>
      <c r="G305" s="96"/>
      <c r="H305" s="97"/>
      <c r="I305" s="97"/>
      <c r="J305" s="97"/>
      <c r="K305" s="95"/>
    </row>
    <row r="306" spans="3:11" s="93" customFormat="1" ht="12.75" customHeight="1" x14ac:dyDescent="0.2">
      <c r="C306" s="97"/>
      <c r="D306" s="97"/>
      <c r="E306" s="97"/>
      <c r="F306" s="95"/>
      <c r="G306" s="96"/>
      <c r="H306" s="97"/>
      <c r="I306" s="97"/>
      <c r="J306" s="97"/>
      <c r="K306" s="95"/>
    </row>
    <row r="307" spans="3:11" s="93" customFormat="1" ht="12.75" customHeight="1" x14ac:dyDescent="0.2">
      <c r="C307" s="97"/>
      <c r="D307" s="97"/>
      <c r="E307" s="97"/>
      <c r="F307" s="95"/>
      <c r="G307" s="96"/>
      <c r="H307" s="97"/>
      <c r="I307" s="97"/>
      <c r="J307" s="97"/>
      <c r="K307" s="95"/>
    </row>
    <row r="308" spans="3:11" s="93" customFormat="1" ht="12.75" customHeight="1" x14ac:dyDescent="0.2">
      <c r="C308" s="97"/>
      <c r="D308" s="97"/>
      <c r="E308" s="97"/>
      <c r="F308" s="95"/>
      <c r="G308" s="96"/>
      <c r="H308" s="97"/>
      <c r="I308" s="97"/>
      <c r="J308" s="97"/>
      <c r="K308" s="95"/>
    </row>
    <row r="309" spans="3:11" s="93" customFormat="1" ht="12.75" customHeight="1" x14ac:dyDescent="0.2">
      <c r="C309" s="97"/>
      <c r="D309" s="97"/>
      <c r="E309" s="97"/>
      <c r="F309" s="95"/>
      <c r="G309" s="96"/>
      <c r="H309" s="97"/>
      <c r="I309" s="97"/>
      <c r="J309" s="97"/>
      <c r="K309" s="95"/>
    </row>
    <row r="310" spans="3:11" s="93" customFormat="1" ht="12.75" customHeight="1" x14ac:dyDescent="0.2">
      <c r="C310" s="97"/>
      <c r="D310" s="97"/>
      <c r="E310" s="97"/>
      <c r="F310" s="95"/>
      <c r="G310" s="96"/>
      <c r="H310" s="97"/>
      <c r="I310" s="97"/>
      <c r="J310" s="97"/>
      <c r="K310" s="95"/>
    </row>
    <row r="311" spans="3:11" s="93" customFormat="1" ht="12.75" customHeight="1" x14ac:dyDescent="0.2">
      <c r="C311" s="97"/>
      <c r="D311" s="97"/>
      <c r="E311" s="97"/>
      <c r="F311" s="95"/>
      <c r="G311" s="96"/>
      <c r="H311" s="97"/>
      <c r="I311" s="97"/>
      <c r="J311" s="97"/>
      <c r="K311" s="95"/>
    </row>
    <row r="312" spans="3:11" s="93" customFormat="1" ht="12.75" customHeight="1" x14ac:dyDescent="0.2">
      <c r="C312" s="97"/>
      <c r="D312" s="97"/>
      <c r="E312" s="97"/>
      <c r="F312" s="95"/>
      <c r="G312" s="96"/>
      <c r="H312" s="97"/>
      <c r="I312" s="97"/>
      <c r="J312" s="97"/>
      <c r="K312" s="95"/>
    </row>
    <row r="313" spans="3:11" s="93" customFormat="1" ht="12.75" customHeight="1" x14ac:dyDescent="0.2">
      <c r="C313" s="97"/>
      <c r="D313" s="97"/>
      <c r="E313" s="97"/>
      <c r="F313" s="95"/>
      <c r="G313" s="96"/>
      <c r="H313" s="97"/>
      <c r="I313" s="97"/>
      <c r="J313" s="97"/>
      <c r="K313" s="95"/>
    </row>
    <row r="314" spans="3:11" s="93" customFormat="1" ht="12.75" customHeight="1" x14ac:dyDescent="0.2">
      <c r="C314" s="97"/>
      <c r="D314" s="97"/>
      <c r="E314" s="97"/>
      <c r="F314" s="95"/>
      <c r="G314" s="96"/>
      <c r="H314" s="97"/>
      <c r="I314" s="97"/>
      <c r="J314" s="97"/>
      <c r="K314" s="95"/>
    </row>
    <row r="315" spans="3:11" s="93" customFormat="1" ht="12.75" customHeight="1" x14ac:dyDescent="0.2">
      <c r="C315" s="97"/>
      <c r="D315" s="97"/>
      <c r="E315" s="97"/>
      <c r="F315" s="95"/>
      <c r="G315" s="96"/>
      <c r="H315" s="97"/>
      <c r="I315" s="97"/>
      <c r="J315" s="97"/>
      <c r="K315" s="95"/>
    </row>
    <row r="316" spans="3:11" s="93" customFormat="1" ht="12.75" customHeight="1" x14ac:dyDescent="0.2">
      <c r="C316" s="97"/>
      <c r="D316" s="97"/>
      <c r="E316" s="97"/>
      <c r="F316" s="95"/>
      <c r="G316" s="96"/>
      <c r="H316" s="97"/>
      <c r="I316" s="97"/>
      <c r="J316" s="97"/>
      <c r="K316" s="95"/>
    </row>
    <row r="317" spans="3:11" s="93" customFormat="1" ht="12.75" customHeight="1" x14ac:dyDescent="0.2">
      <c r="C317" s="97"/>
      <c r="D317" s="97"/>
      <c r="E317" s="97"/>
      <c r="F317" s="95"/>
      <c r="G317" s="96"/>
      <c r="H317" s="97"/>
      <c r="I317" s="97"/>
      <c r="J317" s="97"/>
      <c r="K317" s="95"/>
    </row>
    <row r="318" spans="3:11" s="93" customFormat="1" ht="12.75" customHeight="1" x14ac:dyDescent="0.2">
      <c r="C318" s="97"/>
      <c r="D318" s="97"/>
      <c r="E318" s="97"/>
      <c r="F318" s="95"/>
      <c r="G318" s="96"/>
      <c r="H318" s="97"/>
      <c r="I318" s="97"/>
      <c r="J318" s="97"/>
      <c r="K318" s="95"/>
    </row>
    <row r="319" spans="3:11" s="93" customFormat="1" ht="12.75" customHeight="1" x14ac:dyDescent="0.2">
      <c r="C319" s="97"/>
      <c r="D319" s="97"/>
      <c r="E319" s="97"/>
      <c r="F319" s="95"/>
      <c r="G319" s="96"/>
      <c r="H319" s="97"/>
      <c r="I319" s="97"/>
      <c r="J319" s="97"/>
      <c r="K319" s="95"/>
    </row>
    <row r="320" spans="3:11" s="93" customFormat="1" ht="12.75" customHeight="1" x14ac:dyDescent="0.2">
      <c r="C320" s="97"/>
      <c r="D320" s="97"/>
      <c r="E320" s="97"/>
      <c r="F320" s="95"/>
      <c r="G320" s="96"/>
      <c r="H320" s="97"/>
      <c r="I320" s="97"/>
      <c r="J320" s="97"/>
      <c r="K320" s="95"/>
    </row>
    <row r="321" spans="3:11" s="93" customFormat="1" ht="12.75" customHeight="1" x14ac:dyDescent="0.2">
      <c r="C321" s="97"/>
      <c r="D321" s="97"/>
      <c r="E321" s="97"/>
      <c r="F321" s="95"/>
      <c r="G321" s="96"/>
      <c r="H321" s="97"/>
      <c r="I321" s="97"/>
      <c r="J321" s="97"/>
      <c r="K321" s="95"/>
    </row>
    <row r="322" spans="3:11" s="93" customFormat="1" ht="12.75" customHeight="1" x14ac:dyDescent="0.2">
      <c r="C322" s="97"/>
      <c r="D322" s="97"/>
      <c r="E322" s="97"/>
      <c r="F322" s="95"/>
      <c r="G322" s="96"/>
      <c r="H322" s="97"/>
      <c r="I322" s="97"/>
      <c r="J322" s="97"/>
      <c r="K322" s="95"/>
    </row>
    <row r="323" spans="3:11" s="93" customFormat="1" ht="12.75" customHeight="1" x14ac:dyDescent="0.2">
      <c r="C323" s="97"/>
      <c r="D323" s="97"/>
      <c r="E323" s="97"/>
      <c r="F323" s="95"/>
      <c r="G323" s="96"/>
      <c r="H323" s="97"/>
      <c r="I323" s="97"/>
      <c r="J323" s="97"/>
      <c r="K323" s="95"/>
    </row>
    <row r="324" spans="3:11" s="93" customFormat="1" ht="12.75" customHeight="1" x14ac:dyDescent="0.2">
      <c r="C324" s="97"/>
      <c r="D324" s="97"/>
      <c r="E324" s="97"/>
      <c r="F324" s="95"/>
      <c r="G324" s="96"/>
      <c r="H324" s="97"/>
      <c r="I324" s="97"/>
      <c r="J324" s="97"/>
      <c r="K324" s="95"/>
    </row>
    <row r="325" spans="3:11" s="93" customFormat="1" ht="12.75" customHeight="1" x14ac:dyDescent="0.2">
      <c r="C325" s="97"/>
      <c r="D325" s="97"/>
      <c r="E325" s="97"/>
      <c r="F325" s="95"/>
      <c r="G325" s="96"/>
      <c r="H325" s="97"/>
      <c r="I325" s="97"/>
      <c r="J325" s="97"/>
      <c r="K325" s="95"/>
    </row>
    <row r="326" spans="3:11" s="93" customFormat="1" ht="12.75" customHeight="1" x14ac:dyDescent="0.2">
      <c r="C326" s="97"/>
      <c r="D326" s="97"/>
      <c r="E326" s="97"/>
      <c r="F326" s="95"/>
      <c r="G326" s="96"/>
      <c r="H326" s="97"/>
      <c r="I326" s="97"/>
      <c r="J326" s="97"/>
      <c r="K326" s="95"/>
    </row>
    <row r="327" spans="3:11" s="93" customFormat="1" ht="12.75" customHeight="1" x14ac:dyDescent="0.2">
      <c r="C327" s="97"/>
      <c r="D327" s="97"/>
      <c r="E327" s="97"/>
      <c r="F327" s="95"/>
      <c r="G327" s="96"/>
      <c r="H327" s="97"/>
      <c r="I327" s="97"/>
      <c r="J327" s="97"/>
      <c r="K327" s="95"/>
    </row>
    <row r="328" spans="3:11" s="93" customFormat="1" ht="12.75" customHeight="1" x14ac:dyDescent="0.2">
      <c r="C328" s="97"/>
      <c r="D328" s="97"/>
      <c r="E328" s="97"/>
      <c r="F328" s="95"/>
      <c r="G328" s="96"/>
      <c r="H328" s="97"/>
      <c r="I328" s="97"/>
      <c r="J328" s="97"/>
      <c r="K328" s="95"/>
    </row>
    <row r="329" spans="3:11" s="93" customFormat="1" ht="12.75" customHeight="1" x14ac:dyDescent="0.2">
      <c r="C329" s="97"/>
      <c r="D329" s="97"/>
      <c r="E329" s="97"/>
      <c r="F329" s="95"/>
      <c r="G329" s="96"/>
      <c r="H329" s="97"/>
      <c r="I329" s="97"/>
      <c r="J329" s="97"/>
      <c r="K329" s="95"/>
    </row>
    <row r="330" spans="3:11" s="93" customFormat="1" ht="12.75" customHeight="1" x14ac:dyDescent="0.2">
      <c r="C330" s="97"/>
      <c r="D330" s="97"/>
      <c r="E330" s="97"/>
      <c r="F330" s="95"/>
      <c r="G330" s="96"/>
      <c r="H330" s="97"/>
      <c r="I330" s="97"/>
      <c r="J330" s="97"/>
      <c r="K330" s="95"/>
    </row>
    <row r="331" spans="3:11" s="93" customFormat="1" ht="12.75" customHeight="1" x14ac:dyDescent="0.2">
      <c r="C331" s="97"/>
      <c r="D331" s="97"/>
      <c r="E331" s="97"/>
      <c r="F331" s="95"/>
      <c r="G331" s="96"/>
      <c r="H331" s="97"/>
      <c r="I331" s="97"/>
      <c r="J331" s="97"/>
      <c r="K331" s="95"/>
    </row>
    <row r="332" spans="3:11" s="93" customFormat="1" ht="12.75" customHeight="1" x14ac:dyDescent="0.2">
      <c r="C332" s="97"/>
      <c r="D332" s="97"/>
      <c r="E332" s="97"/>
      <c r="F332" s="95"/>
      <c r="G332" s="96"/>
      <c r="H332" s="97"/>
      <c r="I332" s="97"/>
      <c r="J332" s="97"/>
      <c r="K332" s="95"/>
    </row>
    <row r="333" spans="3:11" s="93" customFormat="1" ht="12.75" customHeight="1" x14ac:dyDescent="0.2">
      <c r="C333" s="97"/>
      <c r="D333" s="97"/>
      <c r="E333" s="97"/>
      <c r="F333" s="95"/>
      <c r="G333" s="96"/>
      <c r="H333" s="97"/>
      <c r="I333" s="97"/>
      <c r="J333" s="97"/>
      <c r="K333" s="95"/>
    </row>
    <row r="334" spans="3:11" s="93" customFormat="1" ht="12.75" customHeight="1" x14ac:dyDescent="0.2">
      <c r="C334" s="97"/>
      <c r="D334" s="97"/>
      <c r="E334" s="97"/>
      <c r="F334" s="95"/>
      <c r="G334" s="96"/>
      <c r="H334" s="97"/>
      <c r="I334" s="97"/>
      <c r="J334" s="97"/>
      <c r="K334" s="95"/>
    </row>
    <row r="335" spans="3:11" s="93" customFormat="1" ht="12.75" customHeight="1" x14ac:dyDescent="0.2">
      <c r="C335" s="97"/>
      <c r="D335" s="97"/>
      <c r="E335" s="97"/>
      <c r="F335" s="95"/>
      <c r="G335" s="96"/>
      <c r="H335" s="97"/>
      <c r="I335" s="97"/>
      <c r="J335" s="97"/>
      <c r="K335" s="95"/>
    </row>
    <row r="336" spans="3:11" s="93" customFormat="1" ht="12.75" customHeight="1" x14ac:dyDescent="0.2">
      <c r="C336" s="97"/>
      <c r="D336" s="97"/>
      <c r="E336" s="97"/>
      <c r="F336" s="95"/>
      <c r="G336" s="96"/>
      <c r="H336" s="97"/>
      <c r="I336" s="97"/>
      <c r="J336" s="97"/>
      <c r="K336" s="95"/>
    </row>
    <row r="337" spans="3:11" s="93" customFormat="1" ht="12.75" customHeight="1" x14ac:dyDescent="0.2">
      <c r="C337" s="97"/>
      <c r="D337" s="97"/>
      <c r="E337" s="97"/>
      <c r="F337" s="95"/>
      <c r="G337" s="96"/>
      <c r="H337" s="97"/>
      <c r="I337" s="97"/>
      <c r="J337" s="97"/>
      <c r="K337" s="95"/>
    </row>
    <row r="338" spans="3:11" s="93" customFormat="1" ht="12.75" customHeight="1" x14ac:dyDescent="0.2">
      <c r="C338" s="97"/>
      <c r="D338" s="97"/>
      <c r="E338" s="97"/>
      <c r="F338" s="95"/>
      <c r="G338" s="96"/>
      <c r="H338" s="97"/>
      <c r="I338" s="97"/>
      <c r="J338" s="97"/>
      <c r="K338" s="95"/>
    </row>
    <row r="339" spans="3:11" s="93" customFormat="1" ht="12.75" customHeight="1" x14ac:dyDescent="0.2">
      <c r="C339" s="97"/>
      <c r="D339" s="97"/>
      <c r="E339" s="97"/>
      <c r="F339" s="95"/>
      <c r="G339" s="96"/>
      <c r="H339" s="97"/>
      <c r="I339" s="97"/>
      <c r="J339" s="97"/>
      <c r="K339" s="95"/>
    </row>
    <row r="340" spans="3:11" s="93" customFormat="1" ht="12.75" customHeight="1" x14ac:dyDescent="0.2">
      <c r="C340" s="97"/>
      <c r="D340" s="97"/>
      <c r="E340" s="97"/>
      <c r="F340" s="95"/>
      <c r="G340" s="96"/>
      <c r="H340" s="97"/>
      <c r="I340" s="97"/>
      <c r="J340" s="97"/>
      <c r="K340" s="95"/>
    </row>
    <row r="341" spans="3:11" s="93" customFormat="1" ht="12.75" customHeight="1" x14ac:dyDescent="0.2">
      <c r="C341" s="97"/>
      <c r="D341" s="97"/>
      <c r="E341" s="97"/>
      <c r="F341" s="95"/>
      <c r="G341" s="96"/>
      <c r="H341" s="97"/>
      <c r="I341" s="97"/>
      <c r="J341" s="97"/>
      <c r="K341" s="95"/>
    </row>
    <row r="342" spans="3:11" s="93" customFormat="1" ht="12.75" customHeight="1" x14ac:dyDescent="0.2">
      <c r="C342" s="97"/>
      <c r="D342" s="97"/>
      <c r="E342" s="97"/>
      <c r="F342" s="95"/>
      <c r="G342" s="96"/>
      <c r="H342" s="97"/>
      <c r="I342" s="97"/>
      <c r="J342" s="97"/>
      <c r="K342" s="95"/>
    </row>
    <row r="343" spans="3:11" s="93" customFormat="1" ht="12.75" customHeight="1" x14ac:dyDescent="0.2">
      <c r="C343" s="97"/>
      <c r="D343" s="97"/>
      <c r="E343" s="97"/>
      <c r="F343" s="95"/>
      <c r="G343" s="96"/>
      <c r="H343" s="97"/>
      <c r="I343" s="97"/>
      <c r="J343" s="97"/>
      <c r="K343" s="95"/>
    </row>
    <row r="344" spans="3:11" s="93" customFormat="1" ht="12.75" customHeight="1" x14ac:dyDescent="0.2">
      <c r="C344" s="97"/>
      <c r="D344" s="97"/>
      <c r="E344" s="97"/>
      <c r="F344" s="95"/>
      <c r="G344" s="96"/>
      <c r="H344" s="97"/>
      <c r="I344" s="97"/>
      <c r="J344" s="97"/>
      <c r="K344" s="95"/>
    </row>
    <row r="345" spans="3:11" s="93" customFormat="1" ht="12.75" customHeight="1" x14ac:dyDescent="0.2">
      <c r="C345" s="97"/>
      <c r="D345" s="97"/>
      <c r="E345" s="97"/>
      <c r="F345" s="95"/>
      <c r="G345" s="96"/>
      <c r="H345" s="97"/>
      <c r="I345" s="97"/>
      <c r="J345" s="97"/>
      <c r="K345" s="95"/>
    </row>
    <row r="346" spans="3:11" s="93" customFormat="1" ht="12.75" customHeight="1" x14ac:dyDescent="0.2">
      <c r="C346" s="97"/>
      <c r="D346" s="97"/>
      <c r="E346" s="97"/>
      <c r="F346" s="95"/>
      <c r="G346" s="96"/>
      <c r="H346" s="97"/>
      <c r="I346" s="97"/>
      <c r="J346" s="97"/>
      <c r="K346" s="95"/>
    </row>
    <row r="347" spans="3:11" s="93" customFormat="1" ht="12.75" customHeight="1" x14ac:dyDescent="0.2">
      <c r="C347" s="97"/>
      <c r="D347" s="97"/>
      <c r="E347" s="97"/>
      <c r="F347" s="95"/>
      <c r="G347" s="96"/>
      <c r="H347" s="97"/>
      <c r="I347" s="97"/>
      <c r="J347" s="97"/>
      <c r="K347" s="95"/>
    </row>
    <row r="348" spans="3:11" s="93" customFormat="1" ht="12.75" customHeight="1" x14ac:dyDescent="0.2">
      <c r="C348" s="97"/>
      <c r="D348" s="97"/>
      <c r="E348" s="97"/>
      <c r="F348" s="95"/>
      <c r="G348" s="96"/>
      <c r="H348" s="97"/>
      <c r="I348" s="97"/>
      <c r="J348" s="97"/>
      <c r="K348" s="95"/>
    </row>
    <row r="349" spans="3:11" s="93" customFormat="1" ht="12.75" customHeight="1" x14ac:dyDescent="0.2">
      <c r="C349" s="97"/>
      <c r="D349" s="97"/>
      <c r="E349" s="97"/>
      <c r="F349" s="95"/>
      <c r="G349" s="96"/>
      <c r="H349" s="97"/>
      <c r="I349" s="97"/>
      <c r="J349" s="97"/>
      <c r="K349" s="95"/>
    </row>
    <row r="350" spans="3:11" s="93" customFormat="1" ht="12.75" customHeight="1" x14ac:dyDescent="0.2">
      <c r="C350" s="97"/>
      <c r="D350" s="97"/>
      <c r="E350" s="97"/>
      <c r="F350" s="95"/>
      <c r="G350" s="96"/>
      <c r="H350" s="97"/>
      <c r="I350" s="97"/>
      <c r="J350" s="97"/>
      <c r="K350" s="95"/>
    </row>
    <row r="351" spans="3:11" s="93" customFormat="1" ht="12.75" customHeight="1" x14ac:dyDescent="0.2">
      <c r="C351" s="97"/>
      <c r="D351" s="97"/>
      <c r="E351" s="97"/>
      <c r="F351" s="95"/>
      <c r="G351" s="96"/>
      <c r="H351" s="97"/>
      <c r="I351" s="97"/>
      <c r="J351" s="97"/>
      <c r="K351" s="95"/>
    </row>
    <row r="352" spans="3:11" s="93" customFormat="1" ht="12.75" customHeight="1" x14ac:dyDescent="0.2">
      <c r="C352" s="97"/>
      <c r="D352" s="97"/>
      <c r="E352" s="97"/>
      <c r="F352" s="95"/>
      <c r="G352" s="96"/>
      <c r="H352" s="97"/>
      <c r="I352" s="97"/>
      <c r="J352" s="97"/>
      <c r="K352" s="95"/>
    </row>
    <row r="353" spans="3:11" s="93" customFormat="1" ht="12.75" customHeight="1" x14ac:dyDescent="0.2">
      <c r="C353" s="97"/>
      <c r="D353" s="97"/>
      <c r="E353" s="97"/>
      <c r="F353" s="95"/>
      <c r="G353" s="96"/>
      <c r="H353" s="97"/>
      <c r="I353" s="97"/>
      <c r="J353" s="97"/>
      <c r="K353" s="95"/>
    </row>
    <row r="354" spans="3:11" s="93" customFormat="1" ht="12.75" customHeight="1" x14ac:dyDescent="0.2">
      <c r="C354" s="97"/>
      <c r="D354" s="97"/>
      <c r="E354" s="97"/>
      <c r="F354" s="95"/>
      <c r="G354" s="96"/>
      <c r="H354" s="97"/>
      <c r="I354" s="97"/>
      <c r="J354" s="97"/>
      <c r="K354" s="95"/>
    </row>
    <row r="355" spans="3:11" s="93" customFormat="1" ht="12.75" customHeight="1" x14ac:dyDescent="0.2">
      <c r="C355" s="97"/>
      <c r="D355" s="97"/>
      <c r="E355" s="97"/>
      <c r="F355" s="95"/>
      <c r="G355" s="96"/>
      <c r="H355" s="97"/>
      <c r="I355" s="97"/>
      <c r="J355" s="97"/>
      <c r="K355" s="95"/>
    </row>
    <row r="356" spans="3:11" s="93" customFormat="1" ht="12.75" customHeight="1" x14ac:dyDescent="0.2">
      <c r="C356" s="97"/>
      <c r="D356" s="97"/>
      <c r="E356" s="97"/>
      <c r="F356" s="95"/>
      <c r="G356" s="96"/>
      <c r="H356" s="97"/>
      <c r="I356" s="97"/>
      <c r="J356" s="97"/>
      <c r="K356" s="95"/>
    </row>
    <row r="357" spans="3:11" s="93" customFormat="1" ht="12.75" customHeight="1" x14ac:dyDescent="0.2">
      <c r="C357" s="97"/>
      <c r="D357" s="97"/>
      <c r="E357" s="97"/>
      <c r="F357" s="95"/>
      <c r="G357" s="96"/>
      <c r="H357" s="97"/>
      <c r="I357" s="97"/>
      <c r="J357" s="97"/>
      <c r="K357" s="95"/>
    </row>
    <row r="358" spans="3:11" s="93" customFormat="1" ht="12.75" customHeight="1" x14ac:dyDescent="0.2">
      <c r="C358" s="97"/>
      <c r="D358" s="97"/>
      <c r="E358" s="97"/>
      <c r="F358" s="95"/>
      <c r="G358" s="96"/>
      <c r="H358" s="97"/>
      <c r="I358" s="97"/>
      <c r="J358" s="97"/>
      <c r="K358" s="95"/>
    </row>
    <row r="359" spans="3:11" s="93" customFormat="1" ht="12.75" customHeight="1" x14ac:dyDescent="0.2">
      <c r="C359" s="97"/>
      <c r="D359" s="97"/>
      <c r="E359" s="97"/>
      <c r="F359" s="95"/>
      <c r="G359" s="96"/>
      <c r="H359" s="97"/>
      <c r="I359" s="97"/>
      <c r="J359" s="97"/>
      <c r="K359" s="95"/>
    </row>
    <row r="360" spans="3:11" s="93" customFormat="1" ht="12.75" customHeight="1" x14ac:dyDescent="0.2">
      <c r="C360" s="97"/>
      <c r="D360" s="97"/>
      <c r="E360" s="97"/>
      <c r="F360" s="95"/>
      <c r="G360" s="96"/>
      <c r="H360" s="97"/>
      <c r="I360" s="97"/>
      <c r="J360" s="97"/>
      <c r="K360" s="95"/>
    </row>
    <row r="361" spans="3:11" s="93" customFormat="1" ht="12.75" customHeight="1" x14ac:dyDescent="0.2">
      <c r="C361" s="97"/>
      <c r="D361" s="97"/>
      <c r="E361" s="97"/>
      <c r="F361" s="95"/>
      <c r="G361" s="96"/>
      <c r="H361" s="97"/>
      <c r="I361" s="97"/>
      <c r="J361" s="97"/>
      <c r="K361" s="95"/>
    </row>
    <row r="362" spans="3:11" s="93" customFormat="1" ht="12.75" customHeight="1" x14ac:dyDescent="0.2">
      <c r="C362" s="97"/>
      <c r="D362" s="97"/>
      <c r="E362" s="97"/>
      <c r="F362" s="95"/>
      <c r="G362" s="96"/>
      <c r="H362" s="97"/>
      <c r="I362" s="97"/>
      <c r="J362" s="97"/>
      <c r="K362" s="95"/>
    </row>
    <row r="363" spans="3:11" s="93" customFormat="1" ht="12.75" customHeight="1" x14ac:dyDescent="0.2">
      <c r="C363" s="97"/>
      <c r="D363" s="97"/>
      <c r="E363" s="97"/>
      <c r="F363" s="95"/>
      <c r="G363" s="96"/>
      <c r="H363" s="97"/>
      <c r="I363" s="97"/>
      <c r="J363" s="97"/>
      <c r="K363" s="95"/>
    </row>
    <row r="364" spans="3:11" s="93" customFormat="1" ht="12.75" customHeight="1" x14ac:dyDescent="0.2">
      <c r="C364" s="97"/>
      <c r="D364" s="97"/>
      <c r="E364" s="97"/>
      <c r="F364" s="95"/>
      <c r="G364" s="96"/>
      <c r="H364" s="97"/>
      <c r="I364" s="97"/>
      <c r="J364" s="97"/>
      <c r="K364" s="95"/>
    </row>
    <row r="365" spans="3:11" s="93" customFormat="1" ht="12.75" customHeight="1" x14ac:dyDescent="0.2">
      <c r="C365" s="97"/>
      <c r="D365" s="97"/>
      <c r="E365" s="97"/>
      <c r="F365" s="95"/>
      <c r="G365" s="96"/>
      <c r="H365" s="97"/>
      <c r="I365" s="97"/>
      <c r="J365" s="97"/>
      <c r="K365" s="95"/>
    </row>
    <row r="366" spans="3:11" s="93" customFormat="1" ht="12.75" customHeight="1" x14ac:dyDescent="0.2">
      <c r="C366" s="97"/>
      <c r="D366" s="97"/>
      <c r="E366" s="97"/>
      <c r="F366" s="95"/>
      <c r="G366" s="96"/>
      <c r="H366" s="97"/>
      <c r="I366" s="97"/>
      <c r="J366" s="97"/>
      <c r="K366" s="95"/>
    </row>
    <row r="367" spans="3:11" s="93" customFormat="1" ht="12.75" customHeight="1" x14ac:dyDescent="0.2">
      <c r="C367" s="97"/>
      <c r="D367" s="97"/>
      <c r="E367" s="97"/>
      <c r="F367" s="95"/>
      <c r="G367" s="96"/>
      <c r="H367" s="97"/>
      <c r="I367" s="97"/>
      <c r="J367" s="97"/>
      <c r="K367" s="95"/>
    </row>
    <row r="368" spans="3:11" s="93" customFormat="1" ht="12.75" customHeight="1" x14ac:dyDescent="0.2">
      <c r="C368" s="97"/>
      <c r="D368" s="97"/>
      <c r="E368" s="97"/>
      <c r="F368" s="95"/>
      <c r="G368" s="96"/>
      <c r="H368" s="97"/>
      <c r="I368" s="97"/>
      <c r="J368" s="97"/>
      <c r="K368" s="95"/>
    </row>
    <row r="369" spans="3:11" s="93" customFormat="1" ht="12.75" customHeight="1" x14ac:dyDescent="0.2">
      <c r="C369" s="97"/>
      <c r="D369" s="97"/>
      <c r="E369" s="97"/>
      <c r="F369" s="95"/>
      <c r="G369" s="96"/>
      <c r="H369" s="97"/>
      <c r="I369" s="97"/>
      <c r="J369" s="97"/>
      <c r="K369" s="95"/>
    </row>
    <row r="370" spans="3:11" s="93" customFormat="1" ht="12.75" customHeight="1" x14ac:dyDescent="0.2">
      <c r="C370" s="97"/>
      <c r="D370" s="97"/>
      <c r="E370" s="97"/>
      <c r="F370" s="95"/>
      <c r="G370" s="96"/>
      <c r="H370" s="97"/>
      <c r="I370" s="97"/>
      <c r="J370" s="97"/>
      <c r="K370" s="95"/>
    </row>
    <row r="371" spans="3:11" s="93" customFormat="1" ht="12.75" customHeight="1" x14ac:dyDescent="0.2">
      <c r="C371" s="97"/>
      <c r="D371" s="97"/>
      <c r="E371" s="97"/>
      <c r="F371" s="95"/>
      <c r="G371" s="96"/>
      <c r="H371" s="97"/>
      <c r="I371" s="97"/>
      <c r="J371" s="97"/>
      <c r="K371" s="95"/>
    </row>
    <row r="372" spans="3:11" s="93" customFormat="1" ht="12.75" customHeight="1" x14ac:dyDescent="0.2">
      <c r="C372" s="97"/>
      <c r="D372" s="97"/>
      <c r="E372" s="97"/>
      <c r="F372" s="95"/>
      <c r="G372" s="96"/>
      <c r="H372" s="97"/>
      <c r="I372" s="97"/>
      <c r="J372" s="97"/>
      <c r="K372" s="95"/>
    </row>
    <row r="373" spans="3:11" s="93" customFormat="1" ht="12.75" customHeight="1" x14ac:dyDescent="0.2">
      <c r="C373" s="97"/>
      <c r="D373" s="97"/>
      <c r="E373" s="97"/>
      <c r="F373" s="95"/>
      <c r="G373" s="96"/>
      <c r="H373" s="97"/>
      <c r="I373" s="97"/>
      <c r="J373" s="97"/>
      <c r="K373" s="95"/>
    </row>
    <row r="374" spans="3:11" s="93" customFormat="1" ht="12.75" customHeight="1" x14ac:dyDescent="0.2">
      <c r="C374" s="97"/>
      <c r="D374" s="97"/>
      <c r="E374" s="97"/>
      <c r="F374" s="95"/>
      <c r="G374" s="96"/>
      <c r="H374" s="97"/>
      <c r="I374" s="97"/>
      <c r="J374" s="97"/>
      <c r="K374" s="95"/>
    </row>
    <row r="375" spans="3:11" s="93" customFormat="1" ht="12.75" customHeight="1" x14ac:dyDescent="0.2">
      <c r="C375" s="97"/>
      <c r="D375" s="97"/>
      <c r="E375" s="97"/>
      <c r="F375" s="95"/>
      <c r="G375" s="96"/>
      <c r="H375" s="97"/>
      <c r="I375" s="97"/>
      <c r="J375" s="97"/>
      <c r="K375" s="95"/>
    </row>
    <row r="376" spans="3:11" s="93" customFormat="1" ht="12.75" customHeight="1" x14ac:dyDescent="0.2">
      <c r="C376" s="97"/>
      <c r="D376" s="97"/>
      <c r="E376" s="97"/>
      <c r="F376" s="95"/>
      <c r="G376" s="96"/>
      <c r="H376" s="97"/>
      <c r="I376" s="97"/>
      <c r="J376" s="97"/>
      <c r="K376" s="95"/>
    </row>
    <row r="377" spans="3:11" s="93" customFormat="1" ht="12.75" customHeight="1" x14ac:dyDescent="0.2">
      <c r="C377" s="97"/>
      <c r="D377" s="97"/>
      <c r="E377" s="97"/>
      <c r="F377" s="95"/>
      <c r="G377" s="96"/>
      <c r="H377" s="97"/>
      <c r="I377" s="97"/>
      <c r="J377" s="97"/>
      <c r="K377" s="95"/>
    </row>
    <row r="378" spans="3:11" s="93" customFormat="1" ht="12.75" customHeight="1" x14ac:dyDescent="0.2">
      <c r="C378" s="97"/>
      <c r="D378" s="97"/>
      <c r="E378" s="97"/>
      <c r="F378" s="95"/>
      <c r="G378" s="96"/>
      <c r="H378" s="97"/>
      <c r="I378" s="97"/>
      <c r="J378" s="97"/>
      <c r="K378" s="95"/>
    </row>
    <row r="379" spans="3:11" s="93" customFormat="1" ht="12.75" customHeight="1" x14ac:dyDescent="0.2">
      <c r="C379" s="97"/>
      <c r="D379" s="97"/>
      <c r="E379" s="97"/>
      <c r="F379" s="95"/>
      <c r="G379" s="96"/>
      <c r="H379" s="97"/>
      <c r="I379" s="97"/>
      <c r="J379" s="97"/>
      <c r="K379" s="95"/>
    </row>
    <row r="380" spans="3:11" s="93" customFormat="1" ht="12.75" customHeight="1" x14ac:dyDescent="0.2">
      <c r="C380" s="97"/>
      <c r="D380" s="97"/>
      <c r="E380" s="97"/>
      <c r="F380" s="95"/>
      <c r="G380" s="96"/>
      <c r="H380" s="97"/>
      <c r="I380" s="97"/>
      <c r="J380" s="97"/>
      <c r="K380" s="95"/>
    </row>
    <row r="381" spans="3:11" s="93" customFormat="1" ht="12.75" customHeight="1" x14ac:dyDescent="0.2">
      <c r="C381" s="97"/>
      <c r="D381" s="97"/>
      <c r="E381" s="97"/>
      <c r="F381" s="95"/>
      <c r="G381" s="96"/>
      <c r="H381" s="97"/>
      <c r="I381" s="97"/>
      <c r="J381" s="97"/>
      <c r="K381" s="95"/>
    </row>
    <row r="382" spans="3:11" s="93" customFormat="1" ht="12.75" customHeight="1" x14ac:dyDescent="0.2">
      <c r="C382" s="97"/>
      <c r="D382" s="97"/>
      <c r="E382" s="97"/>
      <c r="F382" s="95"/>
      <c r="G382" s="96"/>
      <c r="H382" s="97"/>
      <c r="I382" s="97"/>
      <c r="J382" s="97"/>
      <c r="K382" s="95"/>
    </row>
    <row r="383" spans="3:11" s="93" customFormat="1" ht="12.75" customHeight="1" x14ac:dyDescent="0.2">
      <c r="C383" s="97"/>
      <c r="D383" s="97"/>
      <c r="E383" s="97"/>
      <c r="F383" s="95"/>
      <c r="G383" s="96"/>
      <c r="H383" s="97"/>
      <c r="I383" s="97"/>
      <c r="J383" s="97"/>
      <c r="K383" s="95"/>
    </row>
    <row r="384" spans="3:11" s="93" customFormat="1" ht="12.75" customHeight="1" x14ac:dyDescent="0.2">
      <c r="C384" s="97"/>
      <c r="D384" s="97"/>
      <c r="E384" s="97"/>
      <c r="F384" s="95"/>
      <c r="G384" s="96"/>
      <c r="H384" s="97"/>
      <c r="I384" s="97"/>
      <c r="J384" s="97"/>
      <c r="K384" s="95"/>
    </row>
    <row r="385" spans="3:11" s="93" customFormat="1" ht="12.75" customHeight="1" x14ac:dyDescent="0.2">
      <c r="C385" s="97"/>
      <c r="D385" s="97"/>
      <c r="E385" s="97"/>
      <c r="F385" s="95"/>
      <c r="G385" s="96"/>
      <c r="H385" s="97"/>
      <c r="I385" s="97"/>
      <c r="J385" s="97"/>
      <c r="K385" s="95"/>
    </row>
    <row r="386" spans="3:11" s="93" customFormat="1" ht="12.75" customHeight="1" x14ac:dyDescent="0.2">
      <c r="C386" s="97"/>
      <c r="D386" s="97"/>
      <c r="E386" s="97"/>
      <c r="F386" s="95"/>
      <c r="G386" s="96"/>
      <c r="H386" s="97"/>
      <c r="I386" s="97"/>
      <c r="J386" s="97"/>
      <c r="K386" s="95"/>
    </row>
    <row r="387" spans="3:11" s="93" customFormat="1" ht="12.75" customHeight="1" x14ac:dyDescent="0.2">
      <c r="C387" s="97"/>
      <c r="D387" s="97"/>
      <c r="E387" s="97"/>
      <c r="F387" s="95"/>
      <c r="G387" s="96"/>
      <c r="H387" s="97"/>
      <c r="I387" s="97"/>
      <c r="J387" s="97"/>
      <c r="K387" s="95"/>
    </row>
    <row r="388" spans="3:11" s="93" customFormat="1" ht="12.75" customHeight="1" x14ac:dyDescent="0.2">
      <c r="C388" s="97"/>
      <c r="D388" s="97"/>
      <c r="E388" s="97"/>
      <c r="F388" s="95"/>
      <c r="G388" s="96"/>
      <c r="H388" s="97"/>
      <c r="I388" s="97"/>
      <c r="J388" s="97"/>
      <c r="K388" s="95"/>
    </row>
    <row r="389" spans="3:11" s="93" customFormat="1" ht="12.75" customHeight="1" x14ac:dyDescent="0.2">
      <c r="C389" s="97"/>
      <c r="D389" s="97"/>
      <c r="E389" s="97"/>
      <c r="F389" s="95"/>
      <c r="G389" s="96"/>
      <c r="H389" s="97"/>
      <c r="I389" s="97"/>
      <c r="J389" s="97"/>
      <c r="K389" s="95"/>
    </row>
    <row r="390" spans="3:11" s="93" customFormat="1" ht="12.75" customHeight="1" x14ac:dyDescent="0.2">
      <c r="C390" s="97"/>
      <c r="D390" s="97"/>
      <c r="E390" s="97"/>
      <c r="F390" s="95"/>
      <c r="G390" s="96"/>
      <c r="H390" s="97"/>
      <c r="I390" s="97"/>
      <c r="J390" s="97"/>
      <c r="K390" s="95"/>
    </row>
    <row r="391" spans="3:11" s="93" customFormat="1" ht="12.75" customHeight="1" x14ac:dyDescent="0.2">
      <c r="C391" s="97"/>
      <c r="D391" s="97"/>
      <c r="E391" s="97"/>
      <c r="F391" s="95"/>
      <c r="G391" s="96"/>
      <c r="H391" s="97"/>
      <c r="I391" s="97"/>
      <c r="J391" s="97"/>
      <c r="K391" s="95"/>
    </row>
    <row r="392" spans="3:11" s="93" customFormat="1" ht="12.75" customHeight="1" x14ac:dyDescent="0.2">
      <c r="C392" s="97"/>
      <c r="D392" s="97"/>
      <c r="E392" s="97"/>
      <c r="F392" s="95"/>
      <c r="G392" s="96"/>
      <c r="H392" s="97"/>
      <c r="I392" s="97"/>
      <c r="J392" s="97"/>
      <c r="K392" s="95"/>
    </row>
    <row r="393" spans="3:11" s="93" customFormat="1" ht="12.75" customHeight="1" x14ac:dyDescent="0.2">
      <c r="C393" s="97"/>
      <c r="D393" s="97"/>
      <c r="E393" s="97"/>
      <c r="F393" s="95"/>
      <c r="G393" s="96"/>
      <c r="H393" s="97"/>
      <c r="I393" s="97"/>
      <c r="J393" s="97"/>
      <c r="K393" s="95"/>
    </row>
    <row r="394" spans="3:11" s="93" customFormat="1" ht="12.75" customHeight="1" x14ac:dyDescent="0.2">
      <c r="C394" s="97"/>
      <c r="D394" s="97"/>
      <c r="E394" s="97"/>
      <c r="F394" s="95"/>
      <c r="G394" s="96"/>
      <c r="H394" s="97"/>
      <c r="I394" s="97"/>
      <c r="J394" s="97"/>
      <c r="K394" s="95"/>
    </row>
    <row r="395" spans="3:11" s="93" customFormat="1" ht="12.75" customHeight="1" x14ac:dyDescent="0.2">
      <c r="C395" s="97"/>
      <c r="D395" s="97"/>
      <c r="E395" s="97"/>
      <c r="F395" s="95"/>
      <c r="G395" s="96"/>
      <c r="H395" s="97"/>
      <c r="I395" s="97"/>
      <c r="J395" s="97"/>
      <c r="K395" s="95"/>
    </row>
    <row r="396" spans="3:11" s="93" customFormat="1" ht="12.75" customHeight="1" x14ac:dyDescent="0.2">
      <c r="C396" s="97"/>
      <c r="D396" s="97"/>
      <c r="E396" s="97"/>
      <c r="F396" s="95"/>
      <c r="G396" s="96"/>
      <c r="H396" s="97"/>
      <c r="I396" s="97"/>
      <c r="J396" s="97"/>
      <c r="K396" s="95"/>
    </row>
    <row r="397" spans="3:11" s="93" customFormat="1" ht="12.75" customHeight="1" x14ac:dyDescent="0.2">
      <c r="C397" s="97"/>
      <c r="D397" s="97"/>
      <c r="E397" s="97"/>
      <c r="F397" s="95"/>
      <c r="G397" s="96"/>
      <c r="H397" s="97"/>
      <c r="I397" s="97"/>
      <c r="J397" s="97"/>
      <c r="K397" s="95"/>
    </row>
    <row r="398" spans="3:11" s="93" customFormat="1" ht="12.75" customHeight="1" x14ac:dyDescent="0.2">
      <c r="C398" s="97"/>
      <c r="D398" s="97"/>
      <c r="E398" s="97"/>
      <c r="F398" s="95"/>
      <c r="G398" s="96"/>
      <c r="H398" s="97"/>
      <c r="I398" s="97"/>
      <c r="J398" s="97"/>
      <c r="K398" s="95"/>
    </row>
    <row r="399" spans="3:11" s="93" customFormat="1" ht="12.75" customHeight="1" x14ac:dyDescent="0.2">
      <c r="C399" s="97"/>
      <c r="D399" s="97"/>
      <c r="E399" s="97"/>
      <c r="F399" s="95"/>
      <c r="G399" s="96"/>
      <c r="H399" s="97"/>
      <c r="I399" s="97"/>
      <c r="J399" s="97"/>
      <c r="K399" s="95"/>
    </row>
    <row r="400" spans="3:11" s="93" customFormat="1" ht="12.75" customHeight="1" x14ac:dyDescent="0.2">
      <c r="C400" s="97"/>
      <c r="D400" s="97"/>
      <c r="E400" s="97"/>
      <c r="F400" s="95"/>
      <c r="G400" s="96"/>
      <c r="H400" s="97"/>
      <c r="I400" s="97"/>
      <c r="J400" s="97"/>
      <c r="K400" s="95"/>
    </row>
    <row r="401" spans="3:11" s="93" customFormat="1" ht="12.75" customHeight="1" x14ac:dyDescent="0.2">
      <c r="C401" s="97"/>
      <c r="D401" s="97"/>
      <c r="E401" s="97"/>
      <c r="F401" s="95"/>
      <c r="G401" s="96"/>
      <c r="H401" s="97"/>
      <c r="I401" s="97"/>
      <c r="J401" s="97"/>
      <c r="K401" s="95"/>
    </row>
    <row r="402" spans="3:11" s="93" customFormat="1" ht="12.75" customHeight="1" x14ac:dyDescent="0.2">
      <c r="C402" s="97"/>
      <c r="D402" s="97"/>
      <c r="E402" s="97"/>
      <c r="F402" s="95"/>
      <c r="G402" s="96"/>
      <c r="H402" s="97"/>
      <c r="I402" s="97"/>
      <c r="J402" s="97"/>
      <c r="K402" s="95"/>
    </row>
    <row r="403" spans="3:11" s="93" customFormat="1" ht="12.75" customHeight="1" x14ac:dyDescent="0.2">
      <c r="C403" s="97"/>
      <c r="D403" s="97"/>
      <c r="E403" s="97"/>
      <c r="F403" s="95"/>
      <c r="G403" s="96"/>
      <c r="H403" s="97"/>
      <c r="I403" s="97"/>
      <c r="J403" s="97"/>
      <c r="K403" s="95"/>
    </row>
    <row r="404" spans="3:11" s="93" customFormat="1" ht="12.75" customHeight="1" x14ac:dyDescent="0.2">
      <c r="C404" s="97"/>
      <c r="D404" s="97"/>
      <c r="E404" s="97"/>
      <c r="F404" s="95"/>
      <c r="G404" s="96"/>
      <c r="H404" s="97"/>
      <c r="I404" s="97"/>
      <c r="J404" s="97"/>
      <c r="K404" s="95"/>
    </row>
    <row r="405" spans="3:11" s="93" customFormat="1" ht="12.75" customHeight="1" x14ac:dyDescent="0.2">
      <c r="C405" s="97"/>
      <c r="D405" s="97"/>
      <c r="E405" s="97"/>
      <c r="F405" s="95"/>
      <c r="G405" s="96"/>
      <c r="H405" s="97"/>
      <c r="I405" s="97"/>
      <c r="J405" s="97"/>
      <c r="K405" s="95"/>
    </row>
    <row r="406" spans="3:11" s="93" customFormat="1" ht="12.75" customHeight="1" x14ac:dyDescent="0.2">
      <c r="C406" s="97"/>
      <c r="D406" s="97"/>
      <c r="E406" s="97"/>
      <c r="F406" s="95"/>
      <c r="G406" s="96"/>
      <c r="H406" s="97"/>
      <c r="I406" s="97"/>
      <c r="J406" s="97"/>
      <c r="K406" s="95"/>
    </row>
    <row r="407" spans="3:11" s="93" customFormat="1" ht="12.75" customHeight="1" x14ac:dyDescent="0.2">
      <c r="C407" s="97"/>
      <c r="D407" s="97"/>
      <c r="E407" s="97"/>
      <c r="F407" s="95"/>
      <c r="G407" s="96"/>
      <c r="H407" s="97"/>
      <c r="I407" s="97"/>
      <c r="J407" s="97"/>
      <c r="K407" s="95"/>
    </row>
    <row r="408" spans="3:11" s="93" customFormat="1" ht="12.75" customHeight="1" x14ac:dyDescent="0.2">
      <c r="C408" s="97"/>
      <c r="D408" s="97"/>
      <c r="E408" s="97"/>
      <c r="F408" s="95"/>
      <c r="G408" s="96"/>
      <c r="H408" s="97"/>
      <c r="I408" s="97"/>
      <c r="J408" s="97"/>
      <c r="K408" s="95"/>
    </row>
    <row r="409" spans="3:11" s="93" customFormat="1" ht="12.75" customHeight="1" x14ac:dyDescent="0.2">
      <c r="C409" s="97"/>
      <c r="D409" s="97"/>
      <c r="E409" s="97"/>
      <c r="F409" s="95"/>
      <c r="G409" s="96"/>
      <c r="H409" s="97"/>
      <c r="I409" s="97"/>
      <c r="J409" s="97"/>
      <c r="K409" s="95"/>
    </row>
    <row r="410" spans="3:11" s="93" customFormat="1" ht="12.75" customHeight="1" x14ac:dyDescent="0.2">
      <c r="C410" s="97"/>
      <c r="D410" s="97"/>
      <c r="E410" s="97"/>
      <c r="F410" s="95"/>
      <c r="G410" s="96"/>
      <c r="H410" s="97"/>
      <c r="I410" s="97"/>
      <c r="J410" s="97"/>
      <c r="K410" s="95"/>
    </row>
    <row r="411" spans="3:11" s="93" customFormat="1" ht="12.75" customHeight="1" x14ac:dyDescent="0.2">
      <c r="C411" s="97"/>
      <c r="D411" s="97"/>
      <c r="E411" s="97"/>
      <c r="F411" s="95"/>
      <c r="G411" s="96"/>
      <c r="H411" s="97"/>
      <c r="I411" s="97"/>
      <c r="J411" s="97"/>
      <c r="K411" s="95"/>
    </row>
    <row r="412" spans="3:11" s="93" customFormat="1" ht="12.75" customHeight="1" x14ac:dyDescent="0.2">
      <c r="C412" s="97"/>
      <c r="D412" s="97"/>
      <c r="E412" s="97"/>
      <c r="F412" s="95"/>
      <c r="G412" s="96"/>
      <c r="H412" s="97"/>
      <c r="I412" s="97"/>
      <c r="J412" s="97"/>
      <c r="K412" s="95"/>
    </row>
    <row r="413" spans="3:11" s="93" customFormat="1" ht="12.75" customHeight="1" x14ac:dyDescent="0.2">
      <c r="C413" s="97"/>
      <c r="D413" s="97"/>
      <c r="E413" s="97"/>
      <c r="F413" s="95"/>
      <c r="G413" s="96"/>
      <c r="H413" s="97"/>
      <c r="I413" s="97"/>
      <c r="J413" s="97"/>
      <c r="K413" s="95"/>
    </row>
    <row r="414" spans="3:11" s="93" customFormat="1" ht="12.75" customHeight="1" x14ac:dyDescent="0.2">
      <c r="C414" s="97"/>
      <c r="D414" s="97"/>
      <c r="E414" s="97"/>
      <c r="F414" s="95"/>
      <c r="G414" s="96"/>
      <c r="H414" s="97"/>
      <c r="I414" s="97"/>
      <c r="J414" s="97"/>
      <c r="K414" s="95"/>
    </row>
    <row r="415" spans="3:11" s="93" customFormat="1" ht="12.75" customHeight="1" x14ac:dyDescent="0.2">
      <c r="C415" s="97"/>
      <c r="D415" s="97"/>
      <c r="E415" s="97"/>
      <c r="F415" s="95"/>
      <c r="G415" s="96"/>
      <c r="H415" s="97"/>
      <c r="I415" s="97"/>
      <c r="J415" s="97"/>
      <c r="K415" s="95"/>
    </row>
    <row r="416" spans="3:11" s="93" customFormat="1" ht="12.75" customHeight="1" x14ac:dyDescent="0.2">
      <c r="C416" s="97"/>
      <c r="D416" s="97"/>
      <c r="E416" s="97"/>
      <c r="F416" s="95"/>
      <c r="G416" s="96"/>
      <c r="H416" s="97"/>
      <c r="I416" s="97"/>
      <c r="J416" s="97"/>
      <c r="K416" s="95"/>
    </row>
    <row r="417" spans="3:11" s="93" customFormat="1" ht="12.75" customHeight="1" x14ac:dyDescent="0.2">
      <c r="C417" s="97"/>
      <c r="D417" s="97"/>
      <c r="E417" s="97"/>
      <c r="F417" s="95"/>
      <c r="G417" s="96"/>
      <c r="H417" s="97"/>
      <c r="I417" s="97"/>
      <c r="J417" s="97"/>
      <c r="K417" s="95"/>
    </row>
    <row r="418" spans="3:11" s="93" customFormat="1" ht="12.75" customHeight="1" x14ac:dyDescent="0.2">
      <c r="C418" s="97"/>
      <c r="D418" s="97"/>
      <c r="E418" s="97"/>
      <c r="F418" s="95"/>
      <c r="G418" s="96"/>
      <c r="H418" s="97"/>
      <c r="I418" s="97"/>
      <c r="J418" s="97"/>
      <c r="K418" s="95"/>
    </row>
    <row r="419" spans="3:11" s="93" customFormat="1" ht="12.75" customHeight="1" x14ac:dyDescent="0.2">
      <c r="C419" s="97"/>
      <c r="D419" s="97"/>
      <c r="E419" s="97"/>
      <c r="F419" s="95"/>
      <c r="G419" s="96"/>
      <c r="H419" s="97"/>
      <c r="I419" s="97"/>
      <c r="J419" s="97"/>
      <c r="K419" s="95"/>
    </row>
    <row r="420" spans="3:11" s="93" customFormat="1" ht="12.75" customHeight="1" x14ac:dyDescent="0.2">
      <c r="C420" s="97"/>
      <c r="D420" s="97"/>
      <c r="E420" s="97"/>
      <c r="F420" s="95"/>
      <c r="G420" s="96"/>
      <c r="H420" s="97"/>
      <c r="I420" s="97"/>
      <c r="J420" s="97"/>
      <c r="K420" s="95"/>
    </row>
    <row r="421" spans="3:11" s="93" customFormat="1" ht="12.75" customHeight="1" x14ac:dyDescent="0.2">
      <c r="C421" s="97"/>
      <c r="D421" s="97"/>
      <c r="E421" s="97"/>
      <c r="F421" s="95"/>
      <c r="G421" s="96"/>
      <c r="H421" s="97"/>
      <c r="I421" s="97"/>
      <c r="J421" s="97"/>
      <c r="K421" s="95"/>
    </row>
    <row r="422" spans="3:11" s="93" customFormat="1" ht="12.75" customHeight="1" x14ac:dyDescent="0.2">
      <c r="C422" s="97"/>
      <c r="D422" s="97"/>
      <c r="E422" s="97"/>
      <c r="F422" s="95"/>
      <c r="G422" s="96"/>
      <c r="H422" s="97"/>
      <c r="I422" s="97"/>
      <c r="J422" s="97"/>
      <c r="K422" s="95"/>
    </row>
    <row r="423" spans="3:11" s="93" customFormat="1" ht="12.75" customHeight="1" x14ac:dyDescent="0.2">
      <c r="C423" s="97"/>
      <c r="D423" s="97"/>
      <c r="E423" s="97"/>
      <c r="F423" s="95"/>
      <c r="G423" s="96"/>
      <c r="H423" s="97"/>
      <c r="I423" s="97"/>
      <c r="J423" s="97"/>
      <c r="K423" s="95"/>
    </row>
    <row r="424" spans="3:11" s="93" customFormat="1" ht="12.75" customHeight="1" x14ac:dyDescent="0.2">
      <c r="C424" s="97"/>
      <c r="D424" s="97"/>
      <c r="E424" s="97"/>
      <c r="F424" s="95"/>
      <c r="G424" s="96"/>
      <c r="H424" s="97"/>
      <c r="I424" s="97"/>
      <c r="J424" s="97"/>
      <c r="K424" s="95"/>
    </row>
    <row r="425" spans="3:11" s="93" customFormat="1" ht="12.75" customHeight="1" x14ac:dyDescent="0.2">
      <c r="C425" s="97"/>
      <c r="D425" s="97"/>
      <c r="E425" s="97"/>
      <c r="F425" s="95"/>
      <c r="G425" s="96"/>
      <c r="H425" s="97"/>
      <c r="I425" s="97"/>
      <c r="J425" s="97"/>
      <c r="K425" s="95"/>
    </row>
    <row r="426" spans="3:11" s="93" customFormat="1" ht="12.75" customHeight="1" x14ac:dyDescent="0.2">
      <c r="C426" s="97"/>
      <c r="D426" s="97"/>
      <c r="E426" s="97"/>
      <c r="F426" s="95"/>
      <c r="G426" s="96"/>
      <c r="H426" s="97"/>
      <c r="I426" s="97"/>
      <c r="J426" s="97"/>
      <c r="K426" s="95"/>
    </row>
    <row r="427" spans="3:11" s="93" customFormat="1" ht="12.75" customHeight="1" x14ac:dyDescent="0.2">
      <c r="C427" s="97"/>
      <c r="D427" s="97"/>
      <c r="E427" s="97"/>
      <c r="F427" s="95"/>
      <c r="G427" s="96"/>
      <c r="H427" s="97"/>
      <c r="I427" s="97"/>
      <c r="J427" s="97"/>
      <c r="K427" s="95"/>
    </row>
    <row r="428" spans="3:11" s="93" customFormat="1" ht="12.75" customHeight="1" x14ac:dyDescent="0.2">
      <c r="C428" s="97"/>
      <c r="D428" s="97"/>
      <c r="E428" s="97"/>
      <c r="F428" s="95"/>
      <c r="G428" s="96"/>
      <c r="H428" s="97"/>
      <c r="I428" s="97"/>
      <c r="J428" s="97"/>
      <c r="K428" s="95"/>
    </row>
    <row r="429" spans="3:11" s="93" customFormat="1" ht="12.75" customHeight="1" x14ac:dyDescent="0.2">
      <c r="C429" s="97"/>
      <c r="D429" s="97"/>
      <c r="E429" s="97"/>
      <c r="F429" s="95"/>
      <c r="G429" s="96"/>
      <c r="H429" s="97"/>
      <c r="I429" s="97"/>
      <c r="J429" s="97"/>
      <c r="K429" s="95"/>
    </row>
    <row r="430" spans="3:11" s="93" customFormat="1" ht="12.75" customHeight="1" x14ac:dyDescent="0.2">
      <c r="C430" s="97"/>
      <c r="D430" s="97"/>
      <c r="E430" s="97"/>
      <c r="F430" s="95"/>
      <c r="G430" s="96"/>
      <c r="H430" s="97"/>
      <c r="I430" s="97"/>
      <c r="J430" s="97"/>
      <c r="K430" s="95"/>
    </row>
    <row r="431" spans="3:11" s="93" customFormat="1" ht="12.75" customHeight="1" x14ac:dyDescent="0.2">
      <c r="C431" s="97"/>
      <c r="D431" s="97"/>
      <c r="E431" s="97"/>
      <c r="F431" s="95"/>
      <c r="G431" s="96"/>
      <c r="H431" s="97"/>
      <c r="I431" s="97"/>
      <c r="J431" s="97"/>
      <c r="K431" s="95"/>
    </row>
    <row r="432" spans="3:11" s="93" customFormat="1" ht="12.75" customHeight="1" x14ac:dyDescent="0.2">
      <c r="C432" s="97"/>
      <c r="D432" s="97"/>
      <c r="E432" s="97"/>
      <c r="F432" s="95"/>
      <c r="G432" s="96"/>
      <c r="H432" s="97"/>
      <c r="I432" s="97"/>
      <c r="J432" s="97"/>
      <c r="K432" s="95"/>
    </row>
    <row r="433" spans="3:11" s="93" customFormat="1" ht="12.75" customHeight="1" x14ac:dyDescent="0.2">
      <c r="C433" s="97"/>
      <c r="D433" s="97"/>
      <c r="E433" s="97"/>
      <c r="F433" s="95"/>
      <c r="G433" s="96"/>
      <c r="H433" s="97"/>
      <c r="I433" s="97"/>
      <c r="J433" s="97"/>
      <c r="K433" s="95"/>
    </row>
    <row r="434" spans="3:11" s="93" customFormat="1" ht="12.75" customHeight="1" x14ac:dyDescent="0.2">
      <c r="C434" s="97"/>
      <c r="D434" s="97"/>
      <c r="E434" s="97"/>
      <c r="F434" s="95"/>
      <c r="G434" s="96"/>
      <c r="H434" s="97"/>
      <c r="I434" s="97"/>
      <c r="J434" s="97"/>
      <c r="K434" s="95"/>
    </row>
    <row r="435" spans="3:11" s="93" customFormat="1" ht="12.75" customHeight="1" x14ac:dyDescent="0.2">
      <c r="C435" s="97"/>
      <c r="D435" s="97"/>
      <c r="E435" s="97"/>
      <c r="F435" s="95"/>
      <c r="G435" s="96"/>
      <c r="H435" s="97"/>
      <c r="I435" s="97"/>
      <c r="J435" s="97"/>
      <c r="K435" s="95"/>
    </row>
    <row r="436" spans="3:11" s="93" customFormat="1" ht="12.75" customHeight="1" x14ac:dyDescent="0.2">
      <c r="C436" s="97"/>
      <c r="D436" s="97"/>
      <c r="E436" s="97"/>
      <c r="F436" s="95"/>
      <c r="G436" s="96"/>
      <c r="H436" s="97"/>
      <c r="I436" s="97"/>
      <c r="J436" s="97"/>
      <c r="K436" s="95"/>
    </row>
    <row r="437" spans="3:11" s="93" customFormat="1" ht="12.75" customHeight="1" x14ac:dyDescent="0.2">
      <c r="C437" s="97"/>
      <c r="D437" s="97"/>
      <c r="E437" s="97"/>
      <c r="F437" s="95"/>
      <c r="G437" s="96"/>
      <c r="H437" s="97"/>
      <c r="I437" s="97"/>
      <c r="J437" s="97"/>
      <c r="K437" s="95"/>
    </row>
    <row r="438" spans="3:11" s="93" customFormat="1" ht="12.75" customHeight="1" x14ac:dyDescent="0.2">
      <c r="C438" s="97"/>
      <c r="D438" s="97"/>
      <c r="E438" s="97"/>
      <c r="F438" s="95"/>
      <c r="G438" s="96"/>
      <c r="H438" s="97"/>
      <c r="I438" s="97"/>
      <c r="J438" s="97"/>
      <c r="K438" s="95"/>
    </row>
    <row r="439" spans="3:11" s="93" customFormat="1" ht="12.75" customHeight="1" x14ac:dyDescent="0.2">
      <c r="C439" s="97"/>
      <c r="D439" s="97"/>
      <c r="E439" s="97"/>
      <c r="F439" s="95"/>
      <c r="G439" s="96"/>
      <c r="H439" s="97"/>
      <c r="I439" s="97"/>
      <c r="J439" s="97"/>
      <c r="K439" s="95"/>
    </row>
    <row r="440" spans="3:11" s="93" customFormat="1" ht="12.75" customHeight="1" x14ac:dyDescent="0.2">
      <c r="C440" s="97"/>
      <c r="D440" s="97"/>
      <c r="E440" s="97"/>
      <c r="F440" s="95"/>
      <c r="G440" s="96"/>
      <c r="H440" s="97"/>
      <c r="I440" s="97"/>
      <c r="J440" s="97"/>
      <c r="K440" s="95"/>
    </row>
    <row r="441" spans="3:11" s="93" customFormat="1" ht="12.75" customHeight="1" x14ac:dyDescent="0.2">
      <c r="C441" s="97"/>
      <c r="D441" s="97"/>
      <c r="E441" s="97"/>
      <c r="F441" s="95"/>
      <c r="G441" s="96"/>
      <c r="H441" s="97"/>
      <c r="I441" s="97"/>
      <c r="J441" s="97"/>
      <c r="K441" s="95"/>
    </row>
    <row r="442" spans="3:11" s="93" customFormat="1" ht="12.75" customHeight="1" x14ac:dyDescent="0.2">
      <c r="C442" s="97"/>
      <c r="D442" s="97"/>
      <c r="E442" s="97"/>
      <c r="F442" s="95"/>
      <c r="G442" s="96"/>
      <c r="H442" s="97"/>
      <c r="I442" s="97"/>
      <c r="J442" s="97"/>
      <c r="K442" s="95"/>
    </row>
    <row r="443" spans="3:11" s="93" customFormat="1" ht="12.75" customHeight="1" x14ac:dyDescent="0.2">
      <c r="C443" s="97"/>
      <c r="D443" s="97"/>
      <c r="E443" s="97"/>
      <c r="F443" s="95"/>
      <c r="G443" s="96"/>
      <c r="H443" s="97"/>
      <c r="I443" s="97"/>
      <c r="J443" s="97"/>
      <c r="K443" s="95"/>
    </row>
    <row r="444" spans="3:11" s="93" customFormat="1" ht="12.75" customHeight="1" x14ac:dyDescent="0.2">
      <c r="C444" s="97"/>
      <c r="D444" s="97"/>
      <c r="E444" s="97"/>
      <c r="F444" s="95"/>
      <c r="G444" s="96"/>
      <c r="H444" s="97"/>
      <c r="I444" s="97"/>
      <c r="J444" s="97"/>
      <c r="K444" s="95"/>
    </row>
    <row r="445" spans="3:11" s="93" customFormat="1" ht="12.75" customHeight="1" x14ac:dyDescent="0.2">
      <c r="C445" s="97"/>
      <c r="D445" s="97"/>
      <c r="E445" s="97"/>
      <c r="F445" s="95"/>
      <c r="G445" s="96"/>
      <c r="H445" s="97"/>
      <c r="I445" s="97"/>
      <c r="J445" s="97"/>
      <c r="K445" s="95"/>
    </row>
    <row r="446" spans="3:11" s="93" customFormat="1" ht="12.75" customHeight="1" x14ac:dyDescent="0.2">
      <c r="C446" s="97"/>
      <c r="D446" s="97"/>
      <c r="E446" s="97"/>
      <c r="F446" s="95"/>
      <c r="G446" s="96"/>
      <c r="H446" s="97"/>
      <c r="I446" s="97"/>
      <c r="J446" s="97"/>
      <c r="K446" s="95"/>
    </row>
    <row r="447" spans="3:11" s="93" customFormat="1" ht="12.75" customHeight="1" x14ac:dyDescent="0.2">
      <c r="C447" s="97"/>
      <c r="D447" s="97"/>
      <c r="E447" s="97"/>
      <c r="F447" s="95"/>
      <c r="G447" s="96"/>
      <c r="H447" s="97"/>
      <c r="I447" s="97"/>
      <c r="J447" s="97"/>
      <c r="K447" s="95"/>
    </row>
    <row r="448" spans="3:11" s="93" customFormat="1" ht="12.75" customHeight="1" x14ac:dyDescent="0.2">
      <c r="C448" s="97"/>
      <c r="D448" s="97"/>
      <c r="E448" s="97"/>
      <c r="F448" s="95"/>
      <c r="G448" s="96"/>
      <c r="H448" s="97"/>
      <c r="I448" s="97"/>
      <c r="J448" s="97"/>
      <c r="K448" s="95"/>
    </row>
    <row r="449" spans="3:11" s="93" customFormat="1" ht="12.75" customHeight="1" x14ac:dyDescent="0.2">
      <c r="C449" s="97"/>
      <c r="D449" s="97"/>
      <c r="E449" s="97"/>
      <c r="F449" s="95"/>
      <c r="G449" s="96"/>
      <c r="H449" s="97"/>
      <c r="I449" s="97"/>
      <c r="J449" s="97"/>
      <c r="K449" s="95"/>
    </row>
    <row r="450" spans="3:11" s="93" customFormat="1" ht="12.75" customHeight="1" x14ac:dyDescent="0.2">
      <c r="C450" s="97"/>
      <c r="D450" s="97"/>
      <c r="E450" s="97"/>
      <c r="F450" s="95"/>
      <c r="G450" s="96"/>
      <c r="H450" s="97"/>
      <c r="I450" s="97"/>
      <c r="J450" s="97"/>
      <c r="K450" s="95"/>
    </row>
    <row r="451" spans="3:11" s="93" customFormat="1" ht="12.75" customHeight="1" x14ac:dyDescent="0.2">
      <c r="C451" s="97"/>
      <c r="D451" s="97"/>
      <c r="E451" s="97"/>
      <c r="F451" s="95"/>
      <c r="G451" s="96"/>
      <c r="H451" s="97"/>
      <c r="I451" s="97"/>
      <c r="J451" s="97"/>
      <c r="K451" s="95"/>
    </row>
    <row r="452" spans="3:11" s="93" customFormat="1" ht="12.75" customHeight="1" x14ac:dyDescent="0.2">
      <c r="C452" s="97"/>
      <c r="D452" s="97"/>
      <c r="E452" s="97"/>
      <c r="F452" s="95"/>
      <c r="G452" s="96"/>
      <c r="H452" s="97"/>
      <c r="I452" s="97"/>
      <c r="J452" s="97"/>
      <c r="K452" s="95"/>
    </row>
    <row r="453" spans="3:11" s="93" customFormat="1" ht="12.75" customHeight="1" x14ac:dyDescent="0.2">
      <c r="C453" s="97"/>
      <c r="D453" s="97"/>
      <c r="E453" s="97"/>
      <c r="F453" s="95"/>
      <c r="G453" s="96"/>
      <c r="H453" s="97"/>
      <c r="I453" s="97"/>
      <c r="J453" s="97"/>
      <c r="K453" s="95"/>
    </row>
    <row r="454" spans="3:11" s="93" customFormat="1" ht="12.75" customHeight="1" x14ac:dyDescent="0.2">
      <c r="C454" s="97"/>
      <c r="D454" s="97"/>
      <c r="E454" s="97"/>
      <c r="F454" s="95"/>
      <c r="G454" s="96"/>
      <c r="H454" s="97"/>
      <c r="I454" s="97"/>
      <c r="J454" s="97"/>
      <c r="K454" s="95"/>
    </row>
    <row r="455" spans="3:11" s="93" customFormat="1" ht="12.75" customHeight="1" x14ac:dyDescent="0.2">
      <c r="C455" s="97"/>
      <c r="D455" s="97"/>
      <c r="E455" s="97"/>
      <c r="F455" s="95"/>
      <c r="G455" s="96"/>
      <c r="H455" s="97"/>
      <c r="I455" s="97"/>
      <c r="J455" s="97"/>
      <c r="K455" s="95"/>
    </row>
    <row r="456" spans="3:11" s="93" customFormat="1" ht="12.75" customHeight="1" x14ac:dyDescent="0.2">
      <c r="C456" s="97"/>
      <c r="D456" s="97"/>
      <c r="E456" s="97"/>
      <c r="F456" s="95"/>
      <c r="G456" s="96"/>
      <c r="H456" s="97"/>
      <c r="I456" s="97"/>
      <c r="J456" s="97"/>
      <c r="K456" s="95"/>
    </row>
    <row r="457" spans="3:11" s="93" customFormat="1" ht="12.75" customHeight="1" x14ac:dyDescent="0.2">
      <c r="C457" s="97"/>
      <c r="D457" s="97"/>
      <c r="E457" s="97"/>
      <c r="F457" s="95"/>
      <c r="G457" s="96"/>
      <c r="H457" s="97"/>
      <c r="I457" s="97"/>
      <c r="J457" s="97"/>
      <c r="K457" s="95"/>
    </row>
    <row r="458" spans="3:11" s="93" customFormat="1" ht="12.75" customHeight="1" x14ac:dyDescent="0.2">
      <c r="C458" s="97"/>
      <c r="D458" s="97"/>
      <c r="E458" s="97"/>
      <c r="F458" s="95"/>
      <c r="G458" s="96"/>
      <c r="H458" s="97"/>
      <c r="I458" s="97"/>
      <c r="J458" s="97"/>
      <c r="K458" s="95"/>
    </row>
    <row r="459" spans="3:11" s="93" customFormat="1" ht="12.75" customHeight="1" x14ac:dyDescent="0.2">
      <c r="C459" s="97"/>
      <c r="D459" s="97"/>
      <c r="E459" s="97"/>
      <c r="F459" s="95"/>
      <c r="G459" s="96"/>
      <c r="H459" s="97"/>
      <c r="I459" s="97"/>
      <c r="J459" s="97"/>
      <c r="K459" s="95"/>
    </row>
    <row r="460" spans="3:11" s="93" customFormat="1" ht="12.75" customHeight="1" x14ac:dyDescent="0.2">
      <c r="C460" s="97"/>
      <c r="D460" s="97"/>
      <c r="E460" s="97"/>
      <c r="F460" s="95"/>
      <c r="G460" s="96"/>
      <c r="H460" s="97"/>
      <c r="I460" s="97"/>
      <c r="J460" s="97"/>
      <c r="K460" s="95"/>
    </row>
    <row r="461" spans="3:11" s="93" customFormat="1" ht="12.75" customHeight="1" x14ac:dyDescent="0.2">
      <c r="C461" s="97"/>
      <c r="D461" s="97"/>
      <c r="E461" s="97"/>
      <c r="F461" s="95"/>
      <c r="G461" s="96"/>
      <c r="H461" s="97"/>
      <c r="I461" s="97"/>
      <c r="J461" s="97"/>
      <c r="K461" s="95"/>
    </row>
    <row r="462" spans="3:11" s="93" customFormat="1" ht="12.75" customHeight="1" x14ac:dyDescent="0.2">
      <c r="C462" s="97"/>
      <c r="D462" s="97"/>
      <c r="E462" s="97"/>
      <c r="F462" s="95"/>
      <c r="G462" s="96"/>
      <c r="H462" s="97"/>
      <c r="I462" s="97"/>
      <c r="J462" s="97"/>
      <c r="K462" s="95"/>
    </row>
    <row r="463" spans="3:11" s="93" customFormat="1" ht="12.75" customHeight="1" x14ac:dyDescent="0.2">
      <c r="C463" s="97"/>
      <c r="D463" s="97"/>
      <c r="E463" s="97"/>
      <c r="F463" s="95"/>
      <c r="G463" s="96"/>
      <c r="H463" s="97"/>
      <c r="I463" s="97"/>
      <c r="J463" s="97"/>
      <c r="K463" s="95"/>
    </row>
    <row r="464" spans="3:11" s="93" customFormat="1" ht="12.75" customHeight="1" x14ac:dyDescent="0.2">
      <c r="C464" s="97"/>
      <c r="D464" s="97"/>
      <c r="E464" s="97"/>
      <c r="F464" s="95"/>
      <c r="G464" s="96"/>
      <c r="H464" s="97"/>
      <c r="I464" s="97"/>
      <c r="J464" s="97"/>
      <c r="K464" s="95"/>
    </row>
    <row r="465" spans="3:11" s="93" customFormat="1" ht="12.75" customHeight="1" x14ac:dyDescent="0.2">
      <c r="C465" s="97"/>
      <c r="D465" s="97"/>
      <c r="E465" s="97"/>
      <c r="F465" s="95"/>
      <c r="G465" s="96"/>
      <c r="H465" s="97"/>
      <c r="I465" s="97"/>
      <c r="J465" s="97"/>
      <c r="K465" s="95"/>
    </row>
    <row r="466" spans="3:11" s="93" customFormat="1" ht="12.75" customHeight="1" x14ac:dyDescent="0.2">
      <c r="C466" s="97"/>
      <c r="D466" s="97"/>
      <c r="E466" s="97"/>
      <c r="F466" s="95"/>
      <c r="G466" s="96"/>
      <c r="H466" s="97"/>
      <c r="I466" s="97"/>
      <c r="J466" s="97"/>
      <c r="K466" s="95"/>
    </row>
    <row r="467" spans="3:11" s="93" customFormat="1" ht="12.75" customHeight="1" x14ac:dyDescent="0.2">
      <c r="C467" s="97"/>
      <c r="D467" s="97"/>
      <c r="E467" s="97"/>
      <c r="F467" s="95"/>
      <c r="G467" s="96"/>
      <c r="H467" s="97"/>
      <c r="I467" s="97"/>
      <c r="J467" s="97"/>
      <c r="K467" s="95"/>
    </row>
    <row r="468" spans="3:11" s="93" customFormat="1" ht="12.75" customHeight="1" x14ac:dyDescent="0.2">
      <c r="C468" s="97"/>
      <c r="D468" s="97"/>
      <c r="E468" s="97"/>
      <c r="F468" s="95"/>
      <c r="G468" s="96"/>
      <c r="H468" s="97"/>
      <c r="I468" s="97"/>
      <c r="J468" s="97"/>
      <c r="K468" s="95"/>
    </row>
    <row r="469" spans="3:11" s="93" customFormat="1" ht="12.75" customHeight="1" x14ac:dyDescent="0.2">
      <c r="C469" s="97"/>
      <c r="D469" s="97"/>
      <c r="E469" s="97"/>
      <c r="F469" s="95"/>
      <c r="G469" s="96"/>
      <c r="H469" s="97"/>
      <c r="I469" s="97"/>
      <c r="J469" s="97"/>
      <c r="K469" s="95"/>
    </row>
    <row r="470" spans="3:11" s="93" customFormat="1" ht="12.75" customHeight="1" x14ac:dyDescent="0.2">
      <c r="C470" s="97"/>
      <c r="D470" s="97"/>
      <c r="E470" s="97"/>
      <c r="F470" s="95"/>
      <c r="G470" s="96"/>
      <c r="H470" s="97"/>
      <c r="I470" s="97"/>
      <c r="J470" s="97"/>
      <c r="K470" s="95"/>
    </row>
    <row r="471" spans="3:11" s="93" customFormat="1" ht="12.75" customHeight="1" x14ac:dyDescent="0.2">
      <c r="C471" s="97"/>
      <c r="D471" s="97"/>
      <c r="E471" s="97"/>
      <c r="F471" s="95"/>
      <c r="G471" s="96"/>
      <c r="H471" s="97"/>
      <c r="I471" s="97"/>
      <c r="J471" s="97"/>
      <c r="K471" s="95"/>
    </row>
    <row r="472" spans="3:11" s="93" customFormat="1" ht="12.75" customHeight="1" x14ac:dyDescent="0.2">
      <c r="C472" s="97"/>
      <c r="D472" s="97"/>
      <c r="E472" s="97"/>
      <c r="F472" s="95"/>
      <c r="G472" s="96"/>
      <c r="H472" s="97"/>
      <c r="I472" s="97"/>
      <c r="J472" s="97"/>
      <c r="K472" s="95"/>
    </row>
    <row r="473" spans="3:11" s="93" customFormat="1" ht="12.75" customHeight="1" x14ac:dyDescent="0.2">
      <c r="C473" s="97"/>
      <c r="D473" s="97"/>
      <c r="E473" s="97"/>
      <c r="F473" s="95"/>
      <c r="G473" s="96"/>
      <c r="H473" s="97"/>
      <c r="I473" s="97"/>
      <c r="J473" s="97"/>
      <c r="K473" s="95"/>
    </row>
    <row r="474" spans="3:11" s="93" customFormat="1" ht="12.75" customHeight="1" x14ac:dyDescent="0.2">
      <c r="C474" s="97"/>
      <c r="D474" s="97"/>
      <c r="E474" s="97"/>
      <c r="F474" s="95"/>
      <c r="G474" s="96"/>
      <c r="H474" s="97"/>
      <c r="I474" s="97"/>
      <c r="J474" s="97"/>
      <c r="K474" s="95"/>
    </row>
    <row r="475" spans="3:11" s="93" customFormat="1" ht="12.75" customHeight="1" x14ac:dyDescent="0.2">
      <c r="C475" s="97"/>
      <c r="D475" s="97"/>
      <c r="E475" s="97"/>
      <c r="F475" s="95"/>
      <c r="G475" s="96"/>
      <c r="H475" s="97"/>
      <c r="I475" s="97"/>
      <c r="J475" s="97"/>
      <c r="K475" s="95"/>
    </row>
    <row r="476" spans="3:11" s="93" customFormat="1" ht="12.75" customHeight="1" x14ac:dyDescent="0.2">
      <c r="C476" s="97"/>
      <c r="D476" s="97"/>
      <c r="E476" s="97"/>
      <c r="F476" s="95"/>
      <c r="G476" s="96"/>
      <c r="H476" s="97"/>
      <c r="I476" s="97"/>
      <c r="J476" s="97"/>
      <c r="K476" s="95"/>
    </row>
    <row r="477" spans="3:11" s="93" customFormat="1" ht="12.75" customHeight="1" x14ac:dyDescent="0.2">
      <c r="C477" s="97"/>
      <c r="D477" s="97"/>
      <c r="E477" s="97"/>
      <c r="F477" s="95"/>
      <c r="G477" s="96"/>
      <c r="H477" s="97"/>
      <c r="I477" s="97"/>
      <c r="J477" s="97"/>
      <c r="K477" s="95"/>
    </row>
    <row r="478" spans="3:11" s="93" customFormat="1" ht="12.75" customHeight="1" x14ac:dyDescent="0.2">
      <c r="C478" s="97"/>
      <c r="D478" s="97"/>
      <c r="E478" s="97"/>
      <c r="F478" s="95"/>
      <c r="G478" s="96"/>
      <c r="H478" s="97"/>
      <c r="I478" s="97"/>
      <c r="J478" s="97"/>
      <c r="K478" s="95"/>
    </row>
    <row r="479" spans="3:11" s="93" customFormat="1" ht="12.75" customHeight="1" x14ac:dyDescent="0.2">
      <c r="C479" s="97"/>
      <c r="D479" s="97"/>
      <c r="E479" s="97"/>
      <c r="F479" s="95"/>
      <c r="G479" s="96"/>
      <c r="H479" s="97"/>
      <c r="I479" s="97"/>
      <c r="J479" s="97"/>
      <c r="K479" s="95"/>
    </row>
    <row r="480" spans="3:11" s="93" customFormat="1" ht="12.75" customHeight="1" x14ac:dyDescent="0.2">
      <c r="C480" s="97"/>
      <c r="D480" s="97"/>
      <c r="E480" s="97"/>
      <c r="F480" s="95"/>
      <c r="G480" s="96"/>
      <c r="H480" s="97"/>
      <c r="I480" s="97"/>
      <c r="J480" s="97"/>
      <c r="K480" s="95"/>
    </row>
    <row r="481" spans="3:11" s="93" customFormat="1" ht="12.75" customHeight="1" x14ac:dyDescent="0.2">
      <c r="C481" s="97"/>
      <c r="D481" s="97"/>
      <c r="E481" s="97"/>
      <c r="F481" s="95"/>
      <c r="G481" s="96"/>
      <c r="H481" s="97"/>
      <c r="I481" s="97"/>
      <c r="J481" s="97"/>
      <c r="K481" s="95"/>
    </row>
    <row r="482" spans="3:11" s="93" customFormat="1" ht="12.75" customHeight="1" x14ac:dyDescent="0.2">
      <c r="C482" s="97"/>
      <c r="D482" s="97"/>
      <c r="E482" s="97"/>
      <c r="F482" s="95"/>
      <c r="G482" s="96"/>
      <c r="H482" s="97"/>
      <c r="I482" s="97"/>
      <c r="J482" s="97"/>
      <c r="K482" s="95"/>
    </row>
    <row r="483" spans="3:11" s="93" customFormat="1" ht="12.75" customHeight="1" x14ac:dyDescent="0.2">
      <c r="C483" s="97"/>
      <c r="D483" s="97"/>
      <c r="E483" s="97"/>
      <c r="F483" s="95"/>
      <c r="G483" s="96"/>
      <c r="H483" s="97"/>
      <c r="I483" s="97"/>
      <c r="J483" s="97"/>
      <c r="K483" s="95"/>
    </row>
    <row r="484" spans="3:11" s="93" customFormat="1" ht="12.75" customHeight="1" x14ac:dyDescent="0.2">
      <c r="C484" s="97"/>
      <c r="D484" s="97"/>
      <c r="E484" s="97"/>
      <c r="F484" s="95"/>
      <c r="G484" s="96"/>
      <c r="H484" s="97"/>
      <c r="I484" s="97"/>
      <c r="J484" s="97"/>
      <c r="K484" s="95"/>
    </row>
    <row r="485" spans="3:11" s="93" customFormat="1" ht="12.75" customHeight="1" x14ac:dyDescent="0.2">
      <c r="C485" s="97"/>
      <c r="D485" s="97"/>
      <c r="E485" s="97"/>
      <c r="F485" s="95"/>
      <c r="G485" s="96"/>
      <c r="H485" s="97"/>
      <c r="I485" s="97"/>
      <c r="J485" s="97"/>
      <c r="K485" s="95"/>
    </row>
    <row r="486" spans="3:11" s="93" customFormat="1" ht="12.75" customHeight="1" x14ac:dyDescent="0.2">
      <c r="C486" s="97"/>
      <c r="D486" s="97"/>
      <c r="E486" s="97"/>
      <c r="F486" s="95"/>
      <c r="G486" s="96"/>
      <c r="H486" s="97"/>
      <c r="I486" s="97"/>
      <c r="J486" s="97"/>
      <c r="K486" s="95"/>
    </row>
    <row r="487" spans="3:11" s="93" customFormat="1" ht="12.75" customHeight="1" x14ac:dyDescent="0.2">
      <c r="C487" s="97"/>
      <c r="D487" s="97"/>
      <c r="E487" s="97"/>
      <c r="F487" s="95"/>
      <c r="G487" s="96"/>
      <c r="H487" s="97"/>
      <c r="I487" s="97"/>
      <c r="J487" s="97"/>
      <c r="K487" s="95"/>
    </row>
    <row r="488" spans="3:11" s="93" customFormat="1" ht="12.75" customHeight="1" x14ac:dyDescent="0.2">
      <c r="C488" s="97"/>
      <c r="D488" s="97"/>
      <c r="E488" s="97"/>
      <c r="F488" s="95"/>
      <c r="G488" s="96"/>
      <c r="H488" s="97"/>
      <c r="I488" s="97"/>
      <c r="J488" s="97"/>
      <c r="K488" s="95"/>
    </row>
    <row r="489" spans="3:11" s="93" customFormat="1" ht="12.75" customHeight="1" x14ac:dyDescent="0.2">
      <c r="C489" s="97"/>
      <c r="D489" s="97"/>
      <c r="E489" s="97"/>
      <c r="F489" s="95"/>
      <c r="G489" s="96"/>
      <c r="H489" s="97"/>
      <c r="I489" s="97"/>
      <c r="J489" s="97"/>
      <c r="K489" s="95"/>
    </row>
    <row r="490" spans="3:11" s="93" customFormat="1" ht="12.75" customHeight="1" x14ac:dyDescent="0.2">
      <c r="C490" s="97"/>
      <c r="D490" s="97"/>
      <c r="E490" s="97"/>
      <c r="F490" s="95"/>
      <c r="G490" s="96"/>
      <c r="H490" s="97"/>
      <c r="I490" s="97"/>
      <c r="J490" s="97"/>
      <c r="K490" s="95"/>
    </row>
    <row r="491" spans="3:11" s="93" customFormat="1" ht="12.75" customHeight="1" x14ac:dyDescent="0.2">
      <c r="C491" s="97"/>
      <c r="D491" s="97"/>
      <c r="E491" s="97"/>
      <c r="F491" s="95"/>
      <c r="G491" s="96"/>
      <c r="H491" s="97"/>
      <c r="I491" s="97"/>
      <c r="J491" s="97"/>
      <c r="K491" s="95"/>
    </row>
    <row r="492" spans="3:11" s="93" customFormat="1" ht="12.75" customHeight="1" x14ac:dyDescent="0.2">
      <c r="C492" s="97"/>
      <c r="D492" s="97"/>
      <c r="E492" s="97"/>
      <c r="F492" s="95"/>
      <c r="G492" s="96"/>
      <c r="H492" s="97"/>
      <c r="I492" s="97"/>
      <c r="J492" s="97"/>
      <c r="K492" s="95"/>
    </row>
    <row r="493" spans="3:11" s="93" customFormat="1" ht="12.75" customHeight="1" x14ac:dyDescent="0.2">
      <c r="C493" s="97"/>
      <c r="D493" s="97"/>
      <c r="E493" s="97"/>
      <c r="F493" s="95"/>
      <c r="G493" s="96"/>
      <c r="H493" s="97"/>
      <c r="I493" s="97"/>
      <c r="J493" s="97"/>
      <c r="K493" s="95"/>
    </row>
    <row r="494" spans="3:11" s="93" customFormat="1" ht="12.75" customHeight="1" x14ac:dyDescent="0.2">
      <c r="C494" s="97"/>
      <c r="D494" s="97"/>
      <c r="E494" s="97"/>
      <c r="F494" s="95"/>
      <c r="G494" s="96"/>
      <c r="H494" s="97"/>
      <c r="I494" s="97"/>
      <c r="J494" s="97"/>
      <c r="K494" s="95"/>
    </row>
    <row r="495" spans="3:11" s="93" customFormat="1" ht="12.75" customHeight="1" x14ac:dyDescent="0.2">
      <c r="C495" s="97"/>
      <c r="D495" s="97"/>
      <c r="E495" s="97"/>
      <c r="F495" s="95"/>
      <c r="G495" s="96"/>
      <c r="H495" s="97"/>
      <c r="I495" s="97"/>
      <c r="J495" s="97"/>
      <c r="K495" s="95"/>
    </row>
    <row r="496" spans="3:11" s="93" customFormat="1" ht="12.75" customHeight="1" x14ac:dyDescent="0.2">
      <c r="C496" s="97"/>
      <c r="D496" s="97"/>
      <c r="E496" s="97"/>
      <c r="F496" s="95"/>
      <c r="G496" s="96"/>
      <c r="H496" s="97"/>
      <c r="I496" s="97"/>
      <c r="J496" s="97"/>
      <c r="K496" s="95"/>
    </row>
    <row r="497" spans="1:11" s="93" customFormat="1" ht="12.75" customHeight="1" x14ac:dyDescent="0.2">
      <c r="C497" s="97"/>
      <c r="D497" s="97"/>
      <c r="E497" s="97"/>
      <c r="F497" s="95"/>
      <c r="G497" s="96"/>
      <c r="H497" s="97"/>
      <c r="I497" s="97"/>
      <c r="J497" s="97"/>
      <c r="K497" s="95"/>
    </row>
    <row r="498" spans="1:11" s="93" customFormat="1" ht="12.75" customHeight="1" x14ac:dyDescent="0.2">
      <c r="C498" s="97"/>
      <c r="D498" s="97"/>
      <c r="E498" s="97"/>
      <c r="F498" s="95"/>
      <c r="G498" s="96"/>
      <c r="H498" s="97"/>
      <c r="I498" s="97"/>
      <c r="J498" s="97"/>
      <c r="K498" s="95"/>
    </row>
    <row r="499" spans="1:11" s="93" customFormat="1" ht="12.75" customHeight="1" x14ac:dyDescent="0.2">
      <c r="C499" s="97"/>
      <c r="D499" s="97"/>
      <c r="E499" s="97"/>
      <c r="F499" s="95"/>
      <c r="G499" s="96"/>
      <c r="H499" s="97"/>
      <c r="I499" s="97"/>
      <c r="J499" s="97"/>
      <c r="K499" s="95"/>
    </row>
    <row r="500" spans="1:11" s="93" customFormat="1" ht="12.75" customHeight="1" x14ac:dyDescent="0.2">
      <c r="C500" s="97"/>
      <c r="D500" s="97"/>
      <c r="E500" s="97"/>
      <c r="F500" s="95"/>
      <c r="G500" s="96"/>
      <c r="H500" s="97"/>
      <c r="I500" s="97"/>
      <c r="J500" s="97"/>
      <c r="K500" s="95"/>
    </row>
    <row r="501" spans="1:11" s="93" customFormat="1" ht="12.75" customHeight="1" x14ac:dyDescent="0.2">
      <c r="A501" s="53"/>
      <c r="B501" s="53"/>
      <c r="C501" s="97"/>
      <c r="D501" s="97"/>
      <c r="E501" s="97"/>
      <c r="F501" s="95"/>
      <c r="G501" s="96"/>
      <c r="H501" s="97"/>
      <c r="I501" s="97"/>
      <c r="J501" s="97"/>
      <c r="K501" s="95"/>
    </row>
  </sheetData>
  <sortState ref="A138:D143">
    <sortCondition ref="A138:A143"/>
  </sortState>
  <phoneticPr fontId="0" type="noConversion"/>
  <printOptions horizontalCentered="1"/>
  <pageMargins left="0.39370078740157483" right="0.39370078740157483" top="0.78740157480314965" bottom="0.78740157480314965" header="0.51181102362204722" footer="0.39370078740157483"/>
  <pageSetup paperSize="9" scale="85" firstPageNumber="23" orientation="landscape" useFirstPageNumber="1" horizontalDpi="1200" verticalDpi="1200" r:id="rId1"/>
  <headerFooter alignWithMargins="0">
    <oddFooter>&amp;C&amp;P</oddFooter>
  </headerFooter>
  <rowBreaks count="1" manualBreakCount="1">
    <brk id="8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72"/>
  <sheetViews>
    <sheetView workbookViewId="0"/>
  </sheetViews>
  <sheetFormatPr defaultRowHeight="12.75" x14ac:dyDescent="0.2"/>
  <cols>
    <col min="1" max="1" width="25.7109375" style="53" customWidth="1"/>
    <col min="2" max="2" width="20.7109375" style="53" customWidth="1"/>
    <col min="3" max="4" width="11.7109375" style="54" customWidth="1"/>
    <col min="5" max="5" width="8.7109375" style="95" customWidth="1"/>
    <col min="6" max="6" width="5.7109375" style="95" customWidth="1"/>
    <col min="7" max="8" width="11.7109375" style="54" customWidth="1"/>
    <col min="9" max="9" width="8.7109375" style="95" customWidth="1"/>
    <col min="10" max="10" width="5.7109375" style="95" customWidth="1"/>
    <col min="11" max="12" width="11.7109375" style="54" customWidth="1"/>
    <col min="13" max="13" width="8.7109375" style="95" customWidth="1"/>
    <col min="14" max="14" width="8.7109375" style="90" customWidth="1"/>
    <col min="15" max="256" width="9.140625" style="53"/>
    <col min="257" max="257" width="21.7109375" style="53" customWidth="1"/>
    <col min="258" max="258" width="16.7109375" style="53" customWidth="1"/>
    <col min="259" max="260" width="9.7109375" style="53" customWidth="1"/>
    <col min="261" max="261" width="8.7109375" style="53" customWidth="1"/>
    <col min="262" max="262" width="5.7109375" style="53" customWidth="1"/>
    <col min="263" max="264" width="9.7109375" style="53" customWidth="1"/>
    <col min="265" max="265" width="8.7109375" style="53" customWidth="1"/>
    <col min="266" max="266" width="5.7109375" style="53" customWidth="1"/>
    <col min="267" max="268" width="9.7109375" style="53" customWidth="1"/>
    <col min="269" max="270" width="8.7109375" style="53" customWidth="1"/>
    <col min="271" max="512" width="9.140625" style="53"/>
    <col min="513" max="513" width="21.7109375" style="53" customWidth="1"/>
    <col min="514" max="514" width="16.7109375" style="53" customWidth="1"/>
    <col min="515" max="516" width="9.7109375" style="53" customWidth="1"/>
    <col min="517" max="517" width="8.7109375" style="53" customWidth="1"/>
    <col min="518" max="518" width="5.7109375" style="53" customWidth="1"/>
    <col min="519" max="520" width="9.7109375" style="53" customWidth="1"/>
    <col min="521" max="521" width="8.7109375" style="53" customWidth="1"/>
    <col min="522" max="522" width="5.7109375" style="53" customWidth="1"/>
    <col min="523" max="524" width="9.7109375" style="53" customWidth="1"/>
    <col min="525" max="526" width="8.7109375" style="53" customWidth="1"/>
    <col min="527" max="768" width="9.140625" style="53"/>
    <col min="769" max="769" width="21.7109375" style="53" customWidth="1"/>
    <col min="770" max="770" width="16.7109375" style="53" customWidth="1"/>
    <col min="771" max="772" width="9.7109375" style="53" customWidth="1"/>
    <col min="773" max="773" width="8.7109375" style="53" customWidth="1"/>
    <col min="774" max="774" width="5.7109375" style="53" customWidth="1"/>
    <col min="775" max="776" width="9.7109375" style="53" customWidth="1"/>
    <col min="777" max="777" width="8.7109375" style="53" customWidth="1"/>
    <col min="778" max="778" width="5.7109375" style="53" customWidth="1"/>
    <col min="779" max="780" width="9.7109375" style="53" customWidth="1"/>
    <col min="781" max="782" width="8.7109375" style="53" customWidth="1"/>
    <col min="783" max="1024" width="9.140625" style="53"/>
    <col min="1025" max="1025" width="21.7109375" style="53" customWidth="1"/>
    <col min="1026" max="1026" width="16.7109375" style="53" customWidth="1"/>
    <col min="1027" max="1028" width="9.7109375" style="53" customWidth="1"/>
    <col min="1029" max="1029" width="8.7109375" style="53" customWidth="1"/>
    <col min="1030" max="1030" width="5.7109375" style="53" customWidth="1"/>
    <col min="1031" max="1032" width="9.7109375" style="53" customWidth="1"/>
    <col min="1033" max="1033" width="8.7109375" style="53" customWidth="1"/>
    <col min="1034" max="1034" width="5.7109375" style="53" customWidth="1"/>
    <col min="1035" max="1036" width="9.7109375" style="53" customWidth="1"/>
    <col min="1037" max="1038" width="8.7109375" style="53" customWidth="1"/>
    <col min="1039" max="1280" width="9.140625" style="53"/>
    <col min="1281" max="1281" width="21.7109375" style="53" customWidth="1"/>
    <col min="1282" max="1282" width="16.7109375" style="53" customWidth="1"/>
    <col min="1283" max="1284" width="9.7109375" style="53" customWidth="1"/>
    <col min="1285" max="1285" width="8.7109375" style="53" customWidth="1"/>
    <col min="1286" max="1286" width="5.7109375" style="53" customWidth="1"/>
    <col min="1287" max="1288" width="9.7109375" style="53" customWidth="1"/>
    <col min="1289" max="1289" width="8.7109375" style="53" customWidth="1"/>
    <col min="1290" max="1290" width="5.7109375" style="53" customWidth="1"/>
    <col min="1291" max="1292" width="9.7109375" style="53" customWidth="1"/>
    <col min="1293" max="1294" width="8.7109375" style="53" customWidth="1"/>
    <col min="1295" max="1536" width="9.140625" style="53"/>
    <col min="1537" max="1537" width="21.7109375" style="53" customWidth="1"/>
    <col min="1538" max="1538" width="16.7109375" style="53" customWidth="1"/>
    <col min="1539" max="1540" width="9.7109375" style="53" customWidth="1"/>
    <col min="1541" max="1541" width="8.7109375" style="53" customWidth="1"/>
    <col min="1542" max="1542" width="5.7109375" style="53" customWidth="1"/>
    <col min="1543" max="1544" width="9.7109375" style="53" customWidth="1"/>
    <col min="1545" max="1545" width="8.7109375" style="53" customWidth="1"/>
    <col min="1546" max="1546" width="5.7109375" style="53" customWidth="1"/>
    <col min="1547" max="1548" width="9.7109375" style="53" customWidth="1"/>
    <col min="1549" max="1550" width="8.7109375" style="53" customWidth="1"/>
    <col min="1551" max="1792" width="9.140625" style="53"/>
    <col min="1793" max="1793" width="21.7109375" style="53" customWidth="1"/>
    <col min="1794" max="1794" width="16.7109375" style="53" customWidth="1"/>
    <col min="1795" max="1796" width="9.7109375" style="53" customWidth="1"/>
    <col min="1797" max="1797" width="8.7109375" style="53" customWidth="1"/>
    <col min="1798" max="1798" width="5.7109375" style="53" customWidth="1"/>
    <col min="1799" max="1800" width="9.7109375" style="53" customWidth="1"/>
    <col min="1801" max="1801" width="8.7109375" style="53" customWidth="1"/>
    <col min="1802" max="1802" width="5.7109375" style="53" customWidth="1"/>
    <col min="1803" max="1804" width="9.7109375" style="53" customWidth="1"/>
    <col min="1805" max="1806" width="8.7109375" style="53" customWidth="1"/>
    <col min="1807" max="2048" width="9.140625" style="53"/>
    <col min="2049" max="2049" width="21.7109375" style="53" customWidth="1"/>
    <col min="2050" max="2050" width="16.7109375" style="53" customWidth="1"/>
    <col min="2051" max="2052" width="9.7109375" style="53" customWidth="1"/>
    <col min="2053" max="2053" width="8.7109375" style="53" customWidth="1"/>
    <col min="2054" max="2054" width="5.7109375" style="53" customWidth="1"/>
    <col min="2055" max="2056" width="9.7109375" style="53" customWidth="1"/>
    <col min="2057" max="2057" width="8.7109375" style="53" customWidth="1"/>
    <col min="2058" max="2058" width="5.7109375" style="53" customWidth="1"/>
    <col min="2059" max="2060" width="9.7109375" style="53" customWidth="1"/>
    <col min="2061" max="2062" width="8.7109375" style="53" customWidth="1"/>
    <col min="2063" max="2304" width="9.140625" style="53"/>
    <col min="2305" max="2305" width="21.7109375" style="53" customWidth="1"/>
    <col min="2306" max="2306" width="16.7109375" style="53" customWidth="1"/>
    <col min="2307" max="2308" width="9.7109375" style="53" customWidth="1"/>
    <col min="2309" max="2309" width="8.7109375" style="53" customWidth="1"/>
    <col min="2310" max="2310" width="5.7109375" style="53" customWidth="1"/>
    <col min="2311" max="2312" width="9.7109375" style="53" customWidth="1"/>
    <col min="2313" max="2313" width="8.7109375" style="53" customWidth="1"/>
    <col min="2314" max="2314" width="5.7109375" style="53" customWidth="1"/>
    <col min="2315" max="2316" width="9.7109375" style="53" customWidth="1"/>
    <col min="2317" max="2318" width="8.7109375" style="53" customWidth="1"/>
    <col min="2319" max="2560" width="9.140625" style="53"/>
    <col min="2561" max="2561" width="21.7109375" style="53" customWidth="1"/>
    <col min="2562" max="2562" width="16.7109375" style="53" customWidth="1"/>
    <col min="2563" max="2564" width="9.7109375" style="53" customWidth="1"/>
    <col min="2565" max="2565" width="8.7109375" style="53" customWidth="1"/>
    <col min="2566" max="2566" width="5.7109375" style="53" customWidth="1"/>
    <col min="2567" max="2568" width="9.7109375" style="53" customWidth="1"/>
    <col min="2569" max="2569" width="8.7109375" style="53" customWidth="1"/>
    <col min="2570" max="2570" width="5.7109375" style="53" customWidth="1"/>
    <col min="2571" max="2572" width="9.7109375" style="53" customWidth="1"/>
    <col min="2573" max="2574" width="8.7109375" style="53" customWidth="1"/>
    <col min="2575" max="2816" width="9.140625" style="53"/>
    <col min="2817" max="2817" width="21.7109375" style="53" customWidth="1"/>
    <col min="2818" max="2818" width="16.7109375" style="53" customWidth="1"/>
    <col min="2819" max="2820" width="9.7109375" style="53" customWidth="1"/>
    <col min="2821" max="2821" width="8.7109375" style="53" customWidth="1"/>
    <col min="2822" max="2822" width="5.7109375" style="53" customWidth="1"/>
    <col min="2823" max="2824" width="9.7109375" style="53" customWidth="1"/>
    <col min="2825" max="2825" width="8.7109375" style="53" customWidth="1"/>
    <col min="2826" max="2826" width="5.7109375" style="53" customWidth="1"/>
    <col min="2827" max="2828" width="9.7109375" style="53" customWidth="1"/>
    <col min="2829" max="2830" width="8.7109375" style="53" customWidth="1"/>
    <col min="2831" max="3072" width="9.140625" style="53"/>
    <col min="3073" max="3073" width="21.7109375" style="53" customWidth="1"/>
    <col min="3074" max="3074" width="16.7109375" style="53" customWidth="1"/>
    <col min="3075" max="3076" width="9.7109375" style="53" customWidth="1"/>
    <col min="3077" max="3077" width="8.7109375" style="53" customWidth="1"/>
    <col min="3078" max="3078" width="5.7109375" style="53" customWidth="1"/>
    <col min="3079" max="3080" width="9.7109375" style="53" customWidth="1"/>
    <col min="3081" max="3081" width="8.7109375" style="53" customWidth="1"/>
    <col min="3082" max="3082" width="5.7109375" style="53" customWidth="1"/>
    <col min="3083" max="3084" width="9.7109375" style="53" customWidth="1"/>
    <col min="3085" max="3086" width="8.7109375" style="53" customWidth="1"/>
    <col min="3087" max="3328" width="9.140625" style="53"/>
    <col min="3329" max="3329" width="21.7109375" style="53" customWidth="1"/>
    <col min="3330" max="3330" width="16.7109375" style="53" customWidth="1"/>
    <col min="3331" max="3332" width="9.7109375" style="53" customWidth="1"/>
    <col min="3333" max="3333" width="8.7109375" style="53" customWidth="1"/>
    <col min="3334" max="3334" width="5.7109375" style="53" customWidth="1"/>
    <col min="3335" max="3336" width="9.7109375" style="53" customWidth="1"/>
    <col min="3337" max="3337" width="8.7109375" style="53" customWidth="1"/>
    <col min="3338" max="3338" width="5.7109375" style="53" customWidth="1"/>
    <col min="3339" max="3340" width="9.7109375" style="53" customWidth="1"/>
    <col min="3341" max="3342" width="8.7109375" style="53" customWidth="1"/>
    <col min="3343" max="3584" width="9.140625" style="53"/>
    <col min="3585" max="3585" width="21.7109375" style="53" customWidth="1"/>
    <col min="3586" max="3586" width="16.7109375" style="53" customWidth="1"/>
    <col min="3587" max="3588" width="9.7109375" style="53" customWidth="1"/>
    <col min="3589" max="3589" width="8.7109375" style="53" customWidth="1"/>
    <col min="3590" max="3590" width="5.7109375" style="53" customWidth="1"/>
    <col min="3591" max="3592" width="9.7109375" style="53" customWidth="1"/>
    <col min="3593" max="3593" width="8.7109375" style="53" customWidth="1"/>
    <col min="3594" max="3594" width="5.7109375" style="53" customWidth="1"/>
    <col min="3595" max="3596" width="9.7109375" style="53" customWidth="1"/>
    <col min="3597" max="3598" width="8.7109375" style="53" customWidth="1"/>
    <col min="3599" max="3840" width="9.140625" style="53"/>
    <col min="3841" max="3841" width="21.7109375" style="53" customWidth="1"/>
    <col min="3842" max="3842" width="16.7109375" style="53" customWidth="1"/>
    <col min="3843" max="3844" width="9.7109375" style="53" customWidth="1"/>
    <col min="3845" max="3845" width="8.7109375" style="53" customWidth="1"/>
    <col min="3846" max="3846" width="5.7109375" style="53" customWidth="1"/>
    <col min="3847" max="3848" width="9.7109375" style="53" customWidth="1"/>
    <col min="3849" max="3849" width="8.7109375" style="53" customWidth="1"/>
    <col min="3850" max="3850" width="5.7109375" style="53" customWidth="1"/>
    <col min="3851" max="3852" width="9.7109375" style="53" customWidth="1"/>
    <col min="3853" max="3854" width="8.7109375" style="53" customWidth="1"/>
    <col min="3855" max="4096" width="9.140625" style="53"/>
    <col min="4097" max="4097" width="21.7109375" style="53" customWidth="1"/>
    <col min="4098" max="4098" width="16.7109375" style="53" customWidth="1"/>
    <col min="4099" max="4100" width="9.7109375" style="53" customWidth="1"/>
    <col min="4101" max="4101" width="8.7109375" style="53" customWidth="1"/>
    <col min="4102" max="4102" width="5.7109375" style="53" customWidth="1"/>
    <col min="4103" max="4104" width="9.7109375" style="53" customWidth="1"/>
    <col min="4105" max="4105" width="8.7109375" style="53" customWidth="1"/>
    <col min="4106" max="4106" width="5.7109375" style="53" customWidth="1"/>
    <col min="4107" max="4108" width="9.7109375" style="53" customWidth="1"/>
    <col min="4109" max="4110" width="8.7109375" style="53" customWidth="1"/>
    <col min="4111" max="4352" width="9.140625" style="53"/>
    <col min="4353" max="4353" width="21.7109375" style="53" customWidth="1"/>
    <col min="4354" max="4354" width="16.7109375" style="53" customWidth="1"/>
    <col min="4355" max="4356" width="9.7109375" style="53" customWidth="1"/>
    <col min="4357" max="4357" width="8.7109375" style="53" customWidth="1"/>
    <col min="4358" max="4358" width="5.7109375" style="53" customWidth="1"/>
    <col min="4359" max="4360" width="9.7109375" style="53" customWidth="1"/>
    <col min="4361" max="4361" width="8.7109375" style="53" customWidth="1"/>
    <col min="4362" max="4362" width="5.7109375" style="53" customWidth="1"/>
    <col min="4363" max="4364" width="9.7109375" style="53" customWidth="1"/>
    <col min="4365" max="4366" width="8.7109375" style="53" customWidth="1"/>
    <col min="4367" max="4608" width="9.140625" style="53"/>
    <col min="4609" max="4609" width="21.7109375" style="53" customWidth="1"/>
    <col min="4610" max="4610" width="16.7109375" style="53" customWidth="1"/>
    <col min="4611" max="4612" width="9.7109375" style="53" customWidth="1"/>
    <col min="4613" max="4613" width="8.7109375" style="53" customWidth="1"/>
    <col min="4614" max="4614" width="5.7109375" style="53" customWidth="1"/>
    <col min="4615" max="4616" width="9.7109375" style="53" customWidth="1"/>
    <col min="4617" max="4617" width="8.7109375" style="53" customWidth="1"/>
    <col min="4618" max="4618" width="5.7109375" style="53" customWidth="1"/>
    <col min="4619" max="4620" width="9.7109375" style="53" customWidth="1"/>
    <col min="4621" max="4622" width="8.7109375" style="53" customWidth="1"/>
    <col min="4623" max="4864" width="9.140625" style="53"/>
    <col min="4865" max="4865" width="21.7109375" style="53" customWidth="1"/>
    <col min="4866" max="4866" width="16.7109375" style="53" customWidth="1"/>
    <col min="4867" max="4868" width="9.7109375" style="53" customWidth="1"/>
    <col min="4869" max="4869" width="8.7109375" style="53" customWidth="1"/>
    <col min="4870" max="4870" width="5.7109375" style="53" customWidth="1"/>
    <col min="4871" max="4872" width="9.7109375" style="53" customWidth="1"/>
    <col min="4873" max="4873" width="8.7109375" style="53" customWidth="1"/>
    <col min="4874" max="4874" width="5.7109375" style="53" customWidth="1"/>
    <col min="4875" max="4876" width="9.7109375" style="53" customWidth="1"/>
    <col min="4877" max="4878" width="8.7109375" style="53" customWidth="1"/>
    <col min="4879" max="5120" width="9.140625" style="53"/>
    <col min="5121" max="5121" width="21.7109375" style="53" customWidth="1"/>
    <col min="5122" max="5122" width="16.7109375" style="53" customWidth="1"/>
    <col min="5123" max="5124" width="9.7109375" style="53" customWidth="1"/>
    <col min="5125" max="5125" width="8.7109375" style="53" customWidth="1"/>
    <col min="5126" max="5126" width="5.7109375" style="53" customWidth="1"/>
    <col min="5127" max="5128" width="9.7109375" style="53" customWidth="1"/>
    <col min="5129" max="5129" width="8.7109375" style="53" customWidth="1"/>
    <col min="5130" max="5130" width="5.7109375" style="53" customWidth="1"/>
    <col min="5131" max="5132" width="9.7109375" style="53" customWidth="1"/>
    <col min="5133" max="5134" width="8.7109375" style="53" customWidth="1"/>
    <col min="5135" max="5376" width="9.140625" style="53"/>
    <col min="5377" max="5377" width="21.7109375" style="53" customWidth="1"/>
    <col min="5378" max="5378" width="16.7109375" style="53" customWidth="1"/>
    <col min="5379" max="5380" width="9.7109375" style="53" customWidth="1"/>
    <col min="5381" max="5381" width="8.7109375" style="53" customWidth="1"/>
    <col min="5382" max="5382" width="5.7109375" style="53" customWidth="1"/>
    <col min="5383" max="5384" width="9.7109375" style="53" customWidth="1"/>
    <col min="5385" max="5385" width="8.7109375" style="53" customWidth="1"/>
    <col min="5386" max="5386" width="5.7109375" style="53" customWidth="1"/>
    <col min="5387" max="5388" width="9.7109375" style="53" customWidth="1"/>
    <col min="5389" max="5390" width="8.7109375" style="53" customWidth="1"/>
    <col min="5391" max="5632" width="9.140625" style="53"/>
    <col min="5633" max="5633" width="21.7109375" style="53" customWidth="1"/>
    <col min="5634" max="5634" width="16.7109375" style="53" customWidth="1"/>
    <col min="5635" max="5636" width="9.7109375" style="53" customWidth="1"/>
    <col min="5637" max="5637" width="8.7109375" style="53" customWidth="1"/>
    <col min="5638" max="5638" width="5.7109375" style="53" customWidth="1"/>
    <col min="5639" max="5640" width="9.7109375" style="53" customWidth="1"/>
    <col min="5641" max="5641" width="8.7109375" style="53" customWidth="1"/>
    <col min="5642" max="5642" width="5.7109375" style="53" customWidth="1"/>
    <col min="5643" max="5644" width="9.7109375" style="53" customWidth="1"/>
    <col min="5645" max="5646" width="8.7109375" style="53" customWidth="1"/>
    <col min="5647" max="5888" width="9.140625" style="53"/>
    <col min="5889" max="5889" width="21.7109375" style="53" customWidth="1"/>
    <col min="5890" max="5890" width="16.7109375" style="53" customWidth="1"/>
    <col min="5891" max="5892" width="9.7109375" style="53" customWidth="1"/>
    <col min="5893" max="5893" width="8.7109375" style="53" customWidth="1"/>
    <col min="5894" max="5894" width="5.7109375" style="53" customWidth="1"/>
    <col min="5895" max="5896" width="9.7109375" style="53" customWidth="1"/>
    <col min="5897" max="5897" width="8.7109375" style="53" customWidth="1"/>
    <col min="5898" max="5898" width="5.7109375" style="53" customWidth="1"/>
    <col min="5899" max="5900" width="9.7109375" style="53" customWidth="1"/>
    <col min="5901" max="5902" width="8.7109375" style="53" customWidth="1"/>
    <col min="5903" max="6144" width="9.140625" style="53"/>
    <col min="6145" max="6145" width="21.7109375" style="53" customWidth="1"/>
    <col min="6146" max="6146" width="16.7109375" style="53" customWidth="1"/>
    <col min="6147" max="6148" width="9.7109375" style="53" customWidth="1"/>
    <col min="6149" max="6149" width="8.7109375" style="53" customWidth="1"/>
    <col min="6150" max="6150" width="5.7109375" style="53" customWidth="1"/>
    <col min="6151" max="6152" width="9.7109375" style="53" customWidth="1"/>
    <col min="6153" max="6153" width="8.7109375" style="53" customWidth="1"/>
    <col min="6154" max="6154" width="5.7109375" style="53" customWidth="1"/>
    <col min="6155" max="6156" width="9.7109375" style="53" customWidth="1"/>
    <col min="6157" max="6158" width="8.7109375" style="53" customWidth="1"/>
    <col min="6159" max="6400" width="9.140625" style="53"/>
    <col min="6401" max="6401" width="21.7109375" style="53" customWidth="1"/>
    <col min="6402" max="6402" width="16.7109375" style="53" customWidth="1"/>
    <col min="6403" max="6404" width="9.7109375" style="53" customWidth="1"/>
    <col min="6405" max="6405" width="8.7109375" style="53" customWidth="1"/>
    <col min="6406" max="6406" width="5.7109375" style="53" customWidth="1"/>
    <col min="6407" max="6408" width="9.7109375" style="53" customWidth="1"/>
    <col min="6409" max="6409" width="8.7109375" style="53" customWidth="1"/>
    <col min="6410" max="6410" width="5.7109375" style="53" customWidth="1"/>
    <col min="6411" max="6412" width="9.7109375" style="53" customWidth="1"/>
    <col min="6413" max="6414" width="8.7109375" style="53" customWidth="1"/>
    <col min="6415" max="6656" width="9.140625" style="53"/>
    <col min="6657" max="6657" width="21.7109375" style="53" customWidth="1"/>
    <col min="6658" max="6658" width="16.7109375" style="53" customWidth="1"/>
    <col min="6659" max="6660" width="9.7109375" style="53" customWidth="1"/>
    <col min="6661" max="6661" width="8.7109375" style="53" customWidth="1"/>
    <col min="6662" max="6662" width="5.7109375" style="53" customWidth="1"/>
    <col min="6663" max="6664" width="9.7109375" style="53" customWidth="1"/>
    <col min="6665" max="6665" width="8.7109375" style="53" customWidth="1"/>
    <col min="6666" max="6666" width="5.7109375" style="53" customWidth="1"/>
    <col min="6667" max="6668" width="9.7109375" style="53" customWidth="1"/>
    <col min="6669" max="6670" width="8.7109375" style="53" customWidth="1"/>
    <col min="6671" max="6912" width="9.140625" style="53"/>
    <col min="6913" max="6913" width="21.7109375" style="53" customWidth="1"/>
    <col min="6914" max="6914" width="16.7109375" style="53" customWidth="1"/>
    <col min="6915" max="6916" width="9.7109375" style="53" customWidth="1"/>
    <col min="6917" max="6917" width="8.7109375" style="53" customWidth="1"/>
    <col min="6918" max="6918" width="5.7109375" style="53" customWidth="1"/>
    <col min="6919" max="6920" width="9.7109375" style="53" customWidth="1"/>
    <col min="6921" max="6921" width="8.7109375" style="53" customWidth="1"/>
    <col min="6922" max="6922" width="5.7109375" style="53" customWidth="1"/>
    <col min="6923" max="6924" width="9.7109375" style="53" customWidth="1"/>
    <col min="6925" max="6926" width="8.7109375" style="53" customWidth="1"/>
    <col min="6927" max="7168" width="9.140625" style="53"/>
    <col min="7169" max="7169" width="21.7109375" style="53" customWidth="1"/>
    <col min="7170" max="7170" width="16.7109375" style="53" customWidth="1"/>
    <col min="7171" max="7172" width="9.7109375" style="53" customWidth="1"/>
    <col min="7173" max="7173" width="8.7109375" style="53" customWidth="1"/>
    <col min="7174" max="7174" width="5.7109375" style="53" customWidth="1"/>
    <col min="7175" max="7176" width="9.7109375" style="53" customWidth="1"/>
    <col min="7177" max="7177" width="8.7109375" style="53" customWidth="1"/>
    <col min="7178" max="7178" width="5.7109375" style="53" customWidth="1"/>
    <col min="7179" max="7180" width="9.7109375" style="53" customWidth="1"/>
    <col min="7181" max="7182" width="8.7109375" style="53" customWidth="1"/>
    <col min="7183" max="7424" width="9.140625" style="53"/>
    <col min="7425" max="7425" width="21.7109375" style="53" customWidth="1"/>
    <col min="7426" max="7426" width="16.7109375" style="53" customWidth="1"/>
    <col min="7427" max="7428" width="9.7109375" style="53" customWidth="1"/>
    <col min="7429" max="7429" width="8.7109375" style="53" customWidth="1"/>
    <col min="7430" max="7430" width="5.7109375" style="53" customWidth="1"/>
    <col min="7431" max="7432" width="9.7109375" style="53" customWidth="1"/>
    <col min="7433" max="7433" width="8.7109375" style="53" customWidth="1"/>
    <col min="7434" max="7434" width="5.7109375" style="53" customWidth="1"/>
    <col min="7435" max="7436" width="9.7109375" style="53" customWidth="1"/>
    <col min="7437" max="7438" width="8.7109375" style="53" customWidth="1"/>
    <col min="7439" max="7680" width="9.140625" style="53"/>
    <col min="7681" max="7681" width="21.7109375" style="53" customWidth="1"/>
    <col min="7682" max="7682" width="16.7109375" style="53" customWidth="1"/>
    <col min="7683" max="7684" width="9.7109375" style="53" customWidth="1"/>
    <col min="7685" max="7685" width="8.7109375" style="53" customWidth="1"/>
    <col min="7686" max="7686" width="5.7109375" style="53" customWidth="1"/>
    <col min="7687" max="7688" width="9.7109375" style="53" customWidth="1"/>
    <col min="7689" max="7689" width="8.7109375" style="53" customWidth="1"/>
    <col min="7690" max="7690" width="5.7109375" style="53" customWidth="1"/>
    <col min="7691" max="7692" width="9.7109375" style="53" customWidth="1"/>
    <col min="7693" max="7694" width="8.7109375" style="53" customWidth="1"/>
    <col min="7695" max="7936" width="9.140625" style="53"/>
    <col min="7937" max="7937" width="21.7109375" style="53" customWidth="1"/>
    <col min="7938" max="7938" width="16.7109375" style="53" customWidth="1"/>
    <col min="7939" max="7940" width="9.7109375" style="53" customWidth="1"/>
    <col min="7941" max="7941" width="8.7109375" style="53" customWidth="1"/>
    <col min="7942" max="7942" width="5.7109375" style="53" customWidth="1"/>
    <col min="7943" max="7944" width="9.7109375" style="53" customWidth="1"/>
    <col min="7945" max="7945" width="8.7109375" style="53" customWidth="1"/>
    <col min="7946" max="7946" width="5.7109375" style="53" customWidth="1"/>
    <col min="7947" max="7948" width="9.7109375" style="53" customWidth="1"/>
    <col min="7949" max="7950" width="8.7109375" style="53" customWidth="1"/>
    <col min="7951" max="8192" width="9.140625" style="53"/>
    <col min="8193" max="8193" width="21.7109375" style="53" customWidth="1"/>
    <col min="8194" max="8194" width="16.7109375" style="53" customWidth="1"/>
    <col min="8195" max="8196" width="9.7109375" style="53" customWidth="1"/>
    <col min="8197" max="8197" width="8.7109375" style="53" customWidth="1"/>
    <col min="8198" max="8198" width="5.7109375" style="53" customWidth="1"/>
    <col min="8199" max="8200" width="9.7109375" style="53" customWidth="1"/>
    <col min="8201" max="8201" width="8.7109375" style="53" customWidth="1"/>
    <col min="8202" max="8202" width="5.7109375" style="53" customWidth="1"/>
    <col min="8203" max="8204" width="9.7109375" style="53" customWidth="1"/>
    <col min="8205" max="8206" width="8.7109375" style="53" customWidth="1"/>
    <col min="8207" max="8448" width="9.140625" style="53"/>
    <col min="8449" max="8449" width="21.7109375" style="53" customWidth="1"/>
    <col min="8450" max="8450" width="16.7109375" style="53" customWidth="1"/>
    <col min="8451" max="8452" width="9.7109375" style="53" customWidth="1"/>
    <col min="8453" max="8453" width="8.7109375" style="53" customWidth="1"/>
    <col min="8454" max="8454" width="5.7109375" style="53" customWidth="1"/>
    <col min="8455" max="8456" width="9.7109375" style="53" customWidth="1"/>
    <col min="8457" max="8457" width="8.7109375" style="53" customWidth="1"/>
    <col min="8458" max="8458" width="5.7109375" style="53" customWidth="1"/>
    <col min="8459" max="8460" width="9.7109375" style="53" customWidth="1"/>
    <col min="8461" max="8462" width="8.7109375" style="53" customWidth="1"/>
    <col min="8463" max="8704" width="9.140625" style="53"/>
    <col min="8705" max="8705" width="21.7109375" style="53" customWidth="1"/>
    <col min="8706" max="8706" width="16.7109375" style="53" customWidth="1"/>
    <col min="8707" max="8708" width="9.7109375" style="53" customWidth="1"/>
    <col min="8709" max="8709" width="8.7109375" style="53" customWidth="1"/>
    <col min="8710" max="8710" width="5.7109375" style="53" customWidth="1"/>
    <col min="8711" max="8712" width="9.7109375" style="53" customWidth="1"/>
    <col min="8713" max="8713" width="8.7109375" style="53" customWidth="1"/>
    <col min="8714" max="8714" width="5.7109375" style="53" customWidth="1"/>
    <col min="8715" max="8716" width="9.7109375" style="53" customWidth="1"/>
    <col min="8717" max="8718" width="8.7109375" style="53" customWidth="1"/>
    <col min="8719" max="8960" width="9.140625" style="53"/>
    <col min="8961" max="8961" width="21.7109375" style="53" customWidth="1"/>
    <col min="8962" max="8962" width="16.7109375" style="53" customWidth="1"/>
    <col min="8963" max="8964" width="9.7109375" style="53" customWidth="1"/>
    <col min="8965" max="8965" width="8.7109375" style="53" customWidth="1"/>
    <col min="8966" max="8966" width="5.7109375" style="53" customWidth="1"/>
    <col min="8967" max="8968" width="9.7109375" style="53" customWidth="1"/>
    <col min="8969" max="8969" width="8.7109375" style="53" customWidth="1"/>
    <col min="8970" max="8970" width="5.7109375" style="53" customWidth="1"/>
    <col min="8971" max="8972" width="9.7109375" style="53" customWidth="1"/>
    <col min="8973" max="8974" width="8.7109375" style="53" customWidth="1"/>
    <col min="8975" max="9216" width="9.140625" style="53"/>
    <col min="9217" max="9217" width="21.7109375" style="53" customWidth="1"/>
    <col min="9218" max="9218" width="16.7109375" style="53" customWidth="1"/>
    <col min="9219" max="9220" width="9.7109375" style="53" customWidth="1"/>
    <col min="9221" max="9221" width="8.7109375" style="53" customWidth="1"/>
    <col min="9222" max="9222" width="5.7109375" style="53" customWidth="1"/>
    <col min="9223" max="9224" width="9.7109375" style="53" customWidth="1"/>
    <col min="9225" max="9225" width="8.7109375" style="53" customWidth="1"/>
    <col min="9226" max="9226" width="5.7109375" style="53" customWidth="1"/>
    <col min="9227" max="9228" width="9.7109375" style="53" customWidth="1"/>
    <col min="9229" max="9230" width="8.7109375" style="53" customWidth="1"/>
    <col min="9231" max="9472" width="9.140625" style="53"/>
    <col min="9473" max="9473" width="21.7109375" style="53" customWidth="1"/>
    <col min="9474" max="9474" width="16.7109375" style="53" customWidth="1"/>
    <col min="9475" max="9476" width="9.7109375" style="53" customWidth="1"/>
    <col min="9477" max="9477" width="8.7109375" style="53" customWidth="1"/>
    <col min="9478" max="9478" width="5.7109375" style="53" customWidth="1"/>
    <col min="9479" max="9480" width="9.7109375" style="53" customWidth="1"/>
    <col min="9481" max="9481" width="8.7109375" style="53" customWidth="1"/>
    <col min="9482" max="9482" width="5.7109375" style="53" customWidth="1"/>
    <col min="9483" max="9484" width="9.7109375" style="53" customWidth="1"/>
    <col min="9485" max="9486" width="8.7109375" style="53" customWidth="1"/>
    <col min="9487" max="9728" width="9.140625" style="53"/>
    <col min="9729" max="9729" width="21.7109375" style="53" customWidth="1"/>
    <col min="9730" max="9730" width="16.7109375" style="53" customWidth="1"/>
    <col min="9731" max="9732" width="9.7109375" style="53" customWidth="1"/>
    <col min="9733" max="9733" width="8.7109375" style="53" customWidth="1"/>
    <col min="9734" max="9734" width="5.7109375" style="53" customWidth="1"/>
    <col min="9735" max="9736" width="9.7109375" style="53" customWidth="1"/>
    <col min="9737" max="9737" width="8.7109375" style="53" customWidth="1"/>
    <col min="9738" max="9738" width="5.7109375" style="53" customWidth="1"/>
    <col min="9739" max="9740" width="9.7109375" style="53" customWidth="1"/>
    <col min="9741" max="9742" width="8.7109375" style="53" customWidth="1"/>
    <col min="9743" max="9984" width="9.140625" style="53"/>
    <col min="9985" max="9985" width="21.7109375" style="53" customWidth="1"/>
    <col min="9986" max="9986" width="16.7109375" style="53" customWidth="1"/>
    <col min="9987" max="9988" width="9.7109375" style="53" customWidth="1"/>
    <col min="9989" max="9989" width="8.7109375" style="53" customWidth="1"/>
    <col min="9990" max="9990" width="5.7109375" style="53" customWidth="1"/>
    <col min="9991" max="9992" width="9.7109375" style="53" customWidth="1"/>
    <col min="9993" max="9993" width="8.7109375" style="53" customWidth="1"/>
    <col min="9994" max="9994" width="5.7109375" style="53" customWidth="1"/>
    <col min="9995" max="9996" width="9.7109375" style="53" customWidth="1"/>
    <col min="9997" max="9998" width="8.7109375" style="53" customWidth="1"/>
    <col min="9999" max="10240" width="9.140625" style="53"/>
    <col min="10241" max="10241" width="21.7109375" style="53" customWidth="1"/>
    <col min="10242" max="10242" width="16.7109375" style="53" customWidth="1"/>
    <col min="10243" max="10244" width="9.7109375" style="53" customWidth="1"/>
    <col min="10245" max="10245" width="8.7109375" style="53" customWidth="1"/>
    <col min="10246" max="10246" width="5.7109375" style="53" customWidth="1"/>
    <col min="10247" max="10248" width="9.7109375" style="53" customWidth="1"/>
    <col min="10249" max="10249" width="8.7109375" style="53" customWidth="1"/>
    <col min="10250" max="10250" width="5.7109375" style="53" customWidth="1"/>
    <col min="10251" max="10252" width="9.7109375" style="53" customWidth="1"/>
    <col min="10253" max="10254" width="8.7109375" style="53" customWidth="1"/>
    <col min="10255" max="10496" width="9.140625" style="53"/>
    <col min="10497" max="10497" width="21.7109375" style="53" customWidth="1"/>
    <col min="10498" max="10498" width="16.7109375" style="53" customWidth="1"/>
    <col min="10499" max="10500" width="9.7109375" style="53" customWidth="1"/>
    <col min="10501" max="10501" width="8.7109375" style="53" customWidth="1"/>
    <col min="10502" max="10502" width="5.7109375" style="53" customWidth="1"/>
    <col min="10503" max="10504" width="9.7109375" style="53" customWidth="1"/>
    <col min="10505" max="10505" width="8.7109375" style="53" customWidth="1"/>
    <col min="10506" max="10506" width="5.7109375" style="53" customWidth="1"/>
    <col min="10507" max="10508" width="9.7109375" style="53" customWidth="1"/>
    <col min="10509" max="10510" width="8.7109375" style="53" customWidth="1"/>
    <col min="10511" max="10752" width="9.140625" style="53"/>
    <col min="10753" max="10753" width="21.7109375" style="53" customWidth="1"/>
    <col min="10754" max="10754" width="16.7109375" style="53" customWidth="1"/>
    <col min="10755" max="10756" width="9.7109375" style="53" customWidth="1"/>
    <col min="10757" max="10757" width="8.7109375" style="53" customWidth="1"/>
    <col min="10758" max="10758" width="5.7109375" style="53" customWidth="1"/>
    <col min="10759" max="10760" width="9.7109375" style="53" customWidth="1"/>
    <col min="10761" max="10761" width="8.7109375" style="53" customWidth="1"/>
    <col min="10762" max="10762" width="5.7109375" style="53" customWidth="1"/>
    <col min="10763" max="10764" width="9.7109375" style="53" customWidth="1"/>
    <col min="10765" max="10766" width="8.7109375" style="53" customWidth="1"/>
    <col min="10767" max="11008" width="9.140625" style="53"/>
    <col min="11009" max="11009" width="21.7109375" style="53" customWidth="1"/>
    <col min="11010" max="11010" width="16.7109375" style="53" customWidth="1"/>
    <col min="11011" max="11012" width="9.7109375" style="53" customWidth="1"/>
    <col min="11013" max="11013" width="8.7109375" style="53" customWidth="1"/>
    <col min="11014" max="11014" width="5.7109375" style="53" customWidth="1"/>
    <col min="11015" max="11016" width="9.7109375" style="53" customWidth="1"/>
    <col min="11017" max="11017" width="8.7109375" style="53" customWidth="1"/>
    <col min="11018" max="11018" width="5.7109375" style="53" customWidth="1"/>
    <col min="11019" max="11020" width="9.7109375" style="53" customWidth="1"/>
    <col min="11021" max="11022" width="8.7109375" style="53" customWidth="1"/>
    <col min="11023" max="11264" width="9.140625" style="53"/>
    <col min="11265" max="11265" width="21.7109375" style="53" customWidth="1"/>
    <col min="11266" max="11266" width="16.7109375" style="53" customWidth="1"/>
    <col min="11267" max="11268" width="9.7109375" style="53" customWidth="1"/>
    <col min="11269" max="11269" width="8.7109375" style="53" customWidth="1"/>
    <col min="11270" max="11270" width="5.7109375" style="53" customWidth="1"/>
    <col min="11271" max="11272" width="9.7109375" style="53" customWidth="1"/>
    <col min="11273" max="11273" width="8.7109375" style="53" customWidth="1"/>
    <col min="11274" max="11274" width="5.7109375" style="53" customWidth="1"/>
    <col min="11275" max="11276" width="9.7109375" style="53" customWidth="1"/>
    <col min="11277" max="11278" width="8.7109375" style="53" customWidth="1"/>
    <col min="11279" max="11520" width="9.140625" style="53"/>
    <col min="11521" max="11521" width="21.7109375" style="53" customWidth="1"/>
    <col min="11522" max="11522" width="16.7109375" style="53" customWidth="1"/>
    <col min="11523" max="11524" width="9.7109375" style="53" customWidth="1"/>
    <col min="11525" max="11525" width="8.7109375" style="53" customWidth="1"/>
    <col min="11526" max="11526" width="5.7109375" style="53" customWidth="1"/>
    <col min="11527" max="11528" width="9.7109375" style="53" customWidth="1"/>
    <col min="11529" max="11529" width="8.7109375" style="53" customWidth="1"/>
    <col min="11530" max="11530" width="5.7109375" style="53" customWidth="1"/>
    <col min="11531" max="11532" width="9.7109375" style="53" customWidth="1"/>
    <col min="11533" max="11534" width="8.7109375" style="53" customWidth="1"/>
    <col min="11535" max="11776" width="9.140625" style="53"/>
    <col min="11777" max="11777" width="21.7109375" style="53" customWidth="1"/>
    <col min="11778" max="11778" width="16.7109375" style="53" customWidth="1"/>
    <col min="11779" max="11780" width="9.7109375" style="53" customWidth="1"/>
    <col min="11781" max="11781" width="8.7109375" style="53" customWidth="1"/>
    <col min="11782" max="11782" width="5.7109375" style="53" customWidth="1"/>
    <col min="11783" max="11784" width="9.7109375" style="53" customWidth="1"/>
    <col min="11785" max="11785" width="8.7109375" style="53" customWidth="1"/>
    <col min="11786" max="11786" width="5.7109375" style="53" customWidth="1"/>
    <col min="11787" max="11788" width="9.7109375" style="53" customWidth="1"/>
    <col min="11789" max="11790" width="8.7109375" style="53" customWidth="1"/>
    <col min="11791" max="12032" width="9.140625" style="53"/>
    <col min="12033" max="12033" width="21.7109375" style="53" customWidth="1"/>
    <col min="12034" max="12034" width="16.7109375" style="53" customWidth="1"/>
    <col min="12035" max="12036" width="9.7109375" style="53" customWidth="1"/>
    <col min="12037" max="12037" width="8.7109375" style="53" customWidth="1"/>
    <col min="12038" max="12038" width="5.7109375" style="53" customWidth="1"/>
    <col min="12039" max="12040" width="9.7109375" style="53" customWidth="1"/>
    <col min="12041" max="12041" width="8.7109375" style="53" customWidth="1"/>
    <col min="12042" max="12042" width="5.7109375" style="53" customWidth="1"/>
    <col min="12043" max="12044" width="9.7109375" style="53" customWidth="1"/>
    <col min="12045" max="12046" width="8.7109375" style="53" customWidth="1"/>
    <col min="12047" max="12288" width="9.140625" style="53"/>
    <col min="12289" max="12289" width="21.7109375" style="53" customWidth="1"/>
    <col min="12290" max="12290" width="16.7109375" style="53" customWidth="1"/>
    <col min="12291" max="12292" width="9.7109375" style="53" customWidth="1"/>
    <col min="12293" max="12293" width="8.7109375" style="53" customWidth="1"/>
    <col min="12294" max="12294" width="5.7109375" style="53" customWidth="1"/>
    <col min="12295" max="12296" width="9.7109375" style="53" customWidth="1"/>
    <col min="12297" max="12297" width="8.7109375" style="53" customWidth="1"/>
    <col min="12298" max="12298" width="5.7109375" style="53" customWidth="1"/>
    <col min="12299" max="12300" width="9.7109375" style="53" customWidth="1"/>
    <col min="12301" max="12302" width="8.7109375" style="53" customWidth="1"/>
    <col min="12303" max="12544" width="9.140625" style="53"/>
    <col min="12545" max="12545" width="21.7109375" style="53" customWidth="1"/>
    <col min="12546" max="12546" width="16.7109375" style="53" customWidth="1"/>
    <col min="12547" max="12548" width="9.7109375" style="53" customWidth="1"/>
    <col min="12549" max="12549" width="8.7109375" style="53" customWidth="1"/>
    <col min="12550" max="12550" width="5.7109375" style="53" customWidth="1"/>
    <col min="12551" max="12552" width="9.7109375" style="53" customWidth="1"/>
    <col min="12553" max="12553" width="8.7109375" style="53" customWidth="1"/>
    <col min="12554" max="12554" width="5.7109375" style="53" customWidth="1"/>
    <col min="12555" max="12556" width="9.7109375" style="53" customWidth="1"/>
    <col min="12557" max="12558" width="8.7109375" style="53" customWidth="1"/>
    <col min="12559" max="12800" width="9.140625" style="53"/>
    <col min="12801" max="12801" width="21.7109375" style="53" customWidth="1"/>
    <col min="12802" max="12802" width="16.7109375" style="53" customWidth="1"/>
    <col min="12803" max="12804" width="9.7109375" style="53" customWidth="1"/>
    <col min="12805" max="12805" width="8.7109375" style="53" customWidth="1"/>
    <col min="12806" max="12806" width="5.7109375" style="53" customWidth="1"/>
    <col min="12807" max="12808" width="9.7109375" style="53" customWidth="1"/>
    <col min="12809" max="12809" width="8.7109375" style="53" customWidth="1"/>
    <col min="12810" max="12810" width="5.7109375" style="53" customWidth="1"/>
    <col min="12811" max="12812" width="9.7109375" style="53" customWidth="1"/>
    <col min="12813" max="12814" width="8.7109375" style="53" customWidth="1"/>
    <col min="12815" max="13056" width="9.140625" style="53"/>
    <col min="13057" max="13057" width="21.7109375" style="53" customWidth="1"/>
    <col min="13058" max="13058" width="16.7109375" style="53" customWidth="1"/>
    <col min="13059" max="13060" width="9.7109375" style="53" customWidth="1"/>
    <col min="13061" max="13061" width="8.7109375" style="53" customWidth="1"/>
    <col min="13062" max="13062" width="5.7109375" style="53" customWidth="1"/>
    <col min="13063" max="13064" width="9.7109375" style="53" customWidth="1"/>
    <col min="13065" max="13065" width="8.7109375" style="53" customWidth="1"/>
    <col min="13066" max="13066" width="5.7109375" style="53" customWidth="1"/>
    <col min="13067" max="13068" width="9.7109375" style="53" customWidth="1"/>
    <col min="13069" max="13070" width="8.7109375" style="53" customWidth="1"/>
    <col min="13071" max="13312" width="9.140625" style="53"/>
    <col min="13313" max="13313" width="21.7109375" style="53" customWidth="1"/>
    <col min="13314" max="13314" width="16.7109375" style="53" customWidth="1"/>
    <col min="13315" max="13316" width="9.7109375" style="53" customWidth="1"/>
    <col min="13317" max="13317" width="8.7109375" style="53" customWidth="1"/>
    <col min="13318" max="13318" width="5.7109375" style="53" customWidth="1"/>
    <col min="13319" max="13320" width="9.7109375" style="53" customWidth="1"/>
    <col min="13321" max="13321" width="8.7109375" style="53" customWidth="1"/>
    <col min="13322" max="13322" width="5.7109375" style="53" customWidth="1"/>
    <col min="13323" max="13324" width="9.7109375" style="53" customWidth="1"/>
    <col min="13325" max="13326" width="8.7109375" style="53" customWidth="1"/>
    <col min="13327" max="13568" width="9.140625" style="53"/>
    <col min="13569" max="13569" width="21.7109375" style="53" customWidth="1"/>
    <col min="13570" max="13570" width="16.7109375" style="53" customWidth="1"/>
    <col min="13571" max="13572" width="9.7109375" style="53" customWidth="1"/>
    <col min="13573" max="13573" width="8.7109375" style="53" customWidth="1"/>
    <col min="13574" max="13574" width="5.7109375" style="53" customWidth="1"/>
    <col min="13575" max="13576" width="9.7109375" style="53" customWidth="1"/>
    <col min="13577" max="13577" width="8.7109375" style="53" customWidth="1"/>
    <col min="13578" max="13578" width="5.7109375" style="53" customWidth="1"/>
    <col min="13579" max="13580" width="9.7109375" style="53" customWidth="1"/>
    <col min="13581" max="13582" width="8.7109375" style="53" customWidth="1"/>
    <col min="13583" max="13824" width="9.140625" style="53"/>
    <col min="13825" max="13825" width="21.7109375" style="53" customWidth="1"/>
    <col min="13826" max="13826" width="16.7109375" style="53" customWidth="1"/>
    <col min="13827" max="13828" width="9.7109375" style="53" customWidth="1"/>
    <col min="13829" max="13829" width="8.7109375" style="53" customWidth="1"/>
    <col min="13830" max="13830" width="5.7109375" style="53" customWidth="1"/>
    <col min="13831" max="13832" width="9.7109375" style="53" customWidth="1"/>
    <col min="13833" max="13833" width="8.7109375" style="53" customWidth="1"/>
    <col min="13834" max="13834" width="5.7109375" style="53" customWidth="1"/>
    <col min="13835" max="13836" width="9.7109375" style="53" customWidth="1"/>
    <col min="13837" max="13838" width="8.7109375" style="53" customWidth="1"/>
    <col min="13839" max="14080" width="9.140625" style="53"/>
    <col min="14081" max="14081" width="21.7109375" style="53" customWidth="1"/>
    <col min="14082" max="14082" width="16.7109375" style="53" customWidth="1"/>
    <col min="14083" max="14084" width="9.7109375" style="53" customWidth="1"/>
    <col min="14085" max="14085" width="8.7109375" style="53" customWidth="1"/>
    <col min="14086" max="14086" width="5.7109375" style="53" customWidth="1"/>
    <col min="14087" max="14088" width="9.7109375" style="53" customWidth="1"/>
    <col min="14089" max="14089" width="8.7109375" style="53" customWidth="1"/>
    <col min="14090" max="14090" width="5.7109375" style="53" customWidth="1"/>
    <col min="14091" max="14092" width="9.7109375" style="53" customWidth="1"/>
    <col min="14093" max="14094" width="8.7109375" style="53" customWidth="1"/>
    <col min="14095" max="14336" width="9.140625" style="53"/>
    <col min="14337" max="14337" width="21.7109375" style="53" customWidth="1"/>
    <col min="14338" max="14338" width="16.7109375" style="53" customWidth="1"/>
    <col min="14339" max="14340" width="9.7109375" style="53" customWidth="1"/>
    <col min="14341" max="14341" width="8.7109375" style="53" customWidth="1"/>
    <col min="14342" max="14342" width="5.7109375" style="53" customWidth="1"/>
    <col min="14343" max="14344" width="9.7109375" style="53" customWidth="1"/>
    <col min="14345" max="14345" width="8.7109375" style="53" customWidth="1"/>
    <col min="14346" max="14346" width="5.7109375" style="53" customWidth="1"/>
    <col min="14347" max="14348" width="9.7109375" style="53" customWidth="1"/>
    <col min="14349" max="14350" width="8.7109375" style="53" customWidth="1"/>
    <col min="14351" max="14592" width="9.140625" style="53"/>
    <col min="14593" max="14593" width="21.7109375" style="53" customWidth="1"/>
    <col min="14594" max="14594" width="16.7109375" style="53" customWidth="1"/>
    <col min="14595" max="14596" width="9.7109375" style="53" customWidth="1"/>
    <col min="14597" max="14597" width="8.7109375" style="53" customWidth="1"/>
    <col min="14598" max="14598" width="5.7109375" style="53" customWidth="1"/>
    <col min="14599" max="14600" width="9.7109375" style="53" customWidth="1"/>
    <col min="14601" max="14601" width="8.7109375" style="53" customWidth="1"/>
    <col min="14602" max="14602" width="5.7109375" style="53" customWidth="1"/>
    <col min="14603" max="14604" width="9.7109375" style="53" customWidth="1"/>
    <col min="14605" max="14606" width="8.7109375" style="53" customWidth="1"/>
    <col min="14607" max="14848" width="9.140625" style="53"/>
    <col min="14849" max="14849" width="21.7109375" style="53" customWidth="1"/>
    <col min="14850" max="14850" width="16.7109375" style="53" customWidth="1"/>
    <col min="14851" max="14852" width="9.7109375" style="53" customWidth="1"/>
    <col min="14853" max="14853" width="8.7109375" style="53" customWidth="1"/>
    <col min="14854" max="14854" width="5.7109375" style="53" customWidth="1"/>
    <col min="14855" max="14856" width="9.7109375" style="53" customWidth="1"/>
    <col min="14857" max="14857" width="8.7109375" style="53" customWidth="1"/>
    <col min="14858" max="14858" width="5.7109375" style="53" customWidth="1"/>
    <col min="14859" max="14860" width="9.7109375" style="53" customWidth="1"/>
    <col min="14861" max="14862" width="8.7109375" style="53" customWidth="1"/>
    <col min="14863" max="15104" width="9.140625" style="53"/>
    <col min="15105" max="15105" width="21.7109375" style="53" customWidth="1"/>
    <col min="15106" max="15106" width="16.7109375" style="53" customWidth="1"/>
    <col min="15107" max="15108" width="9.7109375" style="53" customWidth="1"/>
    <col min="15109" max="15109" width="8.7109375" style="53" customWidth="1"/>
    <col min="15110" max="15110" width="5.7109375" style="53" customWidth="1"/>
    <col min="15111" max="15112" width="9.7109375" style="53" customWidth="1"/>
    <col min="15113" max="15113" width="8.7109375" style="53" customWidth="1"/>
    <col min="15114" max="15114" width="5.7109375" style="53" customWidth="1"/>
    <col min="15115" max="15116" width="9.7109375" style="53" customWidth="1"/>
    <col min="15117" max="15118" width="8.7109375" style="53" customWidth="1"/>
    <col min="15119" max="15360" width="9.140625" style="53"/>
    <col min="15361" max="15361" width="21.7109375" style="53" customWidth="1"/>
    <col min="15362" max="15362" width="16.7109375" style="53" customWidth="1"/>
    <col min="15363" max="15364" width="9.7109375" style="53" customWidth="1"/>
    <col min="15365" max="15365" width="8.7109375" style="53" customWidth="1"/>
    <col min="15366" max="15366" width="5.7109375" style="53" customWidth="1"/>
    <col min="15367" max="15368" width="9.7109375" style="53" customWidth="1"/>
    <col min="15369" max="15369" width="8.7109375" style="53" customWidth="1"/>
    <col min="15370" max="15370" width="5.7109375" style="53" customWidth="1"/>
    <col min="15371" max="15372" width="9.7109375" style="53" customWidth="1"/>
    <col min="15373" max="15374" width="8.7109375" style="53" customWidth="1"/>
    <col min="15375" max="15616" width="9.140625" style="53"/>
    <col min="15617" max="15617" width="21.7109375" style="53" customWidth="1"/>
    <col min="15618" max="15618" width="16.7109375" style="53" customWidth="1"/>
    <col min="15619" max="15620" width="9.7109375" style="53" customWidth="1"/>
    <col min="15621" max="15621" width="8.7109375" style="53" customWidth="1"/>
    <col min="15622" max="15622" width="5.7109375" style="53" customWidth="1"/>
    <col min="15623" max="15624" width="9.7109375" style="53" customWidth="1"/>
    <col min="15625" max="15625" width="8.7109375" style="53" customWidth="1"/>
    <col min="15626" max="15626" width="5.7109375" style="53" customWidth="1"/>
    <col min="15627" max="15628" width="9.7109375" style="53" customWidth="1"/>
    <col min="15629" max="15630" width="8.7109375" style="53" customWidth="1"/>
    <col min="15631" max="15872" width="9.140625" style="53"/>
    <col min="15873" max="15873" width="21.7109375" style="53" customWidth="1"/>
    <col min="15874" max="15874" width="16.7109375" style="53" customWidth="1"/>
    <col min="15875" max="15876" width="9.7109375" style="53" customWidth="1"/>
    <col min="15877" max="15877" width="8.7109375" style="53" customWidth="1"/>
    <col min="15878" max="15878" width="5.7109375" style="53" customWidth="1"/>
    <col min="15879" max="15880" width="9.7109375" style="53" customWidth="1"/>
    <col min="15881" max="15881" width="8.7109375" style="53" customWidth="1"/>
    <col min="15882" max="15882" width="5.7109375" style="53" customWidth="1"/>
    <col min="15883" max="15884" width="9.7109375" style="53" customWidth="1"/>
    <col min="15885" max="15886" width="8.7109375" style="53" customWidth="1"/>
    <col min="15887" max="16128" width="9.140625" style="53"/>
    <col min="16129" max="16129" width="21.7109375" style="53" customWidth="1"/>
    <col min="16130" max="16130" width="16.7109375" style="53" customWidth="1"/>
    <col min="16131" max="16132" width="9.7109375" style="53" customWidth="1"/>
    <col min="16133" max="16133" width="8.7109375" style="53" customWidth="1"/>
    <col min="16134" max="16134" width="5.7109375" style="53" customWidth="1"/>
    <col min="16135" max="16136" width="9.7109375" style="53" customWidth="1"/>
    <col min="16137" max="16137" width="8.7109375" style="53" customWidth="1"/>
    <col min="16138" max="16138" width="5.7109375" style="53" customWidth="1"/>
    <col min="16139" max="16140" width="9.7109375" style="53" customWidth="1"/>
    <col min="16141" max="16142" width="8.7109375" style="53" customWidth="1"/>
    <col min="16143" max="16384" width="9.140625" style="53"/>
  </cols>
  <sheetData>
    <row r="1" spans="1:14" ht="22.5" customHeight="1" thickBot="1" x14ac:dyDescent="0.25">
      <c r="A1" s="29" t="s">
        <v>458</v>
      </c>
      <c r="B1" s="144"/>
      <c r="C1" s="156"/>
      <c r="D1" s="156"/>
      <c r="E1" s="146"/>
      <c r="F1" s="146"/>
      <c r="G1" s="156"/>
      <c r="H1" s="156"/>
      <c r="I1" s="146"/>
      <c r="J1" s="146"/>
      <c r="K1" s="156"/>
      <c r="L1" s="156"/>
      <c r="M1" s="146"/>
      <c r="N1" s="157"/>
    </row>
    <row r="2" spans="1:14" s="105" customFormat="1" ht="15" customHeight="1" x14ac:dyDescent="0.2">
      <c r="A2" s="130"/>
      <c r="B2" s="130"/>
      <c r="C2" s="158" t="s">
        <v>6</v>
      </c>
      <c r="D2" s="158"/>
      <c r="E2" s="159" t="s">
        <v>64</v>
      </c>
      <c r="F2" s="159"/>
      <c r="G2" s="158" t="s">
        <v>7</v>
      </c>
      <c r="H2" s="158"/>
      <c r="I2" s="159" t="s">
        <v>64</v>
      </c>
      <c r="J2" s="159"/>
      <c r="K2" s="158" t="s">
        <v>8</v>
      </c>
      <c r="L2" s="158"/>
      <c r="M2" s="159" t="s">
        <v>64</v>
      </c>
      <c r="N2" s="160" t="s">
        <v>65</v>
      </c>
    </row>
    <row r="3" spans="1:14" s="105" customFormat="1" ht="15" customHeight="1" thickBot="1" x14ac:dyDescent="0.25">
      <c r="A3" s="137"/>
      <c r="B3" s="137"/>
      <c r="C3" s="161">
        <v>2018</v>
      </c>
      <c r="D3" s="161">
        <v>2019</v>
      </c>
      <c r="E3" s="138" t="s">
        <v>66</v>
      </c>
      <c r="F3" s="138"/>
      <c r="G3" s="161">
        <v>2018</v>
      </c>
      <c r="H3" s="161">
        <v>2019</v>
      </c>
      <c r="I3" s="138" t="s">
        <v>66</v>
      </c>
      <c r="J3" s="138"/>
      <c r="K3" s="161">
        <v>2018</v>
      </c>
      <c r="L3" s="161">
        <v>2019</v>
      </c>
      <c r="M3" s="139" t="s">
        <v>66</v>
      </c>
      <c r="N3" s="162" t="s">
        <v>62</v>
      </c>
    </row>
    <row r="4" spans="1:14" s="105" customFormat="1" ht="6" customHeight="1" x14ac:dyDescent="0.2">
      <c r="A4" s="163"/>
      <c r="B4" s="163"/>
      <c r="C4" s="164"/>
      <c r="D4" s="164"/>
      <c r="E4" s="149"/>
      <c r="F4" s="149"/>
      <c r="G4" s="164"/>
      <c r="H4" s="164"/>
      <c r="I4" s="149"/>
      <c r="J4" s="149"/>
      <c r="K4" s="164"/>
      <c r="L4" s="164"/>
      <c r="M4" s="149"/>
      <c r="N4" s="165"/>
    </row>
    <row r="5" spans="1:14" x14ac:dyDescent="0.2">
      <c r="A5" s="53" t="s">
        <v>10</v>
      </c>
      <c r="B5" s="53" t="s">
        <v>1</v>
      </c>
      <c r="C5" s="97">
        <v>515561</v>
      </c>
      <c r="D5" s="97">
        <v>569488</v>
      </c>
      <c r="E5" s="95">
        <v>10.459867988463056</v>
      </c>
      <c r="G5" s="97">
        <v>510400</v>
      </c>
      <c r="H5" s="97">
        <v>559104</v>
      </c>
      <c r="I5" s="95">
        <v>9.5423197492163112</v>
      </c>
      <c r="K5" s="97">
        <v>1025961</v>
      </c>
      <c r="L5" s="97">
        <v>1128592</v>
      </c>
      <c r="M5" s="95">
        <v>10.003401688758151</v>
      </c>
      <c r="N5" s="90">
        <v>2.6549824029125499</v>
      </c>
    </row>
    <row r="6" spans="1:14" x14ac:dyDescent="0.2">
      <c r="B6" s="53" t="s">
        <v>67</v>
      </c>
      <c r="C6" s="97">
        <v>14378.187</v>
      </c>
      <c r="D6" s="97">
        <v>12982.152000000002</v>
      </c>
      <c r="E6" s="95">
        <v>-9.7093952109539075</v>
      </c>
      <c r="G6" s="97">
        <v>18374.258000000002</v>
      </c>
      <c r="H6" s="97">
        <v>17545.149000000001</v>
      </c>
      <c r="I6" s="95">
        <v>-4.512340035717366</v>
      </c>
      <c r="K6" s="97">
        <v>32752.445</v>
      </c>
      <c r="L6" s="97">
        <v>30527.301000000003</v>
      </c>
      <c r="M6" s="95">
        <v>-6.7938256212627728</v>
      </c>
      <c r="N6" s="90">
        <v>2.7682006012051308</v>
      </c>
    </row>
    <row r="7" spans="1:14" x14ac:dyDescent="0.2">
      <c r="B7" s="53" t="s">
        <v>68</v>
      </c>
      <c r="C7" s="97">
        <v>2490</v>
      </c>
      <c r="D7" s="97">
        <v>2711</v>
      </c>
      <c r="E7" s="95">
        <v>8.8755020080321323</v>
      </c>
      <c r="G7" s="97">
        <v>2485</v>
      </c>
      <c r="H7" s="97">
        <v>2722</v>
      </c>
      <c r="I7" s="95">
        <v>9.5372233400402351</v>
      </c>
      <c r="K7" s="97">
        <v>4975</v>
      </c>
      <c r="L7" s="97">
        <v>5433</v>
      </c>
      <c r="M7" s="95">
        <v>9.2060301507537634</v>
      </c>
      <c r="N7" s="90">
        <v>2.5667433587346284</v>
      </c>
    </row>
    <row r="8" spans="1:14" x14ac:dyDescent="0.2">
      <c r="C8" s="97"/>
      <c r="D8" s="97"/>
      <c r="G8" s="97"/>
      <c r="H8" s="97"/>
      <c r="K8" s="97"/>
      <c r="L8" s="97"/>
    </row>
    <row r="9" spans="1:14" x14ac:dyDescent="0.2">
      <c r="A9" s="53" t="s">
        <v>398</v>
      </c>
      <c r="B9" s="53" t="s">
        <v>1</v>
      </c>
      <c r="C9" s="97">
        <v>12749</v>
      </c>
      <c r="D9" s="97">
        <v>215837</v>
      </c>
      <c r="E9" s="95" t="s">
        <v>288</v>
      </c>
      <c r="G9" s="97">
        <v>19063</v>
      </c>
      <c r="H9" s="97">
        <v>202125</v>
      </c>
      <c r="I9" s="95">
        <v>960.30005770340449</v>
      </c>
      <c r="K9" s="97">
        <v>31812</v>
      </c>
      <c r="L9" s="97">
        <v>417962</v>
      </c>
      <c r="M9" s="95" t="s">
        <v>288</v>
      </c>
      <c r="N9" s="90">
        <v>0.98324439220385684</v>
      </c>
    </row>
    <row r="10" spans="1:14" x14ac:dyDescent="0.2">
      <c r="B10" s="53" t="s">
        <v>67</v>
      </c>
      <c r="C10" s="97">
        <v>192.459</v>
      </c>
      <c r="D10" s="97">
        <v>3109.7910000000002</v>
      </c>
      <c r="E10" s="95" t="s">
        <v>288</v>
      </c>
      <c r="G10" s="97">
        <v>329.11099999999999</v>
      </c>
      <c r="H10" s="97">
        <v>6378.2340000000004</v>
      </c>
      <c r="I10" s="95" t="s">
        <v>288</v>
      </c>
      <c r="K10" s="97">
        <v>521.56999999999994</v>
      </c>
      <c r="L10" s="97">
        <v>9488.0250000000015</v>
      </c>
      <c r="M10" s="95" t="s">
        <v>288</v>
      </c>
      <c r="N10" s="90">
        <v>0.86036942831104901</v>
      </c>
    </row>
    <row r="11" spans="1:14" x14ac:dyDescent="0.2">
      <c r="B11" s="53" t="s">
        <v>68</v>
      </c>
      <c r="C11" s="97">
        <v>55</v>
      </c>
      <c r="D11" s="97">
        <v>741</v>
      </c>
      <c r="E11" s="95" t="s">
        <v>288</v>
      </c>
      <c r="G11" s="97">
        <v>54</v>
      </c>
      <c r="H11" s="97">
        <v>741</v>
      </c>
      <c r="I11" s="95" t="s">
        <v>288</v>
      </c>
      <c r="K11" s="97">
        <v>109</v>
      </c>
      <c r="L11" s="97">
        <v>1482</v>
      </c>
      <c r="M11" s="95" t="s">
        <v>288</v>
      </c>
      <c r="N11" s="90">
        <v>0.70014976212860647</v>
      </c>
    </row>
    <row r="12" spans="1:14" x14ac:dyDescent="0.2">
      <c r="C12" s="97"/>
      <c r="D12" s="97"/>
      <c r="G12" s="97"/>
      <c r="H12" s="97"/>
      <c r="K12" s="97"/>
      <c r="L12" s="97"/>
    </row>
    <row r="13" spans="1:14" x14ac:dyDescent="0.2">
      <c r="A13" s="53" t="s">
        <v>15</v>
      </c>
      <c r="B13" s="53" t="s">
        <v>1</v>
      </c>
      <c r="C13" s="97">
        <v>3059077</v>
      </c>
      <c r="D13" s="97">
        <v>3214354</v>
      </c>
      <c r="E13" s="95">
        <v>5.0759428415826147</v>
      </c>
      <c r="G13" s="97">
        <v>3053157</v>
      </c>
      <c r="H13" s="97">
        <v>3211210</v>
      </c>
      <c r="I13" s="95">
        <v>5.1767072574387729</v>
      </c>
      <c r="K13" s="97">
        <v>6112234</v>
      </c>
      <c r="L13" s="97">
        <v>6425564</v>
      </c>
      <c r="M13" s="95">
        <v>5.1262762518581528</v>
      </c>
      <c r="N13" s="90">
        <v>15.115966929402633</v>
      </c>
    </row>
    <row r="14" spans="1:14" x14ac:dyDescent="0.2">
      <c r="B14" s="53" t="s">
        <v>67</v>
      </c>
      <c r="C14" s="97">
        <v>63086.988000000019</v>
      </c>
      <c r="D14" s="97">
        <v>56129.946000000004</v>
      </c>
      <c r="E14" s="95">
        <v>-11.027697185353047</v>
      </c>
      <c r="G14" s="97">
        <v>81751.021999999997</v>
      </c>
      <c r="H14" s="97">
        <v>75129.957999999999</v>
      </c>
      <c r="I14" s="95">
        <v>-8.0990596056401571</v>
      </c>
      <c r="K14" s="97">
        <v>144838.01</v>
      </c>
      <c r="L14" s="97">
        <v>131259.90400000001</v>
      </c>
      <c r="M14" s="95">
        <v>-9.374684173028891</v>
      </c>
      <c r="N14" s="90">
        <v>11.902583368471644</v>
      </c>
    </row>
    <row r="15" spans="1:14" x14ac:dyDescent="0.2">
      <c r="B15" s="53" t="s">
        <v>68</v>
      </c>
      <c r="C15" s="97">
        <v>17226</v>
      </c>
      <c r="D15" s="97">
        <v>17588</v>
      </c>
      <c r="E15" s="95">
        <v>2.1014745152676095</v>
      </c>
      <c r="G15" s="97">
        <v>17243</v>
      </c>
      <c r="H15" s="97">
        <v>17648</v>
      </c>
      <c r="I15" s="95">
        <v>2.3487792147538045</v>
      </c>
      <c r="K15" s="97">
        <v>34469</v>
      </c>
      <c r="L15" s="97">
        <v>35236</v>
      </c>
      <c r="M15" s="95">
        <v>2.2251878499521371</v>
      </c>
      <c r="N15" s="90">
        <v>16.646745626426167</v>
      </c>
    </row>
    <row r="16" spans="1:14" x14ac:dyDescent="0.2">
      <c r="C16" s="97"/>
      <c r="D16" s="97"/>
      <c r="G16" s="97"/>
      <c r="H16" s="97"/>
      <c r="K16" s="97"/>
      <c r="L16" s="97"/>
    </row>
    <row r="17" spans="1:14" x14ac:dyDescent="0.2">
      <c r="A17" s="53" t="s">
        <v>35</v>
      </c>
      <c r="B17" s="53" t="s">
        <v>1</v>
      </c>
      <c r="C17" s="97">
        <v>330491</v>
      </c>
      <c r="D17" s="97">
        <v>332245</v>
      </c>
      <c r="E17" s="95">
        <v>0.53072549630701626</v>
      </c>
      <c r="G17" s="97">
        <v>332060</v>
      </c>
      <c r="H17" s="97">
        <v>319579</v>
      </c>
      <c r="I17" s="95">
        <v>-3.7586580738420805</v>
      </c>
      <c r="K17" s="97">
        <v>662551</v>
      </c>
      <c r="L17" s="97">
        <v>651824</v>
      </c>
      <c r="M17" s="95">
        <v>-1.6190451753902768</v>
      </c>
      <c r="N17" s="90">
        <v>1.5333984733154851</v>
      </c>
    </row>
    <row r="18" spans="1:14" x14ac:dyDescent="0.2">
      <c r="B18" s="53" t="s">
        <v>67</v>
      </c>
      <c r="C18" s="97">
        <v>742.59300000000007</v>
      </c>
      <c r="D18" s="97">
        <v>1477.5509999999999</v>
      </c>
      <c r="E18" s="95">
        <v>98.97184595060817</v>
      </c>
      <c r="G18" s="97">
        <v>2112.3040000000001</v>
      </c>
      <c r="H18" s="97">
        <v>2275.1989999999996</v>
      </c>
      <c r="I18" s="95">
        <v>7.7117214188866523</v>
      </c>
      <c r="K18" s="97">
        <v>2854.8969999999999</v>
      </c>
      <c r="L18" s="97">
        <v>3752.7499999999995</v>
      </c>
      <c r="M18" s="95">
        <v>31.449575939166973</v>
      </c>
      <c r="N18" s="90">
        <v>0.34029751946208914</v>
      </c>
    </row>
    <row r="19" spans="1:14" x14ac:dyDescent="0.2">
      <c r="B19" s="53" t="s">
        <v>68</v>
      </c>
      <c r="C19" s="97">
        <v>2441</v>
      </c>
      <c r="D19" s="97">
        <v>2443</v>
      </c>
      <c r="E19" s="95">
        <v>8.1933633756658963E-2</v>
      </c>
      <c r="G19" s="97">
        <v>2444</v>
      </c>
      <c r="H19" s="97">
        <v>2448</v>
      </c>
      <c r="I19" s="95">
        <v>0.16366612111293755</v>
      </c>
      <c r="K19" s="97">
        <v>4885</v>
      </c>
      <c r="L19" s="97">
        <v>4891</v>
      </c>
      <c r="M19" s="95">
        <v>0.12282497441147289</v>
      </c>
      <c r="N19" s="90">
        <v>2.3106831893191728</v>
      </c>
    </row>
    <row r="20" spans="1:14" x14ac:dyDescent="0.2">
      <c r="C20" s="97"/>
      <c r="D20" s="97"/>
      <c r="G20" s="97"/>
      <c r="H20" s="97"/>
      <c r="K20" s="97"/>
      <c r="L20" s="97"/>
    </row>
    <row r="21" spans="1:14" x14ac:dyDescent="0.2">
      <c r="A21" s="53" t="s">
        <v>369</v>
      </c>
      <c r="B21" s="53" t="s">
        <v>1</v>
      </c>
      <c r="C21" s="97">
        <v>45032</v>
      </c>
      <c r="D21" s="97">
        <v>37730</v>
      </c>
      <c r="E21" s="95">
        <v>-16.215135903357613</v>
      </c>
      <c r="G21" s="97">
        <v>49890</v>
      </c>
      <c r="H21" s="97">
        <v>47339</v>
      </c>
      <c r="I21" s="95">
        <v>-5.1132491481258757</v>
      </c>
      <c r="K21" s="97">
        <v>94922</v>
      </c>
      <c r="L21" s="97">
        <v>85069</v>
      </c>
      <c r="M21" s="95">
        <v>-10.380101557067912</v>
      </c>
      <c r="N21" s="90">
        <v>0.20012254032756543</v>
      </c>
    </row>
    <row r="22" spans="1:14" x14ac:dyDescent="0.2">
      <c r="B22" s="53" t="s">
        <v>67</v>
      </c>
      <c r="C22" s="97">
        <v>132.279</v>
      </c>
      <c r="D22" s="97">
        <v>46.095999999999997</v>
      </c>
      <c r="E22" s="95">
        <v>-65.152442942568371</v>
      </c>
      <c r="G22" s="97">
        <v>8.5549999999999997</v>
      </c>
      <c r="H22" s="97">
        <v>144.82400000000001</v>
      </c>
      <c r="I22" s="95" t="s">
        <v>288</v>
      </c>
      <c r="K22" s="97">
        <v>140.834</v>
      </c>
      <c r="L22" s="97">
        <v>190.92000000000002</v>
      </c>
      <c r="M22" s="95">
        <v>35.563855319028079</v>
      </c>
      <c r="N22" s="90">
        <v>1.7312531454453953E-2</v>
      </c>
    </row>
    <row r="23" spans="1:14" x14ac:dyDescent="0.2">
      <c r="B23" s="53" t="s">
        <v>68</v>
      </c>
      <c r="C23" s="97">
        <v>700</v>
      </c>
      <c r="D23" s="97">
        <v>729</v>
      </c>
      <c r="E23" s="95">
        <v>4.142857142857137</v>
      </c>
      <c r="G23" s="97">
        <v>700</v>
      </c>
      <c r="H23" s="97">
        <v>728</v>
      </c>
      <c r="I23" s="95">
        <v>4.0000000000000036</v>
      </c>
      <c r="K23" s="97">
        <v>1400</v>
      </c>
      <c r="L23" s="97">
        <v>1457</v>
      </c>
      <c r="M23" s="95">
        <v>4.0714285714285703</v>
      </c>
      <c r="N23" s="90">
        <v>0.6883388687053843</v>
      </c>
    </row>
    <row r="24" spans="1:14" x14ac:dyDescent="0.2">
      <c r="C24" s="97"/>
      <c r="D24" s="97"/>
      <c r="G24" s="97"/>
      <c r="H24" s="97"/>
      <c r="K24" s="97"/>
      <c r="L24" s="97"/>
    </row>
    <row r="25" spans="1:14" x14ac:dyDescent="0.2">
      <c r="A25" s="53" t="s">
        <v>36</v>
      </c>
      <c r="B25" s="53" t="s">
        <v>1</v>
      </c>
      <c r="C25" s="97">
        <v>115031</v>
      </c>
      <c r="D25" s="97">
        <v>128599</v>
      </c>
      <c r="E25" s="95">
        <v>11.795081325903457</v>
      </c>
      <c r="G25" s="97">
        <v>113560</v>
      </c>
      <c r="H25" s="97">
        <v>127431</v>
      </c>
      <c r="I25" s="95">
        <v>12.214688270517794</v>
      </c>
      <c r="K25" s="97">
        <v>228591</v>
      </c>
      <c r="L25" s="97">
        <v>256030</v>
      </c>
      <c r="M25" s="95">
        <v>12.003534697341545</v>
      </c>
      <c r="N25" s="90">
        <v>0.60230370640382014</v>
      </c>
    </row>
    <row r="26" spans="1:14" x14ac:dyDescent="0.2">
      <c r="B26" s="53" t="s">
        <v>67</v>
      </c>
      <c r="C26" s="97">
        <v>348.85299999999995</v>
      </c>
      <c r="D26" s="97">
        <v>286.47500000000002</v>
      </c>
      <c r="E26" s="95">
        <v>-17.880883925320965</v>
      </c>
      <c r="G26" s="97">
        <v>160.88800000000001</v>
      </c>
      <c r="H26" s="97">
        <v>131.13200000000001</v>
      </c>
      <c r="I26" s="95">
        <v>-18.494853562726867</v>
      </c>
      <c r="K26" s="97">
        <v>509.74099999999999</v>
      </c>
      <c r="L26" s="97">
        <v>417.60700000000003</v>
      </c>
      <c r="M26" s="95">
        <v>-18.074669292836944</v>
      </c>
      <c r="N26" s="90">
        <v>3.7868396831658033E-2</v>
      </c>
    </row>
    <row r="27" spans="1:14" x14ac:dyDescent="0.2">
      <c r="B27" s="53" t="s">
        <v>68</v>
      </c>
      <c r="C27" s="97">
        <v>957</v>
      </c>
      <c r="D27" s="97">
        <v>1055</v>
      </c>
      <c r="E27" s="95">
        <v>10.240334378265414</v>
      </c>
      <c r="G27" s="97">
        <v>957</v>
      </c>
      <c r="H27" s="97">
        <v>1054</v>
      </c>
      <c r="I27" s="95">
        <v>10.135841170323934</v>
      </c>
      <c r="K27" s="97">
        <v>1914</v>
      </c>
      <c r="L27" s="97">
        <v>2109</v>
      </c>
      <c r="M27" s="95">
        <v>10.188087774294674</v>
      </c>
      <c r="N27" s="90">
        <v>0.99636696918301693</v>
      </c>
    </row>
    <row r="28" spans="1:14" x14ac:dyDescent="0.2">
      <c r="C28" s="97"/>
      <c r="D28" s="97"/>
      <c r="G28" s="97"/>
      <c r="H28" s="97"/>
      <c r="K28" s="97"/>
      <c r="L28" s="97"/>
    </row>
    <row r="29" spans="1:14" x14ac:dyDescent="0.2">
      <c r="A29" s="53" t="s">
        <v>296</v>
      </c>
      <c r="B29" s="53" t="s">
        <v>1</v>
      </c>
      <c r="C29" s="97">
        <v>519417</v>
      </c>
      <c r="D29" s="97">
        <v>476535</v>
      </c>
      <c r="E29" s="95">
        <v>-8.2557944772697063</v>
      </c>
      <c r="G29" s="97">
        <v>505781</v>
      </c>
      <c r="H29" s="97">
        <v>464460</v>
      </c>
      <c r="I29" s="95">
        <v>-8.1697414493624656</v>
      </c>
      <c r="K29" s="97">
        <v>1025198</v>
      </c>
      <c r="L29" s="97">
        <v>940995</v>
      </c>
      <c r="M29" s="95">
        <v>-8.2133402523219878</v>
      </c>
      <c r="N29" s="90">
        <v>2.2136654931354247</v>
      </c>
    </row>
    <row r="30" spans="1:14" x14ac:dyDescent="0.2">
      <c r="B30" s="53" t="s">
        <v>67</v>
      </c>
      <c r="C30" s="97">
        <v>5044.8010000000004</v>
      </c>
      <c r="D30" s="97">
        <v>1039.865</v>
      </c>
      <c r="E30" s="95">
        <v>-79.387393080519928</v>
      </c>
      <c r="G30" s="97">
        <v>2364.2779999999998</v>
      </c>
      <c r="H30" s="97">
        <v>458.346</v>
      </c>
      <c r="I30" s="95">
        <v>-80.613701096063991</v>
      </c>
      <c r="K30" s="97">
        <v>7409.0789999999997</v>
      </c>
      <c r="L30" s="97">
        <v>1498.211</v>
      </c>
      <c r="M30" s="95">
        <v>-79.778714736339012</v>
      </c>
      <c r="N30" s="90">
        <v>0.13585703468944535</v>
      </c>
    </row>
    <row r="31" spans="1:14" x14ac:dyDescent="0.2">
      <c r="B31" s="53" t="s">
        <v>68</v>
      </c>
      <c r="C31" s="97">
        <v>3089</v>
      </c>
      <c r="D31" s="97">
        <v>2523</v>
      </c>
      <c r="E31" s="95">
        <v>-18.323081903528649</v>
      </c>
      <c r="G31" s="97">
        <v>3091</v>
      </c>
      <c r="H31" s="97">
        <v>2526</v>
      </c>
      <c r="I31" s="95">
        <v>-18.27887415076027</v>
      </c>
      <c r="K31" s="97">
        <v>6180</v>
      </c>
      <c r="L31" s="97">
        <v>5049</v>
      </c>
      <c r="M31" s="95">
        <v>-18.300970873786405</v>
      </c>
      <c r="N31" s="90">
        <v>2.3853280357539366</v>
      </c>
    </row>
    <row r="32" spans="1:14" x14ac:dyDescent="0.2">
      <c r="C32" s="97"/>
      <c r="D32" s="97"/>
      <c r="G32" s="97"/>
      <c r="H32" s="97"/>
      <c r="K32" s="97"/>
      <c r="L32" s="97"/>
    </row>
    <row r="33" spans="1:14" x14ac:dyDescent="0.2">
      <c r="A33" s="53" t="s">
        <v>37</v>
      </c>
      <c r="B33" s="53" t="s">
        <v>1</v>
      </c>
      <c r="C33" s="97">
        <v>5656022</v>
      </c>
      <c r="D33" s="97">
        <v>5698079</v>
      </c>
      <c r="E33" s="95">
        <v>0.7435791444941442</v>
      </c>
      <c r="G33" s="97">
        <v>5567862</v>
      </c>
      <c r="H33" s="97">
        <v>5620565</v>
      </c>
      <c r="I33" s="95">
        <v>0.94655722429901612</v>
      </c>
      <c r="K33" s="97">
        <v>11223884</v>
      </c>
      <c r="L33" s="97">
        <v>11318644</v>
      </c>
      <c r="M33" s="95">
        <v>0.84427102061994663</v>
      </c>
      <c r="N33" s="90">
        <v>26.626806361228606</v>
      </c>
    </row>
    <row r="34" spans="1:14" x14ac:dyDescent="0.2">
      <c r="B34" s="53" t="s">
        <v>67</v>
      </c>
      <c r="C34" s="97">
        <v>146591.31</v>
      </c>
      <c r="D34" s="97">
        <v>129005.94100000004</v>
      </c>
      <c r="E34" s="95">
        <v>-11.996187904999257</v>
      </c>
      <c r="G34" s="97">
        <v>182567.80300000001</v>
      </c>
      <c r="H34" s="97">
        <v>174580.30899999998</v>
      </c>
      <c r="I34" s="95">
        <v>-4.3750835956546164</v>
      </c>
      <c r="K34" s="97">
        <v>329159.11300000001</v>
      </c>
      <c r="L34" s="97">
        <v>303586.25</v>
      </c>
      <c r="M34" s="95">
        <v>-7.769149323233238</v>
      </c>
      <c r="N34" s="90">
        <v>27.529051447018233</v>
      </c>
    </row>
    <row r="35" spans="1:14" x14ac:dyDescent="0.2">
      <c r="B35" s="53" t="s">
        <v>68</v>
      </c>
      <c r="C35" s="97">
        <v>25929</v>
      </c>
      <c r="D35" s="97">
        <v>26037</v>
      </c>
      <c r="E35" s="95">
        <v>0.41652204095801171</v>
      </c>
      <c r="G35" s="97">
        <v>25937</v>
      </c>
      <c r="H35" s="97">
        <v>25990</v>
      </c>
      <c r="I35" s="95">
        <v>0.2043412885067708</v>
      </c>
      <c r="K35" s="97">
        <v>51866</v>
      </c>
      <c r="L35" s="97">
        <v>52027</v>
      </c>
      <c r="M35" s="95">
        <v>0.31041530096787007</v>
      </c>
      <c r="N35" s="90">
        <v>24.579414085199062</v>
      </c>
    </row>
    <row r="36" spans="1:14" x14ac:dyDescent="0.2">
      <c r="C36" s="97"/>
      <c r="D36" s="97"/>
      <c r="G36" s="97"/>
      <c r="H36" s="97"/>
      <c r="K36" s="97"/>
      <c r="L36" s="97"/>
    </row>
    <row r="37" spans="1:14" x14ac:dyDescent="0.2">
      <c r="A37" s="53" t="s">
        <v>399</v>
      </c>
      <c r="B37" s="53" t="s">
        <v>1</v>
      </c>
      <c r="C37" s="97">
        <v>1299</v>
      </c>
      <c r="D37" s="97">
        <v>3684</v>
      </c>
      <c r="E37" s="95">
        <v>183.60277136258659</v>
      </c>
      <c r="G37" s="97">
        <v>1441</v>
      </c>
      <c r="H37" s="97">
        <v>3440</v>
      </c>
      <c r="I37" s="95">
        <v>138.7231089521166</v>
      </c>
      <c r="K37" s="97">
        <v>2740</v>
      </c>
      <c r="L37" s="97">
        <v>7124</v>
      </c>
      <c r="M37" s="95">
        <v>160</v>
      </c>
      <c r="N37" s="90">
        <v>1.6759018882243543E-2</v>
      </c>
    </row>
    <row r="38" spans="1:14" x14ac:dyDescent="0.2">
      <c r="B38" s="53" t="s">
        <v>67</v>
      </c>
      <c r="C38" s="97" t="s">
        <v>70</v>
      </c>
      <c r="D38" s="97" t="s">
        <v>70</v>
      </c>
      <c r="E38" s="95" t="s">
        <v>69</v>
      </c>
      <c r="G38" s="97" t="s">
        <v>70</v>
      </c>
      <c r="H38" s="97" t="s">
        <v>70</v>
      </c>
      <c r="I38" s="95" t="s">
        <v>69</v>
      </c>
      <c r="K38" s="97" t="s">
        <v>70</v>
      </c>
      <c r="L38" s="97" t="s">
        <v>70</v>
      </c>
      <c r="M38" s="95" t="s">
        <v>69</v>
      </c>
      <c r="N38" s="90">
        <v>0</v>
      </c>
    </row>
    <row r="39" spans="1:14" x14ac:dyDescent="0.2">
      <c r="B39" s="53" t="s">
        <v>68</v>
      </c>
      <c r="C39" s="97">
        <v>17</v>
      </c>
      <c r="D39" s="97">
        <v>37</v>
      </c>
      <c r="E39" s="95">
        <v>117.64705882352939</v>
      </c>
      <c r="G39" s="97">
        <v>16</v>
      </c>
      <c r="H39" s="97">
        <v>37</v>
      </c>
      <c r="I39" s="95">
        <v>131.25</v>
      </c>
      <c r="K39" s="97">
        <v>33</v>
      </c>
      <c r="L39" s="97">
        <v>74</v>
      </c>
      <c r="M39" s="95">
        <v>124.24242424242422</v>
      </c>
      <c r="N39" s="90">
        <v>3.4960244532737432E-2</v>
      </c>
    </row>
    <row r="40" spans="1:14" x14ac:dyDescent="0.2">
      <c r="C40" s="97"/>
      <c r="D40" s="97"/>
      <c r="G40" s="97"/>
      <c r="H40" s="97"/>
      <c r="K40" s="97"/>
      <c r="L40" s="97"/>
    </row>
    <row r="41" spans="1:14" x14ac:dyDescent="0.2">
      <c r="A41" s="53" t="s">
        <v>49</v>
      </c>
      <c r="B41" s="53" t="s">
        <v>1</v>
      </c>
      <c r="C41" s="97" t="s">
        <v>69</v>
      </c>
      <c r="D41" s="97">
        <v>549</v>
      </c>
      <c r="E41" s="95" t="s">
        <v>69</v>
      </c>
      <c r="G41" s="97" t="s">
        <v>69</v>
      </c>
      <c r="H41" s="97">
        <v>506</v>
      </c>
      <c r="I41" s="95" t="s">
        <v>69</v>
      </c>
      <c r="K41" s="97" t="s">
        <v>69</v>
      </c>
      <c r="L41" s="97">
        <v>1055</v>
      </c>
      <c r="M41" s="95" t="s">
        <v>69</v>
      </c>
      <c r="N41" s="90">
        <v>2.4818591971879477E-3</v>
      </c>
    </row>
    <row r="42" spans="1:14" x14ac:dyDescent="0.2">
      <c r="B42" s="53" t="s">
        <v>67</v>
      </c>
      <c r="C42" s="97" t="s">
        <v>69</v>
      </c>
      <c r="D42" s="97">
        <v>3.6900000000000004</v>
      </c>
      <c r="E42" s="95" t="s">
        <v>69</v>
      </c>
      <c r="G42" s="97" t="s">
        <v>69</v>
      </c>
      <c r="H42" s="97" t="s">
        <v>70</v>
      </c>
      <c r="I42" s="95" t="s">
        <v>69</v>
      </c>
      <c r="K42" s="97" t="s">
        <v>69</v>
      </c>
      <c r="L42" s="97">
        <v>3.6900000000000004</v>
      </c>
      <c r="M42" s="95" t="s">
        <v>69</v>
      </c>
      <c r="N42" s="90">
        <v>3.3460738040506542E-4</v>
      </c>
    </row>
    <row r="43" spans="1:14" x14ac:dyDescent="0.2">
      <c r="B43" s="53" t="s">
        <v>68</v>
      </c>
      <c r="C43" s="97" t="s">
        <v>69</v>
      </c>
      <c r="D43" s="97">
        <v>18</v>
      </c>
      <c r="E43" s="95" t="s">
        <v>69</v>
      </c>
      <c r="G43" s="97" t="s">
        <v>69</v>
      </c>
      <c r="H43" s="97">
        <v>18</v>
      </c>
      <c r="I43" s="95" t="s">
        <v>69</v>
      </c>
      <c r="K43" s="97" t="s">
        <v>69</v>
      </c>
      <c r="L43" s="97">
        <v>36</v>
      </c>
      <c r="M43" s="95" t="s">
        <v>69</v>
      </c>
      <c r="N43" s="90">
        <v>1.7007686529439833E-2</v>
      </c>
    </row>
    <row r="44" spans="1:14" x14ac:dyDescent="0.2">
      <c r="C44" s="97"/>
      <c r="D44" s="97"/>
      <c r="G44" s="97"/>
      <c r="H44" s="97"/>
      <c r="K44" s="97"/>
      <c r="L44" s="97"/>
    </row>
    <row r="45" spans="1:14" x14ac:dyDescent="0.2">
      <c r="A45" s="53" t="s">
        <v>50</v>
      </c>
      <c r="B45" s="53" t="s">
        <v>1</v>
      </c>
      <c r="C45" s="97">
        <v>2198586</v>
      </c>
      <c r="D45" s="97">
        <v>2198754</v>
      </c>
      <c r="E45" s="95">
        <v>7.6412748921450557E-3</v>
      </c>
      <c r="G45" s="97">
        <v>2167385</v>
      </c>
      <c r="H45" s="97">
        <v>2164426</v>
      </c>
      <c r="I45" s="95">
        <v>-0.13652396782297682</v>
      </c>
      <c r="K45" s="97">
        <v>4365971</v>
      </c>
      <c r="L45" s="97">
        <v>4363180</v>
      </c>
      <c r="M45" s="95">
        <v>-6.3926214809950643E-2</v>
      </c>
      <c r="N45" s="90">
        <v>10.264263897617544</v>
      </c>
    </row>
    <row r="46" spans="1:14" x14ac:dyDescent="0.2">
      <c r="B46" s="53" t="s">
        <v>67</v>
      </c>
      <c r="C46" s="97">
        <v>45389.34</v>
      </c>
      <c r="D46" s="97">
        <v>41237.182000000001</v>
      </c>
      <c r="E46" s="95">
        <v>-9.1478704030505735</v>
      </c>
      <c r="G46" s="97">
        <v>62092.770000000004</v>
      </c>
      <c r="H46" s="97">
        <v>58758.899000000012</v>
      </c>
      <c r="I46" s="95">
        <v>-5.3691774420757676</v>
      </c>
      <c r="K46" s="97">
        <v>107482.11</v>
      </c>
      <c r="L46" s="97">
        <v>99996.081000000006</v>
      </c>
      <c r="M46" s="95">
        <v>-6.964906997080722</v>
      </c>
      <c r="N46" s="90">
        <v>9.0675953154966749</v>
      </c>
    </row>
    <row r="47" spans="1:14" x14ac:dyDescent="0.2">
      <c r="B47" s="53" t="s">
        <v>68</v>
      </c>
      <c r="C47" s="97">
        <v>11390</v>
      </c>
      <c r="D47" s="97">
        <v>10836</v>
      </c>
      <c r="E47" s="95">
        <v>-4.8639157155399459</v>
      </c>
      <c r="G47" s="97">
        <v>11382</v>
      </c>
      <c r="H47" s="97">
        <v>10844</v>
      </c>
      <c r="I47" s="95">
        <v>-4.7267615533298173</v>
      </c>
      <c r="K47" s="97">
        <v>22772</v>
      </c>
      <c r="L47" s="97">
        <v>21680</v>
      </c>
      <c r="M47" s="95">
        <v>-4.7953627261549281</v>
      </c>
      <c r="N47" s="90">
        <v>10.242406776618211</v>
      </c>
    </row>
    <row r="48" spans="1:14" x14ac:dyDescent="0.2">
      <c r="C48" s="97"/>
      <c r="D48" s="97"/>
      <c r="G48" s="97"/>
      <c r="H48" s="97"/>
      <c r="K48" s="97"/>
      <c r="L48" s="97"/>
    </row>
    <row r="49" spans="1:14" x14ac:dyDescent="0.2">
      <c r="A49" s="53" t="s">
        <v>353</v>
      </c>
      <c r="B49" s="53" t="s">
        <v>1</v>
      </c>
      <c r="C49" s="97">
        <v>4215</v>
      </c>
      <c r="D49" s="97">
        <v>4453</v>
      </c>
      <c r="E49" s="95">
        <v>5.6465005931198187</v>
      </c>
      <c r="G49" s="97">
        <v>4259</v>
      </c>
      <c r="H49" s="97">
        <v>4438</v>
      </c>
      <c r="I49" s="95">
        <v>4.2028645221882988</v>
      </c>
      <c r="K49" s="97">
        <v>8474</v>
      </c>
      <c r="L49" s="97">
        <v>8891</v>
      </c>
      <c r="M49" s="95">
        <v>4.9209346235544071</v>
      </c>
      <c r="N49" s="90">
        <v>2.091583897838677E-2</v>
      </c>
    </row>
    <row r="50" spans="1:14" x14ac:dyDescent="0.2">
      <c r="B50" s="53" t="s">
        <v>67</v>
      </c>
      <c r="C50" s="97" t="s">
        <v>70</v>
      </c>
      <c r="D50" s="97" t="s">
        <v>70</v>
      </c>
      <c r="E50" s="95" t="s">
        <v>69</v>
      </c>
      <c r="G50" s="97" t="s">
        <v>70</v>
      </c>
      <c r="H50" s="97" t="s">
        <v>70</v>
      </c>
      <c r="I50" s="95" t="s">
        <v>69</v>
      </c>
      <c r="K50" s="97" t="s">
        <v>70</v>
      </c>
      <c r="L50" s="97" t="s">
        <v>70</v>
      </c>
      <c r="M50" s="95" t="s">
        <v>69</v>
      </c>
      <c r="N50" s="90">
        <v>0</v>
      </c>
    </row>
    <row r="51" spans="1:14" x14ac:dyDescent="0.2">
      <c r="B51" s="53" t="s">
        <v>68</v>
      </c>
      <c r="C51" s="97">
        <v>51</v>
      </c>
      <c r="D51" s="97">
        <v>51</v>
      </c>
      <c r="E51" s="95">
        <v>0</v>
      </c>
      <c r="G51" s="97">
        <v>51</v>
      </c>
      <c r="H51" s="97">
        <v>51</v>
      </c>
      <c r="I51" s="95">
        <v>0</v>
      </c>
      <c r="K51" s="97">
        <v>102</v>
      </c>
      <c r="L51" s="97">
        <v>102</v>
      </c>
      <c r="M51" s="95">
        <v>0</v>
      </c>
      <c r="N51" s="90">
        <v>4.818844516674619E-2</v>
      </c>
    </row>
    <row r="52" spans="1:14" x14ac:dyDescent="0.2">
      <c r="C52" s="97"/>
      <c r="D52" s="97"/>
      <c r="G52" s="97"/>
      <c r="H52" s="97"/>
      <c r="K52" s="97"/>
      <c r="L52" s="97"/>
    </row>
    <row r="53" spans="1:14" x14ac:dyDescent="0.2">
      <c r="A53" s="53" t="s">
        <v>331</v>
      </c>
      <c r="B53" s="53" t="s">
        <v>1</v>
      </c>
      <c r="C53" s="97">
        <v>7619</v>
      </c>
      <c r="D53" s="97">
        <v>7088</v>
      </c>
      <c r="E53" s="95">
        <v>-6.9694185588659918</v>
      </c>
      <c r="G53" s="97">
        <v>6684</v>
      </c>
      <c r="H53" s="97">
        <v>5996</v>
      </c>
      <c r="I53" s="95">
        <v>-10.293237582286052</v>
      </c>
      <c r="K53" s="97">
        <v>14303</v>
      </c>
      <c r="L53" s="97">
        <v>13084</v>
      </c>
      <c r="M53" s="95">
        <v>-8.5226875480668429</v>
      </c>
      <c r="N53" s="90">
        <v>3.077975899147593E-2</v>
      </c>
    </row>
    <row r="54" spans="1:14" x14ac:dyDescent="0.2">
      <c r="B54" s="53" t="s">
        <v>67</v>
      </c>
      <c r="C54" s="97" t="s">
        <v>70</v>
      </c>
      <c r="D54" s="97" t="s">
        <v>70</v>
      </c>
      <c r="E54" s="95" t="s">
        <v>69</v>
      </c>
      <c r="G54" s="97" t="s">
        <v>70</v>
      </c>
      <c r="H54" s="97" t="s">
        <v>70</v>
      </c>
      <c r="I54" s="95" t="s">
        <v>69</v>
      </c>
      <c r="K54" s="97" t="s">
        <v>70</v>
      </c>
      <c r="L54" s="97" t="s">
        <v>70</v>
      </c>
      <c r="M54" s="95" t="s">
        <v>69</v>
      </c>
      <c r="N54" s="90">
        <v>0</v>
      </c>
    </row>
    <row r="55" spans="1:14" x14ac:dyDescent="0.2">
      <c r="B55" s="53" t="s">
        <v>68</v>
      </c>
      <c r="C55" s="97">
        <v>62</v>
      </c>
      <c r="D55" s="97">
        <v>63</v>
      </c>
      <c r="E55" s="95">
        <v>1.6129032258064502</v>
      </c>
      <c r="G55" s="97">
        <v>61</v>
      </c>
      <c r="H55" s="97">
        <v>62</v>
      </c>
      <c r="I55" s="95">
        <v>1.6393442622950838</v>
      </c>
      <c r="K55" s="97">
        <v>123</v>
      </c>
      <c r="L55" s="97">
        <v>125</v>
      </c>
      <c r="M55" s="95">
        <v>1.6260162601626105</v>
      </c>
      <c r="N55" s="90">
        <v>5.9054467116110537E-2</v>
      </c>
    </row>
    <row r="56" spans="1:14" x14ac:dyDescent="0.2">
      <c r="C56" s="97"/>
      <c r="D56" s="97"/>
      <c r="G56" s="97"/>
      <c r="H56" s="97"/>
      <c r="K56" s="97"/>
      <c r="L56" s="97"/>
    </row>
    <row r="57" spans="1:14" x14ac:dyDescent="0.2">
      <c r="A57" s="53" t="s">
        <v>52</v>
      </c>
      <c r="B57" s="53" t="s">
        <v>1</v>
      </c>
      <c r="C57" s="97">
        <v>8416205</v>
      </c>
      <c r="D57" s="97">
        <v>8463522</v>
      </c>
      <c r="E57" s="95">
        <v>0.56221301643675226</v>
      </c>
      <c r="G57" s="97">
        <v>8346280</v>
      </c>
      <c r="H57" s="97">
        <v>8426919</v>
      </c>
      <c r="I57" s="95">
        <v>0.96616696300626526</v>
      </c>
      <c r="K57" s="97">
        <v>16762485</v>
      </c>
      <c r="L57" s="97">
        <v>16890441</v>
      </c>
      <c r="M57" s="95">
        <v>0.76334743923707205</v>
      </c>
      <c r="N57" s="90">
        <v>39.734309327403217</v>
      </c>
    </row>
    <row r="58" spans="1:14" x14ac:dyDescent="0.2">
      <c r="B58" s="53" t="s">
        <v>67</v>
      </c>
      <c r="C58" s="97">
        <v>310569.48300000007</v>
      </c>
      <c r="D58" s="97">
        <v>291808.38400000002</v>
      </c>
      <c r="E58" s="95">
        <v>-6.040870087676975</v>
      </c>
      <c r="G58" s="97">
        <v>232719.16999999998</v>
      </c>
      <c r="H58" s="97">
        <v>229205.14299999995</v>
      </c>
      <c r="I58" s="95">
        <v>-1.5099860488502204</v>
      </c>
      <c r="K58" s="97">
        <v>543288.65300000005</v>
      </c>
      <c r="L58" s="97">
        <v>521013.527</v>
      </c>
      <c r="M58" s="95">
        <v>-4.1000536044694558</v>
      </c>
      <c r="N58" s="90">
        <v>47.245249708692086</v>
      </c>
    </row>
    <row r="59" spans="1:14" x14ac:dyDescent="0.2">
      <c r="B59" s="53" t="s">
        <v>68</v>
      </c>
      <c r="C59" s="97">
        <v>40627</v>
      </c>
      <c r="D59" s="97">
        <v>40932</v>
      </c>
      <c r="E59" s="95">
        <v>0.75073227164201839</v>
      </c>
      <c r="G59" s="97">
        <v>40580</v>
      </c>
      <c r="H59" s="97">
        <v>40936</v>
      </c>
      <c r="I59" s="95">
        <v>0.87727944800395363</v>
      </c>
      <c r="K59" s="97">
        <v>81207</v>
      </c>
      <c r="L59" s="97">
        <v>81868</v>
      </c>
      <c r="M59" s="95">
        <v>0.81396923910499464</v>
      </c>
      <c r="N59" s="90">
        <v>38.677368910893897</v>
      </c>
    </row>
    <row r="60" spans="1:14" x14ac:dyDescent="0.2">
      <c r="C60" s="97"/>
      <c r="D60" s="97"/>
      <c r="G60" s="97"/>
      <c r="H60" s="97"/>
      <c r="K60" s="97"/>
      <c r="L60" s="97"/>
    </row>
    <row r="61" spans="1:14" x14ac:dyDescent="0.2">
      <c r="A61" s="53" t="s">
        <v>384</v>
      </c>
      <c r="B61" s="53" t="s">
        <v>1</v>
      </c>
      <c r="C61" s="97" t="s">
        <v>69</v>
      </c>
      <c r="D61" s="97" t="s">
        <v>69</v>
      </c>
      <c r="E61" s="95" t="s">
        <v>69</v>
      </c>
      <c r="G61" s="97" t="s">
        <v>69</v>
      </c>
      <c r="H61" s="97" t="s">
        <v>69</v>
      </c>
      <c r="I61" s="95" t="s">
        <v>69</v>
      </c>
      <c r="K61" s="97" t="s">
        <v>69</v>
      </c>
      <c r="L61" s="97" t="s">
        <v>69</v>
      </c>
      <c r="M61" s="95" t="s">
        <v>69</v>
      </c>
      <c r="N61" s="95" t="s">
        <v>69</v>
      </c>
    </row>
    <row r="62" spans="1:14" x14ac:dyDescent="0.2">
      <c r="B62" s="53" t="s">
        <v>67</v>
      </c>
      <c r="C62" s="97">
        <v>236.98099999999999</v>
      </c>
      <c r="D62" s="97">
        <v>202.839</v>
      </c>
      <c r="E62" s="95">
        <v>-14.407062169541017</v>
      </c>
      <c r="G62" s="97">
        <v>1006.1100000000001</v>
      </c>
      <c r="H62" s="97">
        <v>847.74600000000009</v>
      </c>
      <c r="I62" s="95">
        <v>-15.74022721173629</v>
      </c>
      <c r="K62" s="97">
        <v>1243.0910000000001</v>
      </c>
      <c r="L62" s="97">
        <v>1050.585</v>
      </c>
      <c r="M62" s="95">
        <v>-15.48607463170436</v>
      </c>
      <c r="N62" s="95">
        <v>9.5266529740611269E-2</v>
      </c>
    </row>
    <row r="63" spans="1:14" x14ac:dyDescent="0.2">
      <c r="B63" s="53" t="s">
        <v>68</v>
      </c>
      <c r="C63" s="97">
        <v>48</v>
      </c>
      <c r="D63" s="97">
        <v>50</v>
      </c>
      <c r="E63" s="95">
        <v>4.1666666666666741</v>
      </c>
      <c r="G63" s="97">
        <v>48</v>
      </c>
      <c r="H63" s="97">
        <v>50</v>
      </c>
      <c r="I63" s="95">
        <v>4.1666666666666741</v>
      </c>
      <c r="K63" s="97">
        <v>96</v>
      </c>
      <c r="L63" s="97">
        <v>100</v>
      </c>
      <c r="M63" s="95">
        <v>4.1666666666666741</v>
      </c>
      <c r="N63" s="95">
        <v>4.7243573692888424E-2</v>
      </c>
    </row>
    <row r="64" spans="1:14" x14ac:dyDescent="0.2">
      <c r="C64" s="97"/>
      <c r="D64" s="97"/>
      <c r="G64" s="97"/>
      <c r="H64" s="97"/>
      <c r="K64" s="97"/>
      <c r="L64" s="97"/>
      <c r="N64" s="95"/>
    </row>
    <row r="65" spans="1:14" x14ac:dyDescent="0.2">
      <c r="A65" s="53" t="s">
        <v>355</v>
      </c>
      <c r="B65" s="53" t="s">
        <v>1</v>
      </c>
      <c r="C65" s="97">
        <v>8287</v>
      </c>
      <c r="D65" s="97" t="s">
        <v>69</v>
      </c>
      <c r="E65" s="95">
        <v>-100</v>
      </c>
      <c r="G65" s="97">
        <v>7900</v>
      </c>
      <c r="H65" s="97" t="s">
        <v>69</v>
      </c>
      <c r="I65" s="95">
        <v>-100</v>
      </c>
      <c r="K65" s="97">
        <v>16187</v>
      </c>
      <c r="L65" s="97" t="s">
        <v>69</v>
      </c>
      <c r="M65" s="95">
        <v>-100</v>
      </c>
      <c r="N65" s="95" t="s">
        <v>69</v>
      </c>
    </row>
    <row r="66" spans="1:14" x14ac:dyDescent="0.2">
      <c r="B66" s="53" t="s">
        <v>67</v>
      </c>
      <c r="C66" s="97">
        <v>0.26300000000000001</v>
      </c>
      <c r="D66" s="97" t="s">
        <v>69</v>
      </c>
      <c r="E66" s="95">
        <v>-100</v>
      </c>
      <c r="G66" s="97">
        <v>0.4</v>
      </c>
      <c r="H66" s="97" t="s">
        <v>69</v>
      </c>
      <c r="I66" s="95">
        <v>-100</v>
      </c>
      <c r="K66" s="97">
        <v>0.66300000000000003</v>
      </c>
      <c r="L66" s="97" t="s">
        <v>69</v>
      </c>
      <c r="M66" s="95">
        <v>-100</v>
      </c>
      <c r="N66" s="95" t="s">
        <v>69</v>
      </c>
    </row>
    <row r="67" spans="1:14" x14ac:dyDescent="0.2">
      <c r="B67" s="53" t="s">
        <v>68</v>
      </c>
      <c r="C67" s="97">
        <v>112</v>
      </c>
      <c r="D67" s="97" t="s">
        <v>69</v>
      </c>
      <c r="E67" s="95">
        <v>-100</v>
      </c>
      <c r="G67" s="97">
        <v>112</v>
      </c>
      <c r="H67" s="97" t="s">
        <v>69</v>
      </c>
      <c r="I67" s="95">
        <v>-100</v>
      </c>
      <c r="K67" s="97">
        <v>224</v>
      </c>
      <c r="L67" s="97" t="s">
        <v>69</v>
      </c>
      <c r="M67" s="95">
        <v>-100</v>
      </c>
      <c r="N67" s="95" t="s">
        <v>69</v>
      </c>
    </row>
    <row r="68" spans="1:14" x14ac:dyDescent="0.2">
      <c r="C68" s="97"/>
      <c r="D68" s="97"/>
      <c r="G68" s="97"/>
      <c r="H68" s="97"/>
      <c r="K68" s="97"/>
      <c r="L68" s="97"/>
    </row>
    <row r="69" spans="1:14" x14ac:dyDescent="0.2">
      <c r="A69" s="53" t="s">
        <v>62</v>
      </c>
      <c r="B69" s="53" t="s">
        <v>1</v>
      </c>
      <c r="C69" s="97">
        <v>20889591</v>
      </c>
      <c r="D69" s="97">
        <v>21350917</v>
      </c>
      <c r="E69" s="95">
        <v>2.208401303788099</v>
      </c>
      <c r="G69" s="97">
        <v>20685722</v>
      </c>
      <c r="H69" s="97">
        <v>21157538</v>
      </c>
      <c r="I69" s="95">
        <v>2.2808776024351385</v>
      </c>
      <c r="K69" s="97">
        <v>41575313</v>
      </c>
      <c r="L69" s="97">
        <v>42508455</v>
      </c>
      <c r="M69" s="95">
        <v>2.2444617554653101</v>
      </c>
      <c r="N69" s="90">
        <v>100</v>
      </c>
    </row>
    <row r="70" spans="1:14" x14ac:dyDescent="0.2">
      <c r="B70" s="53" t="s">
        <v>67</v>
      </c>
      <c r="C70" s="97">
        <v>586713.53700000013</v>
      </c>
      <c r="D70" s="97">
        <v>537329.91200000013</v>
      </c>
      <c r="E70" s="95">
        <v>-8.4169908968710239</v>
      </c>
      <c r="G70" s="97">
        <v>583486.66899999999</v>
      </c>
      <c r="H70" s="97">
        <v>565454.93900000001</v>
      </c>
      <c r="I70" s="95">
        <v>-3.0903413836177895</v>
      </c>
      <c r="K70" s="97">
        <v>1170200.2060000002</v>
      </c>
      <c r="L70" s="97">
        <v>1102784.8510000003</v>
      </c>
      <c r="M70" s="95">
        <v>-5.7610103514201594</v>
      </c>
      <c r="N70" s="90">
        <v>99.999986488753507</v>
      </c>
    </row>
    <row r="71" spans="1:14" x14ac:dyDescent="0.2">
      <c r="B71" s="53" t="s">
        <v>68</v>
      </c>
      <c r="C71" s="97">
        <v>105194</v>
      </c>
      <c r="D71" s="97">
        <v>105814</v>
      </c>
      <c r="E71" s="95">
        <v>0.58938722740839999</v>
      </c>
      <c r="G71" s="97">
        <v>105161</v>
      </c>
      <c r="H71" s="97">
        <v>105855</v>
      </c>
      <c r="I71" s="95">
        <v>0.65994047222830421</v>
      </c>
      <c r="K71" s="97">
        <v>210355</v>
      </c>
      <c r="L71" s="97">
        <v>211669</v>
      </c>
      <c r="M71" s="95">
        <v>0.62465831570439612</v>
      </c>
      <c r="N71" s="90">
        <v>100</v>
      </c>
    </row>
    <row r="72" spans="1:14" ht="13.5" thickBot="1" x14ac:dyDescent="0.25">
      <c r="A72" s="116"/>
      <c r="B72" s="116"/>
      <c r="C72" s="166"/>
      <c r="D72" s="166"/>
      <c r="E72" s="167"/>
      <c r="F72" s="167"/>
      <c r="G72" s="166"/>
      <c r="H72" s="166"/>
      <c r="I72" s="167"/>
      <c r="J72" s="167"/>
      <c r="K72" s="166"/>
      <c r="L72" s="166"/>
      <c r="M72" s="167"/>
      <c r="N72" s="168"/>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27" orientation="landscape" useFirstPageNumber="1" horizontalDpi="1200" verticalDpi="1200" r:id="rId1"/>
  <headerFooter alignWithMargins="0">
    <oddFooter>&amp;C&amp;P</oddFooter>
  </headerFooter>
  <rowBreaks count="1" manualBreakCount="1">
    <brk id="5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500"/>
  <sheetViews>
    <sheetView workbookViewId="0"/>
  </sheetViews>
  <sheetFormatPr defaultRowHeight="12.75" x14ac:dyDescent="0.2"/>
  <cols>
    <col min="1" max="1" width="22.7109375" style="53" customWidth="1"/>
    <col min="2" max="2" width="25.7109375" style="53" customWidth="1"/>
    <col min="3" max="5" width="11.7109375" style="53" customWidth="1"/>
    <col min="6" max="6" width="1.7109375" style="53" customWidth="1"/>
    <col min="7" max="9" width="11.7109375" style="53" customWidth="1"/>
    <col min="10" max="10" width="1.7109375" style="53" customWidth="1"/>
    <col min="11" max="12" width="11.7109375" style="53" customWidth="1"/>
    <col min="13" max="13" width="12.7109375" style="53" customWidth="1"/>
    <col min="14" max="14" width="1.7109375" style="53" customWidth="1"/>
    <col min="15" max="16" width="11.7109375" style="53" customWidth="1"/>
    <col min="17" max="17" width="12.7109375" style="53" customWidth="1"/>
    <col min="18" max="256" width="9.140625" style="53"/>
    <col min="257" max="257" width="18.7109375" style="53" customWidth="1"/>
    <col min="258" max="258" width="25.7109375" style="53" customWidth="1"/>
    <col min="259" max="260" width="8.7109375" style="53" customWidth="1"/>
    <col min="261" max="261" width="10.7109375" style="53" customWidth="1"/>
    <col min="262" max="262" width="1.7109375" style="53" customWidth="1"/>
    <col min="263" max="264" width="8.7109375" style="53" customWidth="1"/>
    <col min="265" max="265" width="10.7109375" style="53" customWidth="1"/>
    <col min="266" max="266" width="1.7109375" style="53" customWidth="1"/>
    <col min="267" max="268" width="9.7109375" style="53" customWidth="1"/>
    <col min="269" max="269" width="10.7109375" style="53" customWidth="1"/>
    <col min="270" max="270" width="1.7109375" style="53" customWidth="1"/>
    <col min="271" max="272" width="9.7109375" style="53" customWidth="1"/>
    <col min="273" max="273" width="10.7109375" style="53" customWidth="1"/>
    <col min="274" max="512" width="9.140625" style="53"/>
    <col min="513" max="513" width="18.7109375" style="53" customWidth="1"/>
    <col min="514" max="514" width="25.7109375" style="53" customWidth="1"/>
    <col min="515" max="516" width="8.7109375" style="53" customWidth="1"/>
    <col min="517" max="517" width="10.7109375" style="53" customWidth="1"/>
    <col min="518" max="518" width="1.7109375" style="53" customWidth="1"/>
    <col min="519" max="520" width="8.7109375" style="53" customWidth="1"/>
    <col min="521" max="521" width="10.7109375" style="53" customWidth="1"/>
    <col min="522" max="522" width="1.7109375" style="53" customWidth="1"/>
    <col min="523" max="524" width="9.7109375" style="53" customWidth="1"/>
    <col min="525" max="525" width="10.7109375" style="53" customWidth="1"/>
    <col min="526" max="526" width="1.7109375" style="53" customWidth="1"/>
    <col min="527" max="528" width="9.7109375" style="53" customWidth="1"/>
    <col min="529" max="529" width="10.7109375" style="53" customWidth="1"/>
    <col min="530" max="768" width="9.140625" style="53"/>
    <col min="769" max="769" width="18.7109375" style="53" customWidth="1"/>
    <col min="770" max="770" width="25.7109375" style="53" customWidth="1"/>
    <col min="771" max="772" width="8.7109375" style="53" customWidth="1"/>
    <col min="773" max="773" width="10.7109375" style="53" customWidth="1"/>
    <col min="774" max="774" width="1.7109375" style="53" customWidth="1"/>
    <col min="775" max="776" width="8.7109375" style="53" customWidth="1"/>
    <col min="777" max="777" width="10.7109375" style="53" customWidth="1"/>
    <col min="778" max="778" width="1.7109375" style="53" customWidth="1"/>
    <col min="779" max="780" width="9.7109375" style="53" customWidth="1"/>
    <col min="781" max="781" width="10.7109375" style="53" customWidth="1"/>
    <col min="782" max="782" width="1.7109375" style="53" customWidth="1"/>
    <col min="783" max="784" width="9.7109375" style="53" customWidth="1"/>
    <col min="785" max="785" width="10.7109375" style="53" customWidth="1"/>
    <col min="786" max="1024" width="9.140625" style="53"/>
    <col min="1025" max="1025" width="18.7109375" style="53" customWidth="1"/>
    <col min="1026" max="1026" width="25.7109375" style="53" customWidth="1"/>
    <col min="1027" max="1028" width="8.7109375" style="53" customWidth="1"/>
    <col min="1029" max="1029" width="10.7109375" style="53" customWidth="1"/>
    <col min="1030" max="1030" width="1.7109375" style="53" customWidth="1"/>
    <col min="1031" max="1032" width="8.7109375" style="53" customWidth="1"/>
    <col min="1033" max="1033" width="10.7109375" style="53" customWidth="1"/>
    <col min="1034" max="1034" width="1.7109375" style="53" customWidth="1"/>
    <col min="1035" max="1036" width="9.7109375" style="53" customWidth="1"/>
    <col min="1037" max="1037" width="10.7109375" style="53" customWidth="1"/>
    <col min="1038" max="1038" width="1.7109375" style="53" customWidth="1"/>
    <col min="1039" max="1040" width="9.7109375" style="53" customWidth="1"/>
    <col min="1041" max="1041" width="10.7109375" style="53" customWidth="1"/>
    <col min="1042" max="1280" width="9.140625" style="53"/>
    <col min="1281" max="1281" width="18.7109375" style="53" customWidth="1"/>
    <col min="1282" max="1282" width="25.7109375" style="53" customWidth="1"/>
    <col min="1283" max="1284" width="8.7109375" style="53" customWidth="1"/>
    <col min="1285" max="1285" width="10.7109375" style="53" customWidth="1"/>
    <col min="1286" max="1286" width="1.7109375" style="53" customWidth="1"/>
    <col min="1287" max="1288" width="8.7109375" style="53" customWidth="1"/>
    <col min="1289" max="1289" width="10.7109375" style="53" customWidth="1"/>
    <col min="1290" max="1290" width="1.7109375" style="53" customWidth="1"/>
    <col min="1291" max="1292" width="9.7109375" style="53" customWidth="1"/>
    <col min="1293" max="1293" width="10.7109375" style="53" customWidth="1"/>
    <col min="1294" max="1294" width="1.7109375" style="53" customWidth="1"/>
    <col min="1295" max="1296" width="9.7109375" style="53" customWidth="1"/>
    <col min="1297" max="1297" width="10.7109375" style="53" customWidth="1"/>
    <col min="1298" max="1536" width="9.140625" style="53"/>
    <col min="1537" max="1537" width="18.7109375" style="53" customWidth="1"/>
    <col min="1538" max="1538" width="25.7109375" style="53" customWidth="1"/>
    <col min="1539" max="1540" width="8.7109375" style="53" customWidth="1"/>
    <col min="1541" max="1541" width="10.7109375" style="53" customWidth="1"/>
    <col min="1542" max="1542" width="1.7109375" style="53" customWidth="1"/>
    <col min="1543" max="1544" width="8.7109375" style="53" customWidth="1"/>
    <col min="1545" max="1545" width="10.7109375" style="53" customWidth="1"/>
    <col min="1546" max="1546" width="1.7109375" style="53" customWidth="1"/>
    <col min="1547" max="1548" width="9.7109375" style="53" customWidth="1"/>
    <col min="1549" max="1549" width="10.7109375" style="53" customWidth="1"/>
    <col min="1550" max="1550" width="1.7109375" style="53" customWidth="1"/>
    <col min="1551" max="1552" width="9.7109375" style="53" customWidth="1"/>
    <col min="1553" max="1553" width="10.7109375" style="53" customWidth="1"/>
    <col min="1554" max="1792" width="9.140625" style="53"/>
    <col min="1793" max="1793" width="18.7109375" style="53" customWidth="1"/>
    <col min="1794" max="1794" width="25.7109375" style="53" customWidth="1"/>
    <col min="1795" max="1796" width="8.7109375" style="53" customWidth="1"/>
    <col min="1797" max="1797" width="10.7109375" style="53" customWidth="1"/>
    <col min="1798" max="1798" width="1.7109375" style="53" customWidth="1"/>
    <col min="1799" max="1800" width="8.7109375" style="53" customWidth="1"/>
    <col min="1801" max="1801" width="10.7109375" style="53" customWidth="1"/>
    <col min="1802" max="1802" width="1.7109375" style="53" customWidth="1"/>
    <col min="1803" max="1804" width="9.7109375" style="53" customWidth="1"/>
    <col min="1805" max="1805" width="10.7109375" style="53" customWidth="1"/>
    <col min="1806" max="1806" width="1.7109375" style="53" customWidth="1"/>
    <col min="1807" max="1808" width="9.7109375" style="53" customWidth="1"/>
    <col min="1809" max="1809" width="10.7109375" style="53" customWidth="1"/>
    <col min="1810" max="2048" width="9.140625" style="53"/>
    <col min="2049" max="2049" width="18.7109375" style="53" customWidth="1"/>
    <col min="2050" max="2050" width="25.7109375" style="53" customWidth="1"/>
    <col min="2051" max="2052" width="8.7109375" style="53" customWidth="1"/>
    <col min="2053" max="2053" width="10.7109375" style="53" customWidth="1"/>
    <col min="2054" max="2054" width="1.7109375" style="53" customWidth="1"/>
    <col min="2055" max="2056" width="8.7109375" style="53" customWidth="1"/>
    <col min="2057" max="2057" width="10.7109375" style="53" customWidth="1"/>
    <col min="2058" max="2058" width="1.7109375" style="53" customWidth="1"/>
    <col min="2059" max="2060" width="9.7109375" style="53" customWidth="1"/>
    <col min="2061" max="2061" width="10.7109375" style="53" customWidth="1"/>
    <col min="2062" max="2062" width="1.7109375" style="53" customWidth="1"/>
    <col min="2063" max="2064" width="9.7109375" style="53" customWidth="1"/>
    <col min="2065" max="2065" width="10.7109375" style="53" customWidth="1"/>
    <col min="2066" max="2304" width="9.140625" style="53"/>
    <col min="2305" max="2305" width="18.7109375" style="53" customWidth="1"/>
    <col min="2306" max="2306" width="25.7109375" style="53" customWidth="1"/>
    <col min="2307" max="2308" width="8.7109375" style="53" customWidth="1"/>
    <col min="2309" max="2309" width="10.7109375" style="53" customWidth="1"/>
    <col min="2310" max="2310" width="1.7109375" style="53" customWidth="1"/>
    <col min="2311" max="2312" width="8.7109375" style="53" customWidth="1"/>
    <col min="2313" max="2313" width="10.7109375" style="53" customWidth="1"/>
    <col min="2314" max="2314" width="1.7109375" style="53" customWidth="1"/>
    <col min="2315" max="2316" width="9.7109375" style="53" customWidth="1"/>
    <col min="2317" max="2317" width="10.7109375" style="53" customWidth="1"/>
    <col min="2318" max="2318" width="1.7109375" style="53" customWidth="1"/>
    <col min="2319" max="2320" width="9.7109375" style="53" customWidth="1"/>
    <col min="2321" max="2321" width="10.7109375" style="53" customWidth="1"/>
    <col min="2322" max="2560" width="9.140625" style="53"/>
    <col min="2561" max="2561" width="18.7109375" style="53" customWidth="1"/>
    <col min="2562" max="2562" width="25.7109375" style="53" customWidth="1"/>
    <col min="2563" max="2564" width="8.7109375" style="53" customWidth="1"/>
    <col min="2565" max="2565" width="10.7109375" style="53" customWidth="1"/>
    <col min="2566" max="2566" width="1.7109375" style="53" customWidth="1"/>
    <col min="2567" max="2568" width="8.7109375" style="53" customWidth="1"/>
    <col min="2569" max="2569" width="10.7109375" style="53" customWidth="1"/>
    <col min="2570" max="2570" width="1.7109375" style="53" customWidth="1"/>
    <col min="2571" max="2572" width="9.7109375" style="53" customWidth="1"/>
    <col min="2573" max="2573" width="10.7109375" style="53" customWidth="1"/>
    <col min="2574" max="2574" width="1.7109375" style="53" customWidth="1"/>
    <col min="2575" max="2576" width="9.7109375" style="53" customWidth="1"/>
    <col min="2577" max="2577" width="10.7109375" style="53" customWidth="1"/>
    <col min="2578" max="2816" width="9.140625" style="53"/>
    <col min="2817" max="2817" width="18.7109375" style="53" customWidth="1"/>
    <col min="2818" max="2818" width="25.7109375" style="53" customWidth="1"/>
    <col min="2819" max="2820" width="8.7109375" style="53" customWidth="1"/>
    <col min="2821" max="2821" width="10.7109375" style="53" customWidth="1"/>
    <col min="2822" max="2822" width="1.7109375" style="53" customWidth="1"/>
    <col min="2823" max="2824" width="8.7109375" style="53" customWidth="1"/>
    <col min="2825" max="2825" width="10.7109375" style="53" customWidth="1"/>
    <col min="2826" max="2826" width="1.7109375" style="53" customWidth="1"/>
    <col min="2827" max="2828" width="9.7109375" style="53" customWidth="1"/>
    <col min="2829" max="2829" width="10.7109375" style="53" customWidth="1"/>
    <col min="2830" max="2830" width="1.7109375" style="53" customWidth="1"/>
    <col min="2831" max="2832" width="9.7109375" style="53" customWidth="1"/>
    <col min="2833" max="2833" width="10.7109375" style="53" customWidth="1"/>
    <col min="2834" max="3072" width="9.140625" style="53"/>
    <col min="3073" max="3073" width="18.7109375" style="53" customWidth="1"/>
    <col min="3074" max="3074" width="25.7109375" style="53" customWidth="1"/>
    <col min="3075" max="3076" width="8.7109375" style="53" customWidth="1"/>
    <col min="3077" max="3077" width="10.7109375" style="53" customWidth="1"/>
    <col min="3078" max="3078" width="1.7109375" style="53" customWidth="1"/>
    <col min="3079" max="3080" width="8.7109375" style="53" customWidth="1"/>
    <col min="3081" max="3081" width="10.7109375" style="53" customWidth="1"/>
    <col min="3082" max="3082" width="1.7109375" style="53" customWidth="1"/>
    <col min="3083" max="3084" width="9.7109375" style="53" customWidth="1"/>
    <col min="3085" max="3085" width="10.7109375" style="53" customWidth="1"/>
    <col min="3086" max="3086" width="1.7109375" style="53" customWidth="1"/>
    <col min="3087" max="3088" width="9.7109375" style="53" customWidth="1"/>
    <col min="3089" max="3089" width="10.7109375" style="53" customWidth="1"/>
    <col min="3090" max="3328" width="9.140625" style="53"/>
    <col min="3329" max="3329" width="18.7109375" style="53" customWidth="1"/>
    <col min="3330" max="3330" width="25.7109375" style="53" customWidth="1"/>
    <col min="3331" max="3332" width="8.7109375" style="53" customWidth="1"/>
    <col min="3333" max="3333" width="10.7109375" style="53" customWidth="1"/>
    <col min="3334" max="3334" width="1.7109375" style="53" customWidth="1"/>
    <col min="3335" max="3336" width="8.7109375" style="53" customWidth="1"/>
    <col min="3337" max="3337" width="10.7109375" style="53" customWidth="1"/>
    <col min="3338" max="3338" width="1.7109375" style="53" customWidth="1"/>
    <col min="3339" max="3340" width="9.7109375" style="53" customWidth="1"/>
    <col min="3341" max="3341" width="10.7109375" style="53" customWidth="1"/>
    <col min="3342" max="3342" width="1.7109375" style="53" customWidth="1"/>
    <col min="3343" max="3344" width="9.7109375" style="53" customWidth="1"/>
    <col min="3345" max="3345" width="10.7109375" style="53" customWidth="1"/>
    <col min="3346" max="3584" width="9.140625" style="53"/>
    <col min="3585" max="3585" width="18.7109375" style="53" customWidth="1"/>
    <col min="3586" max="3586" width="25.7109375" style="53" customWidth="1"/>
    <col min="3587" max="3588" width="8.7109375" style="53" customWidth="1"/>
    <col min="3589" max="3589" width="10.7109375" style="53" customWidth="1"/>
    <col min="3590" max="3590" width="1.7109375" style="53" customWidth="1"/>
    <col min="3591" max="3592" width="8.7109375" style="53" customWidth="1"/>
    <col min="3593" max="3593" width="10.7109375" style="53" customWidth="1"/>
    <col min="3594" max="3594" width="1.7109375" style="53" customWidth="1"/>
    <col min="3595" max="3596" width="9.7109375" style="53" customWidth="1"/>
    <col min="3597" max="3597" width="10.7109375" style="53" customWidth="1"/>
    <col min="3598" max="3598" width="1.7109375" style="53" customWidth="1"/>
    <col min="3599" max="3600" width="9.7109375" style="53" customWidth="1"/>
    <col min="3601" max="3601" width="10.7109375" style="53" customWidth="1"/>
    <col min="3602" max="3840" width="9.140625" style="53"/>
    <col min="3841" max="3841" width="18.7109375" style="53" customWidth="1"/>
    <col min="3842" max="3842" width="25.7109375" style="53" customWidth="1"/>
    <col min="3843" max="3844" width="8.7109375" style="53" customWidth="1"/>
    <col min="3845" max="3845" width="10.7109375" style="53" customWidth="1"/>
    <col min="3846" max="3846" width="1.7109375" style="53" customWidth="1"/>
    <col min="3847" max="3848" width="8.7109375" style="53" customWidth="1"/>
    <col min="3849" max="3849" width="10.7109375" style="53" customWidth="1"/>
    <col min="3850" max="3850" width="1.7109375" style="53" customWidth="1"/>
    <col min="3851" max="3852" width="9.7109375" style="53" customWidth="1"/>
    <col min="3853" max="3853" width="10.7109375" style="53" customWidth="1"/>
    <col min="3854" max="3854" width="1.7109375" style="53" customWidth="1"/>
    <col min="3855" max="3856" width="9.7109375" style="53" customWidth="1"/>
    <col min="3857" max="3857" width="10.7109375" style="53" customWidth="1"/>
    <col min="3858" max="4096" width="9.140625" style="53"/>
    <col min="4097" max="4097" width="18.7109375" style="53" customWidth="1"/>
    <col min="4098" max="4098" width="25.7109375" style="53" customWidth="1"/>
    <col min="4099" max="4100" width="8.7109375" style="53" customWidth="1"/>
    <col min="4101" max="4101" width="10.7109375" style="53" customWidth="1"/>
    <col min="4102" max="4102" width="1.7109375" style="53" customWidth="1"/>
    <col min="4103" max="4104" width="8.7109375" style="53" customWidth="1"/>
    <col min="4105" max="4105" width="10.7109375" style="53" customWidth="1"/>
    <col min="4106" max="4106" width="1.7109375" style="53" customWidth="1"/>
    <col min="4107" max="4108" width="9.7109375" style="53" customWidth="1"/>
    <col min="4109" max="4109" width="10.7109375" style="53" customWidth="1"/>
    <col min="4110" max="4110" width="1.7109375" style="53" customWidth="1"/>
    <col min="4111" max="4112" width="9.7109375" style="53" customWidth="1"/>
    <col min="4113" max="4113" width="10.7109375" style="53" customWidth="1"/>
    <col min="4114" max="4352" width="9.140625" style="53"/>
    <col min="4353" max="4353" width="18.7109375" style="53" customWidth="1"/>
    <col min="4354" max="4354" width="25.7109375" style="53" customWidth="1"/>
    <col min="4355" max="4356" width="8.7109375" style="53" customWidth="1"/>
    <col min="4357" max="4357" width="10.7109375" style="53" customWidth="1"/>
    <col min="4358" max="4358" width="1.7109375" style="53" customWidth="1"/>
    <col min="4359" max="4360" width="8.7109375" style="53" customWidth="1"/>
    <col min="4361" max="4361" width="10.7109375" style="53" customWidth="1"/>
    <col min="4362" max="4362" width="1.7109375" style="53" customWidth="1"/>
    <col min="4363" max="4364" width="9.7109375" style="53" customWidth="1"/>
    <col min="4365" max="4365" width="10.7109375" style="53" customWidth="1"/>
    <col min="4366" max="4366" width="1.7109375" style="53" customWidth="1"/>
    <col min="4367" max="4368" width="9.7109375" style="53" customWidth="1"/>
    <col min="4369" max="4369" width="10.7109375" style="53" customWidth="1"/>
    <col min="4370" max="4608" width="9.140625" style="53"/>
    <col min="4609" max="4609" width="18.7109375" style="53" customWidth="1"/>
    <col min="4610" max="4610" width="25.7109375" style="53" customWidth="1"/>
    <col min="4611" max="4612" width="8.7109375" style="53" customWidth="1"/>
    <col min="4613" max="4613" width="10.7109375" style="53" customWidth="1"/>
    <col min="4614" max="4614" width="1.7109375" style="53" customWidth="1"/>
    <col min="4615" max="4616" width="8.7109375" style="53" customWidth="1"/>
    <col min="4617" max="4617" width="10.7109375" style="53" customWidth="1"/>
    <col min="4618" max="4618" width="1.7109375" style="53" customWidth="1"/>
    <col min="4619" max="4620" width="9.7109375" style="53" customWidth="1"/>
    <col min="4621" max="4621" width="10.7109375" style="53" customWidth="1"/>
    <col min="4622" max="4622" width="1.7109375" style="53" customWidth="1"/>
    <col min="4623" max="4624" width="9.7109375" style="53" customWidth="1"/>
    <col min="4625" max="4625" width="10.7109375" style="53" customWidth="1"/>
    <col min="4626" max="4864" width="9.140625" style="53"/>
    <col min="4865" max="4865" width="18.7109375" style="53" customWidth="1"/>
    <col min="4866" max="4866" width="25.7109375" style="53" customWidth="1"/>
    <col min="4867" max="4868" width="8.7109375" style="53" customWidth="1"/>
    <col min="4869" max="4869" width="10.7109375" style="53" customWidth="1"/>
    <col min="4870" max="4870" width="1.7109375" style="53" customWidth="1"/>
    <col min="4871" max="4872" width="8.7109375" style="53" customWidth="1"/>
    <col min="4873" max="4873" width="10.7109375" style="53" customWidth="1"/>
    <col min="4874" max="4874" width="1.7109375" style="53" customWidth="1"/>
    <col min="4875" max="4876" width="9.7109375" style="53" customWidth="1"/>
    <col min="4877" max="4877" width="10.7109375" style="53" customWidth="1"/>
    <col min="4878" max="4878" width="1.7109375" style="53" customWidth="1"/>
    <col min="4879" max="4880" width="9.7109375" style="53" customWidth="1"/>
    <col min="4881" max="4881" width="10.7109375" style="53" customWidth="1"/>
    <col min="4882" max="5120" width="9.140625" style="53"/>
    <col min="5121" max="5121" width="18.7109375" style="53" customWidth="1"/>
    <col min="5122" max="5122" width="25.7109375" style="53" customWidth="1"/>
    <col min="5123" max="5124" width="8.7109375" style="53" customWidth="1"/>
    <col min="5125" max="5125" width="10.7109375" style="53" customWidth="1"/>
    <col min="5126" max="5126" width="1.7109375" style="53" customWidth="1"/>
    <col min="5127" max="5128" width="8.7109375" style="53" customWidth="1"/>
    <col min="5129" max="5129" width="10.7109375" style="53" customWidth="1"/>
    <col min="5130" max="5130" width="1.7109375" style="53" customWidth="1"/>
    <col min="5131" max="5132" width="9.7109375" style="53" customWidth="1"/>
    <col min="5133" max="5133" width="10.7109375" style="53" customWidth="1"/>
    <col min="5134" max="5134" width="1.7109375" style="53" customWidth="1"/>
    <col min="5135" max="5136" width="9.7109375" style="53" customWidth="1"/>
    <col min="5137" max="5137" width="10.7109375" style="53" customWidth="1"/>
    <col min="5138" max="5376" width="9.140625" style="53"/>
    <col min="5377" max="5377" width="18.7109375" style="53" customWidth="1"/>
    <col min="5378" max="5378" width="25.7109375" style="53" customWidth="1"/>
    <col min="5379" max="5380" width="8.7109375" style="53" customWidth="1"/>
    <col min="5381" max="5381" width="10.7109375" style="53" customWidth="1"/>
    <col min="5382" max="5382" width="1.7109375" style="53" customWidth="1"/>
    <col min="5383" max="5384" width="8.7109375" style="53" customWidth="1"/>
    <col min="5385" max="5385" width="10.7109375" style="53" customWidth="1"/>
    <col min="5386" max="5386" width="1.7109375" style="53" customWidth="1"/>
    <col min="5387" max="5388" width="9.7109375" style="53" customWidth="1"/>
    <col min="5389" max="5389" width="10.7109375" style="53" customWidth="1"/>
    <col min="5390" max="5390" width="1.7109375" style="53" customWidth="1"/>
    <col min="5391" max="5392" width="9.7109375" style="53" customWidth="1"/>
    <col min="5393" max="5393" width="10.7109375" style="53" customWidth="1"/>
    <col min="5394" max="5632" width="9.140625" style="53"/>
    <col min="5633" max="5633" width="18.7109375" style="53" customWidth="1"/>
    <col min="5634" max="5634" width="25.7109375" style="53" customWidth="1"/>
    <col min="5635" max="5636" width="8.7109375" style="53" customWidth="1"/>
    <col min="5637" max="5637" width="10.7109375" style="53" customWidth="1"/>
    <col min="5638" max="5638" width="1.7109375" style="53" customWidth="1"/>
    <col min="5639" max="5640" width="8.7109375" style="53" customWidth="1"/>
    <col min="5641" max="5641" width="10.7109375" style="53" customWidth="1"/>
    <col min="5642" max="5642" width="1.7109375" style="53" customWidth="1"/>
    <col min="5643" max="5644" width="9.7109375" style="53" customWidth="1"/>
    <col min="5645" max="5645" width="10.7109375" style="53" customWidth="1"/>
    <col min="5646" max="5646" width="1.7109375" style="53" customWidth="1"/>
    <col min="5647" max="5648" width="9.7109375" style="53" customWidth="1"/>
    <col min="5649" max="5649" width="10.7109375" style="53" customWidth="1"/>
    <col min="5650" max="5888" width="9.140625" style="53"/>
    <col min="5889" max="5889" width="18.7109375" style="53" customWidth="1"/>
    <col min="5890" max="5890" width="25.7109375" style="53" customWidth="1"/>
    <col min="5891" max="5892" width="8.7109375" style="53" customWidth="1"/>
    <col min="5893" max="5893" width="10.7109375" style="53" customWidth="1"/>
    <col min="5894" max="5894" width="1.7109375" style="53" customWidth="1"/>
    <col min="5895" max="5896" width="8.7109375" style="53" customWidth="1"/>
    <col min="5897" max="5897" width="10.7109375" style="53" customWidth="1"/>
    <col min="5898" max="5898" width="1.7109375" style="53" customWidth="1"/>
    <col min="5899" max="5900" width="9.7109375" style="53" customWidth="1"/>
    <col min="5901" max="5901" width="10.7109375" style="53" customWidth="1"/>
    <col min="5902" max="5902" width="1.7109375" style="53" customWidth="1"/>
    <col min="5903" max="5904" width="9.7109375" style="53" customWidth="1"/>
    <col min="5905" max="5905" width="10.7109375" style="53" customWidth="1"/>
    <col min="5906" max="6144" width="9.140625" style="53"/>
    <col min="6145" max="6145" width="18.7109375" style="53" customWidth="1"/>
    <col min="6146" max="6146" width="25.7109375" style="53" customWidth="1"/>
    <col min="6147" max="6148" width="8.7109375" style="53" customWidth="1"/>
    <col min="6149" max="6149" width="10.7109375" style="53" customWidth="1"/>
    <col min="6150" max="6150" width="1.7109375" style="53" customWidth="1"/>
    <col min="6151" max="6152" width="8.7109375" style="53" customWidth="1"/>
    <col min="6153" max="6153" width="10.7109375" style="53" customWidth="1"/>
    <col min="6154" max="6154" width="1.7109375" style="53" customWidth="1"/>
    <col min="6155" max="6156" width="9.7109375" style="53" customWidth="1"/>
    <col min="6157" max="6157" width="10.7109375" style="53" customWidth="1"/>
    <col min="6158" max="6158" width="1.7109375" style="53" customWidth="1"/>
    <col min="6159" max="6160" width="9.7109375" style="53" customWidth="1"/>
    <col min="6161" max="6161" width="10.7109375" style="53" customWidth="1"/>
    <col min="6162" max="6400" width="9.140625" style="53"/>
    <col min="6401" max="6401" width="18.7109375" style="53" customWidth="1"/>
    <col min="6402" max="6402" width="25.7109375" style="53" customWidth="1"/>
    <col min="6403" max="6404" width="8.7109375" style="53" customWidth="1"/>
    <col min="6405" max="6405" width="10.7109375" style="53" customWidth="1"/>
    <col min="6406" max="6406" width="1.7109375" style="53" customWidth="1"/>
    <col min="6407" max="6408" width="8.7109375" style="53" customWidth="1"/>
    <col min="6409" max="6409" width="10.7109375" style="53" customWidth="1"/>
    <col min="6410" max="6410" width="1.7109375" style="53" customWidth="1"/>
    <col min="6411" max="6412" width="9.7109375" style="53" customWidth="1"/>
    <col min="6413" max="6413" width="10.7109375" style="53" customWidth="1"/>
    <col min="6414" max="6414" width="1.7109375" style="53" customWidth="1"/>
    <col min="6415" max="6416" width="9.7109375" style="53" customWidth="1"/>
    <col min="6417" max="6417" width="10.7109375" style="53" customWidth="1"/>
    <col min="6418" max="6656" width="9.140625" style="53"/>
    <col min="6657" max="6657" width="18.7109375" style="53" customWidth="1"/>
    <col min="6658" max="6658" width="25.7109375" style="53" customWidth="1"/>
    <col min="6659" max="6660" width="8.7109375" style="53" customWidth="1"/>
    <col min="6661" max="6661" width="10.7109375" style="53" customWidth="1"/>
    <col min="6662" max="6662" width="1.7109375" style="53" customWidth="1"/>
    <col min="6663" max="6664" width="8.7109375" style="53" customWidth="1"/>
    <col min="6665" max="6665" width="10.7109375" style="53" customWidth="1"/>
    <col min="6666" max="6666" width="1.7109375" style="53" customWidth="1"/>
    <col min="6667" max="6668" width="9.7109375" style="53" customWidth="1"/>
    <col min="6669" max="6669" width="10.7109375" style="53" customWidth="1"/>
    <col min="6670" max="6670" width="1.7109375" style="53" customWidth="1"/>
    <col min="6671" max="6672" width="9.7109375" style="53" customWidth="1"/>
    <col min="6673" max="6673" width="10.7109375" style="53" customWidth="1"/>
    <col min="6674" max="6912" width="9.140625" style="53"/>
    <col min="6913" max="6913" width="18.7109375" style="53" customWidth="1"/>
    <col min="6914" max="6914" width="25.7109375" style="53" customWidth="1"/>
    <col min="6915" max="6916" width="8.7109375" style="53" customWidth="1"/>
    <col min="6917" max="6917" width="10.7109375" style="53" customWidth="1"/>
    <col min="6918" max="6918" width="1.7109375" style="53" customWidth="1"/>
    <col min="6919" max="6920" width="8.7109375" style="53" customWidth="1"/>
    <col min="6921" max="6921" width="10.7109375" style="53" customWidth="1"/>
    <col min="6922" max="6922" width="1.7109375" style="53" customWidth="1"/>
    <col min="6923" max="6924" width="9.7109375" style="53" customWidth="1"/>
    <col min="6925" max="6925" width="10.7109375" style="53" customWidth="1"/>
    <col min="6926" max="6926" width="1.7109375" style="53" customWidth="1"/>
    <col min="6927" max="6928" width="9.7109375" style="53" customWidth="1"/>
    <col min="6929" max="6929" width="10.7109375" style="53" customWidth="1"/>
    <col min="6930" max="7168" width="9.140625" style="53"/>
    <col min="7169" max="7169" width="18.7109375" style="53" customWidth="1"/>
    <col min="7170" max="7170" width="25.7109375" style="53" customWidth="1"/>
    <col min="7171" max="7172" width="8.7109375" style="53" customWidth="1"/>
    <col min="7173" max="7173" width="10.7109375" style="53" customWidth="1"/>
    <col min="7174" max="7174" width="1.7109375" style="53" customWidth="1"/>
    <col min="7175" max="7176" width="8.7109375" style="53" customWidth="1"/>
    <col min="7177" max="7177" width="10.7109375" style="53" customWidth="1"/>
    <col min="7178" max="7178" width="1.7109375" style="53" customWidth="1"/>
    <col min="7179" max="7180" width="9.7109375" style="53" customWidth="1"/>
    <col min="7181" max="7181" width="10.7109375" style="53" customWidth="1"/>
    <col min="7182" max="7182" width="1.7109375" style="53" customWidth="1"/>
    <col min="7183" max="7184" width="9.7109375" style="53" customWidth="1"/>
    <col min="7185" max="7185" width="10.7109375" style="53" customWidth="1"/>
    <col min="7186" max="7424" width="9.140625" style="53"/>
    <col min="7425" max="7425" width="18.7109375" style="53" customWidth="1"/>
    <col min="7426" max="7426" width="25.7109375" style="53" customWidth="1"/>
    <col min="7427" max="7428" width="8.7109375" style="53" customWidth="1"/>
    <col min="7429" max="7429" width="10.7109375" style="53" customWidth="1"/>
    <col min="7430" max="7430" width="1.7109375" style="53" customWidth="1"/>
    <col min="7431" max="7432" width="8.7109375" style="53" customWidth="1"/>
    <col min="7433" max="7433" width="10.7109375" style="53" customWidth="1"/>
    <col min="7434" max="7434" width="1.7109375" style="53" customWidth="1"/>
    <col min="7435" max="7436" width="9.7109375" style="53" customWidth="1"/>
    <col min="7437" max="7437" width="10.7109375" style="53" customWidth="1"/>
    <col min="7438" max="7438" width="1.7109375" style="53" customWidth="1"/>
    <col min="7439" max="7440" width="9.7109375" style="53" customWidth="1"/>
    <col min="7441" max="7441" width="10.7109375" style="53" customWidth="1"/>
    <col min="7442" max="7680" width="9.140625" style="53"/>
    <col min="7681" max="7681" width="18.7109375" style="53" customWidth="1"/>
    <col min="7682" max="7682" width="25.7109375" style="53" customWidth="1"/>
    <col min="7683" max="7684" width="8.7109375" style="53" customWidth="1"/>
    <col min="7685" max="7685" width="10.7109375" style="53" customWidth="1"/>
    <col min="7686" max="7686" width="1.7109375" style="53" customWidth="1"/>
    <col min="7687" max="7688" width="8.7109375" style="53" customWidth="1"/>
    <col min="7689" max="7689" width="10.7109375" style="53" customWidth="1"/>
    <col min="7690" max="7690" width="1.7109375" style="53" customWidth="1"/>
    <col min="7691" max="7692" width="9.7109375" style="53" customWidth="1"/>
    <col min="7693" max="7693" width="10.7109375" style="53" customWidth="1"/>
    <col min="7694" max="7694" width="1.7109375" style="53" customWidth="1"/>
    <col min="7695" max="7696" width="9.7109375" style="53" customWidth="1"/>
    <col min="7697" max="7697" width="10.7109375" style="53" customWidth="1"/>
    <col min="7698" max="7936" width="9.140625" style="53"/>
    <col min="7937" max="7937" width="18.7109375" style="53" customWidth="1"/>
    <col min="7938" max="7938" width="25.7109375" style="53" customWidth="1"/>
    <col min="7939" max="7940" width="8.7109375" style="53" customWidth="1"/>
    <col min="7941" max="7941" width="10.7109375" style="53" customWidth="1"/>
    <col min="7942" max="7942" width="1.7109375" style="53" customWidth="1"/>
    <col min="7943" max="7944" width="8.7109375" style="53" customWidth="1"/>
    <col min="7945" max="7945" width="10.7109375" style="53" customWidth="1"/>
    <col min="7946" max="7946" width="1.7109375" style="53" customWidth="1"/>
    <col min="7947" max="7948" width="9.7109375" style="53" customWidth="1"/>
    <col min="7949" max="7949" width="10.7109375" style="53" customWidth="1"/>
    <col min="7950" max="7950" width="1.7109375" style="53" customWidth="1"/>
    <col min="7951" max="7952" width="9.7109375" style="53" customWidth="1"/>
    <col min="7953" max="7953" width="10.7109375" style="53" customWidth="1"/>
    <col min="7954" max="8192" width="9.140625" style="53"/>
    <col min="8193" max="8193" width="18.7109375" style="53" customWidth="1"/>
    <col min="8194" max="8194" width="25.7109375" style="53" customWidth="1"/>
    <col min="8195" max="8196" width="8.7109375" style="53" customWidth="1"/>
    <col min="8197" max="8197" width="10.7109375" style="53" customWidth="1"/>
    <col min="8198" max="8198" width="1.7109375" style="53" customWidth="1"/>
    <col min="8199" max="8200" width="8.7109375" style="53" customWidth="1"/>
    <col min="8201" max="8201" width="10.7109375" style="53" customWidth="1"/>
    <col min="8202" max="8202" width="1.7109375" style="53" customWidth="1"/>
    <col min="8203" max="8204" width="9.7109375" style="53" customWidth="1"/>
    <col min="8205" max="8205" width="10.7109375" style="53" customWidth="1"/>
    <col min="8206" max="8206" width="1.7109375" style="53" customWidth="1"/>
    <col min="8207" max="8208" width="9.7109375" style="53" customWidth="1"/>
    <col min="8209" max="8209" width="10.7109375" style="53" customWidth="1"/>
    <col min="8210" max="8448" width="9.140625" style="53"/>
    <col min="8449" max="8449" width="18.7109375" style="53" customWidth="1"/>
    <col min="8450" max="8450" width="25.7109375" style="53" customWidth="1"/>
    <col min="8451" max="8452" width="8.7109375" style="53" customWidth="1"/>
    <col min="8453" max="8453" width="10.7109375" style="53" customWidth="1"/>
    <col min="8454" max="8454" width="1.7109375" style="53" customWidth="1"/>
    <col min="8455" max="8456" width="8.7109375" style="53" customWidth="1"/>
    <col min="8457" max="8457" width="10.7109375" style="53" customWidth="1"/>
    <col min="8458" max="8458" width="1.7109375" style="53" customWidth="1"/>
    <col min="8459" max="8460" width="9.7109375" style="53" customWidth="1"/>
    <col min="8461" max="8461" width="10.7109375" style="53" customWidth="1"/>
    <col min="8462" max="8462" width="1.7109375" style="53" customWidth="1"/>
    <col min="8463" max="8464" width="9.7109375" style="53" customWidth="1"/>
    <col min="8465" max="8465" width="10.7109375" style="53" customWidth="1"/>
    <col min="8466" max="8704" width="9.140625" style="53"/>
    <col min="8705" max="8705" width="18.7109375" style="53" customWidth="1"/>
    <col min="8706" max="8706" width="25.7109375" style="53" customWidth="1"/>
    <col min="8707" max="8708" width="8.7109375" style="53" customWidth="1"/>
    <col min="8709" max="8709" width="10.7109375" style="53" customWidth="1"/>
    <col min="8710" max="8710" width="1.7109375" style="53" customWidth="1"/>
    <col min="8711" max="8712" width="8.7109375" style="53" customWidth="1"/>
    <col min="8713" max="8713" width="10.7109375" style="53" customWidth="1"/>
    <col min="8714" max="8714" width="1.7109375" style="53" customWidth="1"/>
    <col min="8715" max="8716" width="9.7109375" style="53" customWidth="1"/>
    <col min="8717" max="8717" width="10.7109375" style="53" customWidth="1"/>
    <col min="8718" max="8718" width="1.7109375" style="53" customWidth="1"/>
    <col min="8719" max="8720" width="9.7109375" style="53" customWidth="1"/>
    <col min="8721" max="8721" width="10.7109375" style="53" customWidth="1"/>
    <col min="8722" max="8960" width="9.140625" style="53"/>
    <col min="8961" max="8961" width="18.7109375" style="53" customWidth="1"/>
    <col min="8962" max="8962" width="25.7109375" style="53" customWidth="1"/>
    <col min="8963" max="8964" width="8.7109375" style="53" customWidth="1"/>
    <col min="8965" max="8965" width="10.7109375" style="53" customWidth="1"/>
    <col min="8966" max="8966" width="1.7109375" style="53" customWidth="1"/>
    <col min="8967" max="8968" width="8.7109375" style="53" customWidth="1"/>
    <col min="8969" max="8969" width="10.7109375" style="53" customWidth="1"/>
    <col min="8970" max="8970" width="1.7109375" style="53" customWidth="1"/>
    <col min="8971" max="8972" width="9.7109375" style="53" customWidth="1"/>
    <col min="8973" max="8973" width="10.7109375" style="53" customWidth="1"/>
    <col min="8974" max="8974" width="1.7109375" style="53" customWidth="1"/>
    <col min="8975" max="8976" width="9.7109375" style="53" customWidth="1"/>
    <col min="8977" max="8977" width="10.7109375" style="53" customWidth="1"/>
    <col min="8978" max="9216" width="9.140625" style="53"/>
    <col min="9217" max="9217" width="18.7109375" style="53" customWidth="1"/>
    <col min="9218" max="9218" width="25.7109375" style="53" customWidth="1"/>
    <col min="9219" max="9220" width="8.7109375" style="53" customWidth="1"/>
    <col min="9221" max="9221" width="10.7109375" style="53" customWidth="1"/>
    <col min="9222" max="9222" width="1.7109375" style="53" customWidth="1"/>
    <col min="9223" max="9224" width="8.7109375" style="53" customWidth="1"/>
    <col min="9225" max="9225" width="10.7109375" style="53" customWidth="1"/>
    <col min="9226" max="9226" width="1.7109375" style="53" customWidth="1"/>
    <col min="9227" max="9228" width="9.7109375" style="53" customWidth="1"/>
    <col min="9229" max="9229" width="10.7109375" style="53" customWidth="1"/>
    <col min="9230" max="9230" width="1.7109375" style="53" customWidth="1"/>
    <col min="9231" max="9232" width="9.7109375" style="53" customWidth="1"/>
    <col min="9233" max="9233" width="10.7109375" style="53" customWidth="1"/>
    <col min="9234" max="9472" width="9.140625" style="53"/>
    <col min="9473" max="9473" width="18.7109375" style="53" customWidth="1"/>
    <col min="9474" max="9474" width="25.7109375" style="53" customWidth="1"/>
    <col min="9475" max="9476" width="8.7109375" style="53" customWidth="1"/>
    <col min="9477" max="9477" width="10.7109375" style="53" customWidth="1"/>
    <col min="9478" max="9478" width="1.7109375" style="53" customWidth="1"/>
    <col min="9479" max="9480" width="8.7109375" style="53" customWidth="1"/>
    <col min="9481" max="9481" width="10.7109375" style="53" customWidth="1"/>
    <col min="9482" max="9482" width="1.7109375" style="53" customWidth="1"/>
    <col min="9483" max="9484" width="9.7109375" style="53" customWidth="1"/>
    <col min="9485" max="9485" width="10.7109375" style="53" customWidth="1"/>
    <col min="9486" max="9486" width="1.7109375" style="53" customWidth="1"/>
    <col min="9487" max="9488" width="9.7109375" style="53" customWidth="1"/>
    <col min="9489" max="9489" width="10.7109375" style="53" customWidth="1"/>
    <col min="9490" max="9728" width="9.140625" style="53"/>
    <col min="9729" max="9729" width="18.7109375" style="53" customWidth="1"/>
    <col min="9730" max="9730" width="25.7109375" style="53" customWidth="1"/>
    <col min="9731" max="9732" width="8.7109375" style="53" customWidth="1"/>
    <col min="9733" max="9733" width="10.7109375" style="53" customWidth="1"/>
    <col min="9734" max="9734" width="1.7109375" style="53" customWidth="1"/>
    <col min="9735" max="9736" width="8.7109375" style="53" customWidth="1"/>
    <col min="9737" max="9737" width="10.7109375" style="53" customWidth="1"/>
    <col min="9738" max="9738" width="1.7109375" style="53" customWidth="1"/>
    <col min="9739" max="9740" width="9.7109375" style="53" customWidth="1"/>
    <col min="9741" max="9741" width="10.7109375" style="53" customWidth="1"/>
    <col min="9742" max="9742" width="1.7109375" style="53" customWidth="1"/>
    <col min="9743" max="9744" width="9.7109375" style="53" customWidth="1"/>
    <col min="9745" max="9745" width="10.7109375" style="53" customWidth="1"/>
    <col min="9746" max="9984" width="9.140625" style="53"/>
    <col min="9985" max="9985" width="18.7109375" style="53" customWidth="1"/>
    <col min="9986" max="9986" width="25.7109375" style="53" customWidth="1"/>
    <col min="9987" max="9988" width="8.7109375" style="53" customWidth="1"/>
    <col min="9989" max="9989" width="10.7109375" style="53" customWidth="1"/>
    <col min="9990" max="9990" width="1.7109375" style="53" customWidth="1"/>
    <col min="9991" max="9992" width="8.7109375" style="53" customWidth="1"/>
    <col min="9993" max="9993" width="10.7109375" style="53" customWidth="1"/>
    <col min="9994" max="9994" width="1.7109375" style="53" customWidth="1"/>
    <col min="9995" max="9996" width="9.7109375" style="53" customWidth="1"/>
    <col min="9997" max="9997" width="10.7109375" style="53" customWidth="1"/>
    <col min="9998" max="9998" width="1.7109375" style="53" customWidth="1"/>
    <col min="9999" max="10000" width="9.7109375" style="53" customWidth="1"/>
    <col min="10001" max="10001" width="10.7109375" style="53" customWidth="1"/>
    <col min="10002" max="10240" width="9.140625" style="53"/>
    <col min="10241" max="10241" width="18.7109375" style="53" customWidth="1"/>
    <col min="10242" max="10242" width="25.7109375" style="53" customWidth="1"/>
    <col min="10243" max="10244" width="8.7109375" style="53" customWidth="1"/>
    <col min="10245" max="10245" width="10.7109375" style="53" customWidth="1"/>
    <col min="10246" max="10246" width="1.7109375" style="53" customWidth="1"/>
    <col min="10247" max="10248" width="8.7109375" style="53" customWidth="1"/>
    <col min="10249" max="10249" width="10.7109375" style="53" customWidth="1"/>
    <col min="10250" max="10250" width="1.7109375" style="53" customWidth="1"/>
    <col min="10251" max="10252" width="9.7109375" style="53" customWidth="1"/>
    <col min="10253" max="10253" width="10.7109375" style="53" customWidth="1"/>
    <col min="10254" max="10254" width="1.7109375" style="53" customWidth="1"/>
    <col min="10255" max="10256" width="9.7109375" style="53" customWidth="1"/>
    <col min="10257" max="10257" width="10.7109375" style="53" customWidth="1"/>
    <col min="10258" max="10496" width="9.140625" style="53"/>
    <col min="10497" max="10497" width="18.7109375" style="53" customWidth="1"/>
    <col min="10498" max="10498" width="25.7109375" style="53" customWidth="1"/>
    <col min="10499" max="10500" width="8.7109375" style="53" customWidth="1"/>
    <col min="10501" max="10501" width="10.7109375" style="53" customWidth="1"/>
    <col min="10502" max="10502" width="1.7109375" style="53" customWidth="1"/>
    <col min="10503" max="10504" width="8.7109375" style="53" customWidth="1"/>
    <col min="10505" max="10505" width="10.7109375" style="53" customWidth="1"/>
    <col min="10506" max="10506" width="1.7109375" style="53" customWidth="1"/>
    <col min="10507" max="10508" width="9.7109375" style="53" customWidth="1"/>
    <col min="10509" max="10509" width="10.7109375" style="53" customWidth="1"/>
    <col min="10510" max="10510" width="1.7109375" style="53" customWidth="1"/>
    <col min="10511" max="10512" width="9.7109375" style="53" customWidth="1"/>
    <col min="10513" max="10513" width="10.7109375" style="53" customWidth="1"/>
    <col min="10514" max="10752" width="9.140625" style="53"/>
    <col min="10753" max="10753" width="18.7109375" style="53" customWidth="1"/>
    <col min="10754" max="10754" width="25.7109375" style="53" customWidth="1"/>
    <col min="10755" max="10756" width="8.7109375" style="53" customWidth="1"/>
    <col min="10757" max="10757" width="10.7109375" style="53" customWidth="1"/>
    <col min="10758" max="10758" width="1.7109375" style="53" customWidth="1"/>
    <col min="10759" max="10760" width="8.7109375" style="53" customWidth="1"/>
    <col min="10761" max="10761" width="10.7109375" style="53" customWidth="1"/>
    <col min="10762" max="10762" width="1.7109375" style="53" customWidth="1"/>
    <col min="10763" max="10764" width="9.7109375" style="53" customWidth="1"/>
    <col min="10765" max="10765" width="10.7109375" style="53" customWidth="1"/>
    <col min="10766" max="10766" width="1.7109375" style="53" customWidth="1"/>
    <col min="10767" max="10768" width="9.7109375" style="53" customWidth="1"/>
    <col min="10769" max="10769" width="10.7109375" style="53" customWidth="1"/>
    <col min="10770" max="11008" width="9.140625" style="53"/>
    <col min="11009" max="11009" width="18.7109375" style="53" customWidth="1"/>
    <col min="11010" max="11010" width="25.7109375" style="53" customWidth="1"/>
    <col min="11011" max="11012" width="8.7109375" style="53" customWidth="1"/>
    <col min="11013" max="11013" width="10.7109375" style="53" customWidth="1"/>
    <col min="11014" max="11014" width="1.7109375" style="53" customWidth="1"/>
    <col min="11015" max="11016" width="8.7109375" style="53" customWidth="1"/>
    <col min="11017" max="11017" width="10.7109375" style="53" customWidth="1"/>
    <col min="11018" max="11018" width="1.7109375" style="53" customWidth="1"/>
    <col min="11019" max="11020" width="9.7109375" style="53" customWidth="1"/>
    <col min="11021" max="11021" width="10.7109375" style="53" customWidth="1"/>
    <col min="11022" max="11022" width="1.7109375" style="53" customWidth="1"/>
    <col min="11023" max="11024" width="9.7109375" style="53" customWidth="1"/>
    <col min="11025" max="11025" width="10.7109375" style="53" customWidth="1"/>
    <col min="11026" max="11264" width="9.140625" style="53"/>
    <col min="11265" max="11265" width="18.7109375" style="53" customWidth="1"/>
    <col min="11266" max="11266" width="25.7109375" style="53" customWidth="1"/>
    <col min="11267" max="11268" width="8.7109375" style="53" customWidth="1"/>
    <col min="11269" max="11269" width="10.7109375" style="53" customWidth="1"/>
    <col min="11270" max="11270" width="1.7109375" style="53" customWidth="1"/>
    <col min="11271" max="11272" width="8.7109375" style="53" customWidth="1"/>
    <col min="11273" max="11273" width="10.7109375" style="53" customWidth="1"/>
    <col min="11274" max="11274" width="1.7109375" style="53" customWidth="1"/>
    <col min="11275" max="11276" width="9.7109375" style="53" customWidth="1"/>
    <col min="11277" max="11277" width="10.7109375" style="53" customWidth="1"/>
    <col min="11278" max="11278" width="1.7109375" style="53" customWidth="1"/>
    <col min="11279" max="11280" width="9.7109375" style="53" customWidth="1"/>
    <col min="11281" max="11281" width="10.7109375" style="53" customWidth="1"/>
    <col min="11282" max="11520" width="9.140625" style="53"/>
    <col min="11521" max="11521" width="18.7109375" style="53" customWidth="1"/>
    <col min="11522" max="11522" width="25.7109375" style="53" customWidth="1"/>
    <col min="11523" max="11524" width="8.7109375" style="53" customWidth="1"/>
    <col min="11525" max="11525" width="10.7109375" style="53" customWidth="1"/>
    <col min="11526" max="11526" width="1.7109375" style="53" customWidth="1"/>
    <col min="11527" max="11528" width="8.7109375" style="53" customWidth="1"/>
    <col min="11529" max="11529" width="10.7109375" style="53" customWidth="1"/>
    <col min="11530" max="11530" width="1.7109375" style="53" customWidth="1"/>
    <col min="11531" max="11532" width="9.7109375" style="53" customWidth="1"/>
    <col min="11533" max="11533" width="10.7109375" style="53" customWidth="1"/>
    <col min="11534" max="11534" width="1.7109375" style="53" customWidth="1"/>
    <col min="11535" max="11536" width="9.7109375" style="53" customWidth="1"/>
    <col min="11537" max="11537" width="10.7109375" style="53" customWidth="1"/>
    <col min="11538" max="11776" width="9.140625" style="53"/>
    <col min="11777" max="11777" width="18.7109375" style="53" customWidth="1"/>
    <col min="11778" max="11778" width="25.7109375" style="53" customWidth="1"/>
    <col min="11779" max="11780" width="8.7109375" style="53" customWidth="1"/>
    <col min="11781" max="11781" width="10.7109375" style="53" customWidth="1"/>
    <col min="11782" max="11782" width="1.7109375" style="53" customWidth="1"/>
    <col min="11783" max="11784" width="8.7109375" style="53" customWidth="1"/>
    <col min="11785" max="11785" width="10.7109375" style="53" customWidth="1"/>
    <col min="11786" max="11786" width="1.7109375" style="53" customWidth="1"/>
    <col min="11787" max="11788" width="9.7109375" style="53" customWidth="1"/>
    <col min="11789" max="11789" width="10.7109375" style="53" customWidth="1"/>
    <col min="11790" max="11790" width="1.7109375" style="53" customWidth="1"/>
    <col min="11791" max="11792" width="9.7109375" style="53" customWidth="1"/>
    <col min="11793" max="11793" width="10.7109375" style="53" customWidth="1"/>
    <col min="11794" max="12032" width="9.140625" style="53"/>
    <col min="12033" max="12033" width="18.7109375" style="53" customWidth="1"/>
    <col min="12034" max="12034" width="25.7109375" style="53" customWidth="1"/>
    <col min="12035" max="12036" width="8.7109375" style="53" customWidth="1"/>
    <col min="12037" max="12037" width="10.7109375" style="53" customWidth="1"/>
    <col min="12038" max="12038" width="1.7109375" style="53" customWidth="1"/>
    <col min="12039" max="12040" width="8.7109375" style="53" customWidth="1"/>
    <col min="12041" max="12041" width="10.7109375" style="53" customWidth="1"/>
    <col min="12042" max="12042" width="1.7109375" style="53" customWidth="1"/>
    <col min="12043" max="12044" width="9.7109375" style="53" customWidth="1"/>
    <col min="12045" max="12045" width="10.7109375" style="53" customWidth="1"/>
    <col min="12046" max="12046" width="1.7109375" style="53" customWidth="1"/>
    <col min="12047" max="12048" width="9.7109375" style="53" customWidth="1"/>
    <col min="12049" max="12049" width="10.7109375" style="53" customWidth="1"/>
    <col min="12050" max="12288" width="9.140625" style="53"/>
    <col min="12289" max="12289" width="18.7109375" style="53" customWidth="1"/>
    <col min="12290" max="12290" width="25.7109375" style="53" customWidth="1"/>
    <col min="12291" max="12292" width="8.7109375" style="53" customWidth="1"/>
    <col min="12293" max="12293" width="10.7109375" style="53" customWidth="1"/>
    <col min="12294" max="12294" width="1.7109375" style="53" customWidth="1"/>
    <col min="12295" max="12296" width="8.7109375" style="53" customWidth="1"/>
    <col min="12297" max="12297" width="10.7109375" style="53" customWidth="1"/>
    <col min="12298" max="12298" width="1.7109375" style="53" customWidth="1"/>
    <col min="12299" max="12300" width="9.7109375" style="53" customWidth="1"/>
    <col min="12301" max="12301" width="10.7109375" style="53" customWidth="1"/>
    <col min="12302" max="12302" width="1.7109375" style="53" customWidth="1"/>
    <col min="12303" max="12304" width="9.7109375" style="53" customWidth="1"/>
    <col min="12305" max="12305" width="10.7109375" style="53" customWidth="1"/>
    <col min="12306" max="12544" width="9.140625" style="53"/>
    <col min="12545" max="12545" width="18.7109375" style="53" customWidth="1"/>
    <col min="12546" max="12546" width="25.7109375" style="53" customWidth="1"/>
    <col min="12547" max="12548" width="8.7109375" style="53" customWidth="1"/>
    <col min="12549" max="12549" width="10.7109375" style="53" customWidth="1"/>
    <col min="12550" max="12550" width="1.7109375" style="53" customWidth="1"/>
    <col min="12551" max="12552" width="8.7109375" style="53" customWidth="1"/>
    <col min="12553" max="12553" width="10.7109375" style="53" customWidth="1"/>
    <col min="12554" max="12554" width="1.7109375" style="53" customWidth="1"/>
    <col min="12555" max="12556" width="9.7109375" style="53" customWidth="1"/>
    <col min="12557" max="12557" width="10.7109375" style="53" customWidth="1"/>
    <col min="12558" max="12558" width="1.7109375" style="53" customWidth="1"/>
    <col min="12559" max="12560" width="9.7109375" style="53" customWidth="1"/>
    <col min="12561" max="12561" width="10.7109375" style="53" customWidth="1"/>
    <col min="12562" max="12800" width="9.140625" style="53"/>
    <col min="12801" max="12801" width="18.7109375" style="53" customWidth="1"/>
    <col min="12802" max="12802" width="25.7109375" style="53" customWidth="1"/>
    <col min="12803" max="12804" width="8.7109375" style="53" customWidth="1"/>
    <col min="12805" max="12805" width="10.7109375" style="53" customWidth="1"/>
    <col min="12806" max="12806" width="1.7109375" style="53" customWidth="1"/>
    <col min="12807" max="12808" width="8.7109375" style="53" customWidth="1"/>
    <col min="12809" max="12809" width="10.7109375" style="53" customWidth="1"/>
    <col min="12810" max="12810" width="1.7109375" style="53" customWidth="1"/>
    <col min="12811" max="12812" width="9.7109375" style="53" customWidth="1"/>
    <col min="12813" max="12813" width="10.7109375" style="53" customWidth="1"/>
    <col min="12814" max="12814" width="1.7109375" style="53" customWidth="1"/>
    <col min="12815" max="12816" width="9.7109375" style="53" customWidth="1"/>
    <col min="12817" max="12817" width="10.7109375" style="53" customWidth="1"/>
    <col min="12818" max="13056" width="9.140625" style="53"/>
    <col min="13057" max="13057" width="18.7109375" style="53" customWidth="1"/>
    <col min="13058" max="13058" width="25.7109375" style="53" customWidth="1"/>
    <col min="13059" max="13060" width="8.7109375" style="53" customWidth="1"/>
    <col min="13061" max="13061" width="10.7109375" style="53" customWidth="1"/>
    <col min="13062" max="13062" width="1.7109375" style="53" customWidth="1"/>
    <col min="13063" max="13064" width="8.7109375" style="53" customWidth="1"/>
    <col min="13065" max="13065" width="10.7109375" style="53" customWidth="1"/>
    <col min="13066" max="13066" width="1.7109375" style="53" customWidth="1"/>
    <col min="13067" max="13068" width="9.7109375" style="53" customWidth="1"/>
    <col min="13069" max="13069" width="10.7109375" style="53" customWidth="1"/>
    <col min="13070" max="13070" width="1.7109375" style="53" customWidth="1"/>
    <col min="13071" max="13072" width="9.7109375" style="53" customWidth="1"/>
    <col min="13073" max="13073" width="10.7109375" style="53" customWidth="1"/>
    <col min="13074" max="13312" width="9.140625" style="53"/>
    <col min="13313" max="13313" width="18.7109375" style="53" customWidth="1"/>
    <col min="13314" max="13314" width="25.7109375" style="53" customWidth="1"/>
    <col min="13315" max="13316" width="8.7109375" style="53" customWidth="1"/>
    <col min="13317" max="13317" width="10.7109375" style="53" customWidth="1"/>
    <col min="13318" max="13318" width="1.7109375" style="53" customWidth="1"/>
    <col min="13319" max="13320" width="8.7109375" style="53" customWidth="1"/>
    <col min="13321" max="13321" width="10.7109375" style="53" customWidth="1"/>
    <col min="13322" max="13322" width="1.7109375" style="53" customWidth="1"/>
    <col min="13323" max="13324" width="9.7109375" style="53" customWidth="1"/>
    <col min="13325" max="13325" width="10.7109375" style="53" customWidth="1"/>
    <col min="13326" max="13326" width="1.7109375" style="53" customWidth="1"/>
    <col min="13327" max="13328" width="9.7109375" style="53" customWidth="1"/>
    <col min="13329" max="13329" width="10.7109375" style="53" customWidth="1"/>
    <col min="13330" max="13568" width="9.140625" style="53"/>
    <col min="13569" max="13569" width="18.7109375" style="53" customWidth="1"/>
    <col min="13570" max="13570" width="25.7109375" style="53" customWidth="1"/>
    <col min="13571" max="13572" width="8.7109375" style="53" customWidth="1"/>
    <col min="13573" max="13573" width="10.7109375" style="53" customWidth="1"/>
    <col min="13574" max="13574" width="1.7109375" style="53" customWidth="1"/>
    <col min="13575" max="13576" width="8.7109375" style="53" customWidth="1"/>
    <col min="13577" max="13577" width="10.7109375" style="53" customWidth="1"/>
    <col min="13578" max="13578" width="1.7109375" style="53" customWidth="1"/>
    <col min="13579" max="13580" width="9.7109375" style="53" customWidth="1"/>
    <col min="13581" max="13581" width="10.7109375" style="53" customWidth="1"/>
    <col min="13582" max="13582" width="1.7109375" style="53" customWidth="1"/>
    <col min="13583" max="13584" width="9.7109375" style="53" customWidth="1"/>
    <col min="13585" max="13585" width="10.7109375" style="53" customWidth="1"/>
    <col min="13586" max="13824" width="9.140625" style="53"/>
    <col min="13825" max="13825" width="18.7109375" style="53" customWidth="1"/>
    <col min="13826" max="13826" width="25.7109375" style="53" customWidth="1"/>
    <col min="13827" max="13828" width="8.7109375" style="53" customWidth="1"/>
    <col min="13829" max="13829" width="10.7109375" style="53" customWidth="1"/>
    <col min="13830" max="13830" width="1.7109375" style="53" customWidth="1"/>
    <col min="13831" max="13832" width="8.7109375" style="53" customWidth="1"/>
    <col min="13833" max="13833" width="10.7109375" style="53" customWidth="1"/>
    <col min="13834" max="13834" width="1.7109375" style="53" customWidth="1"/>
    <col min="13835" max="13836" width="9.7109375" style="53" customWidth="1"/>
    <col min="13837" max="13837" width="10.7109375" style="53" customWidth="1"/>
    <col min="13838" max="13838" width="1.7109375" style="53" customWidth="1"/>
    <col min="13839" max="13840" width="9.7109375" style="53" customWidth="1"/>
    <col min="13841" max="13841" width="10.7109375" style="53" customWidth="1"/>
    <col min="13842" max="14080" width="9.140625" style="53"/>
    <col min="14081" max="14081" width="18.7109375" style="53" customWidth="1"/>
    <col min="14082" max="14082" width="25.7109375" style="53" customWidth="1"/>
    <col min="14083" max="14084" width="8.7109375" style="53" customWidth="1"/>
    <col min="14085" max="14085" width="10.7109375" style="53" customWidth="1"/>
    <col min="14086" max="14086" width="1.7109375" style="53" customWidth="1"/>
    <col min="14087" max="14088" width="8.7109375" style="53" customWidth="1"/>
    <col min="14089" max="14089" width="10.7109375" style="53" customWidth="1"/>
    <col min="14090" max="14090" width="1.7109375" style="53" customWidth="1"/>
    <col min="14091" max="14092" width="9.7109375" style="53" customWidth="1"/>
    <col min="14093" max="14093" width="10.7109375" style="53" customWidth="1"/>
    <col min="14094" max="14094" width="1.7109375" style="53" customWidth="1"/>
    <col min="14095" max="14096" width="9.7109375" style="53" customWidth="1"/>
    <col min="14097" max="14097" width="10.7109375" style="53" customWidth="1"/>
    <col min="14098" max="14336" width="9.140625" style="53"/>
    <col min="14337" max="14337" width="18.7109375" style="53" customWidth="1"/>
    <col min="14338" max="14338" width="25.7109375" style="53" customWidth="1"/>
    <col min="14339" max="14340" width="8.7109375" style="53" customWidth="1"/>
    <col min="14341" max="14341" width="10.7109375" style="53" customWidth="1"/>
    <col min="14342" max="14342" width="1.7109375" style="53" customWidth="1"/>
    <col min="14343" max="14344" width="8.7109375" style="53" customWidth="1"/>
    <col min="14345" max="14345" width="10.7109375" style="53" customWidth="1"/>
    <col min="14346" max="14346" width="1.7109375" style="53" customWidth="1"/>
    <col min="14347" max="14348" width="9.7109375" style="53" customWidth="1"/>
    <col min="14349" max="14349" width="10.7109375" style="53" customWidth="1"/>
    <col min="14350" max="14350" width="1.7109375" style="53" customWidth="1"/>
    <col min="14351" max="14352" width="9.7109375" style="53" customWidth="1"/>
    <col min="14353" max="14353" width="10.7109375" style="53" customWidth="1"/>
    <col min="14354" max="14592" width="9.140625" style="53"/>
    <col min="14593" max="14593" width="18.7109375" style="53" customWidth="1"/>
    <col min="14594" max="14594" width="25.7109375" style="53" customWidth="1"/>
    <col min="14595" max="14596" width="8.7109375" style="53" customWidth="1"/>
    <col min="14597" max="14597" width="10.7109375" style="53" customWidth="1"/>
    <col min="14598" max="14598" width="1.7109375" style="53" customWidth="1"/>
    <col min="14599" max="14600" width="8.7109375" style="53" customWidth="1"/>
    <col min="14601" max="14601" width="10.7109375" style="53" customWidth="1"/>
    <col min="14602" max="14602" width="1.7109375" style="53" customWidth="1"/>
    <col min="14603" max="14604" width="9.7109375" style="53" customWidth="1"/>
    <col min="14605" max="14605" width="10.7109375" style="53" customWidth="1"/>
    <col min="14606" max="14606" width="1.7109375" style="53" customWidth="1"/>
    <col min="14607" max="14608" width="9.7109375" style="53" customWidth="1"/>
    <col min="14609" max="14609" width="10.7109375" style="53" customWidth="1"/>
    <col min="14610" max="14848" width="9.140625" style="53"/>
    <col min="14849" max="14849" width="18.7109375" style="53" customWidth="1"/>
    <col min="14850" max="14850" width="25.7109375" style="53" customWidth="1"/>
    <col min="14851" max="14852" width="8.7109375" style="53" customWidth="1"/>
    <col min="14853" max="14853" width="10.7109375" style="53" customWidth="1"/>
    <col min="14854" max="14854" width="1.7109375" style="53" customWidth="1"/>
    <col min="14855" max="14856" width="8.7109375" style="53" customWidth="1"/>
    <col min="14857" max="14857" width="10.7109375" style="53" customWidth="1"/>
    <col min="14858" max="14858" width="1.7109375" style="53" customWidth="1"/>
    <col min="14859" max="14860" width="9.7109375" style="53" customWidth="1"/>
    <col min="14861" max="14861" width="10.7109375" style="53" customWidth="1"/>
    <col min="14862" max="14862" width="1.7109375" style="53" customWidth="1"/>
    <col min="14863" max="14864" width="9.7109375" style="53" customWidth="1"/>
    <col min="14865" max="14865" width="10.7109375" style="53" customWidth="1"/>
    <col min="14866" max="15104" width="9.140625" style="53"/>
    <col min="15105" max="15105" width="18.7109375" style="53" customWidth="1"/>
    <col min="15106" max="15106" width="25.7109375" style="53" customWidth="1"/>
    <col min="15107" max="15108" width="8.7109375" style="53" customWidth="1"/>
    <col min="15109" max="15109" width="10.7109375" style="53" customWidth="1"/>
    <col min="15110" max="15110" width="1.7109375" style="53" customWidth="1"/>
    <col min="15111" max="15112" width="8.7109375" style="53" customWidth="1"/>
    <col min="15113" max="15113" width="10.7109375" style="53" customWidth="1"/>
    <col min="15114" max="15114" width="1.7109375" style="53" customWidth="1"/>
    <col min="15115" max="15116" width="9.7109375" style="53" customWidth="1"/>
    <col min="15117" max="15117" width="10.7109375" style="53" customWidth="1"/>
    <col min="15118" max="15118" width="1.7109375" style="53" customWidth="1"/>
    <col min="15119" max="15120" width="9.7109375" style="53" customWidth="1"/>
    <col min="15121" max="15121" width="10.7109375" style="53" customWidth="1"/>
    <col min="15122" max="15360" width="9.140625" style="53"/>
    <col min="15361" max="15361" width="18.7109375" style="53" customWidth="1"/>
    <col min="15362" max="15362" width="25.7109375" style="53" customWidth="1"/>
    <col min="15363" max="15364" width="8.7109375" style="53" customWidth="1"/>
    <col min="15365" max="15365" width="10.7109375" style="53" customWidth="1"/>
    <col min="15366" max="15366" width="1.7109375" style="53" customWidth="1"/>
    <col min="15367" max="15368" width="8.7109375" style="53" customWidth="1"/>
    <col min="15369" max="15369" width="10.7109375" style="53" customWidth="1"/>
    <col min="15370" max="15370" width="1.7109375" style="53" customWidth="1"/>
    <col min="15371" max="15372" width="9.7109375" style="53" customWidth="1"/>
    <col min="15373" max="15373" width="10.7109375" style="53" customWidth="1"/>
    <col min="15374" max="15374" width="1.7109375" style="53" customWidth="1"/>
    <col min="15375" max="15376" width="9.7109375" style="53" customWidth="1"/>
    <col min="15377" max="15377" width="10.7109375" style="53" customWidth="1"/>
    <col min="15378" max="15616" width="9.140625" style="53"/>
    <col min="15617" max="15617" width="18.7109375" style="53" customWidth="1"/>
    <col min="15618" max="15618" width="25.7109375" style="53" customWidth="1"/>
    <col min="15619" max="15620" width="8.7109375" style="53" customWidth="1"/>
    <col min="15621" max="15621" width="10.7109375" style="53" customWidth="1"/>
    <col min="15622" max="15622" width="1.7109375" style="53" customWidth="1"/>
    <col min="15623" max="15624" width="8.7109375" style="53" customWidth="1"/>
    <col min="15625" max="15625" width="10.7109375" style="53" customWidth="1"/>
    <col min="15626" max="15626" width="1.7109375" style="53" customWidth="1"/>
    <col min="15627" max="15628" width="9.7109375" style="53" customWidth="1"/>
    <col min="15629" max="15629" width="10.7109375" style="53" customWidth="1"/>
    <col min="15630" max="15630" width="1.7109375" style="53" customWidth="1"/>
    <col min="15631" max="15632" width="9.7109375" style="53" customWidth="1"/>
    <col min="15633" max="15633" width="10.7109375" style="53" customWidth="1"/>
    <col min="15634" max="15872" width="9.140625" style="53"/>
    <col min="15873" max="15873" width="18.7109375" style="53" customWidth="1"/>
    <col min="15874" max="15874" width="25.7109375" style="53" customWidth="1"/>
    <col min="15875" max="15876" width="8.7109375" style="53" customWidth="1"/>
    <col min="15877" max="15877" width="10.7109375" style="53" customWidth="1"/>
    <col min="15878" max="15878" width="1.7109375" style="53" customWidth="1"/>
    <col min="15879" max="15880" width="8.7109375" style="53" customWidth="1"/>
    <col min="15881" max="15881" width="10.7109375" style="53" customWidth="1"/>
    <col min="15882" max="15882" width="1.7109375" style="53" customWidth="1"/>
    <col min="15883" max="15884" width="9.7109375" style="53" customWidth="1"/>
    <col min="15885" max="15885" width="10.7109375" style="53" customWidth="1"/>
    <col min="15886" max="15886" width="1.7109375" style="53" customWidth="1"/>
    <col min="15887" max="15888" width="9.7109375" style="53" customWidth="1"/>
    <col min="15889" max="15889" width="10.7109375" style="53" customWidth="1"/>
    <col min="15890" max="16128" width="9.140625" style="53"/>
    <col min="16129" max="16129" width="18.7109375" style="53" customWidth="1"/>
    <col min="16130" max="16130" width="25.7109375" style="53" customWidth="1"/>
    <col min="16131" max="16132" width="8.7109375" style="53" customWidth="1"/>
    <col min="16133" max="16133" width="10.7109375" style="53" customWidth="1"/>
    <col min="16134" max="16134" width="1.7109375" style="53" customWidth="1"/>
    <col min="16135" max="16136" width="8.7109375" style="53" customWidth="1"/>
    <col min="16137" max="16137" width="10.7109375" style="53" customWidth="1"/>
    <col min="16138" max="16138" width="1.7109375" style="53" customWidth="1"/>
    <col min="16139" max="16140" width="9.7109375" style="53" customWidth="1"/>
    <col min="16141" max="16141" width="10.7109375" style="53" customWidth="1"/>
    <col min="16142" max="16142" width="1.7109375" style="53" customWidth="1"/>
    <col min="16143" max="16144" width="9.7109375" style="53" customWidth="1"/>
    <col min="16145" max="16145" width="10.7109375" style="53" customWidth="1"/>
    <col min="16146" max="16384" width="9.140625" style="53"/>
  </cols>
  <sheetData>
    <row r="1" spans="1:17" ht="22.5" customHeight="1" thickBot="1" x14ac:dyDescent="0.25">
      <c r="A1" s="29" t="s">
        <v>459</v>
      </c>
      <c r="B1" s="144"/>
      <c r="C1" s="144"/>
      <c r="D1" s="144"/>
      <c r="E1" s="144"/>
      <c r="F1" s="144"/>
      <c r="G1" s="144"/>
      <c r="H1" s="144"/>
      <c r="I1" s="144"/>
      <c r="J1" s="144"/>
      <c r="K1" s="144"/>
      <c r="L1" s="144"/>
      <c r="M1" s="144"/>
      <c r="N1" s="144"/>
      <c r="O1" s="144"/>
      <c r="P1" s="144"/>
      <c r="Q1" s="144"/>
    </row>
    <row r="2" spans="1:17" s="105" customFormat="1" ht="15" customHeight="1" x14ac:dyDescent="0.2">
      <c r="A2" s="130"/>
      <c r="B2" s="130"/>
      <c r="C2" s="130" t="s">
        <v>1</v>
      </c>
      <c r="D2" s="130"/>
      <c r="E2" s="130"/>
      <c r="F2" s="130"/>
      <c r="G2" s="130"/>
      <c r="H2" s="130"/>
      <c r="I2" s="130"/>
      <c r="J2" s="130"/>
      <c r="K2" s="130" t="s">
        <v>2</v>
      </c>
      <c r="L2" s="130"/>
      <c r="M2" s="130"/>
      <c r="N2" s="130"/>
      <c r="O2" s="130"/>
      <c r="P2" s="130"/>
      <c r="Q2" s="130"/>
    </row>
    <row r="3" spans="1:17" s="105" customFormat="1" ht="15" customHeight="1" x14ac:dyDescent="0.2">
      <c r="A3" s="169" t="s">
        <v>3</v>
      </c>
      <c r="B3" s="169" t="s">
        <v>4</v>
      </c>
      <c r="C3" s="170"/>
      <c r="D3" s="171">
        <v>2018</v>
      </c>
      <c r="E3" s="170"/>
      <c r="F3" s="172"/>
      <c r="G3" s="170"/>
      <c r="H3" s="171">
        <v>2019</v>
      </c>
      <c r="I3" s="170"/>
      <c r="K3" s="173"/>
      <c r="L3" s="171">
        <v>2018</v>
      </c>
      <c r="M3" s="173"/>
      <c r="N3" s="172"/>
      <c r="O3" s="173"/>
      <c r="P3" s="171">
        <v>2019</v>
      </c>
      <c r="Q3" s="173"/>
    </row>
    <row r="4" spans="1:17" s="105" customFormat="1" ht="15" customHeight="1" thickBot="1" x14ac:dyDescent="0.25">
      <c r="A4" s="73" t="s">
        <v>5</v>
      </c>
      <c r="B4" s="73" t="s">
        <v>5</v>
      </c>
      <c r="C4" s="126" t="s">
        <v>6</v>
      </c>
      <c r="D4" s="126" t="s">
        <v>7</v>
      </c>
      <c r="E4" s="126" t="s">
        <v>8</v>
      </c>
      <c r="F4" s="69"/>
      <c r="G4" s="126" t="s">
        <v>6</v>
      </c>
      <c r="H4" s="126" t="s">
        <v>7</v>
      </c>
      <c r="I4" s="126" t="s">
        <v>8</v>
      </c>
      <c r="J4" s="69"/>
      <c r="K4" s="127" t="s">
        <v>6</v>
      </c>
      <c r="L4" s="127" t="s">
        <v>7</v>
      </c>
      <c r="M4" s="127" t="s">
        <v>8</v>
      </c>
      <c r="N4" s="69"/>
      <c r="O4" s="127" t="s">
        <v>6</v>
      </c>
      <c r="P4" s="127" t="s">
        <v>7</v>
      </c>
      <c r="Q4" s="127" t="s">
        <v>8</v>
      </c>
    </row>
    <row r="5" spans="1:17" s="105" customFormat="1" ht="6" customHeight="1" x14ac:dyDescent="0.2">
      <c r="A5" s="74"/>
      <c r="B5" s="74"/>
      <c r="C5" s="148"/>
      <c r="D5" s="148"/>
      <c r="E5" s="148"/>
      <c r="F5" s="72"/>
      <c r="G5" s="148"/>
      <c r="H5" s="148"/>
      <c r="I5" s="148"/>
      <c r="J5" s="72"/>
      <c r="K5" s="174"/>
      <c r="L5" s="174"/>
      <c r="M5" s="174"/>
      <c r="N5" s="72"/>
      <c r="O5" s="174"/>
      <c r="P5" s="174"/>
      <c r="Q5" s="174"/>
    </row>
    <row r="6" spans="1:17" x14ac:dyDescent="0.2">
      <c r="A6" s="91" t="s">
        <v>14</v>
      </c>
      <c r="B6" s="91" t="s">
        <v>10</v>
      </c>
      <c r="C6" s="97">
        <v>41424</v>
      </c>
      <c r="D6" s="97">
        <v>45167</v>
      </c>
      <c r="E6" s="97">
        <v>86591</v>
      </c>
      <c r="G6" s="97">
        <v>43480</v>
      </c>
      <c r="H6" s="97">
        <v>45985</v>
      </c>
      <c r="I6" s="97">
        <v>89465</v>
      </c>
      <c r="K6" s="98">
        <v>521.53599999999994</v>
      </c>
      <c r="L6" s="98">
        <v>856.28200000000004</v>
      </c>
      <c r="M6" s="98">
        <v>1377.818</v>
      </c>
      <c r="O6" s="98">
        <v>515.11599999999999</v>
      </c>
      <c r="P6" s="98">
        <v>705.92399999999998</v>
      </c>
      <c r="Q6" s="98">
        <v>1221.04</v>
      </c>
    </row>
    <row r="7" spans="1:17" x14ac:dyDescent="0.2">
      <c r="A7" s="91" t="s">
        <v>9</v>
      </c>
      <c r="B7" s="91"/>
      <c r="C7" s="97">
        <v>64353</v>
      </c>
      <c r="D7" s="97">
        <v>60926</v>
      </c>
      <c r="E7" s="97">
        <v>125279</v>
      </c>
      <c r="G7" s="97">
        <v>95304</v>
      </c>
      <c r="H7" s="97">
        <v>94910</v>
      </c>
      <c r="I7" s="97">
        <v>190214</v>
      </c>
      <c r="K7" s="98">
        <v>24.73</v>
      </c>
      <c r="L7" s="98">
        <v>0.88200000000000001</v>
      </c>
      <c r="M7" s="98">
        <v>25.612000000000002</v>
      </c>
      <c r="O7" s="98">
        <v>16.899000000000001</v>
      </c>
      <c r="P7" s="98">
        <v>0.61599999999999999</v>
      </c>
      <c r="Q7" s="98">
        <v>17.515000000000001</v>
      </c>
    </row>
    <row r="8" spans="1:17" x14ac:dyDescent="0.2">
      <c r="A8" s="91" t="s">
        <v>320</v>
      </c>
      <c r="B8" s="91"/>
      <c r="C8" s="97">
        <v>64886</v>
      </c>
      <c r="D8" s="97">
        <v>68481</v>
      </c>
      <c r="E8" s="97">
        <v>133367</v>
      </c>
      <c r="G8" s="97">
        <v>71731</v>
      </c>
      <c r="H8" s="97">
        <v>75289</v>
      </c>
      <c r="I8" s="97">
        <v>147020</v>
      </c>
      <c r="K8" s="98">
        <v>3613.846</v>
      </c>
      <c r="L8" s="98">
        <v>5099.2340000000004</v>
      </c>
      <c r="M8" s="98">
        <v>8713.08</v>
      </c>
      <c r="O8" s="98">
        <v>3698.7350000000001</v>
      </c>
      <c r="P8" s="98">
        <v>4155.68</v>
      </c>
      <c r="Q8" s="98">
        <v>7854.4150000000009</v>
      </c>
    </row>
    <row r="9" spans="1:17" x14ac:dyDescent="0.2">
      <c r="A9" s="91" t="s">
        <v>19</v>
      </c>
      <c r="B9" s="91"/>
      <c r="C9" s="97">
        <v>93888</v>
      </c>
      <c r="D9" s="97">
        <v>93930</v>
      </c>
      <c r="E9" s="97">
        <v>187818</v>
      </c>
      <c r="G9" s="97">
        <v>84378</v>
      </c>
      <c r="H9" s="97">
        <v>81365</v>
      </c>
      <c r="I9" s="97">
        <v>165743</v>
      </c>
      <c r="K9" s="98">
        <v>2868.953</v>
      </c>
      <c r="L9" s="98">
        <v>3601.5889999999999</v>
      </c>
      <c r="M9" s="98">
        <v>6470.5419999999995</v>
      </c>
      <c r="O9" s="98">
        <v>2094.127</v>
      </c>
      <c r="P9" s="98">
        <v>3264.1750000000002</v>
      </c>
      <c r="Q9" s="98">
        <v>5358.3019999999997</v>
      </c>
    </row>
    <row r="10" spans="1:17" s="93" customFormat="1" ht="12.75" customHeight="1" x14ac:dyDescent="0.2">
      <c r="A10" s="91" t="s">
        <v>40</v>
      </c>
      <c r="B10" s="91"/>
      <c r="C10" s="97">
        <v>38185</v>
      </c>
      <c r="D10" s="97">
        <v>38633</v>
      </c>
      <c r="E10" s="97">
        <v>76818</v>
      </c>
      <c r="G10" s="97">
        <v>46156</v>
      </c>
      <c r="H10" s="97">
        <v>43551</v>
      </c>
      <c r="I10" s="97">
        <v>89707</v>
      </c>
      <c r="K10" s="98">
        <v>908.452</v>
      </c>
      <c r="L10" s="98">
        <v>1210.5509999999999</v>
      </c>
      <c r="M10" s="98">
        <v>2119.0029999999997</v>
      </c>
      <c r="O10" s="98">
        <v>779.07500000000005</v>
      </c>
      <c r="P10" s="98">
        <v>978.18499999999995</v>
      </c>
      <c r="Q10" s="98">
        <v>1757.26</v>
      </c>
    </row>
    <row r="11" spans="1:17" s="93" customFormat="1" ht="12.75" customHeight="1" x14ac:dyDescent="0.2">
      <c r="A11" s="91" t="s">
        <v>11</v>
      </c>
      <c r="B11" s="91"/>
      <c r="C11" s="97">
        <v>50193</v>
      </c>
      <c r="D11" s="97">
        <v>50202</v>
      </c>
      <c r="E11" s="97">
        <v>100395</v>
      </c>
      <c r="G11" s="97">
        <v>53408</v>
      </c>
      <c r="H11" s="97">
        <v>52103</v>
      </c>
      <c r="I11" s="97">
        <v>105511</v>
      </c>
      <c r="K11" s="98">
        <v>1672.6690000000001</v>
      </c>
      <c r="L11" s="98">
        <v>2765.1770000000001</v>
      </c>
      <c r="M11" s="98">
        <v>4437.8460000000005</v>
      </c>
      <c r="O11" s="98">
        <v>1548.0530000000001</v>
      </c>
      <c r="P11" s="98">
        <v>2461.9059999999999</v>
      </c>
      <c r="Q11" s="98">
        <v>4009.9589999999998</v>
      </c>
    </row>
    <row r="12" spans="1:17" s="93" customFormat="1" ht="12.75" customHeight="1" x14ac:dyDescent="0.2">
      <c r="A12" s="91" t="s">
        <v>12</v>
      </c>
      <c r="B12" s="91"/>
      <c r="C12" s="97">
        <v>55934</v>
      </c>
      <c r="D12" s="97">
        <v>51661</v>
      </c>
      <c r="E12" s="97">
        <v>107595</v>
      </c>
      <c r="G12" s="97">
        <v>64466</v>
      </c>
      <c r="H12" s="97">
        <v>59231</v>
      </c>
      <c r="I12" s="97">
        <v>123697</v>
      </c>
      <c r="K12" s="98">
        <v>1426.529</v>
      </c>
      <c r="L12" s="98">
        <v>1155.4349999999999</v>
      </c>
      <c r="M12" s="98">
        <v>2581.9639999999999</v>
      </c>
      <c r="O12" s="98">
        <v>1321.193</v>
      </c>
      <c r="P12" s="98">
        <v>2345.5459999999998</v>
      </c>
      <c r="Q12" s="98">
        <v>3666.7389999999996</v>
      </c>
    </row>
    <row r="13" spans="1:17" s="93" customFormat="1" ht="12.75" customHeight="1" x14ac:dyDescent="0.2">
      <c r="A13" s="91" t="s">
        <v>24</v>
      </c>
      <c r="B13" s="91"/>
      <c r="C13" s="97">
        <v>9260</v>
      </c>
      <c r="D13" s="97">
        <v>9179</v>
      </c>
      <c r="E13" s="97">
        <v>18439</v>
      </c>
      <c r="G13" s="97">
        <v>4293</v>
      </c>
      <c r="H13" s="97">
        <v>4452</v>
      </c>
      <c r="I13" s="97">
        <v>8745</v>
      </c>
      <c r="K13" s="98">
        <v>13.97</v>
      </c>
      <c r="L13" s="98">
        <v>0.34</v>
      </c>
      <c r="M13" s="98">
        <v>14.31</v>
      </c>
      <c r="O13" s="98">
        <v>2.6240000000000001</v>
      </c>
      <c r="P13" s="98">
        <v>0.52700000000000002</v>
      </c>
      <c r="Q13" s="98">
        <v>3.1510000000000002</v>
      </c>
    </row>
    <row r="14" spans="1:17" s="93" customFormat="1" ht="12.75" customHeight="1" x14ac:dyDescent="0.2">
      <c r="A14" s="91" t="s">
        <v>13</v>
      </c>
      <c r="B14" s="91"/>
      <c r="C14" s="97">
        <v>97438</v>
      </c>
      <c r="D14" s="97">
        <v>92221</v>
      </c>
      <c r="E14" s="97">
        <v>189659</v>
      </c>
      <c r="G14" s="97">
        <v>106272</v>
      </c>
      <c r="H14" s="97">
        <v>102218</v>
      </c>
      <c r="I14" s="97">
        <v>208490</v>
      </c>
      <c r="K14" s="98">
        <v>3327.502</v>
      </c>
      <c r="L14" s="98">
        <v>3684.768</v>
      </c>
      <c r="M14" s="98">
        <v>7012.27</v>
      </c>
      <c r="O14" s="98">
        <v>3006.33</v>
      </c>
      <c r="P14" s="98">
        <v>3632.59</v>
      </c>
      <c r="Q14" s="98">
        <v>6638.92</v>
      </c>
    </row>
    <row r="15" spans="1:17" s="93" customFormat="1" ht="12.75" customHeight="1" x14ac:dyDescent="0.2">
      <c r="A15" s="175" t="s">
        <v>8</v>
      </c>
      <c r="B15" s="175" t="s">
        <v>10</v>
      </c>
      <c r="C15" s="97">
        <v>515561</v>
      </c>
      <c r="D15" s="97">
        <v>510400</v>
      </c>
      <c r="E15" s="97">
        <v>1025961</v>
      </c>
      <c r="G15" s="97">
        <v>569488</v>
      </c>
      <c r="H15" s="97">
        <v>559104</v>
      </c>
      <c r="I15" s="97">
        <v>1128592</v>
      </c>
      <c r="K15" s="98">
        <v>14378.187000000002</v>
      </c>
      <c r="L15" s="98">
        <v>18374.258000000002</v>
      </c>
      <c r="M15" s="98">
        <v>32752.445000000003</v>
      </c>
      <c r="O15" s="98">
        <v>12982.152</v>
      </c>
      <c r="P15" s="98">
        <v>17545.149000000001</v>
      </c>
      <c r="Q15" s="98">
        <v>30527.300999999999</v>
      </c>
    </row>
    <row r="16" spans="1:17" s="93" customFormat="1" ht="12.75" customHeight="1" x14ac:dyDescent="0.2">
      <c r="A16" s="91" t="s">
        <v>276</v>
      </c>
      <c r="B16" s="91" t="s">
        <v>15</v>
      </c>
      <c r="C16" s="97">
        <v>82205</v>
      </c>
      <c r="D16" s="97">
        <v>90968</v>
      </c>
      <c r="E16" s="97">
        <v>173173</v>
      </c>
      <c r="G16" s="97">
        <v>84153</v>
      </c>
      <c r="H16" s="97">
        <v>88487</v>
      </c>
      <c r="I16" s="97">
        <v>172640</v>
      </c>
      <c r="K16" s="98">
        <v>1633.6389999999999</v>
      </c>
      <c r="L16" s="98">
        <v>1468.7850000000001</v>
      </c>
      <c r="M16" s="98">
        <v>3102.424</v>
      </c>
      <c r="O16" s="98">
        <v>1348.9639999999999</v>
      </c>
      <c r="P16" s="98">
        <v>1450.39</v>
      </c>
      <c r="Q16" s="98">
        <v>2799.3540000000003</v>
      </c>
    </row>
    <row r="17" spans="1:17" s="93" customFormat="1" ht="12.75" customHeight="1" x14ac:dyDescent="0.2">
      <c r="A17" s="91" t="s">
        <v>53</v>
      </c>
      <c r="B17" s="91"/>
      <c r="C17" s="97">
        <v>7618</v>
      </c>
      <c r="D17" s="97">
        <v>8646</v>
      </c>
      <c r="E17" s="97">
        <v>16264</v>
      </c>
      <c r="G17" s="97">
        <v>16270</v>
      </c>
      <c r="H17" s="97">
        <v>15656</v>
      </c>
      <c r="I17" s="97">
        <v>31926</v>
      </c>
      <c r="K17" s="98">
        <v>1.8520000000000001</v>
      </c>
      <c r="L17" s="98">
        <v>7.5679999999999996</v>
      </c>
      <c r="M17" s="98">
        <v>9.42</v>
      </c>
      <c r="O17" s="98">
        <v>10.747999999999999</v>
      </c>
      <c r="P17" s="98">
        <v>12.986000000000001</v>
      </c>
      <c r="Q17" s="98">
        <v>23.734000000000002</v>
      </c>
    </row>
    <row r="18" spans="1:17" s="93" customFormat="1" ht="12.75" customHeight="1" x14ac:dyDescent="0.2">
      <c r="A18" s="91" t="s">
        <v>14</v>
      </c>
      <c r="B18" s="91"/>
      <c r="C18" s="97">
        <v>475729</v>
      </c>
      <c r="D18" s="97">
        <v>477136</v>
      </c>
      <c r="E18" s="97">
        <v>952865</v>
      </c>
      <c r="G18" s="97">
        <v>471304</v>
      </c>
      <c r="H18" s="97">
        <v>484081</v>
      </c>
      <c r="I18" s="97">
        <v>955385</v>
      </c>
      <c r="K18" s="98">
        <v>6985.0479999999998</v>
      </c>
      <c r="L18" s="98">
        <v>10803.513000000001</v>
      </c>
      <c r="M18" s="98">
        <v>17788.561000000002</v>
      </c>
      <c r="O18" s="98">
        <v>5666.0389999999998</v>
      </c>
      <c r="P18" s="98">
        <v>9373.9220000000005</v>
      </c>
      <c r="Q18" s="98">
        <v>15039.960999999999</v>
      </c>
    </row>
    <row r="19" spans="1:17" s="93" customFormat="1" ht="12.75" customHeight="1" x14ac:dyDescent="0.2">
      <c r="A19" s="91" t="s">
        <v>16</v>
      </c>
      <c r="B19" s="91"/>
      <c r="C19" s="97">
        <v>0</v>
      </c>
      <c r="D19" s="97">
        <v>0</v>
      </c>
      <c r="E19" s="97">
        <v>0</v>
      </c>
      <c r="G19" s="97">
        <v>7661</v>
      </c>
      <c r="H19" s="97">
        <v>8839</v>
      </c>
      <c r="I19" s="97">
        <v>16500</v>
      </c>
      <c r="K19" s="98">
        <v>0</v>
      </c>
      <c r="L19" s="98">
        <v>0</v>
      </c>
      <c r="M19" s="98">
        <v>0</v>
      </c>
      <c r="O19" s="98">
        <v>3.6309999999999998</v>
      </c>
      <c r="P19" s="98">
        <v>5.0970000000000004</v>
      </c>
      <c r="Q19" s="98">
        <v>8.7279999999999998</v>
      </c>
    </row>
    <row r="20" spans="1:17" s="93" customFormat="1" ht="12.75" customHeight="1" x14ac:dyDescent="0.2">
      <c r="A20" s="91" t="s">
        <v>17</v>
      </c>
      <c r="B20" s="91"/>
      <c r="C20" s="97">
        <v>73828</v>
      </c>
      <c r="D20" s="97">
        <v>75206</v>
      </c>
      <c r="E20" s="97">
        <v>149034</v>
      </c>
      <c r="G20" s="97">
        <v>69344</v>
      </c>
      <c r="H20" s="97">
        <v>72206</v>
      </c>
      <c r="I20" s="97">
        <v>141550</v>
      </c>
      <c r="K20" s="98">
        <v>2809.5520000000001</v>
      </c>
      <c r="L20" s="98">
        <v>3167.2150000000001</v>
      </c>
      <c r="M20" s="98">
        <v>5976.7669999999998</v>
      </c>
      <c r="O20" s="98">
        <v>2444.0619999999999</v>
      </c>
      <c r="P20" s="98">
        <v>2038.654</v>
      </c>
      <c r="Q20" s="98">
        <v>4482.7160000000003</v>
      </c>
    </row>
    <row r="21" spans="1:17" s="93" customFormat="1" ht="12.75" customHeight="1" x14ac:dyDescent="0.2">
      <c r="A21" s="91" t="s">
        <v>38</v>
      </c>
      <c r="B21" s="91"/>
      <c r="C21" s="97">
        <v>20194</v>
      </c>
      <c r="D21" s="97">
        <v>18226</v>
      </c>
      <c r="E21" s="97">
        <v>38420</v>
      </c>
      <c r="G21" s="97">
        <v>6782</v>
      </c>
      <c r="H21" s="97">
        <v>6363</v>
      </c>
      <c r="I21" s="97">
        <v>13145</v>
      </c>
      <c r="K21" s="98">
        <v>578.29399999999998</v>
      </c>
      <c r="L21" s="98">
        <v>902.74199999999996</v>
      </c>
      <c r="M21" s="98">
        <v>1481.0360000000001</v>
      </c>
      <c r="O21" s="98">
        <v>36.862000000000002</v>
      </c>
      <c r="P21" s="98">
        <v>147.51</v>
      </c>
      <c r="Q21" s="98">
        <v>184.37199999999999</v>
      </c>
    </row>
    <row r="22" spans="1:17" s="93" customFormat="1" ht="12.75" customHeight="1" x14ac:dyDescent="0.2">
      <c r="A22" s="91" t="s">
        <v>18</v>
      </c>
      <c r="B22" s="91"/>
      <c r="C22" s="97">
        <v>138949</v>
      </c>
      <c r="D22" s="97">
        <v>141109</v>
      </c>
      <c r="E22" s="97">
        <v>280058</v>
      </c>
      <c r="G22" s="97">
        <v>145321</v>
      </c>
      <c r="H22" s="97">
        <v>146704</v>
      </c>
      <c r="I22" s="97">
        <v>292025</v>
      </c>
      <c r="K22" s="98">
        <v>293.238</v>
      </c>
      <c r="L22" s="98">
        <v>350.459</v>
      </c>
      <c r="M22" s="98">
        <v>643.697</v>
      </c>
      <c r="O22" s="98">
        <v>299.68099999999998</v>
      </c>
      <c r="P22" s="98">
        <v>310.72300000000001</v>
      </c>
      <c r="Q22" s="98">
        <v>610.404</v>
      </c>
    </row>
    <row r="23" spans="1:17" s="93" customFormat="1" ht="12.75" customHeight="1" x14ac:dyDescent="0.2">
      <c r="A23" s="91" t="s">
        <v>309</v>
      </c>
      <c r="B23" s="91"/>
      <c r="C23" s="97">
        <v>7</v>
      </c>
      <c r="D23" s="97">
        <v>0</v>
      </c>
      <c r="E23" s="97">
        <v>7</v>
      </c>
      <c r="G23" s="97">
        <v>0</v>
      </c>
      <c r="H23" s="97">
        <v>0</v>
      </c>
      <c r="I23" s="97">
        <v>0</v>
      </c>
      <c r="K23" s="98">
        <v>0</v>
      </c>
      <c r="L23" s="98">
        <v>0</v>
      </c>
      <c r="M23" s="98">
        <v>0</v>
      </c>
      <c r="O23" s="98">
        <v>0</v>
      </c>
      <c r="P23" s="98">
        <v>0</v>
      </c>
      <c r="Q23" s="98">
        <v>0</v>
      </c>
    </row>
    <row r="24" spans="1:17" s="93" customFormat="1" ht="12.75" customHeight="1" x14ac:dyDescent="0.2">
      <c r="A24" s="91" t="s">
        <v>9</v>
      </c>
      <c r="B24" s="91"/>
      <c r="C24" s="97">
        <v>202079</v>
      </c>
      <c r="D24" s="97">
        <v>207797</v>
      </c>
      <c r="E24" s="97">
        <v>409876</v>
      </c>
      <c r="G24" s="97">
        <v>208901</v>
      </c>
      <c r="H24" s="97">
        <v>211455</v>
      </c>
      <c r="I24" s="97">
        <v>420356</v>
      </c>
      <c r="K24" s="98">
        <v>1004.0890000000001</v>
      </c>
      <c r="L24" s="98">
        <v>47.973999999999997</v>
      </c>
      <c r="M24" s="98">
        <v>1052.0630000000001</v>
      </c>
      <c r="O24" s="98">
        <v>878.92899999999997</v>
      </c>
      <c r="P24" s="98">
        <v>47.027000000000001</v>
      </c>
      <c r="Q24" s="98">
        <v>925.95600000000002</v>
      </c>
    </row>
    <row r="25" spans="1:17" s="93" customFormat="1" ht="12.75" customHeight="1" x14ac:dyDescent="0.2">
      <c r="A25" s="91" t="s">
        <v>19</v>
      </c>
      <c r="B25" s="91"/>
      <c r="C25" s="97">
        <v>251847</v>
      </c>
      <c r="D25" s="97">
        <v>250257</v>
      </c>
      <c r="E25" s="97">
        <v>502104</v>
      </c>
      <c r="G25" s="97">
        <v>249215</v>
      </c>
      <c r="H25" s="97">
        <v>249614</v>
      </c>
      <c r="I25" s="97">
        <v>498829</v>
      </c>
      <c r="K25" s="98">
        <v>6380.47</v>
      </c>
      <c r="L25" s="98">
        <v>7552.777</v>
      </c>
      <c r="M25" s="98">
        <v>13933.246999999999</v>
      </c>
      <c r="O25" s="98">
        <v>5305.99</v>
      </c>
      <c r="P25" s="98">
        <v>7998.7020000000002</v>
      </c>
      <c r="Q25" s="98">
        <v>13304.691999999999</v>
      </c>
    </row>
    <row r="26" spans="1:17" s="93" customFormat="1" ht="12.75" customHeight="1" x14ac:dyDescent="0.2">
      <c r="A26" s="91" t="s">
        <v>20</v>
      </c>
      <c r="B26" s="91"/>
      <c r="C26" s="97">
        <v>21561</v>
      </c>
      <c r="D26" s="97">
        <v>20746</v>
      </c>
      <c r="E26" s="97">
        <v>42307</v>
      </c>
      <c r="G26" s="97">
        <v>22703</v>
      </c>
      <c r="H26" s="97">
        <v>22239</v>
      </c>
      <c r="I26" s="97">
        <v>44942</v>
      </c>
      <c r="K26" s="98">
        <v>0</v>
      </c>
      <c r="L26" s="98">
        <v>0</v>
      </c>
      <c r="M26" s="98">
        <v>0</v>
      </c>
      <c r="O26" s="98">
        <v>0</v>
      </c>
      <c r="P26" s="98">
        <v>0</v>
      </c>
      <c r="Q26" s="98">
        <v>0</v>
      </c>
    </row>
    <row r="27" spans="1:17" s="93" customFormat="1" ht="12.75" customHeight="1" x14ac:dyDescent="0.2">
      <c r="A27" s="91" t="s">
        <v>280</v>
      </c>
      <c r="B27" s="91"/>
      <c r="C27" s="97">
        <v>4400</v>
      </c>
      <c r="D27" s="97">
        <v>4792</v>
      </c>
      <c r="E27" s="97">
        <v>9192</v>
      </c>
      <c r="G27" s="97">
        <v>3773</v>
      </c>
      <c r="H27" s="97">
        <v>4144</v>
      </c>
      <c r="I27" s="97">
        <v>7917</v>
      </c>
      <c r="K27" s="98">
        <v>3.0680000000000001</v>
      </c>
      <c r="L27" s="98">
        <v>23.956</v>
      </c>
      <c r="M27" s="98">
        <v>27.024000000000001</v>
      </c>
      <c r="O27" s="98">
        <v>2.37</v>
      </c>
      <c r="P27" s="98">
        <v>17.783000000000001</v>
      </c>
      <c r="Q27" s="98">
        <v>20.153000000000002</v>
      </c>
    </row>
    <row r="28" spans="1:17" s="93" customFormat="1" ht="12.75" customHeight="1" x14ac:dyDescent="0.2">
      <c r="A28" s="91" t="s">
        <v>40</v>
      </c>
      <c r="B28" s="91"/>
      <c r="C28" s="97">
        <v>89036</v>
      </c>
      <c r="D28" s="97">
        <v>87321</v>
      </c>
      <c r="E28" s="97">
        <v>176357</v>
      </c>
      <c r="G28" s="97">
        <v>91604</v>
      </c>
      <c r="H28" s="97">
        <v>90178</v>
      </c>
      <c r="I28" s="97">
        <v>181782</v>
      </c>
      <c r="K28" s="98">
        <v>2810.0340000000001</v>
      </c>
      <c r="L28" s="98">
        <v>2925.8589999999999</v>
      </c>
      <c r="M28" s="98">
        <v>5735.893</v>
      </c>
      <c r="O28" s="98">
        <v>2803.6979999999999</v>
      </c>
      <c r="P28" s="98">
        <v>2095.8560000000002</v>
      </c>
      <c r="Q28" s="98">
        <v>4899.5540000000001</v>
      </c>
    </row>
    <row r="29" spans="1:17" s="93" customFormat="1" ht="12.75" customHeight="1" x14ac:dyDescent="0.2">
      <c r="A29" s="91" t="s">
        <v>11</v>
      </c>
      <c r="B29" s="91"/>
      <c r="C29" s="97">
        <v>190055</v>
      </c>
      <c r="D29" s="97">
        <v>186740</v>
      </c>
      <c r="E29" s="97">
        <v>376795</v>
      </c>
      <c r="G29" s="97">
        <v>189268</v>
      </c>
      <c r="H29" s="97">
        <v>188092</v>
      </c>
      <c r="I29" s="97">
        <v>377360</v>
      </c>
      <c r="K29" s="98">
        <v>7872.2629999999999</v>
      </c>
      <c r="L29" s="98">
        <v>9038.6620000000003</v>
      </c>
      <c r="M29" s="98">
        <v>16910.924999999999</v>
      </c>
      <c r="O29" s="98">
        <v>7162.5140000000001</v>
      </c>
      <c r="P29" s="98">
        <v>9007.7420000000002</v>
      </c>
      <c r="Q29" s="98">
        <v>16170.256000000001</v>
      </c>
    </row>
    <row r="30" spans="1:17" s="93" customFormat="1" ht="12.75" customHeight="1" x14ac:dyDescent="0.2">
      <c r="A30" s="91" t="s">
        <v>21</v>
      </c>
      <c r="B30" s="91"/>
      <c r="C30" s="97">
        <v>24660</v>
      </c>
      <c r="D30" s="97">
        <v>25142</v>
      </c>
      <c r="E30" s="97">
        <v>49802</v>
      </c>
      <c r="G30" s="97">
        <v>27799</v>
      </c>
      <c r="H30" s="97">
        <v>26243</v>
      </c>
      <c r="I30" s="97">
        <v>54042</v>
      </c>
      <c r="K30" s="98">
        <v>67.372</v>
      </c>
      <c r="L30" s="98">
        <v>584.03200000000004</v>
      </c>
      <c r="M30" s="98">
        <v>651.404</v>
      </c>
      <c r="O30" s="98">
        <v>68.004999999999995</v>
      </c>
      <c r="P30" s="98">
        <v>600.43499999999995</v>
      </c>
      <c r="Q30" s="98">
        <v>668.43999999999994</v>
      </c>
    </row>
    <row r="31" spans="1:17" s="93" customFormat="1" ht="12.75" customHeight="1" x14ac:dyDescent="0.2">
      <c r="A31" s="91" t="s">
        <v>42</v>
      </c>
      <c r="B31" s="91"/>
      <c r="C31" s="97">
        <v>34530</v>
      </c>
      <c r="D31" s="97">
        <v>35357</v>
      </c>
      <c r="E31" s="97">
        <v>69887</v>
      </c>
      <c r="G31" s="97">
        <v>34458</v>
      </c>
      <c r="H31" s="97">
        <v>36563</v>
      </c>
      <c r="I31" s="97">
        <v>71021</v>
      </c>
      <c r="K31" s="98">
        <v>492.15199999999999</v>
      </c>
      <c r="L31" s="98">
        <v>799.85500000000002</v>
      </c>
      <c r="M31" s="98">
        <v>1292.0070000000001</v>
      </c>
      <c r="O31" s="98">
        <v>377.59199999999998</v>
      </c>
      <c r="P31" s="98">
        <v>754.31100000000004</v>
      </c>
      <c r="Q31" s="98">
        <v>1131.903</v>
      </c>
    </row>
    <row r="32" spans="1:17" s="93" customFormat="1" ht="12.75" customHeight="1" x14ac:dyDescent="0.2">
      <c r="A32" s="91" t="s">
        <v>12</v>
      </c>
      <c r="B32" s="91"/>
      <c r="C32" s="97">
        <v>32589</v>
      </c>
      <c r="D32" s="97">
        <v>32727</v>
      </c>
      <c r="E32" s="97">
        <v>65316</v>
      </c>
      <c r="G32" s="97">
        <v>51472</v>
      </c>
      <c r="H32" s="97">
        <v>44594</v>
      </c>
      <c r="I32" s="97">
        <v>96066</v>
      </c>
      <c r="K32" s="98">
        <v>1169.21</v>
      </c>
      <c r="L32" s="98">
        <v>711.21299999999997</v>
      </c>
      <c r="M32" s="98">
        <v>1880.423</v>
      </c>
      <c r="O32" s="98">
        <v>1696.9690000000001</v>
      </c>
      <c r="P32" s="98">
        <v>1635.07</v>
      </c>
      <c r="Q32" s="98">
        <v>3332.0389999999998</v>
      </c>
    </row>
    <row r="33" spans="1:17" s="93" customFormat="1" ht="12.75" customHeight="1" x14ac:dyDescent="0.2">
      <c r="A33" s="91" t="s">
        <v>22</v>
      </c>
      <c r="B33" s="91"/>
      <c r="C33" s="97">
        <v>180561</v>
      </c>
      <c r="D33" s="97">
        <v>178533</v>
      </c>
      <c r="E33" s="97">
        <v>359094</v>
      </c>
      <c r="G33" s="97">
        <v>186788</v>
      </c>
      <c r="H33" s="97">
        <v>185736</v>
      </c>
      <c r="I33" s="97">
        <v>372524</v>
      </c>
      <c r="K33" s="98">
        <v>5057.2969999999996</v>
      </c>
      <c r="L33" s="98">
        <v>3858.6469999999999</v>
      </c>
      <c r="M33" s="98">
        <v>8915.9439999999995</v>
      </c>
      <c r="O33" s="98">
        <v>4945.7160000000003</v>
      </c>
      <c r="P33" s="98">
        <v>3911.826</v>
      </c>
      <c r="Q33" s="98">
        <v>8857.5420000000013</v>
      </c>
    </row>
    <row r="34" spans="1:17" s="93" customFormat="1" ht="12.75" customHeight="1" x14ac:dyDescent="0.2">
      <c r="A34" s="91" t="s">
        <v>23</v>
      </c>
      <c r="B34" s="91"/>
      <c r="C34" s="97">
        <v>27429</v>
      </c>
      <c r="D34" s="97">
        <v>26528</v>
      </c>
      <c r="E34" s="97">
        <v>53957</v>
      </c>
      <c r="G34" s="97">
        <v>34533</v>
      </c>
      <c r="H34" s="97">
        <v>33169</v>
      </c>
      <c r="I34" s="97">
        <v>67702</v>
      </c>
      <c r="K34" s="98">
        <v>130.994</v>
      </c>
      <c r="L34" s="98">
        <v>197.33799999999999</v>
      </c>
      <c r="M34" s="98">
        <v>328.33199999999999</v>
      </c>
      <c r="O34" s="98">
        <v>82.463999999999999</v>
      </c>
      <c r="P34" s="98">
        <v>81.995000000000005</v>
      </c>
      <c r="Q34" s="98">
        <v>164.459</v>
      </c>
    </row>
    <row r="35" spans="1:17" s="93" customFormat="1" ht="12.75" customHeight="1" x14ac:dyDescent="0.2">
      <c r="A35" s="91" t="s">
        <v>405</v>
      </c>
      <c r="B35" s="91"/>
      <c r="C35" s="97">
        <v>0</v>
      </c>
      <c r="D35" s="97">
        <v>0</v>
      </c>
      <c r="E35" s="97">
        <v>0</v>
      </c>
      <c r="G35" s="97">
        <v>0</v>
      </c>
      <c r="H35" s="97">
        <v>1478</v>
      </c>
      <c r="I35" s="97">
        <v>1478</v>
      </c>
      <c r="K35" s="98">
        <v>0</v>
      </c>
      <c r="L35" s="98">
        <v>0</v>
      </c>
      <c r="M35" s="98">
        <v>0</v>
      </c>
      <c r="O35" s="98">
        <v>0</v>
      </c>
      <c r="P35" s="98">
        <v>9.41</v>
      </c>
      <c r="Q35" s="98">
        <v>9.41</v>
      </c>
    </row>
    <row r="36" spans="1:17" s="93" customFormat="1" ht="12.75" customHeight="1" x14ac:dyDescent="0.2">
      <c r="A36" s="91" t="s">
        <v>24</v>
      </c>
      <c r="B36" s="91"/>
      <c r="C36" s="97">
        <v>99760</v>
      </c>
      <c r="D36" s="97">
        <v>97632</v>
      </c>
      <c r="E36" s="97">
        <v>197392</v>
      </c>
      <c r="G36" s="97">
        <v>98076</v>
      </c>
      <c r="H36" s="97">
        <v>97640</v>
      </c>
      <c r="I36" s="97">
        <v>195716</v>
      </c>
      <c r="K36" s="98">
        <v>368.63299999999998</v>
      </c>
      <c r="L36" s="98">
        <v>361.39800000000002</v>
      </c>
      <c r="M36" s="98">
        <v>730.03099999999995</v>
      </c>
      <c r="O36" s="98">
        <v>227.29900000000001</v>
      </c>
      <c r="P36" s="98">
        <v>370.04500000000002</v>
      </c>
      <c r="Q36" s="98">
        <v>597.34400000000005</v>
      </c>
    </row>
    <row r="37" spans="1:17" s="93" customFormat="1" ht="12.75" customHeight="1" x14ac:dyDescent="0.2">
      <c r="A37" s="91" t="s">
        <v>25</v>
      </c>
      <c r="B37" s="91"/>
      <c r="C37" s="97">
        <v>9464</v>
      </c>
      <c r="D37" s="97">
        <v>9136</v>
      </c>
      <c r="E37" s="97">
        <v>18600</v>
      </c>
      <c r="G37" s="97">
        <v>7898</v>
      </c>
      <c r="H37" s="97">
        <v>6331</v>
      </c>
      <c r="I37" s="97">
        <v>14229</v>
      </c>
      <c r="K37" s="98">
        <v>70.435000000000002</v>
      </c>
      <c r="L37" s="98">
        <v>635.13400000000001</v>
      </c>
      <c r="M37" s="98">
        <v>705.56899999999996</v>
      </c>
      <c r="O37" s="98">
        <v>109.37</v>
      </c>
      <c r="P37" s="98">
        <v>716.82799999999997</v>
      </c>
      <c r="Q37" s="98">
        <v>826.19799999999998</v>
      </c>
    </row>
    <row r="38" spans="1:17" s="93" customFormat="1" ht="12.75" customHeight="1" x14ac:dyDescent="0.2">
      <c r="A38" s="91" t="s">
        <v>26</v>
      </c>
      <c r="B38" s="91"/>
      <c r="C38" s="97">
        <v>24926</v>
      </c>
      <c r="D38" s="97">
        <v>25106</v>
      </c>
      <c r="E38" s="97">
        <v>50032</v>
      </c>
      <c r="G38" s="97">
        <v>31694</v>
      </c>
      <c r="H38" s="97">
        <v>32187</v>
      </c>
      <c r="I38" s="97">
        <v>63881</v>
      </c>
      <c r="K38" s="98">
        <v>8.6050000000000004</v>
      </c>
      <c r="L38" s="98">
        <v>122.97199999999999</v>
      </c>
      <c r="M38" s="98">
        <v>131.577</v>
      </c>
      <c r="O38" s="98">
        <v>5.96</v>
      </c>
      <c r="P38" s="98">
        <v>147.76499999999999</v>
      </c>
      <c r="Q38" s="98">
        <v>153.72499999999999</v>
      </c>
    </row>
    <row r="39" spans="1:17" s="93" customFormat="1" ht="12.75" customHeight="1" x14ac:dyDescent="0.2">
      <c r="A39" s="91" t="s">
        <v>28</v>
      </c>
      <c r="B39" s="91"/>
      <c r="C39" s="97">
        <v>96126</v>
      </c>
      <c r="D39" s="97">
        <v>93867</v>
      </c>
      <c r="E39" s="97">
        <v>189993</v>
      </c>
      <c r="G39" s="97">
        <v>95633</v>
      </c>
      <c r="H39" s="97">
        <v>96438</v>
      </c>
      <c r="I39" s="97">
        <v>192071</v>
      </c>
      <c r="K39" s="98">
        <v>436.47699999999998</v>
      </c>
      <c r="L39" s="98">
        <v>3510.0309999999999</v>
      </c>
      <c r="M39" s="98">
        <v>3946.5079999999998</v>
      </c>
      <c r="O39" s="98">
        <v>435.48399999999998</v>
      </c>
      <c r="P39" s="98">
        <v>3621.0549999999998</v>
      </c>
      <c r="Q39" s="98">
        <v>4056.5389999999998</v>
      </c>
    </row>
    <row r="40" spans="1:17" s="93" customFormat="1" ht="12.75" customHeight="1" x14ac:dyDescent="0.2">
      <c r="A40" s="91" t="s">
        <v>29</v>
      </c>
      <c r="B40" s="91"/>
      <c r="C40" s="97">
        <v>39007</v>
      </c>
      <c r="D40" s="97">
        <v>39599</v>
      </c>
      <c r="E40" s="97">
        <v>78606</v>
      </c>
      <c r="G40" s="97">
        <v>40221</v>
      </c>
      <c r="H40" s="97">
        <v>40518</v>
      </c>
      <c r="I40" s="97">
        <v>80739</v>
      </c>
      <c r="K40" s="98">
        <v>44.692</v>
      </c>
      <c r="L40" s="98">
        <v>356.14400000000001</v>
      </c>
      <c r="M40" s="98">
        <v>400.83600000000001</v>
      </c>
      <c r="O40" s="98">
        <v>49.899000000000001</v>
      </c>
      <c r="P40" s="98">
        <v>235.67699999999999</v>
      </c>
      <c r="Q40" s="98">
        <v>285.57600000000002</v>
      </c>
    </row>
    <row r="41" spans="1:17" s="93" customFormat="1" ht="12.75" customHeight="1" x14ac:dyDescent="0.2">
      <c r="A41" s="91" t="s">
        <v>30</v>
      </c>
      <c r="B41" s="91"/>
      <c r="C41" s="97">
        <v>41959</v>
      </c>
      <c r="D41" s="97">
        <v>42746</v>
      </c>
      <c r="E41" s="97">
        <v>84705</v>
      </c>
      <c r="G41" s="97">
        <v>54931</v>
      </c>
      <c r="H41" s="97">
        <v>55088</v>
      </c>
      <c r="I41" s="97">
        <v>110019</v>
      </c>
      <c r="K41" s="98">
        <v>0</v>
      </c>
      <c r="L41" s="98">
        <v>0</v>
      </c>
      <c r="M41" s="98">
        <v>0</v>
      </c>
      <c r="O41" s="98">
        <v>0.63800000000000001</v>
      </c>
      <c r="P41" s="98">
        <v>1.02</v>
      </c>
      <c r="Q41" s="98">
        <v>1.6579999999999999</v>
      </c>
    </row>
    <row r="42" spans="1:17" s="93" customFormat="1" ht="12.75" customHeight="1" x14ac:dyDescent="0.2">
      <c r="A42" s="91" t="s">
        <v>55</v>
      </c>
      <c r="B42" s="91"/>
      <c r="C42" s="97">
        <v>209</v>
      </c>
      <c r="D42" s="97">
        <v>0</v>
      </c>
      <c r="E42" s="97">
        <v>209</v>
      </c>
      <c r="G42" s="97">
        <v>0</v>
      </c>
      <c r="H42" s="97">
        <v>0</v>
      </c>
      <c r="I42" s="97">
        <v>0</v>
      </c>
      <c r="K42" s="98">
        <v>1.0580000000000001</v>
      </c>
      <c r="L42" s="98">
        <v>0</v>
      </c>
      <c r="M42" s="98">
        <v>1.0580000000000001</v>
      </c>
      <c r="O42" s="98">
        <v>0</v>
      </c>
      <c r="P42" s="98">
        <v>0</v>
      </c>
      <c r="Q42" s="98">
        <v>0</v>
      </c>
    </row>
    <row r="43" spans="1:17" s="93" customFormat="1" ht="12.75" customHeight="1" x14ac:dyDescent="0.2">
      <c r="A43" s="91" t="s">
        <v>31</v>
      </c>
      <c r="B43" s="91"/>
      <c r="C43" s="97">
        <v>54447</v>
      </c>
      <c r="D43" s="97">
        <v>52918</v>
      </c>
      <c r="E43" s="97">
        <v>107365</v>
      </c>
      <c r="G43" s="97">
        <v>57797</v>
      </c>
      <c r="H43" s="97">
        <v>56382</v>
      </c>
      <c r="I43" s="97">
        <v>114179</v>
      </c>
      <c r="K43" s="98">
        <v>1281.076</v>
      </c>
      <c r="L43" s="98">
        <v>1459.463</v>
      </c>
      <c r="M43" s="98">
        <v>2740.5389999999998</v>
      </c>
      <c r="O43" s="98">
        <v>635.53899999999999</v>
      </c>
      <c r="P43" s="98">
        <v>2072.1370000000002</v>
      </c>
      <c r="Q43" s="98">
        <v>2707.6760000000004</v>
      </c>
    </row>
    <row r="44" spans="1:17" s="93" customFormat="1" ht="12.75" customHeight="1" x14ac:dyDescent="0.2">
      <c r="A44" s="91" t="s">
        <v>48</v>
      </c>
      <c r="B44" s="91"/>
      <c r="C44" s="97">
        <v>46087</v>
      </c>
      <c r="D44" s="97">
        <v>41459</v>
      </c>
      <c r="E44" s="97">
        <v>87546</v>
      </c>
      <c r="G44" s="97">
        <v>48638</v>
      </c>
      <c r="H44" s="97">
        <v>47901</v>
      </c>
      <c r="I44" s="97">
        <v>96539</v>
      </c>
      <c r="K44" s="98">
        <v>1378.0640000000001</v>
      </c>
      <c r="L44" s="98">
        <v>1148.2560000000001</v>
      </c>
      <c r="M44" s="98">
        <v>2526.3200000000002</v>
      </c>
      <c r="O44" s="98">
        <v>1383.0820000000001</v>
      </c>
      <c r="P44" s="98">
        <v>1334.5309999999999</v>
      </c>
      <c r="Q44" s="98">
        <v>2717.6130000000003</v>
      </c>
    </row>
    <row r="45" spans="1:17" s="93" customFormat="1" ht="12.75" customHeight="1" x14ac:dyDescent="0.2">
      <c r="A45" s="91" t="s">
        <v>321</v>
      </c>
      <c r="B45" s="91"/>
      <c r="C45" s="97">
        <v>15762</v>
      </c>
      <c r="D45" s="97">
        <v>14831</v>
      </c>
      <c r="E45" s="97">
        <v>30593</v>
      </c>
      <c r="G45" s="97">
        <v>20279</v>
      </c>
      <c r="H45" s="97">
        <v>20339</v>
      </c>
      <c r="I45" s="97">
        <v>40618</v>
      </c>
      <c r="K45" s="98">
        <v>1134.4559999999999</v>
      </c>
      <c r="L45" s="98">
        <v>544.65</v>
      </c>
      <c r="M45" s="98">
        <v>1679.1059999999998</v>
      </c>
      <c r="O45" s="98">
        <v>1089.441</v>
      </c>
      <c r="P45" s="98">
        <v>283.14400000000001</v>
      </c>
      <c r="Q45" s="98">
        <v>1372.585</v>
      </c>
    </row>
    <row r="46" spans="1:17" s="93" customFormat="1" ht="12.75" customHeight="1" x14ac:dyDescent="0.2">
      <c r="A46" s="91" t="s">
        <v>13</v>
      </c>
      <c r="B46" s="91"/>
      <c r="C46" s="97">
        <v>431730</v>
      </c>
      <c r="D46" s="97">
        <v>421112</v>
      </c>
      <c r="E46" s="97">
        <v>852842</v>
      </c>
      <c r="G46" s="97">
        <v>491281</v>
      </c>
      <c r="H46" s="97">
        <v>473166</v>
      </c>
      <c r="I46" s="97">
        <v>964447</v>
      </c>
      <c r="K46" s="98">
        <v>15501.215</v>
      </c>
      <c r="L46" s="98">
        <v>25481.128000000001</v>
      </c>
      <c r="M46" s="98">
        <v>40982.343000000001</v>
      </c>
      <c r="O46" s="98">
        <v>13772.574000000001</v>
      </c>
      <c r="P46" s="98">
        <v>21276.302</v>
      </c>
      <c r="Q46" s="98">
        <v>35048.876000000004</v>
      </c>
    </row>
    <row r="47" spans="1:17" s="93" customFormat="1" ht="12.75" customHeight="1" x14ac:dyDescent="0.2">
      <c r="A47" s="91" t="s">
        <v>32</v>
      </c>
      <c r="B47" s="91"/>
      <c r="C47" s="97">
        <v>100596</v>
      </c>
      <c r="D47" s="97">
        <v>109690</v>
      </c>
      <c r="E47" s="97">
        <v>210286</v>
      </c>
      <c r="G47" s="97">
        <v>118478</v>
      </c>
      <c r="H47" s="97">
        <v>126596</v>
      </c>
      <c r="I47" s="97">
        <v>245074</v>
      </c>
      <c r="K47" s="98">
        <v>2488.7539999999999</v>
      </c>
      <c r="L47" s="98">
        <v>3405.6469999999999</v>
      </c>
      <c r="M47" s="98">
        <v>5894.4009999999998</v>
      </c>
      <c r="O47" s="98">
        <v>2679.6579999999999</v>
      </c>
      <c r="P47" s="98">
        <v>3638.2269999999999</v>
      </c>
      <c r="Q47" s="98">
        <v>6317.8850000000002</v>
      </c>
    </row>
    <row r="48" spans="1:17" s="93" customFormat="1" ht="12.75" customHeight="1" x14ac:dyDescent="0.2">
      <c r="A48" s="91" t="s">
        <v>33</v>
      </c>
      <c r="B48" s="91"/>
      <c r="C48" s="97">
        <v>88945</v>
      </c>
      <c r="D48" s="97">
        <v>83792</v>
      </c>
      <c r="E48" s="97">
        <v>172737</v>
      </c>
      <c r="G48" s="97">
        <v>89306</v>
      </c>
      <c r="H48" s="97">
        <v>85625</v>
      </c>
      <c r="I48" s="97">
        <v>174931</v>
      </c>
      <c r="K48" s="98">
        <v>1814.2819999999999</v>
      </c>
      <c r="L48" s="98">
        <v>1189.92</v>
      </c>
      <c r="M48" s="98">
        <v>3004.2020000000002</v>
      </c>
      <c r="O48" s="98">
        <v>1506.029</v>
      </c>
      <c r="P48" s="98">
        <v>859.31200000000001</v>
      </c>
      <c r="Q48" s="98">
        <v>2365.3409999999999</v>
      </c>
    </row>
    <row r="49" spans="1:17" s="93" customFormat="1" ht="12.75" customHeight="1" x14ac:dyDescent="0.2">
      <c r="A49" s="91" t="s">
        <v>58</v>
      </c>
      <c r="B49" s="91"/>
      <c r="C49" s="97">
        <v>70653</v>
      </c>
      <c r="D49" s="97">
        <v>73370</v>
      </c>
      <c r="E49" s="97">
        <v>144023</v>
      </c>
      <c r="G49" s="97">
        <v>70579</v>
      </c>
      <c r="H49" s="97">
        <v>73042</v>
      </c>
      <c r="I49" s="97">
        <v>143621</v>
      </c>
      <c r="K49" s="98">
        <v>1270.357</v>
      </c>
      <c r="L49" s="98">
        <v>1095.4739999999999</v>
      </c>
      <c r="M49" s="98">
        <v>2365.8310000000001</v>
      </c>
      <c r="O49" s="98">
        <v>1093.405</v>
      </c>
      <c r="P49" s="98">
        <v>1059.1410000000001</v>
      </c>
      <c r="Q49" s="98">
        <v>2152.5460000000003</v>
      </c>
    </row>
    <row r="50" spans="1:17" s="93" customFormat="1" ht="12.75" customHeight="1" x14ac:dyDescent="0.2">
      <c r="A50" s="91" t="s">
        <v>34</v>
      </c>
      <c r="B50" s="91"/>
      <c r="C50" s="97">
        <v>82129</v>
      </c>
      <c r="D50" s="97">
        <v>80668</v>
      </c>
      <c r="E50" s="97">
        <v>162797</v>
      </c>
      <c r="G50" s="97">
        <v>88194</v>
      </c>
      <c r="H50" s="97">
        <v>84116</v>
      </c>
      <c r="I50" s="97">
        <v>172310</v>
      </c>
      <c r="K50" s="98">
        <v>0.312</v>
      </c>
      <c r="L50" s="98">
        <v>0.21</v>
      </c>
      <c r="M50" s="98">
        <v>0.52200000000000002</v>
      </c>
      <c r="O50" s="98">
        <v>7.3339999999999996</v>
      </c>
      <c r="P50" s="98">
        <v>15.335000000000001</v>
      </c>
      <c r="Q50" s="98">
        <v>22.669</v>
      </c>
    </row>
    <row r="51" spans="1:17" s="93" customFormat="1" ht="12.75" customHeight="1" x14ac:dyDescent="0.2">
      <c r="A51" s="175" t="s">
        <v>8</v>
      </c>
      <c r="B51" s="175" t="s">
        <v>15</v>
      </c>
      <c r="C51" s="97">
        <v>3059077</v>
      </c>
      <c r="D51" s="97">
        <v>3053157</v>
      </c>
      <c r="E51" s="97">
        <v>6112234</v>
      </c>
      <c r="G51" s="97">
        <v>3214354</v>
      </c>
      <c r="H51" s="97">
        <v>3211210</v>
      </c>
      <c r="I51" s="97">
        <v>6425564</v>
      </c>
      <c r="K51" s="98">
        <v>63086.98799999999</v>
      </c>
      <c r="L51" s="98">
        <v>81751.022000000026</v>
      </c>
      <c r="M51" s="98">
        <v>144838.01</v>
      </c>
      <c r="O51" s="98">
        <v>56129.946000000004</v>
      </c>
      <c r="P51" s="98">
        <v>75129.958000000028</v>
      </c>
      <c r="Q51" s="98">
        <v>131259.90400000004</v>
      </c>
    </row>
    <row r="52" spans="1:17" s="93" customFormat="1" ht="12.75" customHeight="1" x14ac:dyDescent="0.2">
      <c r="A52" s="91" t="s">
        <v>14</v>
      </c>
      <c r="B52" s="91" t="s">
        <v>35</v>
      </c>
      <c r="C52" s="97">
        <v>16457</v>
      </c>
      <c r="D52" s="97">
        <v>17214</v>
      </c>
      <c r="E52" s="97">
        <v>33671</v>
      </c>
      <c r="G52" s="97">
        <v>16455</v>
      </c>
      <c r="H52" s="97">
        <v>17231</v>
      </c>
      <c r="I52" s="97">
        <v>33686</v>
      </c>
      <c r="K52" s="98">
        <v>24.241</v>
      </c>
      <c r="L52" s="98">
        <v>9.3379999999999992</v>
      </c>
      <c r="M52" s="98">
        <v>33.579000000000001</v>
      </c>
      <c r="O52" s="98">
        <v>24.085999999999999</v>
      </c>
      <c r="P52" s="98">
        <v>44.091000000000001</v>
      </c>
      <c r="Q52" s="98">
        <v>68.176999999999992</v>
      </c>
    </row>
    <row r="53" spans="1:17" s="93" customFormat="1" ht="12.75" customHeight="1" x14ac:dyDescent="0.2">
      <c r="A53" s="91" t="s">
        <v>9</v>
      </c>
      <c r="B53" s="91"/>
      <c r="C53" s="97">
        <v>31189</v>
      </c>
      <c r="D53" s="97">
        <v>32455</v>
      </c>
      <c r="E53" s="97">
        <v>63644</v>
      </c>
      <c r="G53" s="97">
        <v>33037</v>
      </c>
      <c r="H53" s="97">
        <v>33454</v>
      </c>
      <c r="I53" s="97">
        <v>66491</v>
      </c>
      <c r="K53" s="98">
        <v>0</v>
      </c>
      <c r="L53" s="98">
        <v>1.7030000000000001</v>
      </c>
      <c r="M53" s="98">
        <v>1.7030000000000001</v>
      </c>
      <c r="O53" s="98">
        <v>0</v>
      </c>
      <c r="P53" s="98">
        <v>8.3000000000000004E-2</v>
      </c>
      <c r="Q53" s="98">
        <v>8.3000000000000004E-2</v>
      </c>
    </row>
    <row r="54" spans="1:17" s="93" customFormat="1" ht="12.75" customHeight="1" x14ac:dyDescent="0.2">
      <c r="A54" s="91" t="s">
        <v>40</v>
      </c>
      <c r="B54" s="91"/>
      <c r="C54" s="97">
        <v>19595</v>
      </c>
      <c r="D54" s="97">
        <v>15349</v>
      </c>
      <c r="E54" s="97">
        <v>34944</v>
      </c>
      <c r="G54" s="97">
        <v>13261</v>
      </c>
      <c r="H54" s="97">
        <v>10754</v>
      </c>
      <c r="I54" s="97">
        <v>24015</v>
      </c>
      <c r="K54" s="98">
        <v>8.2490000000000006</v>
      </c>
      <c r="L54" s="98">
        <v>178.727</v>
      </c>
      <c r="M54" s="98">
        <v>186.976</v>
      </c>
      <c r="O54" s="98">
        <v>6.0620000000000003</v>
      </c>
      <c r="P54" s="98">
        <v>102.20399999999999</v>
      </c>
      <c r="Q54" s="98">
        <v>108.26599999999999</v>
      </c>
    </row>
    <row r="55" spans="1:17" s="93" customFormat="1" ht="12.75" customHeight="1" x14ac:dyDescent="0.2">
      <c r="A55" s="91" t="s">
        <v>11</v>
      </c>
      <c r="B55" s="91"/>
      <c r="C55" s="97">
        <v>27904</v>
      </c>
      <c r="D55" s="97">
        <v>43081</v>
      </c>
      <c r="E55" s="97">
        <v>70985</v>
      </c>
      <c r="G55" s="97">
        <v>21250</v>
      </c>
      <c r="H55" s="97">
        <v>23153</v>
      </c>
      <c r="I55" s="97">
        <v>44403</v>
      </c>
      <c r="K55" s="98">
        <v>168.649</v>
      </c>
      <c r="L55" s="98">
        <v>1643.44</v>
      </c>
      <c r="M55" s="98">
        <v>1812.0889999999999</v>
      </c>
      <c r="O55" s="98">
        <v>217.89099999999999</v>
      </c>
      <c r="P55" s="98">
        <v>1460.9659999999999</v>
      </c>
      <c r="Q55" s="98">
        <v>1678.857</v>
      </c>
    </row>
    <row r="56" spans="1:17" s="93" customFormat="1" ht="12.75" customHeight="1" x14ac:dyDescent="0.2">
      <c r="A56" s="91" t="s">
        <v>27</v>
      </c>
      <c r="B56" s="91"/>
      <c r="C56" s="97">
        <v>69980</v>
      </c>
      <c r="D56" s="97">
        <v>63605</v>
      </c>
      <c r="E56" s="97">
        <v>133585</v>
      </c>
      <c r="G56" s="97">
        <v>69752</v>
      </c>
      <c r="H56" s="97">
        <v>62714</v>
      </c>
      <c r="I56" s="97">
        <v>132466</v>
      </c>
      <c r="K56" s="98">
        <v>110.794</v>
      </c>
      <c r="L56" s="98">
        <v>32.621000000000002</v>
      </c>
      <c r="M56" s="98">
        <v>143.41499999999999</v>
      </c>
      <c r="O56" s="98">
        <v>181.435</v>
      </c>
      <c r="P56" s="98">
        <v>128.41999999999999</v>
      </c>
      <c r="Q56" s="98">
        <v>309.85500000000002</v>
      </c>
    </row>
    <row r="57" spans="1:17" s="93" customFormat="1" ht="12.75" customHeight="1" x14ac:dyDescent="0.2">
      <c r="A57" s="91" t="s">
        <v>28</v>
      </c>
      <c r="B57" s="91"/>
      <c r="C57" s="97">
        <v>30074</v>
      </c>
      <c r="D57" s="97">
        <v>28180</v>
      </c>
      <c r="E57" s="97">
        <v>58254</v>
      </c>
      <c r="G57" s="97">
        <v>36011</v>
      </c>
      <c r="H57" s="97">
        <v>32515</v>
      </c>
      <c r="I57" s="97">
        <v>68526</v>
      </c>
      <c r="K57" s="98">
        <v>48.277000000000001</v>
      </c>
      <c r="L57" s="98">
        <v>56.463999999999999</v>
      </c>
      <c r="M57" s="98">
        <v>104.741</v>
      </c>
      <c r="O57" s="98">
        <v>58.984000000000002</v>
      </c>
      <c r="P57" s="98">
        <v>193.40100000000001</v>
      </c>
      <c r="Q57" s="98">
        <v>252.38500000000002</v>
      </c>
    </row>
    <row r="58" spans="1:17" s="93" customFormat="1" ht="12.75" customHeight="1" x14ac:dyDescent="0.2">
      <c r="A58" s="91" t="s">
        <v>31</v>
      </c>
      <c r="B58" s="91" t="s">
        <v>35</v>
      </c>
      <c r="C58" s="97">
        <v>2561</v>
      </c>
      <c r="D58" s="97">
        <v>2252</v>
      </c>
      <c r="E58" s="97">
        <v>4813</v>
      </c>
      <c r="G58" s="97">
        <v>0</v>
      </c>
      <c r="H58" s="97">
        <v>0</v>
      </c>
      <c r="I58" s="97">
        <v>0</v>
      </c>
      <c r="K58" s="98">
        <v>0</v>
      </c>
      <c r="L58" s="98">
        <v>5.5250000000000004</v>
      </c>
      <c r="M58" s="98">
        <v>5.5250000000000004</v>
      </c>
      <c r="O58" s="98">
        <v>0</v>
      </c>
      <c r="P58" s="98">
        <v>0</v>
      </c>
      <c r="Q58" s="98">
        <v>0</v>
      </c>
    </row>
    <row r="59" spans="1:17" s="93" customFormat="1" ht="12.75" customHeight="1" x14ac:dyDescent="0.2">
      <c r="A59" s="91" t="s">
        <v>48</v>
      </c>
      <c r="B59" s="91"/>
      <c r="C59" s="97">
        <v>2587</v>
      </c>
      <c r="D59" s="97">
        <v>1909</v>
      </c>
      <c r="E59" s="97">
        <v>4496</v>
      </c>
      <c r="G59" s="97">
        <v>4684</v>
      </c>
      <c r="H59" s="97">
        <v>3105</v>
      </c>
      <c r="I59" s="97">
        <v>7789</v>
      </c>
      <c r="K59" s="98">
        <v>0</v>
      </c>
      <c r="L59" s="98">
        <v>0</v>
      </c>
      <c r="M59" s="98">
        <v>0</v>
      </c>
      <c r="O59" s="98">
        <v>0</v>
      </c>
      <c r="P59" s="98">
        <v>0</v>
      </c>
      <c r="Q59" s="98">
        <v>0</v>
      </c>
    </row>
    <row r="60" spans="1:17" s="93" customFormat="1" ht="12.75" customHeight="1" x14ac:dyDescent="0.2">
      <c r="A60" s="91" t="s">
        <v>321</v>
      </c>
      <c r="B60" s="91"/>
      <c r="C60" s="97">
        <v>8864</v>
      </c>
      <c r="D60" s="97">
        <v>9953</v>
      </c>
      <c r="E60" s="97">
        <v>18817</v>
      </c>
      <c r="G60" s="97">
        <v>12543</v>
      </c>
      <c r="H60" s="97">
        <v>12535</v>
      </c>
      <c r="I60" s="97">
        <v>25078</v>
      </c>
      <c r="K60" s="98">
        <v>20.831</v>
      </c>
      <c r="L60" s="98">
        <v>76.64</v>
      </c>
      <c r="M60" s="98">
        <v>97.471000000000004</v>
      </c>
      <c r="O60" s="98">
        <v>45.767000000000003</v>
      </c>
      <c r="P60" s="98">
        <v>99.691999999999993</v>
      </c>
      <c r="Q60" s="98">
        <v>145.459</v>
      </c>
    </row>
    <row r="61" spans="1:17" s="93" customFormat="1" ht="12.75" customHeight="1" x14ac:dyDescent="0.2">
      <c r="A61" s="91" t="s">
        <v>13</v>
      </c>
      <c r="B61" s="91"/>
      <c r="C61" s="97">
        <v>30790</v>
      </c>
      <c r="D61" s="97">
        <v>32721</v>
      </c>
      <c r="E61" s="97">
        <v>63511</v>
      </c>
      <c r="G61" s="97">
        <v>39846</v>
      </c>
      <c r="H61" s="97">
        <v>42833</v>
      </c>
      <c r="I61" s="97">
        <v>82679</v>
      </c>
      <c r="K61" s="98">
        <v>58.527000000000001</v>
      </c>
      <c r="L61" s="98">
        <v>12.493</v>
      </c>
      <c r="M61" s="98">
        <v>71.02</v>
      </c>
      <c r="O61" s="98">
        <v>10.404</v>
      </c>
      <c r="P61" s="98">
        <v>23.045999999999999</v>
      </c>
      <c r="Q61" s="98">
        <v>33.450000000000003</v>
      </c>
    </row>
    <row r="62" spans="1:17" s="93" customFormat="1" ht="12.75" customHeight="1" x14ac:dyDescent="0.2">
      <c r="A62" s="91" t="s">
        <v>33</v>
      </c>
      <c r="B62" s="91"/>
      <c r="C62" s="97">
        <v>90490</v>
      </c>
      <c r="D62" s="97">
        <v>85341</v>
      </c>
      <c r="E62" s="97">
        <v>175831</v>
      </c>
      <c r="G62" s="97">
        <v>85406</v>
      </c>
      <c r="H62" s="97">
        <v>81285</v>
      </c>
      <c r="I62" s="97">
        <v>166691</v>
      </c>
      <c r="K62" s="98">
        <v>303.02499999999998</v>
      </c>
      <c r="L62" s="98">
        <v>95.352999999999994</v>
      </c>
      <c r="M62" s="98">
        <v>398.37799999999999</v>
      </c>
      <c r="O62" s="98">
        <v>932.92200000000003</v>
      </c>
      <c r="P62" s="98">
        <v>223.29599999999999</v>
      </c>
      <c r="Q62" s="98">
        <v>1156.2180000000001</v>
      </c>
    </row>
    <row r="63" spans="1:17" s="93" customFormat="1" ht="12.75" customHeight="1" x14ac:dyDescent="0.2">
      <c r="A63" s="175" t="s">
        <v>8</v>
      </c>
      <c r="B63" s="175" t="s">
        <v>35</v>
      </c>
      <c r="C63" s="97">
        <v>330491</v>
      </c>
      <c r="D63" s="97">
        <v>332060</v>
      </c>
      <c r="E63" s="97">
        <v>662551</v>
      </c>
      <c r="G63" s="97">
        <v>332245</v>
      </c>
      <c r="H63" s="97">
        <v>319579</v>
      </c>
      <c r="I63" s="97">
        <v>651824</v>
      </c>
      <c r="K63" s="98">
        <v>742.59299999999996</v>
      </c>
      <c r="L63" s="98">
        <v>2112.3040000000001</v>
      </c>
      <c r="M63" s="98">
        <v>2854.8969999999999</v>
      </c>
      <c r="O63" s="98">
        <v>1477.5509999999999</v>
      </c>
      <c r="P63" s="98">
        <v>2275.1989999999996</v>
      </c>
      <c r="Q63" s="98">
        <v>3752.7499999999995</v>
      </c>
    </row>
    <row r="64" spans="1:17" s="93" customFormat="1" ht="12.75" customHeight="1" x14ac:dyDescent="0.2">
      <c r="A64" s="91" t="s">
        <v>320</v>
      </c>
      <c r="B64" s="91" t="s">
        <v>369</v>
      </c>
      <c r="C64" s="97">
        <v>14701</v>
      </c>
      <c r="D64" s="97">
        <v>14238</v>
      </c>
      <c r="E64" s="97">
        <v>28939</v>
      </c>
      <c r="G64" s="97">
        <v>13801</v>
      </c>
      <c r="H64" s="97">
        <v>12105</v>
      </c>
      <c r="I64" s="97">
        <v>25906</v>
      </c>
      <c r="K64" s="98">
        <v>9.8000000000000004E-2</v>
      </c>
      <c r="L64" s="98">
        <v>0</v>
      </c>
      <c r="M64" s="98">
        <v>9.8000000000000004E-2</v>
      </c>
      <c r="O64" s="98">
        <v>2.2570000000000001</v>
      </c>
      <c r="P64" s="98">
        <v>0</v>
      </c>
      <c r="Q64" s="98">
        <v>2.2570000000000001</v>
      </c>
    </row>
    <row r="65" spans="1:17" s="93" customFormat="1" ht="12.75" customHeight="1" x14ac:dyDescent="0.2">
      <c r="A65" s="91" t="s">
        <v>13</v>
      </c>
      <c r="B65" s="91"/>
      <c r="C65" s="97">
        <v>23478</v>
      </c>
      <c r="D65" s="97">
        <v>29990</v>
      </c>
      <c r="E65" s="97">
        <v>53468</v>
      </c>
      <c r="G65" s="97">
        <v>23929</v>
      </c>
      <c r="H65" s="97">
        <v>35234</v>
      </c>
      <c r="I65" s="97">
        <v>59163</v>
      </c>
      <c r="K65" s="98">
        <v>130.85300000000001</v>
      </c>
      <c r="L65" s="98">
        <v>8.1120000000000001</v>
      </c>
      <c r="M65" s="98">
        <v>138.965</v>
      </c>
      <c r="O65" s="98">
        <v>43.838999999999999</v>
      </c>
      <c r="P65" s="98">
        <v>144.82400000000001</v>
      </c>
      <c r="Q65" s="98">
        <v>188.66300000000001</v>
      </c>
    </row>
    <row r="66" spans="1:17" s="93" customFormat="1" ht="12.75" customHeight="1" x14ac:dyDescent="0.2">
      <c r="A66" s="91" t="s">
        <v>34</v>
      </c>
      <c r="B66" s="91"/>
      <c r="C66" s="97">
        <v>6853</v>
      </c>
      <c r="D66" s="97">
        <v>5662</v>
      </c>
      <c r="E66" s="97">
        <v>12515</v>
      </c>
      <c r="G66" s="97">
        <v>0</v>
      </c>
      <c r="H66" s="97">
        <v>0</v>
      </c>
      <c r="I66" s="97">
        <v>0</v>
      </c>
      <c r="K66" s="98">
        <v>1.3280000000000001</v>
      </c>
      <c r="L66" s="98">
        <v>0.443</v>
      </c>
      <c r="M66" s="98">
        <v>1.7710000000000001</v>
      </c>
      <c r="O66" s="98">
        <v>0</v>
      </c>
      <c r="P66" s="98">
        <v>0</v>
      </c>
      <c r="Q66" s="98">
        <v>0</v>
      </c>
    </row>
    <row r="67" spans="1:17" s="93" customFormat="1" ht="12.75" customHeight="1" x14ac:dyDescent="0.2">
      <c r="A67" s="175" t="s">
        <v>8</v>
      </c>
      <c r="B67" s="175" t="s">
        <v>369</v>
      </c>
      <c r="C67" s="97">
        <v>45032</v>
      </c>
      <c r="D67" s="97">
        <v>49890</v>
      </c>
      <c r="E67" s="97">
        <v>94922</v>
      </c>
      <c r="G67" s="97">
        <v>37730</v>
      </c>
      <c r="H67" s="97">
        <v>47339</v>
      </c>
      <c r="I67" s="97">
        <v>85069</v>
      </c>
      <c r="K67" s="98">
        <v>132.27900000000002</v>
      </c>
      <c r="L67" s="98">
        <v>8.5549999999999997</v>
      </c>
      <c r="M67" s="98">
        <v>140.83400000000003</v>
      </c>
      <c r="O67" s="98">
        <v>46.095999999999997</v>
      </c>
      <c r="P67" s="98">
        <v>144.82400000000001</v>
      </c>
      <c r="Q67" s="98">
        <v>190.92000000000002</v>
      </c>
    </row>
    <row r="68" spans="1:17" s="93" customFormat="1" ht="12.75" customHeight="1" x14ac:dyDescent="0.2">
      <c r="A68" s="91" t="s">
        <v>9</v>
      </c>
      <c r="B68" s="91" t="s">
        <v>36</v>
      </c>
      <c r="C68" s="97">
        <v>37987</v>
      </c>
      <c r="D68" s="97">
        <v>36955</v>
      </c>
      <c r="E68" s="97">
        <v>74942</v>
      </c>
      <c r="G68" s="97">
        <v>46727</v>
      </c>
      <c r="H68" s="97">
        <v>47082</v>
      </c>
      <c r="I68" s="97">
        <v>93809</v>
      </c>
      <c r="K68" s="98">
        <v>13.085000000000001</v>
      </c>
      <c r="L68" s="98">
        <v>0</v>
      </c>
      <c r="M68" s="98">
        <v>13.085000000000001</v>
      </c>
      <c r="O68" s="98">
        <v>13.481999999999999</v>
      </c>
      <c r="P68" s="98">
        <v>0</v>
      </c>
      <c r="Q68" s="98">
        <v>13.481999999999999</v>
      </c>
    </row>
    <row r="69" spans="1:17" s="93" customFormat="1" ht="12.75" customHeight="1" x14ac:dyDescent="0.2">
      <c r="A69" s="91" t="s">
        <v>11</v>
      </c>
      <c r="B69" s="91"/>
      <c r="C69" s="97">
        <v>0</v>
      </c>
      <c r="D69" s="97">
        <v>0</v>
      </c>
      <c r="E69" s="97">
        <v>0</v>
      </c>
      <c r="G69" s="97">
        <v>0</v>
      </c>
      <c r="H69" s="97">
        <v>0</v>
      </c>
      <c r="I69" s="97">
        <v>0</v>
      </c>
      <c r="K69" s="98">
        <v>0</v>
      </c>
      <c r="L69" s="98">
        <v>1.8120000000000001</v>
      </c>
      <c r="M69" s="98">
        <v>1.8120000000000001</v>
      </c>
      <c r="O69" s="98">
        <v>0</v>
      </c>
      <c r="P69" s="98">
        <v>0</v>
      </c>
      <c r="Q69" s="98">
        <v>0</v>
      </c>
    </row>
    <row r="70" spans="1:17" s="93" customFormat="1" ht="12.75" customHeight="1" x14ac:dyDescent="0.2">
      <c r="A70" s="91" t="s">
        <v>23</v>
      </c>
      <c r="B70" s="91"/>
      <c r="C70" s="97">
        <v>1859</v>
      </c>
      <c r="D70" s="97">
        <v>1321</v>
      </c>
      <c r="E70" s="97">
        <v>3180</v>
      </c>
      <c r="G70" s="97">
        <v>0</v>
      </c>
      <c r="H70" s="97">
        <v>0</v>
      </c>
      <c r="I70" s="97">
        <v>0</v>
      </c>
      <c r="K70" s="98">
        <v>6.6719999999999997</v>
      </c>
      <c r="L70" s="98">
        <v>0</v>
      </c>
      <c r="M70" s="98">
        <v>6.6719999999999997</v>
      </c>
      <c r="O70" s="98">
        <v>0</v>
      </c>
      <c r="P70" s="98">
        <v>0</v>
      </c>
      <c r="Q70" s="98">
        <v>0</v>
      </c>
    </row>
    <row r="71" spans="1:17" s="93" customFormat="1" ht="12.75" customHeight="1" x14ac:dyDescent="0.2">
      <c r="A71" s="91" t="s">
        <v>321</v>
      </c>
      <c r="B71" s="91"/>
      <c r="C71" s="97">
        <v>2365</v>
      </c>
      <c r="D71" s="97">
        <v>2380</v>
      </c>
      <c r="E71" s="97">
        <v>4745</v>
      </c>
      <c r="G71" s="97">
        <v>4222</v>
      </c>
      <c r="H71" s="97">
        <v>3649</v>
      </c>
      <c r="I71" s="97">
        <v>7871</v>
      </c>
      <c r="K71" s="98">
        <v>20.584</v>
      </c>
      <c r="L71" s="98">
        <v>43.167000000000002</v>
      </c>
      <c r="M71" s="98">
        <v>63.751000000000005</v>
      </c>
      <c r="O71" s="98">
        <v>2.2389999999999999</v>
      </c>
      <c r="P71" s="98">
        <v>55.362000000000002</v>
      </c>
      <c r="Q71" s="98">
        <v>57.600999999999999</v>
      </c>
    </row>
    <row r="72" spans="1:17" s="93" customFormat="1" ht="12.75" customHeight="1" x14ac:dyDescent="0.2">
      <c r="A72" s="91" t="s">
        <v>13</v>
      </c>
      <c r="B72" s="91"/>
      <c r="C72" s="97">
        <v>72820</v>
      </c>
      <c r="D72" s="97">
        <v>72904</v>
      </c>
      <c r="E72" s="97">
        <v>145724</v>
      </c>
      <c r="G72" s="97">
        <v>77650</v>
      </c>
      <c r="H72" s="97">
        <v>76700</v>
      </c>
      <c r="I72" s="97">
        <v>154350</v>
      </c>
      <c r="K72" s="98">
        <v>308.512</v>
      </c>
      <c r="L72" s="98">
        <v>115.90900000000001</v>
      </c>
      <c r="M72" s="98">
        <v>424.42099999999999</v>
      </c>
      <c r="O72" s="98">
        <v>270.75400000000002</v>
      </c>
      <c r="P72" s="98">
        <v>75.77</v>
      </c>
      <c r="Q72" s="98">
        <v>346.524</v>
      </c>
    </row>
    <row r="73" spans="1:17" s="93" customFormat="1" ht="12.75" customHeight="1" x14ac:dyDescent="0.2">
      <c r="A73" s="175" t="s">
        <v>8</v>
      </c>
      <c r="B73" s="175" t="s">
        <v>36</v>
      </c>
      <c r="C73" s="97">
        <v>115031</v>
      </c>
      <c r="D73" s="97">
        <v>113560</v>
      </c>
      <c r="E73" s="97">
        <v>228591</v>
      </c>
      <c r="G73" s="97">
        <v>128599</v>
      </c>
      <c r="H73" s="97">
        <v>127431</v>
      </c>
      <c r="I73" s="97">
        <v>256030</v>
      </c>
      <c r="K73" s="98">
        <v>348.85300000000001</v>
      </c>
      <c r="L73" s="98">
        <v>160.88800000000001</v>
      </c>
      <c r="M73" s="98">
        <v>509.74099999999999</v>
      </c>
      <c r="O73" s="98">
        <v>286.47500000000002</v>
      </c>
      <c r="P73" s="98">
        <v>131.13200000000001</v>
      </c>
      <c r="Q73" s="98">
        <v>417.60700000000003</v>
      </c>
    </row>
    <row r="74" spans="1:17" s="93" customFormat="1" ht="12.75" customHeight="1" x14ac:dyDescent="0.2">
      <c r="A74" s="91" t="s">
        <v>14</v>
      </c>
      <c r="B74" s="91" t="s">
        <v>296</v>
      </c>
      <c r="C74" s="97">
        <v>191910</v>
      </c>
      <c r="D74" s="97">
        <v>203868</v>
      </c>
      <c r="E74" s="97">
        <v>395778</v>
      </c>
      <c r="G74" s="97">
        <v>165189</v>
      </c>
      <c r="H74" s="97">
        <v>169627</v>
      </c>
      <c r="I74" s="97">
        <v>334816</v>
      </c>
      <c r="K74" s="98">
        <v>577.07399999999996</v>
      </c>
      <c r="L74" s="98">
        <v>724.08900000000006</v>
      </c>
      <c r="M74" s="98">
        <v>1301.163</v>
      </c>
      <c r="O74" s="98">
        <v>46.274999999999999</v>
      </c>
      <c r="P74" s="98">
        <v>90.897000000000006</v>
      </c>
      <c r="Q74" s="98">
        <v>137.172</v>
      </c>
    </row>
    <row r="75" spans="1:17" s="93" customFormat="1" ht="12.75" customHeight="1" x14ac:dyDescent="0.2">
      <c r="A75" s="91" t="s">
        <v>18</v>
      </c>
      <c r="B75" s="91"/>
      <c r="C75" s="97">
        <v>42678</v>
      </c>
      <c r="D75" s="97">
        <v>41478</v>
      </c>
      <c r="E75" s="97">
        <v>84156</v>
      </c>
      <c r="G75" s="97">
        <v>43820</v>
      </c>
      <c r="H75" s="97">
        <v>41299</v>
      </c>
      <c r="I75" s="97">
        <v>85119</v>
      </c>
      <c r="K75" s="98">
        <v>3.0030000000000001</v>
      </c>
      <c r="L75" s="98">
        <v>2.8170000000000002</v>
      </c>
      <c r="M75" s="98">
        <v>5.82</v>
      </c>
      <c r="O75" s="98">
        <v>4.7069999999999999</v>
      </c>
      <c r="P75" s="98">
        <v>8.9570000000000007</v>
      </c>
      <c r="Q75" s="98">
        <v>13.664000000000001</v>
      </c>
    </row>
    <row r="76" spans="1:17" s="93" customFormat="1" ht="12.75" customHeight="1" x14ac:dyDescent="0.2">
      <c r="A76" s="91" t="s">
        <v>11</v>
      </c>
      <c r="B76" s="91"/>
      <c r="C76" s="97">
        <v>25187</v>
      </c>
      <c r="D76" s="97">
        <v>11551</v>
      </c>
      <c r="E76" s="97">
        <v>36738</v>
      </c>
      <c r="G76" s="97">
        <v>0</v>
      </c>
      <c r="H76" s="97">
        <v>0</v>
      </c>
      <c r="I76" s="97">
        <v>0</v>
      </c>
      <c r="K76" s="98">
        <v>1706.2919999999999</v>
      </c>
      <c r="L76" s="98">
        <v>613.20299999999997</v>
      </c>
      <c r="M76" s="98">
        <v>2319.4949999999999</v>
      </c>
      <c r="O76" s="98">
        <v>0</v>
      </c>
      <c r="P76" s="98">
        <v>0</v>
      </c>
      <c r="Q76" s="98">
        <v>0</v>
      </c>
    </row>
    <row r="77" spans="1:17" s="93" customFormat="1" ht="12.75" customHeight="1" x14ac:dyDescent="0.2">
      <c r="A77" s="91" t="s">
        <v>12</v>
      </c>
      <c r="B77" s="91"/>
      <c r="C77" s="97">
        <v>66788</v>
      </c>
      <c r="D77" s="97">
        <v>64391</v>
      </c>
      <c r="E77" s="97">
        <v>131179</v>
      </c>
      <c r="G77" s="97">
        <v>71141</v>
      </c>
      <c r="H77" s="97">
        <v>66271</v>
      </c>
      <c r="I77" s="97">
        <v>137412</v>
      </c>
      <c r="K77" s="98">
        <v>1476.758</v>
      </c>
      <c r="L77" s="98">
        <v>898.16399999999999</v>
      </c>
      <c r="M77" s="98">
        <v>2374.922</v>
      </c>
      <c r="O77" s="98">
        <v>646.33500000000004</v>
      </c>
      <c r="P77" s="98">
        <v>224.05500000000001</v>
      </c>
      <c r="Q77" s="98">
        <v>870.3900000000001</v>
      </c>
    </row>
    <row r="78" spans="1:17" s="93" customFormat="1" ht="12.75" customHeight="1" x14ac:dyDescent="0.2">
      <c r="A78" s="91" t="s">
        <v>27</v>
      </c>
      <c r="B78" s="91"/>
      <c r="C78" s="97">
        <v>0</v>
      </c>
      <c r="D78" s="97">
        <v>45</v>
      </c>
      <c r="E78" s="97">
        <v>45</v>
      </c>
      <c r="G78" s="97">
        <v>0</v>
      </c>
      <c r="H78" s="97">
        <v>74</v>
      </c>
      <c r="I78" s="97">
        <v>74</v>
      </c>
      <c r="K78" s="98">
        <v>0</v>
      </c>
      <c r="L78" s="98">
        <v>0</v>
      </c>
      <c r="M78" s="98">
        <v>0</v>
      </c>
      <c r="O78" s="98">
        <v>0</v>
      </c>
      <c r="P78" s="98">
        <v>0</v>
      </c>
      <c r="Q78" s="98">
        <v>0</v>
      </c>
    </row>
    <row r="79" spans="1:17" s="93" customFormat="1" ht="12.75" customHeight="1" x14ac:dyDescent="0.2">
      <c r="A79" s="91" t="s">
        <v>30</v>
      </c>
      <c r="B79" s="91"/>
      <c r="C79" s="97">
        <v>23797</v>
      </c>
      <c r="D79" s="97">
        <v>24269</v>
      </c>
      <c r="E79" s="97">
        <v>48066</v>
      </c>
      <c r="G79" s="97">
        <v>24586</v>
      </c>
      <c r="H79" s="97">
        <v>25175</v>
      </c>
      <c r="I79" s="97">
        <v>49761</v>
      </c>
      <c r="K79" s="98">
        <v>0</v>
      </c>
      <c r="L79" s="98">
        <v>0</v>
      </c>
      <c r="M79" s="98">
        <v>0</v>
      </c>
      <c r="O79" s="98">
        <v>0</v>
      </c>
      <c r="P79" s="98">
        <v>0</v>
      </c>
      <c r="Q79" s="98">
        <v>0</v>
      </c>
    </row>
    <row r="80" spans="1:17" s="93" customFormat="1" ht="12.75" customHeight="1" x14ac:dyDescent="0.2">
      <c r="A80" s="91" t="s">
        <v>31</v>
      </c>
      <c r="B80" s="91"/>
      <c r="C80" s="97">
        <v>0</v>
      </c>
      <c r="D80" s="97">
        <v>0</v>
      </c>
      <c r="E80" s="97">
        <v>0</v>
      </c>
      <c r="G80" s="97">
        <v>2649</v>
      </c>
      <c r="H80" s="97">
        <v>2690</v>
      </c>
      <c r="I80" s="97">
        <v>5339</v>
      </c>
      <c r="K80" s="98">
        <v>0</v>
      </c>
      <c r="L80" s="98">
        <v>0</v>
      </c>
      <c r="M80" s="98">
        <v>0</v>
      </c>
      <c r="O80" s="98">
        <v>0</v>
      </c>
      <c r="P80" s="98">
        <v>0</v>
      </c>
      <c r="Q80" s="98">
        <v>0</v>
      </c>
    </row>
    <row r="81" spans="1:17" s="93" customFormat="1" ht="12.75" customHeight="1" x14ac:dyDescent="0.2">
      <c r="A81" s="91" t="s">
        <v>13</v>
      </c>
      <c r="B81" s="91"/>
      <c r="C81" s="97">
        <v>70200</v>
      </c>
      <c r="D81" s="97">
        <v>63562</v>
      </c>
      <c r="E81" s="97">
        <v>133762</v>
      </c>
      <c r="G81" s="97">
        <v>64999</v>
      </c>
      <c r="H81" s="97">
        <v>58912</v>
      </c>
      <c r="I81" s="97">
        <v>123911</v>
      </c>
      <c r="K81" s="98">
        <v>632.38599999999997</v>
      </c>
      <c r="L81" s="98">
        <v>75.888000000000005</v>
      </c>
      <c r="M81" s="98">
        <v>708.274</v>
      </c>
      <c r="O81" s="98">
        <v>120.46299999999999</v>
      </c>
      <c r="P81" s="98">
        <v>96.111999999999995</v>
      </c>
      <c r="Q81" s="98">
        <v>216.57499999999999</v>
      </c>
    </row>
    <row r="82" spans="1:17" s="93" customFormat="1" ht="12.75" customHeight="1" x14ac:dyDescent="0.2">
      <c r="A82" s="91" t="s">
        <v>33</v>
      </c>
      <c r="B82" s="91"/>
      <c r="C82" s="97">
        <v>72843</v>
      </c>
      <c r="D82" s="97">
        <v>70745</v>
      </c>
      <c r="E82" s="97">
        <v>143588</v>
      </c>
      <c r="G82" s="97">
        <v>77606</v>
      </c>
      <c r="H82" s="97">
        <v>73828</v>
      </c>
      <c r="I82" s="97">
        <v>151434</v>
      </c>
      <c r="K82" s="98">
        <v>649.28800000000001</v>
      </c>
      <c r="L82" s="98">
        <v>49.237000000000002</v>
      </c>
      <c r="M82" s="98">
        <v>698.52499999999998</v>
      </c>
      <c r="O82" s="98">
        <v>222.08500000000001</v>
      </c>
      <c r="P82" s="98">
        <v>37.695999999999998</v>
      </c>
      <c r="Q82" s="98">
        <v>259.78100000000001</v>
      </c>
    </row>
    <row r="83" spans="1:17" s="93" customFormat="1" ht="12.75" customHeight="1" x14ac:dyDescent="0.2">
      <c r="A83" s="91" t="s">
        <v>34</v>
      </c>
      <c r="B83" s="91"/>
      <c r="C83" s="97">
        <v>26014</v>
      </c>
      <c r="D83" s="97">
        <v>25872</v>
      </c>
      <c r="E83" s="97">
        <v>51886</v>
      </c>
      <c r="G83" s="97">
        <v>26545</v>
      </c>
      <c r="H83" s="97">
        <v>26584</v>
      </c>
      <c r="I83" s="97">
        <v>53129</v>
      </c>
      <c r="K83" s="98">
        <v>0</v>
      </c>
      <c r="L83" s="98">
        <v>0.88</v>
      </c>
      <c r="M83" s="98">
        <v>0.88</v>
      </c>
      <c r="O83" s="98">
        <v>0</v>
      </c>
      <c r="P83" s="98">
        <v>0.629</v>
      </c>
      <c r="Q83" s="98">
        <v>0.629</v>
      </c>
    </row>
    <row r="84" spans="1:17" s="93" customFormat="1" ht="12.75" customHeight="1" x14ac:dyDescent="0.2">
      <c r="A84" s="175" t="s">
        <v>8</v>
      </c>
      <c r="B84" s="175" t="s">
        <v>296</v>
      </c>
      <c r="C84" s="97">
        <v>519417</v>
      </c>
      <c r="D84" s="97">
        <v>505781</v>
      </c>
      <c r="E84" s="97">
        <v>1025198</v>
      </c>
      <c r="G84" s="97">
        <v>476535</v>
      </c>
      <c r="H84" s="97">
        <v>464460</v>
      </c>
      <c r="I84" s="97">
        <v>940995</v>
      </c>
      <c r="K84" s="98">
        <v>5044.8009999999995</v>
      </c>
      <c r="L84" s="98">
        <v>2364.2780000000002</v>
      </c>
      <c r="M84" s="98">
        <v>7409.0789999999997</v>
      </c>
      <c r="O84" s="98">
        <v>1039.865</v>
      </c>
      <c r="P84" s="98">
        <v>458.346</v>
      </c>
      <c r="Q84" s="98">
        <v>1498.211</v>
      </c>
    </row>
    <row r="85" spans="1:17" s="93" customFormat="1" ht="12.75" customHeight="1" x14ac:dyDescent="0.2">
      <c r="A85" s="91" t="s">
        <v>276</v>
      </c>
      <c r="B85" s="91" t="s">
        <v>37</v>
      </c>
      <c r="C85" s="97">
        <v>181916</v>
      </c>
      <c r="D85" s="97">
        <v>186639</v>
      </c>
      <c r="E85" s="97">
        <v>368555</v>
      </c>
      <c r="G85" s="97">
        <v>190867</v>
      </c>
      <c r="H85" s="97">
        <v>190262</v>
      </c>
      <c r="I85" s="97">
        <v>381129</v>
      </c>
      <c r="K85" s="98">
        <v>4721.7740000000003</v>
      </c>
      <c r="L85" s="98">
        <v>6961.3890000000001</v>
      </c>
      <c r="M85" s="98">
        <v>11683.163</v>
      </c>
      <c r="O85" s="98">
        <v>3562.5030000000002</v>
      </c>
      <c r="P85" s="98">
        <v>5212.3050000000003</v>
      </c>
      <c r="Q85" s="98">
        <v>8774.8080000000009</v>
      </c>
    </row>
    <row r="86" spans="1:17" s="93" customFormat="1" ht="12.75" customHeight="1" x14ac:dyDescent="0.2">
      <c r="A86" s="91" t="s">
        <v>406</v>
      </c>
      <c r="B86" s="91"/>
      <c r="C86" s="97">
        <v>0</v>
      </c>
      <c r="D86" s="97">
        <v>0</v>
      </c>
      <c r="E86" s="97">
        <v>0</v>
      </c>
      <c r="G86" s="97">
        <v>0</v>
      </c>
      <c r="H86" s="97">
        <v>0</v>
      </c>
      <c r="I86" s="97">
        <v>0</v>
      </c>
      <c r="K86" s="98">
        <v>0</v>
      </c>
      <c r="L86" s="98">
        <v>0</v>
      </c>
      <c r="M86" s="98">
        <v>0</v>
      </c>
      <c r="O86" s="98">
        <v>0</v>
      </c>
      <c r="P86" s="98">
        <v>321.74</v>
      </c>
      <c r="Q86" s="98">
        <v>321.74</v>
      </c>
    </row>
    <row r="87" spans="1:17" s="93" customFormat="1" ht="12.75" customHeight="1" x14ac:dyDescent="0.2">
      <c r="A87" s="91" t="s">
        <v>14</v>
      </c>
      <c r="B87" s="91"/>
      <c r="C87" s="97">
        <v>626256</v>
      </c>
      <c r="D87" s="97">
        <v>628721</v>
      </c>
      <c r="E87" s="97">
        <v>1254977</v>
      </c>
      <c r="G87" s="97">
        <v>629946</v>
      </c>
      <c r="H87" s="97">
        <v>621511</v>
      </c>
      <c r="I87" s="97">
        <v>1251457</v>
      </c>
      <c r="K87" s="98">
        <v>11889.549000000001</v>
      </c>
      <c r="L87" s="98">
        <v>14930.146000000001</v>
      </c>
      <c r="M87" s="98">
        <v>26819.695</v>
      </c>
      <c r="O87" s="98">
        <v>10464.691999999999</v>
      </c>
      <c r="P87" s="98">
        <v>14184.457</v>
      </c>
      <c r="Q87" s="98">
        <v>24649.148999999998</v>
      </c>
    </row>
    <row r="88" spans="1:17" s="93" customFormat="1" ht="12.75" customHeight="1" x14ac:dyDescent="0.2">
      <c r="A88" s="91" t="s">
        <v>347</v>
      </c>
      <c r="B88" s="91"/>
      <c r="C88" s="97">
        <v>0</v>
      </c>
      <c r="D88" s="97">
        <v>0</v>
      </c>
      <c r="E88" s="97">
        <v>0</v>
      </c>
      <c r="G88" s="97">
        <v>0</v>
      </c>
      <c r="H88" s="97">
        <v>0</v>
      </c>
      <c r="I88" s="97">
        <v>0</v>
      </c>
      <c r="K88" s="98">
        <v>0</v>
      </c>
      <c r="L88" s="98">
        <v>90.02</v>
      </c>
      <c r="M88" s="98">
        <v>90.02</v>
      </c>
      <c r="O88" s="98">
        <v>0</v>
      </c>
      <c r="P88" s="98">
        <v>73.394999999999996</v>
      </c>
      <c r="Q88" s="98">
        <v>73.394999999999996</v>
      </c>
    </row>
    <row r="89" spans="1:17" s="93" customFormat="1" ht="12.75" customHeight="1" x14ac:dyDescent="0.2">
      <c r="A89" s="91" t="s">
        <v>16</v>
      </c>
      <c r="B89" s="91"/>
      <c r="C89" s="97">
        <v>61723</v>
      </c>
      <c r="D89" s="97">
        <v>61464</v>
      </c>
      <c r="E89" s="97">
        <v>123187</v>
      </c>
      <c r="G89" s="97">
        <v>59919</v>
      </c>
      <c r="H89" s="97">
        <v>64652</v>
      </c>
      <c r="I89" s="97">
        <v>124571</v>
      </c>
      <c r="K89" s="98">
        <v>2604.61</v>
      </c>
      <c r="L89" s="98">
        <v>4299.54</v>
      </c>
      <c r="M89" s="98">
        <v>6904.15</v>
      </c>
      <c r="O89" s="98">
        <v>2141.6109999999999</v>
      </c>
      <c r="P89" s="98">
        <v>3982.41</v>
      </c>
      <c r="Q89" s="98">
        <v>6124.0209999999997</v>
      </c>
    </row>
    <row r="90" spans="1:17" s="93" customFormat="1" ht="12.75" customHeight="1" x14ac:dyDescent="0.2">
      <c r="A90" s="91" t="s">
        <v>17</v>
      </c>
      <c r="B90" s="91"/>
      <c r="C90" s="97">
        <v>230461</v>
      </c>
      <c r="D90" s="97">
        <v>229555</v>
      </c>
      <c r="E90" s="97">
        <v>460016</v>
      </c>
      <c r="G90" s="97">
        <v>206291</v>
      </c>
      <c r="H90" s="97">
        <v>213324</v>
      </c>
      <c r="I90" s="97">
        <v>419615</v>
      </c>
      <c r="K90" s="98">
        <v>8268.7479999999996</v>
      </c>
      <c r="L90" s="98">
        <v>8895</v>
      </c>
      <c r="M90" s="98">
        <v>17163.748</v>
      </c>
      <c r="O90" s="98">
        <v>6802.4250000000002</v>
      </c>
      <c r="P90" s="98">
        <v>8081.6419999999998</v>
      </c>
      <c r="Q90" s="98">
        <v>14884.066999999999</v>
      </c>
    </row>
    <row r="91" spans="1:17" s="93" customFormat="1" ht="12.75" customHeight="1" x14ac:dyDescent="0.2">
      <c r="A91" s="91" t="s">
        <v>38</v>
      </c>
      <c r="B91" s="91"/>
      <c r="C91" s="97">
        <v>57488</v>
      </c>
      <c r="D91" s="97">
        <v>58775</v>
      </c>
      <c r="E91" s="97">
        <v>116263</v>
      </c>
      <c r="G91" s="97">
        <v>61081</v>
      </c>
      <c r="H91" s="97">
        <v>63133</v>
      </c>
      <c r="I91" s="97">
        <v>124214</v>
      </c>
      <c r="K91" s="98">
        <v>674.77099999999996</v>
      </c>
      <c r="L91" s="98">
        <v>1508.7059999999999</v>
      </c>
      <c r="M91" s="98">
        <v>2183.4769999999999</v>
      </c>
      <c r="O91" s="98">
        <v>387.214</v>
      </c>
      <c r="P91" s="98">
        <v>1673.1389999999999</v>
      </c>
      <c r="Q91" s="98">
        <v>2060.3530000000001</v>
      </c>
    </row>
    <row r="92" spans="1:17" s="93" customFormat="1" ht="12.75" customHeight="1" x14ac:dyDescent="0.2">
      <c r="A92" s="91" t="s">
        <v>391</v>
      </c>
      <c r="B92" s="91"/>
      <c r="C92" s="97">
        <v>0</v>
      </c>
      <c r="D92" s="97">
        <v>0</v>
      </c>
      <c r="E92" s="97">
        <v>0</v>
      </c>
      <c r="G92" s="97">
        <v>0</v>
      </c>
      <c r="H92" s="97">
        <v>0</v>
      </c>
      <c r="I92" s="97">
        <v>0</v>
      </c>
      <c r="K92" s="98">
        <v>0</v>
      </c>
      <c r="L92" s="98">
        <v>56.7</v>
      </c>
      <c r="M92" s="98">
        <v>56.7</v>
      </c>
      <c r="O92" s="98">
        <v>0</v>
      </c>
      <c r="P92" s="98">
        <v>0</v>
      </c>
      <c r="Q92" s="98">
        <v>0</v>
      </c>
    </row>
    <row r="93" spans="1:17" s="93" customFormat="1" ht="12.75" customHeight="1" x14ac:dyDescent="0.2">
      <c r="A93" s="91" t="s">
        <v>371</v>
      </c>
      <c r="B93" s="91"/>
      <c r="C93" s="97">
        <v>17383</v>
      </c>
      <c r="D93" s="97">
        <v>15039</v>
      </c>
      <c r="E93" s="97">
        <v>32422</v>
      </c>
      <c r="G93" s="97">
        <v>6019</v>
      </c>
      <c r="H93" s="97">
        <v>5674</v>
      </c>
      <c r="I93" s="97">
        <v>11693</v>
      </c>
      <c r="K93" s="98">
        <v>760.23699999999997</v>
      </c>
      <c r="L93" s="98">
        <v>375.94799999999998</v>
      </c>
      <c r="M93" s="98">
        <v>1136.1849999999999</v>
      </c>
      <c r="O93" s="98">
        <v>0</v>
      </c>
      <c r="P93" s="98">
        <v>2.7E-2</v>
      </c>
      <c r="Q93" s="98">
        <v>2.7E-2</v>
      </c>
    </row>
    <row r="94" spans="1:17" s="93" customFormat="1" ht="12.75" customHeight="1" x14ac:dyDescent="0.2">
      <c r="A94" s="91" t="s">
        <v>336</v>
      </c>
      <c r="B94" s="91"/>
      <c r="C94" s="97">
        <v>28617</v>
      </c>
      <c r="D94" s="97">
        <v>33191</v>
      </c>
      <c r="E94" s="97">
        <v>61808</v>
      </c>
      <c r="G94" s="97">
        <v>31171</v>
      </c>
      <c r="H94" s="97">
        <v>33168</v>
      </c>
      <c r="I94" s="97">
        <v>64339</v>
      </c>
      <c r="K94" s="98">
        <v>611.63499999999999</v>
      </c>
      <c r="L94" s="98">
        <v>825.072</v>
      </c>
      <c r="M94" s="98">
        <v>1436.7069999999999</v>
      </c>
      <c r="O94" s="98">
        <v>662.56299999999999</v>
      </c>
      <c r="P94" s="98">
        <v>784.35699999999997</v>
      </c>
      <c r="Q94" s="98">
        <v>1446.92</v>
      </c>
    </row>
    <row r="95" spans="1:17" s="93" customFormat="1" ht="12.75" customHeight="1" x14ac:dyDescent="0.2">
      <c r="A95" s="91" t="s">
        <v>39</v>
      </c>
      <c r="B95" s="91"/>
      <c r="C95" s="97">
        <v>0</v>
      </c>
      <c r="D95" s="97">
        <v>0</v>
      </c>
      <c r="E95" s="97">
        <v>0</v>
      </c>
      <c r="G95" s="97">
        <v>0</v>
      </c>
      <c r="H95" s="97">
        <v>0</v>
      </c>
      <c r="I95" s="97">
        <v>0</v>
      </c>
      <c r="K95" s="98">
        <v>0</v>
      </c>
      <c r="L95" s="98">
        <v>0</v>
      </c>
      <c r="M95" s="98">
        <v>0</v>
      </c>
      <c r="O95" s="98">
        <v>325.98</v>
      </c>
      <c r="P95" s="98">
        <v>0</v>
      </c>
      <c r="Q95" s="98">
        <v>325.98</v>
      </c>
    </row>
    <row r="96" spans="1:17" s="93" customFormat="1" ht="12.75" customHeight="1" x14ac:dyDescent="0.2">
      <c r="A96" s="91" t="s">
        <v>333</v>
      </c>
      <c r="B96" s="91"/>
      <c r="C96" s="97">
        <v>20760</v>
      </c>
      <c r="D96" s="97">
        <v>21941</v>
      </c>
      <c r="E96" s="97">
        <v>42701</v>
      </c>
      <c r="G96" s="97">
        <v>23334</v>
      </c>
      <c r="H96" s="97">
        <v>20993</v>
      </c>
      <c r="I96" s="97">
        <v>44327</v>
      </c>
      <c r="K96" s="98">
        <v>833.80399999999997</v>
      </c>
      <c r="L96" s="98">
        <v>929.08500000000004</v>
      </c>
      <c r="M96" s="98">
        <v>1762.8890000000001</v>
      </c>
      <c r="O96" s="98">
        <v>849.447</v>
      </c>
      <c r="P96" s="98">
        <v>898.87699999999995</v>
      </c>
      <c r="Q96" s="98">
        <v>1748.3240000000001</v>
      </c>
    </row>
    <row r="97" spans="1:17" s="93" customFormat="1" ht="12.75" customHeight="1" x14ac:dyDescent="0.2">
      <c r="A97" s="91" t="s">
        <v>18</v>
      </c>
      <c r="B97" s="91"/>
      <c r="C97" s="97">
        <v>187325</v>
      </c>
      <c r="D97" s="97">
        <v>186480</v>
      </c>
      <c r="E97" s="97">
        <v>373805</v>
      </c>
      <c r="G97" s="97">
        <v>186061</v>
      </c>
      <c r="H97" s="97">
        <v>185935</v>
      </c>
      <c r="I97" s="97">
        <v>371996</v>
      </c>
      <c r="K97" s="98">
        <v>701.553</v>
      </c>
      <c r="L97" s="98">
        <v>833.01199999999994</v>
      </c>
      <c r="M97" s="98">
        <v>1534.5650000000001</v>
      </c>
      <c r="O97" s="98">
        <v>539.5</v>
      </c>
      <c r="P97" s="98">
        <v>473.89800000000002</v>
      </c>
      <c r="Q97" s="98">
        <v>1013.398</v>
      </c>
    </row>
    <row r="98" spans="1:17" s="93" customFormat="1" ht="12.75" customHeight="1" x14ac:dyDescent="0.2">
      <c r="A98" s="91" t="s">
        <v>385</v>
      </c>
      <c r="B98" s="91"/>
      <c r="C98" s="97">
        <v>83802</v>
      </c>
      <c r="D98" s="97">
        <v>74167</v>
      </c>
      <c r="E98" s="97">
        <v>157969</v>
      </c>
      <c r="G98" s="97">
        <v>94057</v>
      </c>
      <c r="H98" s="97">
        <v>82632</v>
      </c>
      <c r="I98" s="97">
        <v>176689</v>
      </c>
      <c r="K98" s="98">
        <v>2598.4459999999999</v>
      </c>
      <c r="L98" s="98">
        <v>3509.7150000000001</v>
      </c>
      <c r="M98" s="98">
        <v>6108.1610000000001</v>
      </c>
      <c r="O98" s="98">
        <v>2811.4960000000001</v>
      </c>
      <c r="P98" s="98">
        <v>3684.6039999999998</v>
      </c>
      <c r="Q98" s="98">
        <v>6496.1</v>
      </c>
    </row>
    <row r="99" spans="1:17" s="93" customFormat="1" ht="12.75" customHeight="1" x14ac:dyDescent="0.2">
      <c r="A99" s="91" t="s">
        <v>9</v>
      </c>
      <c r="B99" s="91"/>
      <c r="C99" s="97">
        <v>336772</v>
      </c>
      <c r="D99" s="97">
        <v>342019</v>
      </c>
      <c r="E99" s="97">
        <v>678791</v>
      </c>
      <c r="G99" s="97">
        <v>375611</v>
      </c>
      <c r="H99" s="97">
        <v>373999</v>
      </c>
      <c r="I99" s="97">
        <v>749610</v>
      </c>
      <c r="K99" s="98">
        <v>4299.2830000000004</v>
      </c>
      <c r="L99" s="98">
        <v>2953.0439999999999</v>
      </c>
      <c r="M99" s="98">
        <v>7252.3270000000002</v>
      </c>
      <c r="O99" s="98">
        <v>4775.4089999999997</v>
      </c>
      <c r="P99" s="98">
        <v>1445.5350000000001</v>
      </c>
      <c r="Q99" s="98">
        <v>6220.9439999999995</v>
      </c>
    </row>
    <row r="100" spans="1:17" s="93" customFormat="1" ht="12.75" customHeight="1" x14ac:dyDescent="0.2">
      <c r="A100" s="91" t="s">
        <v>320</v>
      </c>
      <c r="B100" s="91"/>
      <c r="C100" s="97">
        <v>137523</v>
      </c>
      <c r="D100" s="97">
        <v>154157</v>
      </c>
      <c r="E100" s="97">
        <v>291680</v>
      </c>
      <c r="G100" s="97">
        <v>147988</v>
      </c>
      <c r="H100" s="97">
        <v>163762</v>
      </c>
      <c r="I100" s="97">
        <v>311750</v>
      </c>
      <c r="K100" s="98">
        <v>2820.8780000000002</v>
      </c>
      <c r="L100" s="98">
        <v>6034.5060000000003</v>
      </c>
      <c r="M100" s="98">
        <v>8855.384</v>
      </c>
      <c r="O100" s="98">
        <v>2591.9169999999999</v>
      </c>
      <c r="P100" s="98">
        <v>5303.9040000000005</v>
      </c>
      <c r="Q100" s="98">
        <v>7895.8209999999999</v>
      </c>
    </row>
    <row r="101" spans="1:17" s="93" customFormat="1" ht="12.75" customHeight="1" x14ac:dyDescent="0.2">
      <c r="A101" s="91" t="s">
        <v>19</v>
      </c>
      <c r="B101" s="91"/>
      <c r="C101" s="97">
        <v>334571</v>
      </c>
      <c r="D101" s="97">
        <v>318643</v>
      </c>
      <c r="E101" s="97">
        <v>653214</v>
      </c>
      <c r="G101" s="97">
        <v>339526</v>
      </c>
      <c r="H101" s="97">
        <v>320986</v>
      </c>
      <c r="I101" s="97">
        <v>660512</v>
      </c>
      <c r="K101" s="98">
        <v>9104.1939999999995</v>
      </c>
      <c r="L101" s="98">
        <v>14391.388999999999</v>
      </c>
      <c r="M101" s="98">
        <v>23495.582999999999</v>
      </c>
      <c r="O101" s="98">
        <v>8527.5190000000002</v>
      </c>
      <c r="P101" s="98">
        <v>15048.259</v>
      </c>
      <c r="Q101" s="98">
        <v>23575.777999999998</v>
      </c>
    </row>
    <row r="102" spans="1:17" s="93" customFormat="1" ht="12.75" customHeight="1" x14ac:dyDescent="0.2">
      <c r="A102" s="91" t="s">
        <v>40</v>
      </c>
      <c r="B102" s="91"/>
      <c r="C102" s="97">
        <v>195008</v>
      </c>
      <c r="D102" s="97">
        <v>201306</v>
      </c>
      <c r="E102" s="97">
        <v>396314</v>
      </c>
      <c r="G102" s="97">
        <v>188859</v>
      </c>
      <c r="H102" s="97">
        <v>191819</v>
      </c>
      <c r="I102" s="97">
        <v>380678</v>
      </c>
      <c r="K102" s="98">
        <v>4436.835</v>
      </c>
      <c r="L102" s="98">
        <v>7088.94</v>
      </c>
      <c r="M102" s="98">
        <v>11525.775</v>
      </c>
      <c r="O102" s="98">
        <v>4070.6080000000002</v>
      </c>
      <c r="P102" s="98">
        <v>6865.3140000000003</v>
      </c>
      <c r="Q102" s="98">
        <v>10935.922</v>
      </c>
    </row>
    <row r="103" spans="1:17" s="93" customFormat="1" ht="12.75" customHeight="1" x14ac:dyDescent="0.2">
      <c r="A103" s="91" t="s">
        <v>420</v>
      </c>
      <c r="B103" s="91"/>
      <c r="C103" s="97">
        <v>0</v>
      </c>
      <c r="D103" s="97">
        <v>0</v>
      </c>
      <c r="E103" s="97">
        <v>0</v>
      </c>
      <c r="G103" s="97">
        <v>3607</v>
      </c>
      <c r="H103" s="97">
        <v>4941</v>
      </c>
      <c r="I103" s="97">
        <v>8548</v>
      </c>
      <c r="K103" s="98">
        <v>0</v>
      </c>
      <c r="L103" s="98">
        <v>0</v>
      </c>
      <c r="M103" s="98">
        <v>0</v>
      </c>
      <c r="O103" s="98">
        <v>63.652000000000001</v>
      </c>
      <c r="P103" s="98">
        <v>117.57299999999999</v>
      </c>
      <c r="Q103" s="98">
        <v>181.22499999999999</v>
      </c>
    </row>
    <row r="104" spans="1:17" s="93" customFormat="1" ht="12.75" customHeight="1" x14ac:dyDescent="0.2">
      <c r="A104" s="91" t="s">
        <v>392</v>
      </c>
      <c r="B104" s="91"/>
      <c r="C104" s="97">
        <v>530</v>
      </c>
      <c r="D104" s="97">
        <v>1339</v>
      </c>
      <c r="E104" s="97">
        <v>1869</v>
      </c>
      <c r="G104" s="97">
        <v>14913</v>
      </c>
      <c r="H104" s="97">
        <v>15400</v>
      </c>
      <c r="I104" s="97">
        <v>30313</v>
      </c>
      <c r="K104" s="98">
        <v>14.11</v>
      </c>
      <c r="L104" s="98">
        <v>19.75</v>
      </c>
      <c r="M104" s="98">
        <v>33.86</v>
      </c>
      <c r="O104" s="98">
        <v>632.00400000000002</v>
      </c>
      <c r="P104" s="98">
        <v>728.22199999999998</v>
      </c>
      <c r="Q104" s="98">
        <v>1360.2260000000001</v>
      </c>
    </row>
    <row r="105" spans="1:17" s="93" customFormat="1" ht="12.75" customHeight="1" x14ac:dyDescent="0.2">
      <c r="A105" s="91" t="s">
        <v>374</v>
      </c>
      <c r="B105" s="91"/>
      <c r="C105" s="97">
        <v>14921</v>
      </c>
      <c r="D105" s="97">
        <v>15388</v>
      </c>
      <c r="E105" s="97">
        <v>30309</v>
      </c>
      <c r="G105" s="97">
        <v>15327</v>
      </c>
      <c r="H105" s="97">
        <v>14638</v>
      </c>
      <c r="I105" s="97">
        <v>29965</v>
      </c>
      <c r="K105" s="98">
        <v>983.15899999999999</v>
      </c>
      <c r="L105" s="98">
        <v>140.721</v>
      </c>
      <c r="M105" s="98">
        <v>1123.8800000000001</v>
      </c>
      <c r="O105" s="98">
        <v>896.096</v>
      </c>
      <c r="P105" s="98">
        <v>72.465000000000003</v>
      </c>
      <c r="Q105" s="98">
        <v>968.56100000000004</v>
      </c>
    </row>
    <row r="106" spans="1:17" s="93" customFormat="1" ht="12.75" customHeight="1" x14ac:dyDescent="0.2">
      <c r="A106" s="91" t="s">
        <v>41</v>
      </c>
      <c r="B106" s="91"/>
      <c r="C106" s="97">
        <v>129726</v>
      </c>
      <c r="D106" s="97">
        <v>127571</v>
      </c>
      <c r="E106" s="97">
        <v>257297</v>
      </c>
      <c r="G106" s="97">
        <v>139278</v>
      </c>
      <c r="H106" s="97">
        <v>134842</v>
      </c>
      <c r="I106" s="97">
        <v>274120</v>
      </c>
      <c r="K106" s="98">
        <v>5426.7340000000004</v>
      </c>
      <c r="L106" s="98">
        <v>3612.7640000000001</v>
      </c>
      <c r="M106" s="98">
        <v>9039.4979999999996</v>
      </c>
      <c r="O106" s="98">
        <v>5118.7179999999998</v>
      </c>
      <c r="P106" s="98">
        <v>4230.5230000000001</v>
      </c>
      <c r="Q106" s="98">
        <v>9349.241</v>
      </c>
    </row>
    <row r="107" spans="1:17" s="93" customFormat="1" ht="12.75" customHeight="1" x14ac:dyDescent="0.2">
      <c r="A107" s="91" t="s">
        <v>11</v>
      </c>
      <c r="B107" s="91"/>
      <c r="C107" s="97">
        <v>418626</v>
      </c>
      <c r="D107" s="97">
        <v>411637</v>
      </c>
      <c r="E107" s="97">
        <v>830263</v>
      </c>
      <c r="G107" s="97">
        <v>431368</v>
      </c>
      <c r="H107" s="97">
        <v>428903</v>
      </c>
      <c r="I107" s="97">
        <v>860271</v>
      </c>
      <c r="K107" s="98">
        <v>11884.682000000001</v>
      </c>
      <c r="L107" s="98">
        <v>14510.769</v>
      </c>
      <c r="M107" s="98">
        <v>26395.451000000001</v>
      </c>
      <c r="O107" s="98">
        <v>11248.556</v>
      </c>
      <c r="P107" s="98">
        <v>14543.277</v>
      </c>
      <c r="Q107" s="98">
        <v>25791.832999999999</v>
      </c>
    </row>
    <row r="108" spans="1:17" s="93" customFormat="1" ht="12.75" customHeight="1" x14ac:dyDescent="0.2">
      <c r="A108" s="91" t="s">
        <v>42</v>
      </c>
      <c r="B108" s="91"/>
      <c r="C108" s="97">
        <v>53077</v>
      </c>
      <c r="D108" s="97">
        <v>51704</v>
      </c>
      <c r="E108" s="97">
        <v>104781</v>
      </c>
      <c r="G108" s="97">
        <v>42083</v>
      </c>
      <c r="H108" s="97">
        <v>41926</v>
      </c>
      <c r="I108" s="97">
        <v>84009</v>
      </c>
      <c r="K108" s="98">
        <v>2267.92</v>
      </c>
      <c r="L108" s="98">
        <v>100.824</v>
      </c>
      <c r="M108" s="98">
        <v>2368.7440000000001</v>
      </c>
      <c r="O108" s="98">
        <v>1502.819</v>
      </c>
      <c r="P108" s="98">
        <v>55.051000000000002</v>
      </c>
      <c r="Q108" s="98">
        <v>1557.87</v>
      </c>
    </row>
    <row r="109" spans="1:17" s="93" customFormat="1" ht="12.75" customHeight="1" x14ac:dyDescent="0.2">
      <c r="A109" s="91" t="s">
        <v>43</v>
      </c>
      <c r="B109" s="91"/>
      <c r="C109" s="97">
        <v>40719</v>
      </c>
      <c r="D109" s="97">
        <v>39016</v>
      </c>
      <c r="E109" s="97">
        <v>79735</v>
      </c>
      <c r="G109" s="97">
        <v>42698</v>
      </c>
      <c r="H109" s="97">
        <v>41909</v>
      </c>
      <c r="I109" s="97">
        <v>84607</v>
      </c>
      <c r="K109" s="98">
        <v>1276.6410000000001</v>
      </c>
      <c r="L109" s="98">
        <v>1822.953</v>
      </c>
      <c r="M109" s="98">
        <v>3099.5940000000001</v>
      </c>
      <c r="O109" s="98">
        <v>1116.8009999999999</v>
      </c>
      <c r="P109" s="98">
        <v>1711.7239999999999</v>
      </c>
      <c r="Q109" s="98">
        <v>2828.5249999999996</v>
      </c>
    </row>
    <row r="110" spans="1:17" s="93" customFormat="1" ht="12.75" customHeight="1" x14ac:dyDescent="0.2">
      <c r="A110" s="91" t="s">
        <v>12</v>
      </c>
      <c r="B110" s="91" t="s">
        <v>37</v>
      </c>
      <c r="C110" s="97">
        <v>393865</v>
      </c>
      <c r="D110" s="97">
        <v>378712</v>
      </c>
      <c r="E110" s="97">
        <v>772577</v>
      </c>
      <c r="G110" s="97">
        <v>413679</v>
      </c>
      <c r="H110" s="97">
        <v>390785</v>
      </c>
      <c r="I110" s="97">
        <v>804464</v>
      </c>
      <c r="K110" s="98">
        <v>11855.833000000001</v>
      </c>
      <c r="L110" s="98">
        <v>11778.716</v>
      </c>
      <c r="M110" s="98">
        <v>23634.548999999999</v>
      </c>
      <c r="O110" s="98">
        <v>9173.93</v>
      </c>
      <c r="P110" s="98">
        <v>13938.540999999999</v>
      </c>
      <c r="Q110" s="98">
        <v>23112.470999999998</v>
      </c>
    </row>
    <row r="111" spans="1:17" s="93" customFormat="1" ht="12.75" customHeight="1" x14ac:dyDescent="0.2">
      <c r="A111" s="91" t="s">
        <v>401</v>
      </c>
      <c r="B111" s="91"/>
      <c r="C111" s="97">
        <v>0</v>
      </c>
      <c r="D111" s="97">
        <v>0</v>
      </c>
      <c r="E111" s="97">
        <v>0</v>
      </c>
      <c r="G111" s="97">
        <v>0</v>
      </c>
      <c r="H111" s="97">
        <v>0</v>
      </c>
      <c r="I111" s="97">
        <v>0</v>
      </c>
      <c r="K111" s="98">
        <v>0</v>
      </c>
      <c r="L111" s="98">
        <v>105.995</v>
      </c>
      <c r="M111" s="98">
        <v>105.995</v>
      </c>
      <c r="O111" s="98">
        <v>0</v>
      </c>
      <c r="P111" s="98">
        <v>0</v>
      </c>
      <c r="Q111" s="98">
        <v>0</v>
      </c>
    </row>
    <row r="112" spans="1:17" s="93" customFormat="1" ht="12.75" customHeight="1" x14ac:dyDescent="0.2">
      <c r="A112" s="91" t="s">
        <v>372</v>
      </c>
      <c r="B112" s="91"/>
      <c r="C112" s="97">
        <v>0</v>
      </c>
      <c r="D112" s="97">
        <v>0</v>
      </c>
      <c r="E112" s="97">
        <v>0</v>
      </c>
      <c r="G112" s="97">
        <v>0</v>
      </c>
      <c r="H112" s="97">
        <v>0</v>
      </c>
      <c r="I112" s="97">
        <v>0</v>
      </c>
      <c r="K112" s="98">
        <v>0</v>
      </c>
      <c r="L112" s="98">
        <v>79.525000000000006</v>
      </c>
      <c r="M112" s="98">
        <v>79.525000000000006</v>
      </c>
      <c r="O112" s="98">
        <v>0</v>
      </c>
      <c r="P112" s="98">
        <v>119.598</v>
      </c>
      <c r="Q112" s="98">
        <v>119.598</v>
      </c>
    </row>
    <row r="113" spans="1:17" s="93" customFormat="1" ht="12.75" customHeight="1" x14ac:dyDescent="0.2">
      <c r="A113" s="91" t="s">
        <v>44</v>
      </c>
      <c r="B113" s="91"/>
      <c r="C113" s="97">
        <v>26235</v>
      </c>
      <c r="D113" s="97">
        <v>29861</v>
      </c>
      <c r="E113" s="97">
        <v>56096</v>
      </c>
      <c r="G113" s="97">
        <v>16448</v>
      </c>
      <c r="H113" s="97">
        <v>18134</v>
      </c>
      <c r="I113" s="97">
        <v>34582</v>
      </c>
      <c r="K113" s="98">
        <v>1068.193</v>
      </c>
      <c r="L113" s="98">
        <v>226.886</v>
      </c>
      <c r="M113" s="98">
        <v>1295.079</v>
      </c>
      <c r="O113" s="98">
        <v>733.32600000000002</v>
      </c>
      <c r="P113" s="98">
        <v>25.408999999999999</v>
      </c>
      <c r="Q113" s="98">
        <v>758.73500000000001</v>
      </c>
    </row>
    <row r="114" spans="1:17" s="93" customFormat="1" ht="12.75" customHeight="1" x14ac:dyDescent="0.2">
      <c r="A114" s="91" t="s">
        <v>22</v>
      </c>
      <c r="B114" s="91"/>
      <c r="C114" s="97">
        <v>321835</v>
      </c>
      <c r="D114" s="97">
        <v>311276</v>
      </c>
      <c r="E114" s="97">
        <v>633111</v>
      </c>
      <c r="G114" s="97">
        <v>313226</v>
      </c>
      <c r="H114" s="97">
        <v>302987</v>
      </c>
      <c r="I114" s="97">
        <v>616213</v>
      </c>
      <c r="K114" s="98">
        <v>4856.1989999999996</v>
      </c>
      <c r="L114" s="98">
        <v>6916.0919999999996</v>
      </c>
      <c r="M114" s="98">
        <v>11772.290999999999</v>
      </c>
      <c r="O114" s="98">
        <v>3661.0329999999999</v>
      </c>
      <c r="P114" s="98">
        <v>6438.5789999999997</v>
      </c>
      <c r="Q114" s="98">
        <v>10099.611999999999</v>
      </c>
    </row>
    <row r="115" spans="1:17" s="93" customFormat="1" ht="12.75" customHeight="1" x14ac:dyDescent="0.2">
      <c r="A115" s="91" t="s">
        <v>23</v>
      </c>
      <c r="B115" s="91"/>
      <c r="C115" s="97">
        <v>65764</v>
      </c>
      <c r="D115" s="97">
        <v>65693</v>
      </c>
      <c r="E115" s="97">
        <v>131457</v>
      </c>
      <c r="G115" s="97">
        <v>115948</v>
      </c>
      <c r="H115" s="97">
        <v>113571</v>
      </c>
      <c r="I115" s="97">
        <v>229519</v>
      </c>
      <c r="K115" s="98">
        <v>1291.3320000000001</v>
      </c>
      <c r="L115" s="98">
        <v>3729.4119999999998</v>
      </c>
      <c r="M115" s="98">
        <v>5020.7439999999997</v>
      </c>
      <c r="O115" s="98">
        <v>1448.509</v>
      </c>
      <c r="P115" s="98">
        <v>4666.6859999999997</v>
      </c>
      <c r="Q115" s="98">
        <v>6115.1949999999997</v>
      </c>
    </row>
    <row r="116" spans="1:17" s="93" customFormat="1" ht="12.75" customHeight="1" x14ac:dyDescent="0.2">
      <c r="A116" s="91" t="s">
        <v>402</v>
      </c>
      <c r="B116" s="91"/>
      <c r="C116" s="97">
        <v>0</v>
      </c>
      <c r="D116" s="97">
        <v>0</v>
      </c>
      <c r="E116" s="97">
        <v>0</v>
      </c>
      <c r="G116" s="97">
        <v>0</v>
      </c>
      <c r="H116" s="97">
        <v>0</v>
      </c>
      <c r="I116" s="97">
        <v>0</v>
      </c>
      <c r="K116" s="98">
        <v>0</v>
      </c>
      <c r="L116" s="98">
        <v>111.13500000000001</v>
      </c>
      <c r="M116" s="98">
        <v>111.13500000000001</v>
      </c>
      <c r="O116" s="98">
        <v>0</v>
      </c>
      <c r="P116" s="98">
        <v>105.325</v>
      </c>
      <c r="Q116" s="98">
        <v>105.325</v>
      </c>
    </row>
    <row r="117" spans="1:17" s="93" customFormat="1" ht="12.75" customHeight="1" x14ac:dyDescent="0.2">
      <c r="A117" s="91" t="s">
        <v>24</v>
      </c>
      <c r="B117" s="91"/>
      <c r="C117" s="97">
        <v>86208</v>
      </c>
      <c r="D117" s="97">
        <v>88429</v>
      </c>
      <c r="E117" s="97">
        <v>174637</v>
      </c>
      <c r="G117" s="97">
        <v>79641</v>
      </c>
      <c r="H117" s="97">
        <v>81982</v>
      </c>
      <c r="I117" s="97">
        <v>161623</v>
      </c>
      <c r="K117" s="98">
        <v>323.37599999999998</v>
      </c>
      <c r="L117" s="98">
        <v>317.47899999999998</v>
      </c>
      <c r="M117" s="98">
        <v>640.85500000000002</v>
      </c>
      <c r="O117" s="98">
        <v>414.79899999999998</v>
      </c>
      <c r="P117" s="98">
        <v>175.51300000000001</v>
      </c>
      <c r="Q117" s="98">
        <v>590.31200000000001</v>
      </c>
    </row>
    <row r="118" spans="1:17" s="93" customFormat="1" ht="12.75" customHeight="1" x14ac:dyDescent="0.2">
      <c r="A118" s="91" t="s">
        <v>345</v>
      </c>
      <c r="B118" s="91"/>
      <c r="C118" s="97">
        <v>36568</v>
      </c>
      <c r="D118" s="97">
        <v>33829</v>
      </c>
      <c r="E118" s="97">
        <v>70397</v>
      </c>
      <c r="G118" s="97">
        <v>36746</v>
      </c>
      <c r="H118" s="97">
        <v>33895</v>
      </c>
      <c r="I118" s="97">
        <v>70641</v>
      </c>
      <c r="K118" s="98">
        <v>755.01400000000001</v>
      </c>
      <c r="L118" s="98">
        <v>721.96400000000006</v>
      </c>
      <c r="M118" s="98">
        <v>1476.9780000000001</v>
      </c>
      <c r="O118" s="98">
        <v>611.43799999999999</v>
      </c>
      <c r="P118" s="98">
        <v>661.32</v>
      </c>
      <c r="Q118" s="98">
        <v>1272.758</v>
      </c>
    </row>
    <row r="119" spans="1:17" s="93" customFormat="1" ht="12.75" customHeight="1" x14ac:dyDescent="0.2">
      <c r="A119" s="91" t="s">
        <v>46</v>
      </c>
      <c r="B119" s="91"/>
      <c r="C119" s="97">
        <v>0</v>
      </c>
      <c r="D119" s="97">
        <v>0</v>
      </c>
      <c r="E119" s="97">
        <v>0</v>
      </c>
      <c r="G119" s="97">
        <v>0</v>
      </c>
      <c r="H119" s="97">
        <v>0</v>
      </c>
      <c r="I119" s="97">
        <v>0</v>
      </c>
      <c r="K119" s="98">
        <v>48.052</v>
      </c>
      <c r="L119" s="98">
        <v>0</v>
      </c>
      <c r="M119" s="98">
        <v>48.052</v>
      </c>
      <c r="O119" s="98">
        <v>196.72499999999999</v>
      </c>
      <c r="P119" s="98">
        <v>0</v>
      </c>
      <c r="Q119" s="98">
        <v>196.72499999999999</v>
      </c>
    </row>
    <row r="120" spans="1:17" s="93" customFormat="1" ht="12.75" customHeight="1" x14ac:dyDescent="0.2">
      <c r="A120" s="91" t="s">
        <v>26</v>
      </c>
      <c r="B120" s="91"/>
      <c r="C120" s="97">
        <v>16222</v>
      </c>
      <c r="D120" s="97">
        <v>15892</v>
      </c>
      <c r="E120" s="97">
        <v>32114</v>
      </c>
      <c r="G120" s="97">
        <v>14996</v>
      </c>
      <c r="H120" s="97">
        <v>14381</v>
      </c>
      <c r="I120" s="97">
        <v>29377</v>
      </c>
      <c r="K120" s="98">
        <v>3.996</v>
      </c>
      <c r="L120" s="98">
        <v>82.483999999999995</v>
      </c>
      <c r="M120" s="98">
        <v>86.47999999999999</v>
      </c>
      <c r="O120" s="98">
        <v>2.25</v>
      </c>
      <c r="P120" s="98">
        <v>90.108000000000004</v>
      </c>
      <c r="Q120" s="98">
        <v>92.358000000000004</v>
      </c>
    </row>
    <row r="121" spans="1:17" s="93" customFormat="1" ht="12.75" customHeight="1" x14ac:dyDescent="0.2">
      <c r="A121" s="91" t="s">
        <v>47</v>
      </c>
      <c r="B121" s="91"/>
      <c r="C121" s="97">
        <v>57053</v>
      </c>
      <c r="D121" s="97">
        <v>58287</v>
      </c>
      <c r="E121" s="97">
        <v>115340</v>
      </c>
      <c r="G121" s="97">
        <v>53653</v>
      </c>
      <c r="H121" s="97">
        <v>52471</v>
      </c>
      <c r="I121" s="97">
        <v>106124</v>
      </c>
      <c r="K121" s="98">
        <v>1362.127</v>
      </c>
      <c r="L121" s="98">
        <v>25.831</v>
      </c>
      <c r="M121" s="98">
        <v>1387.9579999999999</v>
      </c>
      <c r="O121" s="98">
        <v>897.67399999999998</v>
      </c>
      <c r="P121" s="98">
        <v>35.429000000000002</v>
      </c>
      <c r="Q121" s="98">
        <v>933.10299999999995</v>
      </c>
    </row>
    <row r="122" spans="1:17" s="93" customFormat="1" ht="12.75" customHeight="1" x14ac:dyDescent="0.2">
      <c r="A122" s="91" t="s">
        <v>29</v>
      </c>
      <c r="B122" s="91"/>
      <c r="C122" s="97">
        <v>0</v>
      </c>
      <c r="D122" s="97">
        <v>0</v>
      </c>
      <c r="E122" s="97">
        <v>0</v>
      </c>
      <c r="G122" s="97">
        <v>8415</v>
      </c>
      <c r="H122" s="97">
        <v>8783</v>
      </c>
      <c r="I122" s="97">
        <v>17198</v>
      </c>
      <c r="K122" s="98">
        <v>0</v>
      </c>
      <c r="L122" s="98">
        <v>0</v>
      </c>
      <c r="M122" s="98">
        <v>0</v>
      </c>
      <c r="O122" s="98">
        <v>1.2</v>
      </c>
      <c r="P122" s="98">
        <v>17.882999999999999</v>
      </c>
      <c r="Q122" s="98">
        <v>19.082999999999998</v>
      </c>
    </row>
    <row r="123" spans="1:17" s="93" customFormat="1" ht="12.75" customHeight="1" x14ac:dyDescent="0.2">
      <c r="A123" s="91" t="s">
        <v>354</v>
      </c>
      <c r="B123" s="91"/>
      <c r="C123" s="97">
        <v>21433</v>
      </c>
      <c r="D123" s="97">
        <v>22026</v>
      </c>
      <c r="E123" s="97">
        <v>43459</v>
      </c>
      <c r="G123" s="97">
        <v>25229</v>
      </c>
      <c r="H123" s="97">
        <v>25536</v>
      </c>
      <c r="I123" s="97">
        <v>50765</v>
      </c>
      <c r="K123" s="98">
        <v>1163.857</v>
      </c>
      <c r="L123" s="98">
        <v>1004.634</v>
      </c>
      <c r="M123" s="98">
        <v>2168.491</v>
      </c>
      <c r="O123" s="98">
        <v>1165.5160000000001</v>
      </c>
      <c r="P123" s="98">
        <v>866.63300000000004</v>
      </c>
      <c r="Q123" s="98">
        <v>2032.1490000000001</v>
      </c>
    </row>
    <row r="124" spans="1:17" s="93" customFormat="1" ht="12.75" customHeight="1" x14ac:dyDescent="0.2">
      <c r="A124" s="91" t="s">
        <v>30</v>
      </c>
      <c r="B124" s="91"/>
      <c r="C124" s="97">
        <v>73180</v>
      </c>
      <c r="D124" s="97">
        <v>73180</v>
      </c>
      <c r="E124" s="97">
        <v>146360</v>
      </c>
      <c r="G124" s="97">
        <v>96888</v>
      </c>
      <c r="H124" s="97">
        <v>95456</v>
      </c>
      <c r="I124" s="97">
        <v>192344</v>
      </c>
      <c r="K124" s="98">
        <v>0</v>
      </c>
      <c r="L124" s="98">
        <v>1.53</v>
      </c>
      <c r="M124" s="98">
        <v>1.53</v>
      </c>
      <c r="O124" s="98">
        <v>1.272</v>
      </c>
      <c r="P124" s="98">
        <v>0.26</v>
      </c>
      <c r="Q124" s="98">
        <v>1.532</v>
      </c>
    </row>
    <row r="125" spans="1:17" s="93" customFormat="1" ht="12.75" customHeight="1" x14ac:dyDescent="0.2">
      <c r="A125" s="91" t="s">
        <v>55</v>
      </c>
      <c r="B125" s="91"/>
      <c r="C125" s="97">
        <v>12174</v>
      </c>
      <c r="D125" s="97">
        <v>11203</v>
      </c>
      <c r="E125" s="97">
        <v>23377</v>
      </c>
      <c r="G125" s="97">
        <v>45251</v>
      </c>
      <c r="H125" s="97">
        <v>44969</v>
      </c>
      <c r="I125" s="97">
        <v>90220</v>
      </c>
      <c r="K125" s="98">
        <v>143.47200000000001</v>
      </c>
      <c r="L125" s="98">
        <v>152.249</v>
      </c>
      <c r="M125" s="98">
        <v>295.721</v>
      </c>
      <c r="O125" s="98">
        <v>936.71900000000005</v>
      </c>
      <c r="P125" s="98">
        <v>487.83499999999998</v>
      </c>
      <c r="Q125" s="98">
        <v>1424.5540000000001</v>
      </c>
    </row>
    <row r="126" spans="1:17" s="93" customFormat="1" ht="12.75" customHeight="1" x14ac:dyDescent="0.2">
      <c r="A126" s="91" t="s">
        <v>56</v>
      </c>
      <c r="B126" s="91"/>
      <c r="C126" s="97">
        <v>29276</v>
      </c>
      <c r="D126" s="97">
        <v>29052</v>
      </c>
      <c r="E126" s="97">
        <v>58328</v>
      </c>
      <c r="G126" s="97">
        <v>41911</v>
      </c>
      <c r="H126" s="97">
        <v>40320</v>
      </c>
      <c r="I126" s="97">
        <v>82231</v>
      </c>
      <c r="K126" s="98">
        <v>339.58199999999999</v>
      </c>
      <c r="L126" s="98">
        <v>1183.8230000000001</v>
      </c>
      <c r="M126" s="98">
        <v>1523.4050000000002</v>
      </c>
      <c r="O126" s="98">
        <v>406.20800000000003</v>
      </c>
      <c r="P126" s="98">
        <v>1381.0909999999999</v>
      </c>
      <c r="Q126" s="98">
        <v>1787.299</v>
      </c>
    </row>
    <row r="127" spans="1:17" s="93" customFormat="1" ht="12.75" customHeight="1" x14ac:dyDescent="0.2">
      <c r="A127" s="91" t="s">
        <v>403</v>
      </c>
      <c r="B127" s="91"/>
      <c r="C127" s="97">
        <v>0</v>
      </c>
      <c r="D127" s="97">
        <v>0</v>
      </c>
      <c r="E127" s="97">
        <v>0</v>
      </c>
      <c r="G127" s="97">
        <v>0</v>
      </c>
      <c r="H127" s="97">
        <v>0</v>
      </c>
      <c r="I127" s="97">
        <v>0</v>
      </c>
      <c r="K127" s="98">
        <v>7.5</v>
      </c>
      <c r="L127" s="98">
        <v>0</v>
      </c>
      <c r="M127" s="98">
        <v>7.5</v>
      </c>
      <c r="O127" s="98">
        <v>7</v>
      </c>
      <c r="P127" s="98">
        <v>0</v>
      </c>
      <c r="Q127" s="98">
        <v>7</v>
      </c>
    </row>
    <row r="128" spans="1:17" s="93" customFormat="1" ht="12.75" customHeight="1" x14ac:dyDescent="0.2">
      <c r="A128" s="91" t="s">
        <v>31</v>
      </c>
      <c r="B128" s="91"/>
      <c r="C128" s="97">
        <v>0</v>
      </c>
      <c r="D128" s="97">
        <v>0</v>
      </c>
      <c r="E128" s="97">
        <v>0</v>
      </c>
      <c r="G128" s="97">
        <v>69</v>
      </c>
      <c r="H128" s="97">
        <v>72</v>
      </c>
      <c r="I128" s="97">
        <v>141</v>
      </c>
      <c r="K128" s="98">
        <v>0</v>
      </c>
      <c r="L128" s="98">
        <v>21.422000000000001</v>
      </c>
      <c r="M128" s="98">
        <v>21.422000000000001</v>
      </c>
      <c r="O128" s="98">
        <v>0</v>
      </c>
      <c r="P128" s="98">
        <v>6.7389999999999999</v>
      </c>
      <c r="Q128" s="98">
        <v>6.7389999999999999</v>
      </c>
    </row>
    <row r="129" spans="1:17" s="93" customFormat="1" ht="12.75" customHeight="1" x14ac:dyDescent="0.2">
      <c r="A129" s="91" t="s">
        <v>48</v>
      </c>
      <c r="B129" s="91"/>
      <c r="C129" s="97">
        <v>158262</v>
      </c>
      <c r="D129" s="97">
        <v>152925</v>
      </c>
      <c r="E129" s="97">
        <v>311187</v>
      </c>
      <c r="G129" s="97">
        <v>150854</v>
      </c>
      <c r="H129" s="97">
        <v>151828</v>
      </c>
      <c r="I129" s="97">
        <v>302682</v>
      </c>
      <c r="K129" s="98">
        <v>4323.2299999999996</v>
      </c>
      <c r="L129" s="98">
        <v>8201.1790000000001</v>
      </c>
      <c r="M129" s="98">
        <v>12524.409</v>
      </c>
      <c r="O129" s="98">
        <v>5013.4409999999998</v>
      </c>
      <c r="P129" s="98">
        <v>8113.991</v>
      </c>
      <c r="Q129" s="98">
        <v>13127.432000000001</v>
      </c>
    </row>
    <row r="130" spans="1:17" s="93" customFormat="1" ht="12.75" customHeight="1" x14ac:dyDescent="0.2">
      <c r="A130" s="91" t="s">
        <v>321</v>
      </c>
      <c r="B130" s="91"/>
      <c r="C130" s="97">
        <v>32330</v>
      </c>
      <c r="D130" s="97">
        <v>26019</v>
      </c>
      <c r="E130" s="97">
        <v>58349</v>
      </c>
      <c r="G130" s="97">
        <v>34020</v>
      </c>
      <c r="H130" s="97">
        <v>30463</v>
      </c>
      <c r="I130" s="97">
        <v>64483</v>
      </c>
      <c r="K130" s="98">
        <v>1640.768</v>
      </c>
      <c r="L130" s="98">
        <v>4367.49</v>
      </c>
      <c r="M130" s="98">
        <v>6008.2579999999998</v>
      </c>
      <c r="O130" s="98">
        <v>1437.2560000000001</v>
      </c>
      <c r="P130" s="98">
        <v>1861.4369999999999</v>
      </c>
      <c r="Q130" s="98">
        <v>3298.6930000000002</v>
      </c>
    </row>
    <row r="131" spans="1:17" s="93" customFormat="1" ht="12.75" customHeight="1" x14ac:dyDescent="0.2">
      <c r="A131" s="91" t="s">
        <v>13</v>
      </c>
      <c r="B131" s="91"/>
      <c r="C131" s="97">
        <v>792184</v>
      </c>
      <c r="D131" s="97">
        <v>753127</v>
      </c>
      <c r="E131" s="97">
        <v>1545311</v>
      </c>
      <c r="G131" s="97">
        <v>827381</v>
      </c>
      <c r="H131" s="97">
        <v>802111</v>
      </c>
      <c r="I131" s="97">
        <v>1629492</v>
      </c>
      <c r="K131" s="98">
        <v>32129.16</v>
      </c>
      <c r="L131" s="98">
        <v>39653.125</v>
      </c>
      <c r="M131" s="98">
        <v>71782.285000000003</v>
      </c>
      <c r="O131" s="98">
        <v>29196.611000000001</v>
      </c>
      <c r="P131" s="98">
        <v>41535.803999999996</v>
      </c>
      <c r="Q131" s="98">
        <v>70732.414999999994</v>
      </c>
    </row>
    <row r="132" spans="1:17" s="93" customFormat="1" ht="12.75" customHeight="1" x14ac:dyDescent="0.2">
      <c r="A132" s="91" t="s">
        <v>32</v>
      </c>
      <c r="B132" s="91"/>
      <c r="C132" s="97">
        <v>31680</v>
      </c>
      <c r="D132" s="97">
        <v>35540</v>
      </c>
      <c r="E132" s="97">
        <v>67220</v>
      </c>
      <c r="G132" s="97">
        <v>41581</v>
      </c>
      <c r="H132" s="97">
        <v>42847</v>
      </c>
      <c r="I132" s="97">
        <v>84428</v>
      </c>
      <c r="K132" s="98">
        <v>983.52300000000002</v>
      </c>
      <c r="L132" s="98">
        <v>2565.9459999999999</v>
      </c>
      <c r="M132" s="98">
        <v>3549.4690000000001</v>
      </c>
      <c r="O132" s="98">
        <v>1143.117</v>
      </c>
      <c r="P132" s="98">
        <v>2869.681</v>
      </c>
      <c r="Q132" s="98">
        <v>4012.7979999999998</v>
      </c>
    </row>
    <row r="133" spans="1:17" s="93" customFormat="1" ht="12.75" customHeight="1" x14ac:dyDescent="0.2">
      <c r="A133" s="91" t="s">
        <v>373</v>
      </c>
      <c r="B133" s="91"/>
      <c r="C133" s="97">
        <v>0</v>
      </c>
      <c r="D133" s="97">
        <v>0</v>
      </c>
      <c r="E133" s="97">
        <v>0</v>
      </c>
      <c r="G133" s="97">
        <v>0</v>
      </c>
      <c r="H133" s="97">
        <v>0</v>
      </c>
      <c r="I133" s="97">
        <v>0</v>
      </c>
      <c r="K133" s="98">
        <v>0</v>
      </c>
      <c r="L133" s="98">
        <v>85.92</v>
      </c>
      <c r="M133" s="98">
        <v>85.92</v>
      </c>
      <c r="O133" s="98">
        <v>0</v>
      </c>
      <c r="P133" s="98">
        <v>0</v>
      </c>
      <c r="Q133" s="98">
        <v>0</v>
      </c>
    </row>
    <row r="134" spans="1:17" s="93" customFormat="1" ht="12.75" customHeight="1" x14ac:dyDescent="0.2">
      <c r="A134" s="91" t="s">
        <v>33</v>
      </c>
      <c r="B134" s="91"/>
      <c r="C134" s="97">
        <v>143881</v>
      </c>
      <c r="D134" s="97">
        <v>142064</v>
      </c>
      <c r="E134" s="97">
        <v>285945</v>
      </c>
      <c r="G134" s="97">
        <v>148761</v>
      </c>
      <c r="H134" s="97">
        <v>150343</v>
      </c>
      <c r="I134" s="97">
        <v>299104</v>
      </c>
      <c r="K134" s="98">
        <v>4777.54</v>
      </c>
      <c r="L134" s="98">
        <v>3597.7269999999999</v>
      </c>
      <c r="M134" s="98">
        <v>8375.2669999999998</v>
      </c>
      <c r="O134" s="98">
        <v>3929.8409999999999</v>
      </c>
      <c r="P134" s="98">
        <v>3779.0659999999998</v>
      </c>
      <c r="Q134" s="98">
        <v>7708.9069999999992</v>
      </c>
    </row>
    <row r="135" spans="1:17" s="93" customFormat="1" ht="12.75" customHeight="1" x14ac:dyDescent="0.2">
      <c r="A135" s="91" t="s">
        <v>58</v>
      </c>
      <c r="B135" s="91"/>
      <c r="C135" s="97">
        <v>26225</v>
      </c>
      <c r="D135" s="97">
        <v>26552</v>
      </c>
      <c r="E135" s="97">
        <v>52777</v>
      </c>
      <c r="G135" s="97">
        <v>43804</v>
      </c>
      <c r="H135" s="97">
        <v>44907</v>
      </c>
      <c r="I135" s="97">
        <v>88711</v>
      </c>
      <c r="K135" s="98">
        <v>300.45699999999999</v>
      </c>
      <c r="L135" s="98">
        <v>302.35399999999998</v>
      </c>
      <c r="M135" s="98">
        <v>602.81099999999992</v>
      </c>
      <c r="O135" s="98">
        <v>582.78099999999995</v>
      </c>
      <c r="P135" s="98">
        <v>534.40599999999995</v>
      </c>
      <c r="Q135" s="98">
        <v>1117.1869999999999</v>
      </c>
    </row>
    <row r="136" spans="1:17" s="93" customFormat="1" ht="12.75" customHeight="1" x14ac:dyDescent="0.2">
      <c r="A136" s="91" t="s">
        <v>34</v>
      </c>
      <c r="B136" s="91"/>
      <c r="C136" s="97">
        <v>117600</v>
      </c>
      <c r="D136" s="97">
        <v>110558</v>
      </c>
      <c r="E136" s="97">
        <v>228158</v>
      </c>
      <c r="G136" s="97">
        <v>121611</v>
      </c>
      <c r="H136" s="97">
        <v>112085</v>
      </c>
      <c r="I136" s="97">
        <v>233696</v>
      </c>
      <c r="K136" s="98">
        <v>191.11</v>
      </c>
      <c r="L136" s="98">
        <v>220.423</v>
      </c>
      <c r="M136" s="98">
        <v>411.53300000000002</v>
      </c>
      <c r="O136" s="98">
        <v>248.85599999999999</v>
      </c>
      <c r="P136" s="98">
        <v>326.64</v>
      </c>
      <c r="Q136" s="98">
        <v>575.49599999999998</v>
      </c>
    </row>
    <row r="137" spans="1:17" s="93" customFormat="1" ht="12.75" customHeight="1" x14ac:dyDescent="0.2">
      <c r="A137" s="91" t="s">
        <v>363</v>
      </c>
      <c r="B137" s="91"/>
      <c r="C137" s="97">
        <v>31894</v>
      </c>
      <c r="D137" s="97">
        <v>28367</v>
      </c>
      <c r="E137" s="97">
        <v>60261</v>
      </c>
      <c r="G137" s="97">
        <v>35216</v>
      </c>
      <c r="H137" s="97">
        <v>32617</v>
      </c>
      <c r="I137" s="97">
        <v>67833</v>
      </c>
      <c r="K137" s="98">
        <v>1292.6559999999999</v>
      </c>
      <c r="L137" s="98">
        <v>2421.0129999999999</v>
      </c>
      <c r="M137" s="98">
        <v>3713.6689999999999</v>
      </c>
      <c r="O137" s="98">
        <v>1362.5450000000001</v>
      </c>
      <c r="P137" s="98">
        <v>2883.2660000000001</v>
      </c>
      <c r="Q137" s="98">
        <v>4245.8109999999997</v>
      </c>
    </row>
    <row r="138" spans="1:17" s="93" customFormat="1" ht="12.75" customHeight="1" x14ac:dyDescent="0.2">
      <c r="A138" s="91" t="s">
        <v>364</v>
      </c>
      <c r="B138" s="91"/>
      <c r="C138" s="97">
        <v>21613</v>
      </c>
      <c r="D138" s="97">
        <v>20796</v>
      </c>
      <c r="E138" s="97">
        <v>42409</v>
      </c>
      <c r="G138" s="97">
        <v>18584</v>
      </c>
      <c r="H138" s="97">
        <v>17738</v>
      </c>
      <c r="I138" s="97">
        <v>36322</v>
      </c>
      <c r="K138" s="98">
        <v>695.00300000000004</v>
      </c>
      <c r="L138" s="98">
        <v>548.51499999999999</v>
      </c>
      <c r="M138" s="98">
        <v>1243.518</v>
      </c>
      <c r="O138" s="98">
        <v>452.15499999999997</v>
      </c>
      <c r="P138" s="98">
        <v>544.60500000000002</v>
      </c>
      <c r="Q138" s="98">
        <v>996.76</v>
      </c>
    </row>
    <row r="139" spans="1:17" s="93" customFormat="1" ht="12.75" customHeight="1" x14ac:dyDescent="0.2">
      <c r="A139" s="91" t="s">
        <v>346</v>
      </c>
      <c r="B139" s="91"/>
      <c r="C139" s="97">
        <v>16085</v>
      </c>
      <c r="D139" s="97">
        <v>14785</v>
      </c>
      <c r="E139" s="97">
        <v>30870</v>
      </c>
      <c r="G139" s="97">
        <v>0</v>
      </c>
      <c r="H139" s="97">
        <v>0</v>
      </c>
      <c r="I139" s="97">
        <v>0</v>
      </c>
      <c r="K139" s="98">
        <v>1052.2260000000001</v>
      </c>
      <c r="L139" s="98">
        <v>584.05200000000002</v>
      </c>
      <c r="M139" s="98">
        <v>1636.2780000000002</v>
      </c>
      <c r="O139" s="98">
        <v>0</v>
      </c>
      <c r="P139" s="98">
        <v>0</v>
      </c>
      <c r="Q139" s="98">
        <v>0</v>
      </c>
    </row>
    <row r="140" spans="1:17" s="93" customFormat="1" ht="12.75" customHeight="1" x14ac:dyDescent="0.2">
      <c r="A140" s="175" t="s">
        <v>8</v>
      </c>
      <c r="B140" s="175" t="s">
        <v>37</v>
      </c>
      <c r="C140" s="97">
        <v>5668771</v>
      </c>
      <c r="D140" s="97">
        <v>5586925</v>
      </c>
      <c r="E140" s="97">
        <v>11255696</v>
      </c>
      <c r="G140" s="97">
        <v>5913916</v>
      </c>
      <c r="H140" s="97">
        <v>5822690</v>
      </c>
      <c r="I140" s="97">
        <v>11736606</v>
      </c>
      <c r="K140" s="98">
        <v>146783.76899999991</v>
      </c>
      <c r="L140" s="98">
        <v>182896.91400000005</v>
      </c>
      <c r="M140" s="98">
        <v>329680.68299999996</v>
      </c>
      <c r="O140" s="98">
        <v>132115.73200000002</v>
      </c>
      <c r="P140" s="98">
        <v>180958.54300000003</v>
      </c>
      <c r="Q140" s="98">
        <v>313074.27500000002</v>
      </c>
    </row>
    <row r="141" spans="1:17" s="93" customFormat="1" ht="12.75" customHeight="1" x14ac:dyDescent="0.2">
      <c r="A141" s="91" t="s">
        <v>14</v>
      </c>
      <c r="B141" s="91" t="s">
        <v>399</v>
      </c>
      <c r="C141" s="97">
        <v>1299</v>
      </c>
      <c r="D141" s="97">
        <v>1441</v>
      </c>
      <c r="E141" s="97">
        <v>2740</v>
      </c>
      <c r="G141" s="97">
        <v>3684</v>
      </c>
      <c r="H141" s="97">
        <v>3440</v>
      </c>
      <c r="I141" s="97">
        <v>7124</v>
      </c>
      <c r="K141" s="98">
        <v>0</v>
      </c>
      <c r="L141" s="98">
        <v>0</v>
      </c>
      <c r="M141" s="98">
        <v>0</v>
      </c>
      <c r="O141" s="98">
        <v>0</v>
      </c>
      <c r="P141" s="98">
        <v>0</v>
      </c>
      <c r="Q141" s="98">
        <v>0</v>
      </c>
    </row>
    <row r="142" spans="1:17" s="93" customFormat="1" ht="12.75" customHeight="1" x14ac:dyDescent="0.2">
      <c r="A142" s="175" t="s">
        <v>8</v>
      </c>
      <c r="B142" s="175" t="s">
        <v>399</v>
      </c>
      <c r="C142" s="97">
        <v>1299</v>
      </c>
      <c r="D142" s="97">
        <v>1441</v>
      </c>
      <c r="E142" s="97">
        <v>2740</v>
      </c>
      <c r="G142" s="97">
        <v>3684</v>
      </c>
      <c r="H142" s="97">
        <v>3440</v>
      </c>
      <c r="I142" s="97">
        <v>7124</v>
      </c>
      <c r="K142" s="98">
        <v>0</v>
      </c>
      <c r="L142" s="98">
        <v>0</v>
      </c>
      <c r="M142" s="98">
        <v>0</v>
      </c>
      <c r="O142" s="98">
        <v>0</v>
      </c>
      <c r="P142" s="98">
        <v>0</v>
      </c>
      <c r="Q142" s="98">
        <v>0</v>
      </c>
    </row>
    <row r="143" spans="1:17" s="93" customFormat="1" ht="12.75" customHeight="1" x14ac:dyDescent="0.2">
      <c r="A143" s="91" t="s">
        <v>14</v>
      </c>
      <c r="B143" s="91" t="s">
        <v>49</v>
      </c>
      <c r="C143" s="97">
        <v>0</v>
      </c>
      <c r="D143" s="97">
        <v>0</v>
      </c>
      <c r="E143" s="97">
        <v>0</v>
      </c>
      <c r="G143" s="97">
        <v>549</v>
      </c>
      <c r="H143" s="97">
        <v>506</v>
      </c>
      <c r="I143" s="97">
        <v>1055</v>
      </c>
      <c r="K143" s="98">
        <v>0</v>
      </c>
      <c r="L143" s="98">
        <v>0</v>
      </c>
      <c r="M143" s="98">
        <v>0</v>
      </c>
      <c r="O143" s="98">
        <v>3.69</v>
      </c>
      <c r="P143" s="98">
        <v>0</v>
      </c>
      <c r="Q143" s="98">
        <v>3.69</v>
      </c>
    </row>
    <row r="144" spans="1:17" s="93" customFormat="1" ht="12.75" customHeight="1" x14ac:dyDescent="0.2">
      <c r="A144" s="175" t="s">
        <v>8</v>
      </c>
      <c r="B144" s="175" t="s">
        <v>49</v>
      </c>
      <c r="C144" s="97">
        <v>0</v>
      </c>
      <c r="D144" s="97">
        <v>0</v>
      </c>
      <c r="E144" s="97">
        <v>0</v>
      </c>
      <c r="G144" s="97">
        <v>549</v>
      </c>
      <c r="H144" s="97">
        <v>506</v>
      </c>
      <c r="I144" s="97">
        <v>1055</v>
      </c>
      <c r="K144" s="98">
        <v>0</v>
      </c>
      <c r="L144" s="98">
        <v>0</v>
      </c>
      <c r="M144" s="98">
        <v>0</v>
      </c>
      <c r="O144" s="98">
        <v>3.69</v>
      </c>
      <c r="P144" s="98">
        <v>0</v>
      </c>
      <c r="Q144" s="98">
        <v>3.69</v>
      </c>
    </row>
    <row r="145" spans="1:17" s="93" customFormat="1" ht="12.75" customHeight="1" x14ac:dyDescent="0.2">
      <c r="A145" s="91" t="s">
        <v>276</v>
      </c>
      <c r="B145" s="91" t="s">
        <v>50</v>
      </c>
      <c r="C145" s="97">
        <v>54373</v>
      </c>
      <c r="D145" s="97">
        <v>61407</v>
      </c>
      <c r="E145" s="97">
        <v>115780</v>
      </c>
      <c r="G145" s="97">
        <v>0</v>
      </c>
      <c r="H145" s="97">
        <v>0</v>
      </c>
      <c r="I145" s="97">
        <v>0</v>
      </c>
      <c r="K145" s="98">
        <v>1654.8240000000001</v>
      </c>
      <c r="L145" s="98">
        <v>2511.9920000000002</v>
      </c>
      <c r="M145" s="98">
        <v>4166.8160000000007</v>
      </c>
      <c r="O145" s="98">
        <v>0</v>
      </c>
      <c r="P145" s="98">
        <v>0</v>
      </c>
      <c r="Q145" s="98">
        <v>0</v>
      </c>
    </row>
    <row r="146" spans="1:17" s="93" customFormat="1" ht="12.75" customHeight="1" x14ac:dyDescent="0.2">
      <c r="A146" s="91" t="s">
        <v>14</v>
      </c>
      <c r="B146" s="91"/>
      <c r="C146" s="97">
        <v>90866</v>
      </c>
      <c r="D146" s="97">
        <v>92063</v>
      </c>
      <c r="E146" s="97">
        <v>182929</v>
      </c>
      <c r="G146" s="97">
        <v>93315</v>
      </c>
      <c r="H146" s="97">
        <v>93906</v>
      </c>
      <c r="I146" s="97">
        <v>187221</v>
      </c>
      <c r="K146" s="98">
        <v>4095.9409999999998</v>
      </c>
      <c r="L146" s="98">
        <v>2418.721</v>
      </c>
      <c r="M146" s="98">
        <v>6514.6620000000003</v>
      </c>
      <c r="O146" s="98">
        <v>4070.32</v>
      </c>
      <c r="P146" s="98">
        <v>2790.0949999999998</v>
      </c>
      <c r="Q146" s="98">
        <v>6860.415</v>
      </c>
    </row>
    <row r="147" spans="1:17" s="93" customFormat="1" ht="12.75" customHeight="1" x14ac:dyDescent="0.2">
      <c r="A147" s="91" t="s">
        <v>17</v>
      </c>
      <c r="B147" s="91"/>
      <c r="C147" s="97">
        <v>77095</v>
      </c>
      <c r="D147" s="97">
        <v>78123</v>
      </c>
      <c r="E147" s="97">
        <v>155218</v>
      </c>
      <c r="G147" s="97">
        <v>82994</v>
      </c>
      <c r="H147" s="97">
        <v>88085</v>
      </c>
      <c r="I147" s="97">
        <v>171079</v>
      </c>
      <c r="K147" s="98">
        <v>3008.569</v>
      </c>
      <c r="L147" s="98">
        <v>3610.6869999999999</v>
      </c>
      <c r="M147" s="98">
        <v>6619.2559999999994</v>
      </c>
      <c r="O147" s="98">
        <v>3269.7089999999998</v>
      </c>
      <c r="P147" s="98">
        <v>3419.64</v>
      </c>
      <c r="Q147" s="98">
        <v>6689.3490000000002</v>
      </c>
    </row>
    <row r="148" spans="1:17" s="93" customFormat="1" ht="12.75" customHeight="1" x14ac:dyDescent="0.2">
      <c r="A148" s="91" t="s">
        <v>18</v>
      </c>
      <c r="B148" s="91"/>
      <c r="C148" s="97">
        <v>8107</v>
      </c>
      <c r="D148" s="97">
        <v>7247</v>
      </c>
      <c r="E148" s="97">
        <v>15354</v>
      </c>
      <c r="G148" s="97">
        <v>4948</v>
      </c>
      <c r="H148" s="97">
        <v>4687</v>
      </c>
      <c r="I148" s="97">
        <v>9635</v>
      </c>
      <c r="K148" s="98">
        <v>242.52199999999999</v>
      </c>
      <c r="L148" s="98">
        <v>27.085000000000001</v>
      </c>
      <c r="M148" s="98">
        <v>269.60699999999997</v>
      </c>
      <c r="O148" s="98">
        <v>108.843</v>
      </c>
      <c r="P148" s="98">
        <v>15.302</v>
      </c>
      <c r="Q148" s="98">
        <v>124.14500000000001</v>
      </c>
    </row>
    <row r="149" spans="1:17" s="93" customFormat="1" ht="12.75" customHeight="1" x14ac:dyDescent="0.2">
      <c r="A149" s="91" t="s">
        <v>9</v>
      </c>
      <c r="B149" s="91"/>
      <c r="C149" s="97">
        <v>447014</v>
      </c>
      <c r="D149" s="97">
        <v>441993</v>
      </c>
      <c r="E149" s="97">
        <v>889007</v>
      </c>
      <c r="G149" s="97">
        <v>449288</v>
      </c>
      <c r="H149" s="97">
        <v>444132</v>
      </c>
      <c r="I149" s="97">
        <v>893420</v>
      </c>
      <c r="K149" s="98">
        <v>979.06399999999996</v>
      </c>
      <c r="L149" s="98">
        <v>1587.5329999999999</v>
      </c>
      <c r="M149" s="98">
        <v>2566.5969999999998</v>
      </c>
      <c r="O149" s="98">
        <v>659.89300000000003</v>
      </c>
      <c r="P149" s="98">
        <v>1140.26</v>
      </c>
      <c r="Q149" s="98">
        <v>1800.153</v>
      </c>
    </row>
    <row r="150" spans="1:17" s="93" customFormat="1" ht="12.75" customHeight="1" x14ac:dyDescent="0.2">
      <c r="A150" s="91" t="s">
        <v>320</v>
      </c>
      <c r="B150" s="91"/>
      <c r="C150" s="97">
        <v>117545</v>
      </c>
      <c r="D150" s="97">
        <v>127171</v>
      </c>
      <c r="E150" s="97">
        <v>244716</v>
      </c>
      <c r="G150" s="97">
        <v>131246</v>
      </c>
      <c r="H150" s="97">
        <v>144898</v>
      </c>
      <c r="I150" s="97">
        <v>276144</v>
      </c>
      <c r="K150" s="98">
        <v>3631.433</v>
      </c>
      <c r="L150" s="98">
        <v>8955.0869999999995</v>
      </c>
      <c r="M150" s="98">
        <v>12586.52</v>
      </c>
      <c r="O150" s="98">
        <v>2595.4989999999998</v>
      </c>
      <c r="P150" s="98">
        <v>7404.8689999999997</v>
      </c>
      <c r="Q150" s="98">
        <v>10000.367999999999</v>
      </c>
    </row>
    <row r="151" spans="1:17" s="93" customFormat="1" ht="12.75" customHeight="1" x14ac:dyDescent="0.2">
      <c r="A151" s="91" t="s">
        <v>19</v>
      </c>
      <c r="B151" s="91"/>
      <c r="C151" s="97">
        <v>218490</v>
      </c>
      <c r="D151" s="97">
        <v>205974</v>
      </c>
      <c r="E151" s="97">
        <v>424464</v>
      </c>
      <c r="G151" s="97">
        <v>176284</v>
      </c>
      <c r="H151" s="97">
        <v>172635</v>
      </c>
      <c r="I151" s="97">
        <v>348919</v>
      </c>
      <c r="K151" s="98">
        <v>4294.3440000000001</v>
      </c>
      <c r="L151" s="98">
        <v>6949.7269999999999</v>
      </c>
      <c r="M151" s="98">
        <v>11244.071</v>
      </c>
      <c r="O151" s="98">
        <v>3631.6419999999998</v>
      </c>
      <c r="P151" s="98">
        <v>5158.8509999999997</v>
      </c>
      <c r="Q151" s="98">
        <v>8790.4929999999986</v>
      </c>
    </row>
    <row r="152" spans="1:17" s="93" customFormat="1" ht="12.75" customHeight="1" x14ac:dyDescent="0.2">
      <c r="A152" s="91" t="s">
        <v>40</v>
      </c>
      <c r="B152" s="91"/>
      <c r="C152" s="97">
        <v>47977</v>
      </c>
      <c r="D152" s="97">
        <v>46556</v>
      </c>
      <c r="E152" s="97">
        <v>94533</v>
      </c>
      <c r="G152" s="97">
        <v>47401</v>
      </c>
      <c r="H152" s="97">
        <v>46245</v>
      </c>
      <c r="I152" s="97">
        <v>93646</v>
      </c>
      <c r="K152" s="98">
        <v>1940.2760000000001</v>
      </c>
      <c r="L152" s="98">
        <v>2097.0929999999998</v>
      </c>
      <c r="M152" s="98">
        <v>4037.3689999999997</v>
      </c>
      <c r="O152" s="98">
        <v>1412.9190000000001</v>
      </c>
      <c r="P152" s="98">
        <v>1679.357</v>
      </c>
      <c r="Q152" s="98">
        <v>3092.2759999999998</v>
      </c>
    </row>
    <row r="153" spans="1:17" s="93" customFormat="1" ht="12.75" customHeight="1" x14ac:dyDescent="0.2">
      <c r="A153" s="91" t="s">
        <v>11</v>
      </c>
      <c r="B153" s="91"/>
      <c r="C153" s="97">
        <v>112848</v>
      </c>
      <c r="D153" s="97">
        <v>113705</v>
      </c>
      <c r="E153" s="97">
        <v>226553</v>
      </c>
      <c r="G153" s="97">
        <v>116260</v>
      </c>
      <c r="H153" s="97">
        <v>116954</v>
      </c>
      <c r="I153" s="97">
        <v>233214</v>
      </c>
      <c r="K153" s="98">
        <v>5429.5659999999998</v>
      </c>
      <c r="L153" s="98">
        <v>6865.7370000000001</v>
      </c>
      <c r="M153" s="98">
        <v>12295.303</v>
      </c>
      <c r="O153" s="98">
        <v>4953.058</v>
      </c>
      <c r="P153" s="98">
        <v>7175.0829999999996</v>
      </c>
      <c r="Q153" s="98">
        <v>12128.141</v>
      </c>
    </row>
    <row r="154" spans="1:17" s="93" customFormat="1" ht="12.75" customHeight="1" x14ac:dyDescent="0.2">
      <c r="A154" s="91" t="s">
        <v>43</v>
      </c>
      <c r="B154" s="91"/>
      <c r="C154" s="97">
        <v>29303</v>
      </c>
      <c r="D154" s="97">
        <v>30027</v>
      </c>
      <c r="E154" s="97">
        <v>59330</v>
      </c>
      <c r="G154" s="97">
        <v>28571</v>
      </c>
      <c r="H154" s="97">
        <v>28108</v>
      </c>
      <c r="I154" s="97">
        <v>56679</v>
      </c>
      <c r="K154" s="98">
        <v>62.267000000000003</v>
      </c>
      <c r="L154" s="98">
        <v>17.190999999999999</v>
      </c>
      <c r="M154" s="98">
        <v>79.457999999999998</v>
      </c>
      <c r="O154" s="98">
        <v>52.182000000000002</v>
      </c>
      <c r="P154" s="98">
        <v>15.068</v>
      </c>
      <c r="Q154" s="98">
        <v>67.25</v>
      </c>
    </row>
    <row r="155" spans="1:17" s="93" customFormat="1" ht="12.75" customHeight="1" x14ac:dyDescent="0.2">
      <c r="A155" s="91" t="s">
        <v>51</v>
      </c>
      <c r="B155" s="91"/>
      <c r="C155" s="97">
        <v>67846</v>
      </c>
      <c r="D155" s="97">
        <v>68244</v>
      </c>
      <c r="E155" s="97">
        <v>136090</v>
      </c>
      <c r="G155" s="97">
        <v>69771</v>
      </c>
      <c r="H155" s="97">
        <v>69270</v>
      </c>
      <c r="I155" s="97">
        <v>139041</v>
      </c>
      <c r="K155" s="98">
        <v>1195.6210000000001</v>
      </c>
      <c r="L155" s="98">
        <v>3914.194</v>
      </c>
      <c r="M155" s="98">
        <v>5109.8150000000005</v>
      </c>
      <c r="O155" s="98">
        <v>1137.893</v>
      </c>
      <c r="P155" s="98">
        <v>3008.915</v>
      </c>
      <c r="Q155" s="98">
        <v>4146.808</v>
      </c>
    </row>
    <row r="156" spans="1:17" s="93" customFormat="1" ht="12.75" customHeight="1" x14ac:dyDescent="0.2">
      <c r="A156" s="91" t="s">
        <v>308</v>
      </c>
      <c r="B156" s="91"/>
      <c r="C156" s="97">
        <v>6075</v>
      </c>
      <c r="D156" s="97">
        <v>5912</v>
      </c>
      <c r="E156" s="97">
        <v>11987</v>
      </c>
      <c r="G156" s="97">
        <v>5207</v>
      </c>
      <c r="H156" s="97">
        <v>5235</v>
      </c>
      <c r="I156" s="97">
        <v>10442</v>
      </c>
      <c r="K156" s="98">
        <v>0</v>
      </c>
      <c r="L156" s="98">
        <v>3.2290000000000001</v>
      </c>
      <c r="M156" s="98">
        <v>3.2290000000000001</v>
      </c>
      <c r="O156" s="98">
        <v>0</v>
      </c>
      <c r="P156" s="98">
        <v>3.823</v>
      </c>
      <c r="Q156" s="98">
        <v>3.823</v>
      </c>
    </row>
    <row r="157" spans="1:17" s="93" customFormat="1" ht="12.75" customHeight="1" x14ac:dyDescent="0.2">
      <c r="A157" s="91" t="s">
        <v>12</v>
      </c>
      <c r="B157" s="91"/>
      <c r="C157" s="97">
        <v>276697</v>
      </c>
      <c r="D157" s="97">
        <v>259822</v>
      </c>
      <c r="E157" s="97">
        <v>536519</v>
      </c>
      <c r="G157" s="97">
        <v>316075</v>
      </c>
      <c r="H157" s="97">
        <v>290512</v>
      </c>
      <c r="I157" s="97">
        <v>606587</v>
      </c>
      <c r="K157" s="98">
        <v>2445.5500000000002</v>
      </c>
      <c r="L157" s="98">
        <v>1504.3140000000001</v>
      </c>
      <c r="M157" s="98">
        <v>3949.8640000000005</v>
      </c>
      <c r="O157" s="98">
        <v>3326.9490000000001</v>
      </c>
      <c r="P157" s="98">
        <v>4059.9430000000002</v>
      </c>
      <c r="Q157" s="98">
        <v>7386.8919999999998</v>
      </c>
    </row>
    <row r="158" spans="1:17" s="93" customFormat="1" ht="12.75" customHeight="1" x14ac:dyDescent="0.2">
      <c r="A158" s="91" t="s">
        <v>44</v>
      </c>
      <c r="B158" s="91"/>
      <c r="C158" s="97">
        <v>47095</v>
      </c>
      <c r="D158" s="97">
        <v>44432</v>
      </c>
      <c r="E158" s="97">
        <v>91527</v>
      </c>
      <c r="G158" s="97">
        <v>61262</v>
      </c>
      <c r="H158" s="97">
        <v>58776</v>
      </c>
      <c r="I158" s="97">
        <v>120038</v>
      </c>
      <c r="K158" s="98">
        <v>658.97500000000002</v>
      </c>
      <c r="L158" s="98">
        <v>12.087</v>
      </c>
      <c r="M158" s="98">
        <v>671.06200000000001</v>
      </c>
      <c r="O158" s="98">
        <v>652.26700000000005</v>
      </c>
      <c r="P158" s="98">
        <v>5.8789999999999996</v>
      </c>
      <c r="Q158" s="98">
        <v>658.14600000000007</v>
      </c>
    </row>
    <row r="159" spans="1:17" s="93" customFormat="1" ht="12.75" customHeight="1" x14ac:dyDescent="0.2">
      <c r="A159" s="91" t="s">
        <v>45</v>
      </c>
      <c r="B159" s="91"/>
      <c r="C159" s="97">
        <v>31097</v>
      </c>
      <c r="D159" s="97">
        <v>30012</v>
      </c>
      <c r="E159" s="97">
        <v>61109</v>
      </c>
      <c r="G159" s="97">
        <v>26516</v>
      </c>
      <c r="H159" s="97">
        <v>25684</v>
      </c>
      <c r="I159" s="97">
        <v>52200</v>
      </c>
      <c r="K159" s="98">
        <v>534.44899999999996</v>
      </c>
      <c r="L159" s="98">
        <v>611.17999999999995</v>
      </c>
      <c r="M159" s="98">
        <v>1145.6289999999999</v>
      </c>
      <c r="O159" s="98">
        <v>530.01300000000003</v>
      </c>
      <c r="P159" s="98">
        <v>655.03</v>
      </c>
      <c r="Q159" s="98">
        <v>1185.0430000000001</v>
      </c>
    </row>
    <row r="160" spans="1:17" s="93" customFormat="1" ht="12.75" customHeight="1" x14ac:dyDescent="0.2">
      <c r="A160" s="91" t="s">
        <v>13</v>
      </c>
      <c r="B160" s="91"/>
      <c r="C160" s="97">
        <v>566158</v>
      </c>
      <c r="D160" s="97">
        <v>554697</v>
      </c>
      <c r="E160" s="97">
        <v>1120855</v>
      </c>
      <c r="G160" s="97">
        <v>573652</v>
      </c>
      <c r="H160" s="97">
        <v>557581</v>
      </c>
      <c r="I160" s="97">
        <v>1131233</v>
      </c>
      <c r="K160" s="98">
        <v>15215.939</v>
      </c>
      <c r="L160" s="98">
        <v>21006.913</v>
      </c>
      <c r="M160" s="98">
        <v>36222.851999999999</v>
      </c>
      <c r="O160" s="98">
        <v>14418.405000000001</v>
      </c>
      <c r="P160" s="98">
        <v>21151.317999999999</v>
      </c>
      <c r="Q160" s="98">
        <v>35569.722999999998</v>
      </c>
    </row>
    <row r="161" spans="1:17" s="93" customFormat="1" ht="12.75" customHeight="1" x14ac:dyDescent="0.2">
      <c r="A161" s="91" t="s">
        <v>33</v>
      </c>
      <c r="B161" s="91"/>
      <c r="C161" s="97">
        <v>0</v>
      </c>
      <c r="D161" s="97">
        <v>0</v>
      </c>
      <c r="E161" s="97">
        <v>0</v>
      </c>
      <c r="G161" s="97">
        <v>15964</v>
      </c>
      <c r="H161" s="97">
        <v>17718</v>
      </c>
      <c r="I161" s="97">
        <v>33682</v>
      </c>
      <c r="K161" s="98">
        <v>0</v>
      </c>
      <c r="L161" s="98">
        <v>0</v>
      </c>
      <c r="M161" s="98">
        <v>0</v>
      </c>
      <c r="O161" s="98">
        <v>417.59</v>
      </c>
      <c r="P161" s="98">
        <v>1075.4659999999999</v>
      </c>
      <c r="Q161" s="98">
        <v>1493.0559999999998</v>
      </c>
    </row>
    <row r="162" spans="1:17" s="93" customFormat="1" ht="12.75" customHeight="1" x14ac:dyDescent="0.2">
      <c r="A162" s="175" t="s">
        <v>8</v>
      </c>
      <c r="B162" s="175" t="s">
        <v>50</v>
      </c>
      <c r="C162" s="97">
        <v>2198586</v>
      </c>
      <c r="D162" s="97">
        <v>2167385</v>
      </c>
      <c r="E162" s="97">
        <v>4365971</v>
      </c>
      <c r="G162" s="97">
        <v>2198754</v>
      </c>
      <c r="H162" s="97">
        <v>2164426</v>
      </c>
      <c r="I162" s="97">
        <v>4363180</v>
      </c>
      <c r="K162" s="98">
        <v>45389.34</v>
      </c>
      <c r="L162" s="98">
        <v>62092.77</v>
      </c>
      <c r="M162" s="98">
        <v>107482.10999999999</v>
      </c>
      <c r="O162" s="98">
        <v>41237.181999999993</v>
      </c>
      <c r="P162" s="98">
        <v>58758.898999999998</v>
      </c>
      <c r="Q162" s="98">
        <v>99996.080999999991</v>
      </c>
    </row>
    <row r="163" spans="1:17" s="93" customFormat="1" ht="12.75" customHeight="1" x14ac:dyDescent="0.2">
      <c r="A163" s="91" t="s">
        <v>9</v>
      </c>
      <c r="B163" s="91" t="s">
        <v>353</v>
      </c>
      <c r="C163" s="97">
        <v>4215</v>
      </c>
      <c r="D163" s="97">
        <v>4259</v>
      </c>
      <c r="E163" s="97">
        <v>8474</v>
      </c>
      <c r="G163" s="97">
        <v>4453</v>
      </c>
      <c r="H163" s="97">
        <v>4438</v>
      </c>
      <c r="I163" s="97">
        <v>8891</v>
      </c>
      <c r="K163" s="98">
        <v>0</v>
      </c>
      <c r="L163" s="98">
        <v>0</v>
      </c>
      <c r="M163" s="98">
        <v>0</v>
      </c>
      <c r="O163" s="98">
        <v>0</v>
      </c>
      <c r="P163" s="98">
        <v>0</v>
      </c>
      <c r="Q163" s="98">
        <v>0</v>
      </c>
    </row>
    <row r="164" spans="1:17" s="93" customFormat="1" ht="12.75" customHeight="1" x14ac:dyDescent="0.2">
      <c r="A164" s="175" t="s">
        <v>8</v>
      </c>
      <c r="B164" s="175" t="s">
        <v>353</v>
      </c>
      <c r="C164" s="97">
        <v>4215</v>
      </c>
      <c r="D164" s="97">
        <v>4259</v>
      </c>
      <c r="E164" s="97">
        <v>8474</v>
      </c>
      <c r="G164" s="97">
        <v>4453</v>
      </c>
      <c r="H164" s="97">
        <v>4438</v>
      </c>
      <c r="I164" s="97">
        <v>8891</v>
      </c>
      <c r="K164" s="98">
        <v>0</v>
      </c>
      <c r="L164" s="98">
        <v>0</v>
      </c>
      <c r="M164" s="98">
        <v>0</v>
      </c>
      <c r="O164" s="98">
        <v>0</v>
      </c>
      <c r="P164" s="98">
        <v>0</v>
      </c>
      <c r="Q164" s="98">
        <v>0</v>
      </c>
    </row>
    <row r="165" spans="1:17" s="93" customFormat="1" ht="12.75" customHeight="1" x14ac:dyDescent="0.2">
      <c r="A165" s="91" t="s">
        <v>14</v>
      </c>
      <c r="B165" s="91" t="s">
        <v>331</v>
      </c>
      <c r="C165" s="97">
        <v>7619</v>
      </c>
      <c r="D165" s="97">
        <v>6684</v>
      </c>
      <c r="E165" s="97">
        <v>14303</v>
      </c>
      <c r="G165" s="97">
        <v>7088</v>
      </c>
      <c r="H165" s="97">
        <v>5996</v>
      </c>
      <c r="I165" s="97">
        <v>13084</v>
      </c>
      <c r="K165" s="98">
        <v>0</v>
      </c>
      <c r="L165" s="98">
        <v>0</v>
      </c>
      <c r="M165" s="98">
        <v>0</v>
      </c>
      <c r="O165" s="98">
        <v>0</v>
      </c>
      <c r="P165" s="98">
        <v>0</v>
      </c>
      <c r="Q165" s="98">
        <v>0</v>
      </c>
    </row>
    <row r="166" spans="1:17" s="93" customFormat="1" ht="12.75" customHeight="1" x14ac:dyDescent="0.2">
      <c r="A166" s="175" t="s">
        <v>8</v>
      </c>
      <c r="B166" s="175" t="s">
        <v>331</v>
      </c>
      <c r="C166" s="97">
        <v>7619</v>
      </c>
      <c r="D166" s="97">
        <v>6684</v>
      </c>
      <c r="E166" s="97">
        <v>14303</v>
      </c>
      <c r="G166" s="97">
        <v>7088</v>
      </c>
      <c r="H166" s="97">
        <v>5996</v>
      </c>
      <c r="I166" s="97">
        <v>13084</v>
      </c>
      <c r="K166" s="98">
        <v>0</v>
      </c>
      <c r="L166" s="98">
        <v>0</v>
      </c>
      <c r="M166" s="98">
        <v>0</v>
      </c>
      <c r="O166" s="98">
        <v>0</v>
      </c>
      <c r="P166" s="98">
        <v>0</v>
      </c>
      <c r="Q166" s="98">
        <v>0</v>
      </c>
    </row>
    <row r="167" spans="1:17" s="93" customFormat="1" ht="12.75" customHeight="1" x14ac:dyDescent="0.2">
      <c r="A167" s="91" t="s">
        <v>276</v>
      </c>
      <c r="B167" s="91" t="s">
        <v>52</v>
      </c>
      <c r="C167" s="97">
        <v>261183</v>
      </c>
      <c r="D167" s="97">
        <v>272906</v>
      </c>
      <c r="E167" s="97">
        <v>534089</v>
      </c>
      <c r="G167" s="97">
        <v>248237</v>
      </c>
      <c r="H167" s="97">
        <v>253556</v>
      </c>
      <c r="I167" s="97">
        <v>501793</v>
      </c>
      <c r="K167" s="98">
        <v>4829.7730000000001</v>
      </c>
      <c r="L167" s="98">
        <v>5960.5929999999998</v>
      </c>
      <c r="M167" s="98">
        <v>10790.366</v>
      </c>
      <c r="O167" s="98">
        <v>4657.348</v>
      </c>
      <c r="P167" s="98">
        <v>6533.2250000000004</v>
      </c>
      <c r="Q167" s="98">
        <v>11190.573</v>
      </c>
    </row>
    <row r="168" spans="1:17" s="93" customFormat="1" ht="12.75" customHeight="1" x14ac:dyDescent="0.2">
      <c r="A168" s="91" t="s">
        <v>53</v>
      </c>
      <c r="B168" s="91"/>
      <c r="C168" s="97">
        <v>20601</v>
      </c>
      <c r="D168" s="97">
        <v>21755</v>
      </c>
      <c r="E168" s="97">
        <v>42356</v>
      </c>
      <c r="G168" s="97">
        <v>23491</v>
      </c>
      <c r="H168" s="97">
        <v>23201</v>
      </c>
      <c r="I168" s="97">
        <v>46692</v>
      </c>
      <c r="K168" s="98">
        <v>9.5410000000000004</v>
      </c>
      <c r="L168" s="98">
        <v>31.548999999999999</v>
      </c>
      <c r="M168" s="98">
        <v>41.09</v>
      </c>
      <c r="O168" s="98">
        <v>7.1150000000000002</v>
      </c>
      <c r="P168" s="98">
        <v>44.280999999999999</v>
      </c>
      <c r="Q168" s="98">
        <v>51.396000000000001</v>
      </c>
    </row>
    <row r="169" spans="1:17" s="93" customFormat="1" ht="12.75" customHeight="1" x14ac:dyDescent="0.2">
      <c r="A169" s="91" t="s">
        <v>14</v>
      </c>
      <c r="B169" s="91"/>
      <c r="C169" s="97">
        <v>775746</v>
      </c>
      <c r="D169" s="97">
        <v>781070</v>
      </c>
      <c r="E169" s="97">
        <v>1556816</v>
      </c>
      <c r="G169" s="97">
        <v>797564</v>
      </c>
      <c r="H169" s="97">
        <v>804668</v>
      </c>
      <c r="I169" s="97">
        <v>1602232</v>
      </c>
      <c r="K169" s="98">
        <v>22859.081999999999</v>
      </c>
      <c r="L169" s="98">
        <v>31002.292000000001</v>
      </c>
      <c r="M169" s="98">
        <v>53861.373999999996</v>
      </c>
      <c r="O169" s="98">
        <v>20441.231</v>
      </c>
      <c r="P169" s="98">
        <v>30818.918000000001</v>
      </c>
      <c r="Q169" s="98">
        <v>51260.149000000005</v>
      </c>
    </row>
    <row r="170" spans="1:17" s="93" customFormat="1" ht="12.75" customHeight="1" x14ac:dyDescent="0.2">
      <c r="A170" s="91" t="s">
        <v>17</v>
      </c>
      <c r="B170" s="91"/>
      <c r="C170" s="97">
        <v>320619</v>
      </c>
      <c r="D170" s="97">
        <v>300257</v>
      </c>
      <c r="E170" s="97">
        <v>620876</v>
      </c>
      <c r="G170" s="97">
        <v>236486</v>
      </c>
      <c r="H170" s="97">
        <v>225346</v>
      </c>
      <c r="I170" s="97">
        <v>461832</v>
      </c>
      <c r="K170" s="98">
        <v>6666.8289999999997</v>
      </c>
      <c r="L170" s="98">
        <v>5368.7879999999996</v>
      </c>
      <c r="M170" s="98">
        <v>12035.616999999998</v>
      </c>
      <c r="O170" s="98">
        <v>4841.2030000000004</v>
      </c>
      <c r="P170" s="98">
        <v>4164.0200000000004</v>
      </c>
      <c r="Q170" s="98">
        <v>9005.2230000000018</v>
      </c>
    </row>
    <row r="171" spans="1:17" s="93" customFormat="1" ht="12.75" customHeight="1" x14ac:dyDescent="0.2">
      <c r="A171" s="91" t="s">
        <v>38</v>
      </c>
      <c r="B171" s="91"/>
      <c r="C171" s="97">
        <v>148788</v>
      </c>
      <c r="D171" s="97">
        <v>158630</v>
      </c>
      <c r="E171" s="97">
        <v>307418</v>
      </c>
      <c r="G171" s="97">
        <v>139203</v>
      </c>
      <c r="H171" s="97">
        <v>166022</v>
      </c>
      <c r="I171" s="97">
        <v>305225</v>
      </c>
      <c r="K171" s="98">
        <v>2996.4319999999998</v>
      </c>
      <c r="L171" s="98">
        <v>3758.0369999999998</v>
      </c>
      <c r="M171" s="98">
        <v>6754.4689999999991</v>
      </c>
      <c r="O171" s="98">
        <v>2121.1060000000002</v>
      </c>
      <c r="P171" s="98">
        <v>5080.6019999999999</v>
      </c>
      <c r="Q171" s="98">
        <v>7201.7080000000005</v>
      </c>
    </row>
    <row r="172" spans="1:17" s="93" customFormat="1" ht="12.75" customHeight="1" x14ac:dyDescent="0.2">
      <c r="A172" s="91" t="s">
        <v>371</v>
      </c>
      <c r="B172" s="91"/>
      <c r="C172" s="97">
        <v>20343</v>
      </c>
      <c r="D172" s="97">
        <v>19521</v>
      </c>
      <c r="E172" s="97">
        <v>39864</v>
      </c>
      <c r="G172" s="97">
        <v>15837</v>
      </c>
      <c r="H172" s="97">
        <v>17092</v>
      </c>
      <c r="I172" s="97">
        <v>32929</v>
      </c>
      <c r="K172" s="98">
        <v>1060.154</v>
      </c>
      <c r="L172" s="98">
        <v>826.26700000000005</v>
      </c>
      <c r="M172" s="98">
        <v>1886.421</v>
      </c>
      <c r="O172" s="98">
        <v>916.32100000000003</v>
      </c>
      <c r="P172" s="98">
        <v>544.46100000000001</v>
      </c>
      <c r="Q172" s="98">
        <v>1460.7820000000002</v>
      </c>
    </row>
    <row r="173" spans="1:17" s="93" customFormat="1" ht="12.75" customHeight="1" x14ac:dyDescent="0.2">
      <c r="A173" s="91" t="s">
        <v>336</v>
      </c>
      <c r="B173" s="91"/>
      <c r="C173" s="97">
        <v>29641</v>
      </c>
      <c r="D173" s="97">
        <v>29400</v>
      </c>
      <c r="E173" s="97">
        <v>59041</v>
      </c>
      <c r="G173" s="97">
        <v>30234</v>
      </c>
      <c r="H173" s="97">
        <v>31287</v>
      </c>
      <c r="I173" s="97">
        <v>61521</v>
      </c>
      <c r="K173" s="98">
        <v>764.50099999999998</v>
      </c>
      <c r="L173" s="98">
        <v>939.37599999999998</v>
      </c>
      <c r="M173" s="98">
        <v>1703.877</v>
      </c>
      <c r="O173" s="98">
        <v>730.08399999999995</v>
      </c>
      <c r="P173" s="98">
        <v>855.41200000000003</v>
      </c>
      <c r="Q173" s="98">
        <v>1585.4960000000001</v>
      </c>
    </row>
    <row r="174" spans="1:17" s="93" customFormat="1" ht="12.75" customHeight="1" x14ac:dyDescent="0.2">
      <c r="A174" s="91" t="s">
        <v>39</v>
      </c>
      <c r="B174" s="91"/>
      <c r="C174" s="97">
        <v>0</v>
      </c>
      <c r="D174" s="97">
        <v>0</v>
      </c>
      <c r="E174" s="97">
        <v>0</v>
      </c>
      <c r="G174" s="97">
        <v>0</v>
      </c>
      <c r="H174" s="97">
        <v>0</v>
      </c>
      <c r="I174" s="97">
        <v>0</v>
      </c>
      <c r="K174" s="98">
        <v>7900.5119999999997</v>
      </c>
      <c r="L174" s="98">
        <v>234.24600000000001</v>
      </c>
      <c r="M174" s="98">
        <v>8134.7579999999998</v>
      </c>
      <c r="O174" s="98">
        <v>9459.152</v>
      </c>
      <c r="P174" s="98">
        <v>11.25</v>
      </c>
      <c r="Q174" s="98">
        <v>9470.402</v>
      </c>
    </row>
    <row r="175" spans="1:17" s="93" customFormat="1" ht="12.75" customHeight="1" x14ac:dyDescent="0.2">
      <c r="A175" s="91" t="s">
        <v>333</v>
      </c>
      <c r="B175" s="91"/>
      <c r="C175" s="97">
        <v>17241</v>
      </c>
      <c r="D175" s="97">
        <v>17214</v>
      </c>
      <c r="E175" s="97">
        <v>34455</v>
      </c>
      <c r="G175" s="97">
        <v>20977</v>
      </c>
      <c r="H175" s="97">
        <v>20431</v>
      </c>
      <c r="I175" s="97">
        <v>41408</v>
      </c>
      <c r="K175" s="98">
        <v>400.74700000000001</v>
      </c>
      <c r="L175" s="98">
        <v>3418.0880000000002</v>
      </c>
      <c r="M175" s="98">
        <v>3818.835</v>
      </c>
      <c r="O175" s="98">
        <v>409.11900000000003</v>
      </c>
      <c r="P175" s="98">
        <v>3514.7550000000001</v>
      </c>
      <c r="Q175" s="98">
        <v>3923.8740000000003</v>
      </c>
    </row>
    <row r="176" spans="1:17" s="93" customFormat="1" ht="12.75" customHeight="1" x14ac:dyDescent="0.2">
      <c r="A176" s="91" t="s">
        <v>18</v>
      </c>
      <c r="B176" s="91"/>
      <c r="C176" s="97">
        <v>240981</v>
      </c>
      <c r="D176" s="97">
        <v>254504</v>
      </c>
      <c r="E176" s="97">
        <v>495485</v>
      </c>
      <c r="G176" s="97">
        <v>232937</v>
      </c>
      <c r="H176" s="97">
        <v>248253</v>
      </c>
      <c r="I176" s="97">
        <v>481190</v>
      </c>
      <c r="K176" s="98">
        <v>7664.7169999999996</v>
      </c>
      <c r="L176" s="98">
        <v>1659.5129999999999</v>
      </c>
      <c r="M176" s="98">
        <v>9324.23</v>
      </c>
      <c r="O176" s="98">
        <v>7381.384</v>
      </c>
      <c r="P176" s="98">
        <v>2013.376</v>
      </c>
      <c r="Q176" s="98">
        <v>9394.76</v>
      </c>
    </row>
    <row r="177" spans="1:17" s="93" customFormat="1" ht="12.75" customHeight="1" x14ac:dyDescent="0.2">
      <c r="A177" s="91" t="s">
        <v>309</v>
      </c>
      <c r="B177" s="91"/>
      <c r="C177" s="97">
        <v>101290</v>
      </c>
      <c r="D177" s="97">
        <v>121739</v>
      </c>
      <c r="E177" s="97">
        <v>223029</v>
      </c>
      <c r="G177" s="97">
        <v>97437</v>
      </c>
      <c r="H177" s="97">
        <v>117785</v>
      </c>
      <c r="I177" s="97">
        <v>215222</v>
      </c>
      <c r="K177" s="98">
        <v>1520.3330000000001</v>
      </c>
      <c r="L177" s="98">
        <v>348.52100000000002</v>
      </c>
      <c r="M177" s="98">
        <v>1868.854</v>
      </c>
      <c r="O177" s="98">
        <v>1120.4349999999999</v>
      </c>
      <c r="P177" s="98">
        <v>284.64600000000002</v>
      </c>
      <c r="Q177" s="98">
        <v>1405.0809999999999</v>
      </c>
    </row>
    <row r="178" spans="1:17" s="93" customFormat="1" ht="12.75" customHeight="1" x14ac:dyDescent="0.2">
      <c r="A178" s="91" t="s">
        <v>9</v>
      </c>
      <c r="B178" s="91"/>
      <c r="C178" s="97">
        <v>294470</v>
      </c>
      <c r="D178" s="97">
        <v>292687</v>
      </c>
      <c r="E178" s="97">
        <v>587157</v>
      </c>
      <c r="G178" s="97">
        <v>338343</v>
      </c>
      <c r="H178" s="97">
        <v>334507</v>
      </c>
      <c r="I178" s="97">
        <v>672850</v>
      </c>
      <c r="K178" s="98">
        <v>4649.1490000000003</v>
      </c>
      <c r="L178" s="98">
        <v>2453.1320000000001</v>
      </c>
      <c r="M178" s="98">
        <v>7102.2810000000009</v>
      </c>
      <c r="O178" s="98">
        <v>4355.6289999999999</v>
      </c>
      <c r="P178" s="98">
        <v>1870.211</v>
      </c>
      <c r="Q178" s="98">
        <v>6225.84</v>
      </c>
    </row>
    <row r="179" spans="1:17" s="93" customFormat="1" ht="12.75" customHeight="1" x14ac:dyDescent="0.2">
      <c r="A179" s="91" t="s">
        <v>320</v>
      </c>
      <c r="B179" s="91"/>
      <c r="C179" s="97">
        <v>215918</v>
      </c>
      <c r="D179" s="97">
        <v>235455</v>
      </c>
      <c r="E179" s="97">
        <v>451373</v>
      </c>
      <c r="G179" s="97">
        <v>246950</v>
      </c>
      <c r="H179" s="97">
        <v>267390</v>
      </c>
      <c r="I179" s="97">
        <v>514340</v>
      </c>
      <c r="K179" s="98">
        <v>5355.94</v>
      </c>
      <c r="L179" s="98">
        <v>7524.125</v>
      </c>
      <c r="M179" s="98">
        <v>12880.064999999999</v>
      </c>
      <c r="O179" s="98">
        <v>4451.7240000000002</v>
      </c>
      <c r="P179" s="98">
        <v>5439.299</v>
      </c>
      <c r="Q179" s="98">
        <v>9891.023000000001</v>
      </c>
    </row>
    <row r="180" spans="1:17" s="93" customFormat="1" ht="12.75" customHeight="1" x14ac:dyDescent="0.2">
      <c r="A180" s="91" t="s">
        <v>19</v>
      </c>
      <c r="B180" s="91"/>
      <c r="C180" s="97">
        <v>411666</v>
      </c>
      <c r="D180" s="97">
        <v>407557</v>
      </c>
      <c r="E180" s="97">
        <v>819223</v>
      </c>
      <c r="G180" s="97">
        <v>386707</v>
      </c>
      <c r="H180" s="97">
        <v>377492</v>
      </c>
      <c r="I180" s="97">
        <v>764199</v>
      </c>
      <c r="K180" s="98">
        <v>18204.852999999999</v>
      </c>
      <c r="L180" s="98">
        <v>10840.083000000001</v>
      </c>
      <c r="M180" s="98">
        <v>29044.936000000002</v>
      </c>
      <c r="O180" s="98">
        <v>17429.651000000002</v>
      </c>
      <c r="P180" s="98">
        <v>9946.8850000000002</v>
      </c>
      <c r="Q180" s="98">
        <v>27376.536</v>
      </c>
    </row>
    <row r="181" spans="1:17" s="93" customFormat="1" ht="12.75" customHeight="1" x14ac:dyDescent="0.2">
      <c r="A181" s="91" t="s">
        <v>362</v>
      </c>
      <c r="B181" s="91"/>
      <c r="C181" s="97">
        <v>26920</v>
      </c>
      <c r="D181" s="97">
        <v>26079</v>
      </c>
      <c r="E181" s="97">
        <v>52999</v>
      </c>
      <c r="G181" s="97">
        <v>27473</v>
      </c>
      <c r="H181" s="97">
        <v>26201</v>
      </c>
      <c r="I181" s="97">
        <v>53674</v>
      </c>
      <c r="K181" s="98">
        <v>1415.2349999999999</v>
      </c>
      <c r="L181" s="98">
        <v>1624.752</v>
      </c>
      <c r="M181" s="98">
        <v>3039.9870000000001</v>
      </c>
      <c r="O181" s="98">
        <v>1391.212</v>
      </c>
      <c r="P181" s="98">
        <v>1682.086</v>
      </c>
      <c r="Q181" s="98">
        <v>3073.2979999999998</v>
      </c>
    </row>
    <row r="182" spans="1:17" s="93" customFormat="1" ht="12.75" customHeight="1" x14ac:dyDescent="0.2">
      <c r="A182" s="91" t="s">
        <v>40</v>
      </c>
      <c r="B182" s="91"/>
      <c r="C182" s="97">
        <v>207706</v>
      </c>
      <c r="D182" s="97">
        <v>208935</v>
      </c>
      <c r="E182" s="97">
        <v>416641</v>
      </c>
      <c r="G182" s="97">
        <v>204252</v>
      </c>
      <c r="H182" s="97">
        <v>203117</v>
      </c>
      <c r="I182" s="97">
        <v>407369</v>
      </c>
      <c r="K182" s="98">
        <v>6335.87</v>
      </c>
      <c r="L182" s="98">
        <v>20507.482</v>
      </c>
      <c r="M182" s="98">
        <v>26843.351999999999</v>
      </c>
      <c r="O182" s="98">
        <v>6316.44</v>
      </c>
      <c r="P182" s="98">
        <v>24740.223000000002</v>
      </c>
      <c r="Q182" s="98">
        <v>31056.663</v>
      </c>
    </row>
    <row r="183" spans="1:17" s="93" customFormat="1" ht="12.75" customHeight="1" x14ac:dyDescent="0.2">
      <c r="A183" s="91" t="s">
        <v>392</v>
      </c>
      <c r="B183" s="91"/>
      <c r="C183" s="97">
        <v>14363</v>
      </c>
      <c r="D183" s="97">
        <v>14229</v>
      </c>
      <c r="E183" s="97">
        <v>28592</v>
      </c>
      <c r="G183" s="97">
        <v>19824</v>
      </c>
      <c r="H183" s="97">
        <v>24179</v>
      </c>
      <c r="I183" s="97">
        <v>44003</v>
      </c>
      <c r="K183" s="98">
        <v>841.77</v>
      </c>
      <c r="L183" s="98">
        <v>194.52199999999999</v>
      </c>
      <c r="M183" s="98">
        <v>1036.2919999999999</v>
      </c>
      <c r="O183" s="98">
        <v>1043.539</v>
      </c>
      <c r="P183" s="98">
        <v>544.02300000000002</v>
      </c>
      <c r="Q183" s="98">
        <v>1587.5619999999999</v>
      </c>
    </row>
    <row r="184" spans="1:17" s="93" customFormat="1" ht="12.75" customHeight="1" x14ac:dyDescent="0.2">
      <c r="A184" s="91" t="s">
        <v>374</v>
      </c>
      <c r="B184" s="91"/>
      <c r="C184" s="97">
        <v>15668</v>
      </c>
      <c r="D184" s="97">
        <v>15902</v>
      </c>
      <c r="E184" s="97">
        <v>31570</v>
      </c>
      <c r="G184" s="97">
        <v>20257</v>
      </c>
      <c r="H184" s="97">
        <v>17443</v>
      </c>
      <c r="I184" s="97">
        <v>37700</v>
      </c>
      <c r="K184" s="98">
        <v>236.023</v>
      </c>
      <c r="L184" s="98">
        <v>429.67099999999999</v>
      </c>
      <c r="M184" s="98">
        <v>665.69399999999996</v>
      </c>
      <c r="O184" s="98">
        <v>313.03899999999999</v>
      </c>
      <c r="P184" s="98">
        <v>83.513999999999996</v>
      </c>
      <c r="Q184" s="98">
        <v>396.553</v>
      </c>
    </row>
    <row r="185" spans="1:17" s="93" customFormat="1" ht="12.75" customHeight="1" x14ac:dyDescent="0.2">
      <c r="A185" s="91" t="s">
        <v>379</v>
      </c>
      <c r="B185" s="91"/>
      <c r="C185" s="97">
        <v>27147</v>
      </c>
      <c r="D185" s="97">
        <v>31811</v>
      </c>
      <c r="E185" s="97">
        <v>58958</v>
      </c>
      <c r="G185" s="97">
        <v>26640</v>
      </c>
      <c r="H185" s="97">
        <v>29954</v>
      </c>
      <c r="I185" s="97">
        <v>56594</v>
      </c>
      <c r="K185" s="98">
        <v>2039.4690000000001</v>
      </c>
      <c r="L185" s="98">
        <v>1126.8520000000001</v>
      </c>
      <c r="M185" s="98">
        <v>3166.3209999999999</v>
      </c>
      <c r="O185" s="98">
        <v>1763.248</v>
      </c>
      <c r="P185" s="98">
        <v>875.14599999999996</v>
      </c>
      <c r="Q185" s="98">
        <v>2638.3940000000002</v>
      </c>
    </row>
    <row r="186" spans="1:17" s="93" customFormat="1" ht="12.75" customHeight="1" x14ac:dyDescent="0.2">
      <c r="A186" s="91" t="s">
        <v>41</v>
      </c>
      <c r="B186" s="91"/>
      <c r="C186" s="97">
        <v>126330</v>
      </c>
      <c r="D186" s="97">
        <v>121665</v>
      </c>
      <c r="E186" s="97">
        <v>247995</v>
      </c>
      <c r="G186" s="97">
        <v>127666</v>
      </c>
      <c r="H186" s="97">
        <v>121016</v>
      </c>
      <c r="I186" s="97">
        <v>248682</v>
      </c>
      <c r="K186" s="98">
        <v>5749.76</v>
      </c>
      <c r="L186" s="98">
        <v>1437.5709999999999</v>
      </c>
      <c r="M186" s="98">
        <v>7187.3310000000001</v>
      </c>
      <c r="O186" s="98">
        <v>5499.7209999999995</v>
      </c>
      <c r="P186" s="98">
        <v>1753.5119999999999</v>
      </c>
      <c r="Q186" s="98">
        <v>7253.2329999999993</v>
      </c>
    </row>
    <row r="187" spans="1:17" s="93" customFormat="1" ht="12.75" customHeight="1" x14ac:dyDescent="0.2">
      <c r="A187" s="91" t="s">
        <v>11</v>
      </c>
      <c r="B187" s="91"/>
      <c r="C187" s="97">
        <v>583562</v>
      </c>
      <c r="D187" s="97">
        <v>565674</v>
      </c>
      <c r="E187" s="97">
        <v>1149236</v>
      </c>
      <c r="G187" s="97">
        <v>596044</v>
      </c>
      <c r="H187" s="97">
        <v>599180</v>
      </c>
      <c r="I187" s="97">
        <v>1195224</v>
      </c>
      <c r="K187" s="98">
        <v>29891.923999999999</v>
      </c>
      <c r="L187" s="98">
        <v>23957.021000000001</v>
      </c>
      <c r="M187" s="98">
        <v>53848.945</v>
      </c>
      <c r="O187" s="98">
        <v>27283.838</v>
      </c>
      <c r="P187" s="98">
        <v>22139.884999999998</v>
      </c>
      <c r="Q187" s="98">
        <v>49423.722999999998</v>
      </c>
    </row>
    <row r="188" spans="1:17" s="93" customFormat="1" ht="12.75" customHeight="1" x14ac:dyDescent="0.2">
      <c r="A188" s="91" t="s">
        <v>42</v>
      </c>
      <c r="B188" s="91"/>
      <c r="C188" s="97">
        <v>235076</v>
      </c>
      <c r="D188" s="97">
        <v>223846</v>
      </c>
      <c r="E188" s="97">
        <v>458922</v>
      </c>
      <c r="G188" s="97">
        <v>222036</v>
      </c>
      <c r="H188" s="97">
        <v>217525</v>
      </c>
      <c r="I188" s="97">
        <v>439561</v>
      </c>
      <c r="K188" s="98">
        <v>5802.2420000000002</v>
      </c>
      <c r="L188" s="98">
        <v>1880.09</v>
      </c>
      <c r="M188" s="98">
        <v>7682.3320000000003</v>
      </c>
      <c r="O188" s="98">
        <v>5373.1760000000004</v>
      </c>
      <c r="P188" s="98">
        <v>1978.06</v>
      </c>
      <c r="Q188" s="98">
        <v>7351.2360000000008</v>
      </c>
    </row>
    <row r="189" spans="1:17" s="93" customFormat="1" ht="12.75" customHeight="1" x14ac:dyDescent="0.2">
      <c r="A189" s="91" t="s">
        <v>393</v>
      </c>
      <c r="B189" s="91"/>
      <c r="C189" s="97">
        <v>52890</v>
      </c>
      <c r="D189" s="97">
        <v>56809</v>
      </c>
      <c r="E189" s="97">
        <v>109699</v>
      </c>
      <c r="G189" s="97">
        <v>53862</v>
      </c>
      <c r="H189" s="97">
        <v>56154</v>
      </c>
      <c r="I189" s="97">
        <v>110016</v>
      </c>
      <c r="K189" s="98">
        <v>485.64600000000002</v>
      </c>
      <c r="L189" s="98">
        <v>1838.4590000000001</v>
      </c>
      <c r="M189" s="98">
        <v>2324.105</v>
      </c>
      <c r="O189" s="98">
        <v>382.21300000000002</v>
      </c>
      <c r="P189" s="98">
        <v>1725.6780000000001</v>
      </c>
      <c r="Q189" s="98">
        <v>2107.8910000000001</v>
      </c>
    </row>
    <row r="190" spans="1:17" s="93" customFormat="1" ht="12.75" customHeight="1" x14ac:dyDescent="0.2">
      <c r="A190" s="91" t="s">
        <v>43</v>
      </c>
      <c r="B190" s="91"/>
      <c r="C190" s="97">
        <v>82261</v>
      </c>
      <c r="D190" s="97">
        <v>81004</v>
      </c>
      <c r="E190" s="97">
        <v>163265</v>
      </c>
      <c r="G190" s="97">
        <v>99064</v>
      </c>
      <c r="H190" s="97">
        <v>93680</v>
      </c>
      <c r="I190" s="97">
        <v>192744</v>
      </c>
      <c r="K190" s="98">
        <v>2769.721</v>
      </c>
      <c r="L190" s="98">
        <v>1957.886</v>
      </c>
      <c r="M190" s="98">
        <v>4727.607</v>
      </c>
      <c r="O190" s="98">
        <v>2159.9630000000002</v>
      </c>
      <c r="P190" s="98">
        <v>1808.0940000000001</v>
      </c>
      <c r="Q190" s="98">
        <v>3968.0570000000002</v>
      </c>
    </row>
    <row r="191" spans="1:17" s="93" customFormat="1" ht="12.75" customHeight="1" x14ac:dyDescent="0.2">
      <c r="A191" s="91" t="s">
        <v>51</v>
      </c>
      <c r="B191" s="91"/>
      <c r="C191" s="97">
        <v>82554</v>
      </c>
      <c r="D191" s="97">
        <v>78671</v>
      </c>
      <c r="E191" s="97">
        <v>161225</v>
      </c>
      <c r="G191" s="97">
        <v>81438</v>
      </c>
      <c r="H191" s="97">
        <v>77986</v>
      </c>
      <c r="I191" s="97">
        <v>159424</v>
      </c>
      <c r="K191" s="98">
        <v>2130.8820000000001</v>
      </c>
      <c r="L191" s="98">
        <v>254.80600000000001</v>
      </c>
      <c r="M191" s="98">
        <v>2385.6880000000001</v>
      </c>
      <c r="O191" s="98">
        <v>1924.886</v>
      </c>
      <c r="P191" s="98">
        <v>214.23400000000001</v>
      </c>
      <c r="Q191" s="98">
        <v>2139.12</v>
      </c>
    </row>
    <row r="192" spans="1:17" s="93" customFormat="1" ht="12.75" customHeight="1" x14ac:dyDescent="0.2">
      <c r="A192" s="91" t="s">
        <v>308</v>
      </c>
      <c r="B192" s="91"/>
      <c r="C192" s="97">
        <v>0</v>
      </c>
      <c r="D192" s="97">
        <v>0</v>
      </c>
      <c r="E192" s="97">
        <v>0</v>
      </c>
      <c r="G192" s="97">
        <v>0</v>
      </c>
      <c r="H192" s="97">
        <v>0</v>
      </c>
      <c r="I192" s="97">
        <v>0</v>
      </c>
      <c r="K192" s="98">
        <v>0</v>
      </c>
      <c r="L192" s="98">
        <v>214.83799999999999</v>
      </c>
      <c r="M192" s="98">
        <v>214.83799999999999</v>
      </c>
      <c r="O192" s="98">
        <v>0</v>
      </c>
      <c r="P192" s="98">
        <v>0</v>
      </c>
      <c r="Q192" s="98">
        <v>0</v>
      </c>
    </row>
    <row r="193" spans="1:17" s="93" customFormat="1" ht="12.75" customHeight="1" x14ac:dyDescent="0.2">
      <c r="A193" s="91" t="s">
        <v>12</v>
      </c>
      <c r="B193" s="91"/>
      <c r="C193" s="97">
        <v>341124</v>
      </c>
      <c r="D193" s="97">
        <v>319822</v>
      </c>
      <c r="E193" s="97">
        <v>660946</v>
      </c>
      <c r="G193" s="97">
        <v>323098</v>
      </c>
      <c r="H193" s="97">
        <v>301647</v>
      </c>
      <c r="I193" s="97">
        <v>624745</v>
      </c>
      <c r="K193" s="98">
        <v>15988.058999999999</v>
      </c>
      <c r="L193" s="98">
        <v>7047.1149999999998</v>
      </c>
      <c r="M193" s="98">
        <v>23035.173999999999</v>
      </c>
      <c r="O193" s="98">
        <v>14133.528</v>
      </c>
      <c r="P193" s="98">
        <v>7618.3789999999999</v>
      </c>
      <c r="Q193" s="98">
        <v>21751.906999999999</v>
      </c>
    </row>
    <row r="194" spans="1:17" s="93" customFormat="1" ht="12.75" customHeight="1" x14ac:dyDescent="0.2">
      <c r="A194" s="91" t="s">
        <v>375</v>
      </c>
      <c r="B194" s="91"/>
      <c r="C194" s="97">
        <v>21223</v>
      </c>
      <c r="D194" s="97">
        <v>22449</v>
      </c>
      <c r="E194" s="97">
        <v>43672</v>
      </c>
      <c r="G194" s="97">
        <v>21061</v>
      </c>
      <c r="H194" s="97">
        <v>22340</v>
      </c>
      <c r="I194" s="97">
        <v>43401</v>
      </c>
      <c r="K194" s="98">
        <v>327.58300000000003</v>
      </c>
      <c r="L194" s="98">
        <v>576.399</v>
      </c>
      <c r="M194" s="98">
        <v>903.98199999999997</v>
      </c>
      <c r="O194" s="98">
        <v>97.573999999999998</v>
      </c>
      <c r="P194" s="98">
        <v>436.56099999999998</v>
      </c>
      <c r="Q194" s="98">
        <v>534.13499999999999</v>
      </c>
    </row>
    <row r="195" spans="1:17" s="93" customFormat="1" ht="12.75" customHeight="1" x14ac:dyDescent="0.2">
      <c r="A195" s="91" t="s">
        <v>44</v>
      </c>
      <c r="B195" s="91"/>
      <c r="C195" s="97">
        <v>123646</v>
      </c>
      <c r="D195" s="97">
        <v>130836</v>
      </c>
      <c r="E195" s="97">
        <v>254482</v>
      </c>
      <c r="G195" s="97">
        <v>106281</v>
      </c>
      <c r="H195" s="97">
        <v>120730</v>
      </c>
      <c r="I195" s="97">
        <v>227011</v>
      </c>
      <c r="K195" s="98">
        <v>6510.1059999999998</v>
      </c>
      <c r="L195" s="98">
        <v>1219.028</v>
      </c>
      <c r="M195" s="98">
        <v>7729.134</v>
      </c>
      <c r="O195" s="98">
        <v>5249.8029999999999</v>
      </c>
      <c r="P195" s="98">
        <v>1102.4179999999999</v>
      </c>
      <c r="Q195" s="98">
        <v>6352.2209999999995</v>
      </c>
    </row>
    <row r="196" spans="1:17" s="93" customFormat="1" ht="12.75" customHeight="1" x14ac:dyDescent="0.2">
      <c r="A196" s="91" t="s">
        <v>22</v>
      </c>
      <c r="B196" s="91"/>
      <c r="C196" s="97">
        <v>437229</v>
      </c>
      <c r="D196" s="97">
        <v>422381</v>
      </c>
      <c r="E196" s="97">
        <v>859610</v>
      </c>
      <c r="G196" s="97">
        <v>467077</v>
      </c>
      <c r="H196" s="97">
        <v>441463</v>
      </c>
      <c r="I196" s="97">
        <v>908540</v>
      </c>
      <c r="K196" s="98">
        <v>26117.526000000002</v>
      </c>
      <c r="L196" s="98">
        <v>12496.039000000001</v>
      </c>
      <c r="M196" s="98">
        <v>38613.565000000002</v>
      </c>
      <c r="O196" s="98">
        <v>25194.148000000001</v>
      </c>
      <c r="P196" s="98">
        <v>11948.146000000001</v>
      </c>
      <c r="Q196" s="98">
        <v>37142.294000000002</v>
      </c>
    </row>
    <row r="197" spans="1:17" s="93" customFormat="1" ht="12.75" customHeight="1" x14ac:dyDescent="0.2">
      <c r="A197" s="91" t="s">
        <v>54</v>
      </c>
      <c r="B197" s="91"/>
      <c r="C197" s="97">
        <v>0</v>
      </c>
      <c r="D197" s="97">
        <v>0</v>
      </c>
      <c r="E197" s="97">
        <v>0</v>
      </c>
      <c r="G197" s="97">
        <v>0</v>
      </c>
      <c r="H197" s="97">
        <v>0</v>
      </c>
      <c r="I197" s="97">
        <v>0</v>
      </c>
      <c r="K197" s="98">
        <v>20391.592000000001</v>
      </c>
      <c r="L197" s="98">
        <v>0</v>
      </c>
      <c r="M197" s="98">
        <v>20391.592000000001</v>
      </c>
      <c r="O197" s="98">
        <v>14637.619000000001</v>
      </c>
      <c r="P197" s="98">
        <v>0</v>
      </c>
      <c r="Q197" s="98">
        <v>14637.619000000001</v>
      </c>
    </row>
    <row r="198" spans="1:17" s="93" customFormat="1" ht="12.75" customHeight="1" x14ac:dyDescent="0.2">
      <c r="A198" s="91" t="s">
        <v>386</v>
      </c>
      <c r="B198" s="91"/>
      <c r="C198" s="97">
        <v>0</v>
      </c>
      <c r="D198" s="97">
        <v>0</v>
      </c>
      <c r="E198" s="97">
        <v>0</v>
      </c>
      <c r="G198" s="97">
        <v>0</v>
      </c>
      <c r="H198" s="97">
        <v>0</v>
      </c>
      <c r="I198" s="97">
        <v>0</v>
      </c>
      <c r="K198" s="98">
        <v>0</v>
      </c>
      <c r="L198" s="98">
        <v>103.455</v>
      </c>
      <c r="M198" s="98">
        <v>103.455</v>
      </c>
      <c r="O198" s="98">
        <v>0</v>
      </c>
      <c r="P198" s="98">
        <v>173.488</v>
      </c>
      <c r="Q198" s="98">
        <v>173.488</v>
      </c>
    </row>
    <row r="199" spans="1:17" s="93" customFormat="1" ht="12.75" customHeight="1" x14ac:dyDescent="0.2">
      <c r="A199" s="91" t="s">
        <v>305</v>
      </c>
      <c r="B199" s="91"/>
      <c r="C199" s="97">
        <v>0</v>
      </c>
      <c r="D199" s="97">
        <v>0</v>
      </c>
      <c r="E199" s="97">
        <v>0</v>
      </c>
      <c r="G199" s="97">
        <v>0</v>
      </c>
      <c r="H199" s="97">
        <v>0</v>
      </c>
      <c r="I199" s="97">
        <v>0</v>
      </c>
      <c r="K199" s="98">
        <v>53.920999999999999</v>
      </c>
      <c r="L199" s="98">
        <v>26.481000000000002</v>
      </c>
      <c r="M199" s="98">
        <v>80.402000000000001</v>
      </c>
      <c r="O199" s="98">
        <v>0</v>
      </c>
      <c r="P199" s="98">
        <v>48.35</v>
      </c>
      <c r="Q199" s="98">
        <v>48.35</v>
      </c>
    </row>
    <row r="200" spans="1:17" s="93" customFormat="1" ht="12.75" customHeight="1" x14ac:dyDescent="0.2">
      <c r="A200" s="91" t="s">
        <v>23</v>
      </c>
      <c r="B200" s="91"/>
      <c r="C200" s="97">
        <v>224530</v>
      </c>
      <c r="D200" s="97">
        <v>206714</v>
      </c>
      <c r="E200" s="97">
        <v>431244</v>
      </c>
      <c r="G200" s="97">
        <v>231553</v>
      </c>
      <c r="H200" s="97">
        <v>212426</v>
      </c>
      <c r="I200" s="97">
        <v>443979</v>
      </c>
      <c r="K200" s="98">
        <v>5238.067</v>
      </c>
      <c r="L200" s="98">
        <v>4228.3050000000003</v>
      </c>
      <c r="M200" s="98">
        <v>9466.3719999999994</v>
      </c>
      <c r="O200" s="98">
        <v>4379.076</v>
      </c>
      <c r="P200" s="98">
        <v>3586.2040000000002</v>
      </c>
      <c r="Q200" s="98">
        <v>7965.2800000000007</v>
      </c>
    </row>
    <row r="201" spans="1:17" s="93" customFormat="1" ht="12.75" customHeight="1" x14ac:dyDescent="0.2">
      <c r="A201" s="91" t="s">
        <v>24</v>
      </c>
      <c r="B201" s="91"/>
      <c r="C201" s="97">
        <v>245126</v>
      </c>
      <c r="D201" s="97">
        <v>240165</v>
      </c>
      <c r="E201" s="97">
        <v>485291</v>
      </c>
      <c r="G201" s="97">
        <v>264088</v>
      </c>
      <c r="H201" s="97">
        <v>259450</v>
      </c>
      <c r="I201" s="97">
        <v>523538</v>
      </c>
      <c r="K201" s="98">
        <v>3410.422</v>
      </c>
      <c r="L201" s="98">
        <v>2952.4589999999998</v>
      </c>
      <c r="M201" s="98">
        <v>6362.8809999999994</v>
      </c>
      <c r="O201" s="98">
        <v>3010.9070000000002</v>
      </c>
      <c r="P201" s="98">
        <v>2550.2559999999999</v>
      </c>
      <c r="Q201" s="98">
        <v>5561.1630000000005</v>
      </c>
    </row>
    <row r="202" spans="1:17" s="93" customFormat="1" ht="12.75" customHeight="1" x14ac:dyDescent="0.2">
      <c r="A202" s="91" t="s">
        <v>316</v>
      </c>
      <c r="B202" s="91"/>
      <c r="C202" s="97">
        <v>19496</v>
      </c>
      <c r="D202" s="97">
        <v>18860</v>
      </c>
      <c r="E202" s="97">
        <v>38356</v>
      </c>
      <c r="G202" s="97">
        <v>22219</v>
      </c>
      <c r="H202" s="97">
        <v>20059</v>
      </c>
      <c r="I202" s="97">
        <v>42278</v>
      </c>
      <c r="K202" s="98">
        <v>296.20600000000002</v>
      </c>
      <c r="L202" s="98">
        <v>200.74199999999999</v>
      </c>
      <c r="M202" s="98">
        <v>496.94799999999998</v>
      </c>
      <c r="O202" s="98">
        <v>451.673</v>
      </c>
      <c r="P202" s="98">
        <v>275.97300000000001</v>
      </c>
      <c r="Q202" s="98">
        <v>727.64599999999996</v>
      </c>
    </row>
    <row r="203" spans="1:17" s="93" customFormat="1" ht="12.75" customHeight="1" x14ac:dyDescent="0.2">
      <c r="A203" s="91" t="s">
        <v>345</v>
      </c>
      <c r="B203" s="91"/>
      <c r="C203" s="97">
        <v>53298</v>
      </c>
      <c r="D203" s="97">
        <v>46240</v>
      </c>
      <c r="E203" s="97">
        <v>99538</v>
      </c>
      <c r="G203" s="97">
        <v>58349</v>
      </c>
      <c r="H203" s="97">
        <v>53384</v>
      </c>
      <c r="I203" s="97">
        <v>111733</v>
      </c>
      <c r="K203" s="98">
        <v>1189.4459999999999</v>
      </c>
      <c r="L203" s="98">
        <v>1054.8579999999999</v>
      </c>
      <c r="M203" s="98">
        <v>2244.3040000000001</v>
      </c>
      <c r="O203" s="98">
        <v>1153.019</v>
      </c>
      <c r="P203" s="98">
        <v>840.68100000000004</v>
      </c>
      <c r="Q203" s="98">
        <v>1993.7</v>
      </c>
    </row>
    <row r="204" spans="1:17" s="93" customFormat="1" ht="12.75" customHeight="1" x14ac:dyDescent="0.2">
      <c r="A204" s="91" t="s">
        <v>46</v>
      </c>
      <c r="B204" s="91"/>
      <c r="C204" s="97">
        <v>35536</v>
      </c>
      <c r="D204" s="97">
        <v>34858</v>
      </c>
      <c r="E204" s="97">
        <v>70394</v>
      </c>
      <c r="G204" s="97">
        <v>27161</v>
      </c>
      <c r="H204" s="97">
        <v>25684</v>
      </c>
      <c r="I204" s="97">
        <v>52845</v>
      </c>
      <c r="K204" s="98">
        <v>2914.5059999999999</v>
      </c>
      <c r="L204" s="98">
        <v>317.17099999999999</v>
      </c>
      <c r="M204" s="98">
        <v>3231.6769999999997</v>
      </c>
      <c r="O204" s="98">
        <v>2887.6190000000001</v>
      </c>
      <c r="P204" s="98">
        <v>180.102</v>
      </c>
      <c r="Q204" s="98">
        <v>3067.721</v>
      </c>
    </row>
    <row r="205" spans="1:17" s="93" customFormat="1" ht="12.75" customHeight="1" x14ac:dyDescent="0.2">
      <c r="A205" s="91" t="s">
        <v>407</v>
      </c>
      <c r="B205" s="91"/>
      <c r="C205" s="97">
        <v>0</v>
      </c>
      <c r="D205" s="97">
        <v>0</v>
      </c>
      <c r="E205" s="97">
        <v>0</v>
      </c>
      <c r="G205" s="97">
        <v>0</v>
      </c>
      <c r="H205" s="97">
        <v>0</v>
      </c>
      <c r="I205" s="97">
        <v>0</v>
      </c>
      <c r="K205" s="98">
        <v>0</v>
      </c>
      <c r="L205" s="98">
        <v>0</v>
      </c>
      <c r="M205" s="98">
        <v>0</v>
      </c>
      <c r="O205" s="98">
        <v>7.806</v>
      </c>
      <c r="P205" s="98">
        <v>0</v>
      </c>
      <c r="Q205" s="98">
        <v>7.806</v>
      </c>
    </row>
    <row r="206" spans="1:17" s="93" customFormat="1" ht="12.75" customHeight="1" x14ac:dyDescent="0.2">
      <c r="A206" s="91" t="s">
        <v>26</v>
      </c>
      <c r="B206" s="91"/>
      <c r="C206" s="97">
        <v>49877</v>
      </c>
      <c r="D206" s="97">
        <v>49004</v>
      </c>
      <c r="E206" s="97">
        <v>98881</v>
      </c>
      <c r="G206" s="97">
        <v>51259</v>
      </c>
      <c r="H206" s="97">
        <v>50951</v>
      </c>
      <c r="I206" s="97">
        <v>102210</v>
      </c>
      <c r="K206" s="98">
        <v>61.87</v>
      </c>
      <c r="L206" s="98">
        <v>819.31100000000004</v>
      </c>
      <c r="M206" s="98">
        <v>881.18100000000004</v>
      </c>
      <c r="O206" s="98">
        <v>54.91</v>
      </c>
      <c r="P206" s="98">
        <v>863.29300000000001</v>
      </c>
      <c r="Q206" s="98">
        <v>918.20299999999997</v>
      </c>
    </row>
    <row r="207" spans="1:17" s="93" customFormat="1" ht="12.75" customHeight="1" x14ac:dyDescent="0.2">
      <c r="A207" s="91" t="s">
        <v>27</v>
      </c>
      <c r="B207" s="91"/>
      <c r="C207" s="97">
        <v>35322</v>
      </c>
      <c r="D207" s="97">
        <v>35045</v>
      </c>
      <c r="E207" s="97">
        <v>70367</v>
      </c>
      <c r="G207" s="97">
        <v>44632</v>
      </c>
      <c r="H207" s="97">
        <v>43403</v>
      </c>
      <c r="I207" s="97">
        <v>88035</v>
      </c>
      <c r="K207" s="98">
        <v>639.79899999999998</v>
      </c>
      <c r="L207" s="98">
        <v>181.07</v>
      </c>
      <c r="M207" s="98">
        <v>820.86899999999991</v>
      </c>
      <c r="O207" s="98">
        <v>550.93499999999995</v>
      </c>
      <c r="P207" s="98">
        <v>343.88</v>
      </c>
      <c r="Q207" s="98">
        <v>894.81499999999994</v>
      </c>
    </row>
    <row r="208" spans="1:17" s="93" customFormat="1" ht="12.75" customHeight="1" x14ac:dyDescent="0.2">
      <c r="A208" s="91" t="s">
        <v>47</v>
      </c>
      <c r="B208" s="91"/>
      <c r="C208" s="97">
        <v>47514</v>
      </c>
      <c r="D208" s="97">
        <v>47443</v>
      </c>
      <c r="E208" s="97">
        <v>94957</v>
      </c>
      <c r="G208" s="97">
        <v>46637</v>
      </c>
      <c r="H208" s="97">
        <v>46942</v>
      </c>
      <c r="I208" s="97">
        <v>93579</v>
      </c>
      <c r="K208" s="98">
        <v>1020.913</v>
      </c>
      <c r="L208" s="98">
        <v>116.306</v>
      </c>
      <c r="M208" s="98">
        <v>1137.2190000000001</v>
      </c>
      <c r="O208" s="98">
        <v>630.79100000000005</v>
      </c>
      <c r="P208" s="98">
        <v>99.887</v>
      </c>
      <c r="Q208" s="98">
        <v>730.67800000000011</v>
      </c>
    </row>
    <row r="209" spans="1:17" s="93" customFormat="1" ht="12.75" customHeight="1" x14ac:dyDescent="0.2">
      <c r="A209" s="91" t="s">
        <v>28</v>
      </c>
      <c r="B209" s="91"/>
      <c r="C209" s="97">
        <v>10476</v>
      </c>
      <c r="D209" s="97">
        <v>11151</v>
      </c>
      <c r="E209" s="97">
        <v>21627</v>
      </c>
      <c r="G209" s="97">
        <v>8060</v>
      </c>
      <c r="H209" s="97">
        <v>8135</v>
      </c>
      <c r="I209" s="97">
        <v>16195</v>
      </c>
      <c r="K209" s="98">
        <v>14.946</v>
      </c>
      <c r="L209" s="98">
        <v>28.48</v>
      </c>
      <c r="M209" s="98">
        <v>43.426000000000002</v>
      </c>
      <c r="O209" s="98">
        <v>10.976000000000001</v>
      </c>
      <c r="P209" s="98">
        <v>35.037999999999997</v>
      </c>
      <c r="Q209" s="98">
        <v>46.013999999999996</v>
      </c>
    </row>
    <row r="210" spans="1:17" s="93" customFormat="1" ht="12.75" customHeight="1" x14ac:dyDescent="0.2">
      <c r="A210" s="91" t="s">
        <v>29</v>
      </c>
      <c r="B210" s="91"/>
      <c r="C210" s="97">
        <v>41284</v>
      </c>
      <c r="D210" s="97">
        <v>39553</v>
      </c>
      <c r="E210" s="97">
        <v>80837</v>
      </c>
      <c r="G210" s="97">
        <v>41262</v>
      </c>
      <c r="H210" s="97">
        <v>39705</v>
      </c>
      <c r="I210" s="97">
        <v>80967</v>
      </c>
      <c r="K210" s="98">
        <v>28.338999999999999</v>
      </c>
      <c r="L210" s="98">
        <v>247.66</v>
      </c>
      <c r="M210" s="98">
        <v>275.99900000000002</v>
      </c>
      <c r="O210" s="98">
        <v>22.43</v>
      </c>
      <c r="P210" s="98">
        <v>212.76599999999999</v>
      </c>
      <c r="Q210" s="98">
        <v>235.196</v>
      </c>
    </row>
    <row r="211" spans="1:17" s="93" customFormat="1" ht="12.75" customHeight="1" x14ac:dyDescent="0.2">
      <c r="A211" s="91" t="s">
        <v>354</v>
      </c>
      <c r="B211" s="91"/>
      <c r="C211" s="97">
        <v>22187</v>
      </c>
      <c r="D211" s="97">
        <v>22318</v>
      </c>
      <c r="E211" s="97">
        <v>44505</v>
      </c>
      <c r="G211" s="97">
        <v>25304</v>
      </c>
      <c r="H211" s="97">
        <v>24706</v>
      </c>
      <c r="I211" s="97">
        <v>50010</v>
      </c>
      <c r="K211" s="98">
        <v>1320.4290000000001</v>
      </c>
      <c r="L211" s="98">
        <v>1260.3489999999999</v>
      </c>
      <c r="M211" s="98">
        <v>2580.7780000000002</v>
      </c>
      <c r="O211" s="98">
        <v>1106.8869999999999</v>
      </c>
      <c r="P211" s="98">
        <v>871.39499999999998</v>
      </c>
      <c r="Q211" s="98">
        <v>1978.2819999999999</v>
      </c>
    </row>
    <row r="212" spans="1:17" s="93" customFormat="1" ht="12.75" customHeight="1" x14ac:dyDescent="0.2">
      <c r="A212" s="91" t="s">
        <v>30</v>
      </c>
      <c r="B212" s="91"/>
      <c r="C212" s="97">
        <v>166871</v>
      </c>
      <c r="D212" s="97">
        <v>160956</v>
      </c>
      <c r="E212" s="97">
        <v>327827</v>
      </c>
      <c r="G212" s="97">
        <v>175352</v>
      </c>
      <c r="H212" s="97">
        <v>172062</v>
      </c>
      <c r="I212" s="97">
        <v>347414</v>
      </c>
      <c r="K212" s="98">
        <v>0</v>
      </c>
      <c r="L212" s="98">
        <v>0.24</v>
      </c>
      <c r="M212" s="98">
        <v>0.24</v>
      </c>
      <c r="O212" s="98">
        <v>1.976</v>
      </c>
      <c r="P212" s="98">
        <v>0.28799999999999998</v>
      </c>
      <c r="Q212" s="98">
        <v>2.2639999999999998</v>
      </c>
    </row>
    <row r="213" spans="1:17" s="93" customFormat="1" ht="12.75" customHeight="1" x14ac:dyDescent="0.2">
      <c r="A213" s="91" t="s">
        <v>232</v>
      </c>
      <c r="B213" s="91"/>
      <c r="C213" s="97">
        <v>11607</v>
      </c>
      <c r="D213" s="97">
        <v>13522</v>
      </c>
      <c r="E213" s="97">
        <v>25129</v>
      </c>
      <c r="G213" s="97">
        <v>11131</v>
      </c>
      <c r="H213" s="97">
        <v>13107</v>
      </c>
      <c r="I213" s="97">
        <v>24238</v>
      </c>
      <c r="K213" s="98">
        <v>1.2809999999999999</v>
      </c>
      <c r="L213" s="98">
        <v>87.405000000000001</v>
      </c>
      <c r="M213" s="98">
        <v>88.686000000000007</v>
      </c>
      <c r="O213" s="98">
        <v>1.0069999999999999</v>
      </c>
      <c r="P213" s="98">
        <v>82.117000000000004</v>
      </c>
      <c r="Q213" s="98">
        <v>83.124000000000009</v>
      </c>
    </row>
    <row r="214" spans="1:17" s="93" customFormat="1" ht="12.75" customHeight="1" x14ac:dyDescent="0.2">
      <c r="A214" s="91" t="s">
        <v>55</v>
      </c>
      <c r="B214" s="91" t="s">
        <v>52</v>
      </c>
      <c r="C214" s="97">
        <v>159534</v>
      </c>
      <c r="D214" s="97">
        <v>161819</v>
      </c>
      <c r="E214" s="97">
        <v>321353</v>
      </c>
      <c r="G214" s="97">
        <v>169404</v>
      </c>
      <c r="H214" s="97">
        <v>173099</v>
      </c>
      <c r="I214" s="97">
        <v>342503</v>
      </c>
      <c r="K214" s="98">
        <v>2835.3420000000001</v>
      </c>
      <c r="L214" s="98">
        <v>2618.6149999999998</v>
      </c>
      <c r="M214" s="98">
        <v>5453.9570000000003</v>
      </c>
      <c r="O214" s="98">
        <v>2944.0189999999998</v>
      </c>
      <c r="P214" s="98">
        <v>3103.143</v>
      </c>
      <c r="Q214" s="98">
        <v>6047.1620000000003</v>
      </c>
    </row>
    <row r="215" spans="1:17" s="93" customFormat="1" ht="12.75" customHeight="1" x14ac:dyDescent="0.2">
      <c r="A215" s="91" t="s">
        <v>56</v>
      </c>
      <c r="B215" s="91"/>
      <c r="C215" s="97">
        <v>94959</v>
      </c>
      <c r="D215" s="97">
        <v>92712</v>
      </c>
      <c r="E215" s="97">
        <v>187671</v>
      </c>
      <c r="G215" s="97">
        <v>98968</v>
      </c>
      <c r="H215" s="97">
        <v>94197</v>
      </c>
      <c r="I215" s="97">
        <v>193165</v>
      </c>
      <c r="K215" s="98">
        <v>2274.5349999999999</v>
      </c>
      <c r="L215" s="98">
        <v>1984.999</v>
      </c>
      <c r="M215" s="98">
        <v>4259.5339999999997</v>
      </c>
      <c r="O215" s="98">
        <v>2085.377</v>
      </c>
      <c r="P215" s="98">
        <v>1368.4839999999999</v>
      </c>
      <c r="Q215" s="98">
        <v>3453.8609999999999</v>
      </c>
    </row>
    <row r="216" spans="1:17" s="93" customFormat="1" ht="12.75" customHeight="1" x14ac:dyDescent="0.2">
      <c r="A216" s="91" t="s">
        <v>403</v>
      </c>
      <c r="B216" s="91"/>
      <c r="C216" s="97">
        <v>0</v>
      </c>
      <c r="D216" s="97">
        <v>0</v>
      </c>
      <c r="E216" s="97">
        <v>0</v>
      </c>
      <c r="G216" s="97">
        <v>1138</v>
      </c>
      <c r="H216" s="97">
        <v>1578</v>
      </c>
      <c r="I216" s="97">
        <v>2716</v>
      </c>
      <c r="K216" s="98">
        <v>5.5</v>
      </c>
      <c r="L216" s="98">
        <v>6.5</v>
      </c>
      <c r="M216" s="98">
        <v>12</v>
      </c>
      <c r="O216" s="98">
        <v>6.4189999999999996</v>
      </c>
      <c r="P216" s="98">
        <v>5.2</v>
      </c>
      <c r="Q216" s="98">
        <v>11.619</v>
      </c>
    </row>
    <row r="217" spans="1:17" s="93" customFormat="1" ht="12.75" customHeight="1" x14ac:dyDescent="0.2">
      <c r="A217" s="91" t="s">
        <v>31</v>
      </c>
      <c r="B217" s="91"/>
      <c r="C217" s="97">
        <v>191287</v>
      </c>
      <c r="D217" s="97">
        <v>194512</v>
      </c>
      <c r="E217" s="97">
        <v>385799</v>
      </c>
      <c r="G217" s="97">
        <v>214693</v>
      </c>
      <c r="H217" s="97">
        <v>217638</v>
      </c>
      <c r="I217" s="97">
        <v>432331</v>
      </c>
      <c r="K217" s="98">
        <v>3238.1210000000001</v>
      </c>
      <c r="L217" s="98">
        <v>5340.6719999999996</v>
      </c>
      <c r="M217" s="98">
        <v>8578.7929999999997</v>
      </c>
      <c r="O217" s="98">
        <v>2431.8890000000001</v>
      </c>
      <c r="P217" s="98">
        <v>5237.18</v>
      </c>
      <c r="Q217" s="98">
        <v>7669.0690000000004</v>
      </c>
    </row>
    <row r="218" spans="1:17" s="93" customFormat="1" ht="12.75" customHeight="1" x14ac:dyDescent="0.2">
      <c r="A218" s="91" t="s">
        <v>48</v>
      </c>
      <c r="B218" s="91"/>
      <c r="C218" s="97">
        <v>240921</v>
      </c>
      <c r="D218" s="97">
        <v>233092</v>
      </c>
      <c r="E218" s="97">
        <v>474013</v>
      </c>
      <c r="G218" s="97">
        <v>226247</v>
      </c>
      <c r="H218" s="97">
        <v>226662</v>
      </c>
      <c r="I218" s="97">
        <v>452909</v>
      </c>
      <c r="K218" s="98">
        <v>7161.9849999999997</v>
      </c>
      <c r="L218" s="98">
        <v>11033.897000000001</v>
      </c>
      <c r="M218" s="98">
        <v>18195.882000000001</v>
      </c>
      <c r="O218" s="98">
        <v>7100.085</v>
      </c>
      <c r="P218" s="98">
        <v>14345.982</v>
      </c>
      <c r="Q218" s="98">
        <v>21446.066999999999</v>
      </c>
    </row>
    <row r="219" spans="1:17" s="93" customFormat="1" ht="12.75" customHeight="1" x14ac:dyDescent="0.2">
      <c r="A219" s="91" t="s">
        <v>321</v>
      </c>
      <c r="B219" s="91"/>
      <c r="C219" s="97">
        <v>31338</v>
      </c>
      <c r="D219" s="97">
        <v>28509</v>
      </c>
      <c r="E219" s="97">
        <v>59847</v>
      </c>
      <c r="G219" s="97">
        <v>33417</v>
      </c>
      <c r="H219" s="97">
        <v>29169</v>
      </c>
      <c r="I219" s="97">
        <v>62586</v>
      </c>
      <c r="K219" s="98">
        <v>1499.954</v>
      </c>
      <c r="L219" s="98">
        <v>1011.321</v>
      </c>
      <c r="M219" s="98">
        <v>2511.2750000000001</v>
      </c>
      <c r="O219" s="98">
        <v>1521.1369999999999</v>
      </c>
      <c r="P219" s="98">
        <v>581.38</v>
      </c>
      <c r="Q219" s="98">
        <v>2102.5169999999998</v>
      </c>
    </row>
    <row r="220" spans="1:17" s="93" customFormat="1" ht="12.75" customHeight="1" x14ac:dyDescent="0.2">
      <c r="A220" s="91" t="s">
        <v>13</v>
      </c>
      <c r="B220" s="91"/>
      <c r="C220" s="97">
        <v>779450</v>
      </c>
      <c r="D220" s="97">
        <v>741432</v>
      </c>
      <c r="E220" s="97">
        <v>1520882</v>
      </c>
      <c r="G220" s="97">
        <v>788617</v>
      </c>
      <c r="H220" s="97">
        <v>748531</v>
      </c>
      <c r="I220" s="97">
        <v>1537148</v>
      </c>
      <c r="K220" s="98">
        <v>41963.203999999998</v>
      </c>
      <c r="L220" s="98">
        <v>26878.005000000001</v>
      </c>
      <c r="M220" s="98">
        <v>68841.209000000003</v>
      </c>
      <c r="O220" s="98">
        <v>48021.294999999998</v>
      </c>
      <c r="P220" s="98">
        <v>25755.66</v>
      </c>
      <c r="Q220" s="98">
        <v>73776.955000000002</v>
      </c>
    </row>
    <row r="221" spans="1:17" s="93" customFormat="1" ht="12.75" customHeight="1" x14ac:dyDescent="0.2">
      <c r="A221" s="91" t="s">
        <v>394</v>
      </c>
      <c r="B221" s="91"/>
      <c r="C221" s="97">
        <v>0</v>
      </c>
      <c r="D221" s="97">
        <v>0</v>
      </c>
      <c r="E221" s="97">
        <v>0</v>
      </c>
      <c r="G221" s="97">
        <v>0</v>
      </c>
      <c r="H221" s="97">
        <v>0</v>
      </c>
      <c r="I221" s="97">
        <v>0</v>
      </c>
      <c r="K221" s="98">
        <v>0</v>
      </c>
      <c r="L221" s="98">
        <v>623.60699999999997</v>
      </c>
      <c r="M221" s="98">
        <v>623.60699999999997</v>
      </c>
      <c r="O221" s="98">
        <v>0</v>
      </c>
      <c r="P221" s="98">
        <v>0</v>
      </c>
      <c r="Q221" s="98">
        <v>0</v>
      </c>
    </row>
    <row r="222" spans="1:17" s="93" customFormat="1" ht="12.75" customHeight="1" x14ac:dyDescent="0.2">
      <c r="A222" s="91" t="s">
        <v>348</v>
      </c>
      <c r="B222" s="91"/>
      <c r="C222" s="97">
        <v>5756</v>
      </c>
      <c r="D222" s="97">
        <v>6449</v>
      </c>
      <c r="E222" s="97">
        <v>12205</v>
      </c>
      <c r="G222" s="97">
        <v>2558</v>
      </c>
      <c r="H222" s="97">
        <v>3015</v>
      </c>
      <c r="I222" s="97">
        <v>5573</v>
      </c>
      <c r="K222" s="98">
        <v>0</v>
      </c>
      <c r="L222" s="98">
        <v>0</v>
      </c>
      <c r="M222" s="98">
        <v>0</v>
      </c>
      <c r="O222" s="98">
        <v>0</v>
      </c>
      <c r="P222" s="98">
        <v>0</v>
      </c>
      <c r="Q222" s="98">
        <v>0</v>
      </c>
    </row>
    <row r="223" spans="1:17" s="93" customFormat="1" ht="12.75" customHeight="1" x14ac:dyDescent="0.2">
      <c r="A223" s="91" t="s">
        <v>32</v>
      </c>
      <c r="B223" s="91"/>
      <c r="C223" s="97">
        <v>105324</v>
      </c>
      <c r="D223" s="97">
        <v>118874</v>
      </c>
      <c r="E223" s="97">
        <v>224198</v>
      </c>
      <c r="G223" s="97">
        <v>106327</v>
      </c>
      <c r="H223" s="97">
        <v>111982</v>
      </c>
      <c r="I223" s="97">
        <v>218309</v>
      </c>
      <c r="K223" s="98">
        <v>4148.0200000000004</v>
      </c>
      <c r="L223" s="98">
        <v>6006.0020000000004</v>
      </c>
      <c r="M223" s="98">
        <v>10154.022000000001</v>
      </c>
      <c r="O223" s="98">
        <v>3546.6680000000001</v>
      </c>
      <c r="P223" s="98">
        <v>5766.4049999999997</v>
      </c>
      <c r="Q223" s="98">
        <v>9313.0730000000003</v>
      </c>
    </row>
    <row r="224" spans="1:17" s="93" customFormat="1" ht="12.75" customHeight="1" x14ac:dyDescent="0.2">
      <c r="A224" s="91" t="s">
        <v>395</v>
      </c>
      <c r="B224" s="91"/>
      <c r="C224" s="97">
        <v>3651</v>
      </c>
      <c r="D224" s="97">
        <v>4170</v>
      </c>
      <c r="E224" s="97">
        <v>7821</v>
      </c>
      <c r="G224" s="97">
        <v>1684</v>
      </c>
      <c r="H224" s="97">
        <v>1564</v>
      </c>
      <c r="I224" s="97">
        <v>3248</v>
      </c>
      <c r="K224" s="98">
        <v>287.77800000000002</v>
      </c>
      <c r="L224" s="98">
        <v>36.679000000000002</v>
      </c>
      <c r="M224" s="98">
        <v>324.45699999999999</v>
      </c>
      <c r="O224" s="98">
        <v>61.017000000000003</v>
      </c>
      <c r="P224" s="98">
        <v>61.95</v>
      </c>
      <c r="Q224" s="98">
        <v>122.96700000000001</v>
      </c>
    </row>
    <row r="225" spans="1:17" s="93" customFormat="1" ht="12.75" customHeight="1" x14ac:dyDescent="0.2">
      <c r="A225" s="91" t="s">
        <v>33</v>
      </c>
      <c r="B225" s="91"/>
      <c r="C225" s="97">
        <v>240590</v>
      </c>
      <c r="D225" s="97">
        <v>246559</v>
      </c>
      <c r="E225" s="97">
        <v>487149</v>
      </c>
      <c r="G225" s="97">
        <v>242840</v>
      </c>
      <c r="H225" s="97">
        <v>248997</v>
      </c>
      <c r="I225" s="97">
        <v>491837</v>
      </c>
      <c r="K225" s="98">
        <v>12463.504999999999</v>
      </c>
      <c r="L225" s="98">
        <v>7798.2160000000003</v>
      </c>
      <c r="M225" s="98">
        <v>20261.720999999998</v>
      </c>
      <c r="O225" s="98">
        <v>12947.382</v>
      </c>
      <c r="P225" s="98">
        <v>7480.77</v>
      </c>
      <c r="Q225" s="98">
        <v>20428.152000000002</v>
      </c>
    </row>
    <row r="226" spans="1:17" s="93" customFormat="1" ht="12.75" customHeight="1" x14ac:dyDescent="0.2">
      <c r="A226" s="91" t="s">
        <v>57</v>
      </c>
      <c r="B226" s="91"/>
      <c r="C226" s="97">
        <v>13255</v>
      </c>
      <c r="D226" s="97">
        <v>12211</v>
      </c>
      <c r="E226" s="97">
        <v>25466</v>
      </c>
      <c r="G226" s="97">
        <v>12516</v>
      </c>
      <c r="H226" s="97">
        <v>11767</v>
      </c>
      <c r="I226" s="97">
        <v>24283</v>
      </c>
      <c r="K226" s="98">
        <v>14.29</v>
      </c>
      <c r="L226" s="98">
        <v>9.6140000000000008</v>
      </c>
      <c r="M226" s="98">
        <v>23.904</v>
      </c>
      <c r="O226" s="98">
        <v>15.901999999999999</v>
      </c>
      <c r="P226" s="98">
        <v>5.5069999999999997</v>
      </c>
      <c r="Q226" s="98">
        <v>21.408999999999999</v>
      </c>
    </row>
    <row r="227" spans="1:17" s="93" customFormat="1" ht="12.75" customHeight="1" x14ac:dyDescent="0.2">
      <c r="A227" s="91" t="s">
        <v>266</v>
      </c>
      <c r="B227" s="91"/>
      <c r="C227" s="97">
        <v>18372</v>
      </c>
      <c r="D227" s="97">
        <v>16063</v>
      </c>
      <c r="E227" s="97">
        <v>34435</v>
      </c>
      <c r="G227" s="97">
        <v>15050</v>
      </c>
      <c r="H227" s="97">
        <v>12638</v>
      </c>
      <c r="I227" s="97">
        <v>27688</v>
      </c>
      <c r="K227" s="98">
        <v>0</v>
      </c>
      <c r="L227" s="98">
        <v>0</v>
      </c>
      <c r="M227" s="98">
        <v>0</v>
      </c>
      <c r="O227" s="98">
        <v>0</v>
      </c>
      <c r="P227" s="98">
        <v>0</v>
      </c>
      <c r="Q227" s="98">
        <v>0</v>
      </c>
    </row>
    <row r="228" spans="1:17" s="93" customFormat="1" ht="12.75" customHeight="1" x14ac:dyDescent="0.2">
      <c r="A228" s="91" t="s">
        <v>58</v>
      </c>
      <c r="B228" s="91"/>
      <c r="C228" s="97">
        <v>81613</v>
      </c>
      <c r="D228" s="97">
        <v>83912</v>
      </c>
      <c r="E228" s="97">
        <v>165525</v>
      </c>
      <c r="G228" s="97">
        <v>80597</v>
      </c>
      <c r="H228" s="97">
        <v>82605</v>
      </c>
      <c r="I228" s="97">
        <v>163202</v>
      </c>
      <c r="K228" s="98">
        <v>2873.915</v>
      </c>
      <c r="L228" s="98">
        <v>1718.7670000000001</v>
      </c>
      <c r="M228" s="98">
        <v>4592.6819999999998</v>
      </c>
      <c r="O228" s="98">
        <v>2769.165</v>
      </c>
      <c r="P228" s="98">
        <v>1546.6410000000001</v>
      </c>
      <c r="Q228" s="98">
        <v>4315.8060000000005</v>
      </c>
    </row>
    <row r="229" spans="1:17" s="93" customFormat="1" ht="12.75" customHeight="1" x14ac:dyDescent="0.2">
      <c r="A229" s="91" t="s">
        <v>34</v>
      </c>
      <c r="B229" s="91"/>
      <c r="C229" s="97">
        <v>161588</v>
      </c>
      <c r="D229" s="97">
        <v>163896</v>
      </c>
      <c r="E229" s="97">
        <v>325484</v>
      </c>
      <c r="G229" s="97">
        <v>172224</v>
      </c>
      <c r="H229" s="97">
        <v>179649</v>
      </c>
      <c r="I229" s="97">
        <v>351873</v>
      </c>
      <c r="K229" s="98">
        <v>238.274</v>
      </c>
      <c r="L229" s="98">
        <v>369.98099999999999</v>
      </c>
      <c r="M229" s="98">
        <v>608.255</v>
      </c>
      <c r="O229" s="98">
        <v>233.63</v>
      </c>
      <c r="P229" s="98">
        <v>270.22899999999998</v>
      </c>
      <c r="Q229" s="98">
        <v>503.85899999999998</v>
      </c>
    </row>
    <row r="230" spans="1:17" s="93" customFormat="1" ht="12.75" customHeight="1" x14ac:dyDescent="0.2">
      <c r="A230" s="91" t="s">
        <v>361</v>
      </c>
      <c r="B230" s="91"/>
      <c r="C230" s="97">
        <v>19855</v>
      </c>
      <c r="D230" s="97">
        <v>18930</v>
      </c>
      <c r="E230" s="97">
        <v>38785</v>
      </c>
      <c r="G230" s="97">
        <v>21524</v>
      </c>
      <c r="H230" s="97">
        <v>19319</v>
      </c>
      <c r="I230" s="97">
        <v>40843</v>
      </c>
      <c r="K230" s="98">
        <v>455.875</v>
      </c>
      <c r="L230" s="98">
        <v>107.634</v>
      </c>
      <c r="M230" s="98">
        <v>563.50900000000001</v>
      </c>
      <c r="O230" s="98">
        <v>406.33499999999998</v>
      </c>
      <c r="P230" s="98">
        <v>115.15900000000001</v>
      </c>
      <c r="Q230" s="98">
        <v>521.49400000000003</v>
      </c>
    </row>
    <row r="231" spans="1:17" s="93" customFormat="1" ht="12.75" customHeight="1" x14ac:dyDescent="0.2">
      <c r="A231" s="91" t="s">
        <v>363</v>
      </c>
      <c r="B231" s="91"/>
      <c r="C231" s="97">
        <v>31024</v>
      </c>
      <c r="D231" s="97">
        <v>29980</v>
      </c>
      <c r="E231" s="97">
        <v>61004</v>
      </c>
      <c r="G231" s="97">
        <v>34977</v>
      </c>
      <c r="H231" s="97">
        <v>34147</v>
      </c>
      <c r="I231" s="97">
        <v>69124</v>
      </c>
      <c r="K231" s="98">
        <v>1613.1790000000001</v>
      </c>
      <c r="L231" s="98">
        <v>1925.7570000000001</v>
      </c>
      <c r="M231" s="98">
        <v>3538.9360000000001</v>
      </c>
      <c r="O231" s="98">
        <v>1777.0250000000001</v>
      </c>
      <c r="P231" s="98">
        <v>2063.127</v>
      </c>
      <c r="Q231" s="98">
        <v>3840.152</v>
      </c>
    </row>
    <row r="232" spans="1:17" s="93" customFormat="1" ht="12.75" customHeight="1" x14ac:dyDescent="0.2">
      <c r="A232" s="91" t="s">
        <v>364</v>
      </c>
      <c r="B232" s="91"/>
      <c r="C232" s="97">
        <v>25957</v>
      </c>
      <c r="D232" s="97">
        <v>22565</v>
      </c>
      <c r="E232" s="97">
        <v>48522</v>
      </c>
      <c r="G232" s="97">
        <v>16893</v>
      </c>
      <c r="H232" s="97">
        <v>14712</v>
      </c>
      <c r="I232" s="97">
        <v>31605</v>
      </c>
      <c r="K232" s="98">
        <v>774.03700000000003</v>
      </c>
      <c r="L232" s="98">
        <v>1935.0540000000001</v>
      </c>
      <c r="M232" s="98">
        <v>2709.0910000000003</v>
      </c>
      <c r="O232" s="98">
        <v>312.202</v>
      </c>
      <c r="P232" s="98">
        <v>1353.2529999999999</v>
      </c>
      <c r="Q232" s="98">
        <v>1665.4549999999999</v>
      </c>
    </row>
    <row r="233" spans="1:17" s="93" customFormat="1" ht="12.75" customHeight="1" x14ac:dyDescent="0.2">
      <c r="A233" s="91" t="s">
        <v>346</v>
      </c>
      <c r="B233" s="91"/>
      <c r="C233" s="97">
        <v>12421</v>
      </c>
      <c r="D233" s="97">
        <v>11958</v>
      </c>
      <c r="E233" s="97">
        <v>24379</v>
      </c>
      <c r="G233" s="97">
        <v>6365</v>
      </c>
      <c r="H233" s="97">
        <v>5991</v>
      </c>
      <c r="I233" s="97">
        <v>12356</v>
      </c>
      <c r="K233" s="98">
        <v>615.85299999999995</v>
      </c>
      <c r="L233" s="98">
        <v>562.41700000000003</v>
      </c>
      <c r="M233" s="98">
        <v>1178.27</v>
      </c>
      <c r="O233" s="98">
        <v>273.37599999999998</v>
      </c>
      <c r="P233" s="98">
        <v>210.05500000000001</v>
      </c>
      <c r="Q233" s="98">
        <v>483.43099999999998</v>
      </c>
    </row>
    <row r="234" spans="1:17" s="93" customFormat="1" ht="12.75" customHeight="1" x14ac:dyDescent="0.2">
      <c r="A234" s="175" t="s">
        <v>8</v>
      </c>
      <c r="B234" s="175" t="s">
        <v>52</v>
      </c>
      <c r="C234" s="97">
        <v>8416205</v>
      </c>
      <c r="D234" s="97">
        <v>8346280</v>
      </c>
      <c r="E234" s="97">
        <v>16762485</v>
      </c>
      <c r="G234" s="97">
        <v>8463522</v>
      </c>
      <c r="H234" s="97">
        <v>8426919</v>
      </c>
      <c r="I234" s="97">
        <v>16890441</v>
      </c>
      <c r="K234" s="98">
        <v>310569.48300000001</v>
      </c>
      <c r="L234" s="98">
        <v>232719.16999999993</v>
      </c>
      <c r="M234" s="98">
        <v>543288.65299999993</v>
      </c>
      <c r="O234" s="98">
        <v>291808.38400000002</v>
      </c>
      <c r="P234" s="98">
        <v>229205.14300000001</v>
      </c>
      <c r="Q234" s="98">
        <v>521013.527</v>
      </c>
    </row>
    <row r="235" spans="1:17" s="93" customFormat="1" ht="12.75" customHeight="1" x14ac:dyDescent="0.2">
      <c r="A235" s="91" t="s">
        <v>11</v>
      </c>
      <c r="B235" s="91" t="s">
        <v>384</v>
      </c>
      <c r="C235" s="97">
        <v>0</v>
      </c>
      <c r="D235" s="97">
        <v>0</v>
      </c>
      <c r="E235" s="97">
        <v>0</v>
      </c>
      <c r="G235" s="97">
        <v>0</v>
      </c>
      <c r="H235" s="97">
        <v>0</v>
      </c>
      <c r="I235" s="97">
        <v>0</v>
      </c>
      <c r="K235" s="98">
        <v>236.98099999999999</v>
      </c>
      <c r="L235" s="98">
        <v>1006.11</v>
      </c>
      <c r="M235" s="98">
        <v>1243.0909999999999</v>
      </c>
      <c r="O235" s="98">
        <v>202.839</v>
      </c>
      <c r="P235" s="98">
        <v>847.74599999999998</v>
      </c>
      <c r="Q235" s="98">
        <v>1050.585</v>
      </c>
    </row>
    <row r="236" spans="1:17" s="93" customFormat="1" ht="12.75" customHeight="1" x14ac:dyDescent="0.2">
      <c r="A236" s="175" t="s">
        <v>8</v>
      </c>
      <c r="B236" s="175" t="s">
        <v>384</v>
      </c>
      <c r="C236" s="97">
        <v>0</v>
      </c>
      <c r="D236" s="97">
        <v>0</v>
      </c>
      <c r="E236" s="97">
        <v>0</v>
      </c>
      <c r="G236" s="97">
        <v>0</v>
      </c>
      <c r="H236" s="97">
        <v>0</v>
      </c>
      <c r="I236" s="97">
        <v>0</v>
      </c>
      <c r="K236" s="98">
        <v>236.98099999999999</v>
      </c>
      <c r="L236" s="98">
        <v>1006.11</v>
      </c>
      <c r="M236" s="98">
        <v>1243.0909999999999</v>
      </c>
      <c r="O236" s="98">
        <v>202.839</v>
      </c>
      <c r="P236" s="98">
        <v>847.74599999999998</v>
      </c>
      <c r="Q236" s="98">
        <v>1050.585</v>
      </c>
    </row>
    <row r="237" spans="1:17" s="93" customFormat="1" ht="12.75" customHeight="1" x14ac:dyDescent="0.2">
      <c r="A237" s="91" t="s">
        <v>9</v>
      </c>
      <c r="B237" s="91" t="s">
        <v>355</v>
      </c>
      <c r="C237" s="97">
        <v>5098</v>
      </c>
      <c r="D237" s="97">
        <v>4751</v>
      </c>
      <c r="E237" s="97">
        <v>9849</v>
      </c>
      <c r="G237" s="97">
        <v>0</v>
      </c>
      <c r="H237" s="97">
        <v>0</v>
      </c>
      <c r="I237" s="97">
        <v>0</v>
      </c>
      <c r="K237" s="98">
        <v>0</v>
      </c>
      <c r="L237" s="98">
        <v>0</v>
      </c>
      <c r="M237" s="98">
        <v>0</v>
      </c>
      <c r="O237" s="98">
        <v>0</v>
      </c>
      <c r="P237" s="98">
        <v>0</v>
      </c>
      <c r="Q237" s="98">
        <v>0</v>
      </c>
    </row>
    <row r="238" spans="1:17" s="93" customFormat="1" ht="12.75" customHeight="1" x14ac:dyDescent="0.2">
      <c r="A238" s="91" t="s">
        <v>28</v>
      </c>
      <c r="B238" s="91"/>
      <c r="C238" s="97">
        <v>3189</v>
      </c>
      <c r="D238" s="97">
        <v>3149</v>
      </c>
      <c r="E238" s="97">
        <v>6338</v>
      </c>
      <c r="G238" s="97">
        <v>0</v>
      </c>
      <c r="H238" s="97">
        <v>0</v>
      </c>
      <c r="I238" s="97">
        <v>0</v>
      </c>
      <c r="K238" s="98">
        <v>0.26300000000000001</v>
      </c>
      <c r="L238" s="98">
        <v>0.4</v>
      </c>
      <c r="M238" s="98">
        <v>0.66300000000000003</v>
      </c>
      <c r="O238" s="98">
        <v>0</v>
      </c>
      <c r="P238" s="98">
        <v>0</v>
      </c>
      <c r="Q238" s="98">
        <v>0</v>
      </c>
    </row>
    <row r="239" spans="1:17" s="93" customFormat="1" ht="12.75" customHeight="1" x14ac:dyDescent="0.2">
      <c r="A239" s="175" t="s">
        <v>8</v>
      </c>
      <c r="B239" s="175" t="s">
        <v>355</v>
      </c>
      <c r="C239" s="97">
        <v>8287</v>
      </c>
      <c r="D239" s="97">
        <v>7900</v>
      </c>
      <c r="E239" s="97">
        <v>16187</v>
      </c>
      <c r="G239" s="97">
        <v>0</v>
      </c>
      <c r="H239" s="97">
        <v>0</v>
      </c>
      <c r="I239" s="97">
        <v>0</v>
      </c>
      <c r="K239" s="98">
        <v>0.26300000000000001</v>
      </c>
      <c r="L239" s="98">
        <v>0.4</v>
      </c>
      <c r="M239" s="98">
        <v>0.66300000000000003</v>
      </c>
      <c r="O239" s="98">
        <v>0</v>
      </c>
      <c r="P239" s="98">
        <v>0</v>
      </c>
      <c r="Q239" s="98">
        <v>0</v>
      </c>
    </row>
    <row r="240" spans="1:17" s="93" customFormat="1" ht="12.75" customHeight="1" x14ac:dyDescent="0.2">
      <c r="A240" s="91" t="s">
        <v>276</v>
      </c>
      <c r="B240" s="91" t="s">
        <v>59</v>
      </c>
      <c r="C240" s="97">
        <v>579677</v>
      </c>
      <c r="D240" s="97">
        <v>611920</v>
      </c>
      <c r="E240" s="97">
        <v>1191597</v>
      </c>
      <c r="G240" s="97">
        <v>523257</v>
      </c>
      <c r="H240" s="97">
        <v>532305</v>
      </c>
      <c r="I240" s="97">
        <v>1055562</v>
      </c>
      <c r="K240" s="98">
        <v>12840.01</v>
      </c>
      <c r="L240" s="98">
        <v>16902.758999999998</v>
      </c>
      <c r="M240" s="98">
        <v>29742.769</v>
      </c>
      <c r="O240" s="98">
        <v>9568.8150000000005</v>
      </c>
      <c r="P240" s="98">
        <v>13195.92</v>
      </c>
      <c r="Q240" s="98">
        <v>22764.735000000001</v>
      </c>
    </row>
    <row r="241" spans="1:17" s="93" customFormat="1" ht="12.75" customHeight="1" x14ac:dyDescent="0.2">
      <c r="A241" s="91" t="s">
        <v>406</v>
      </c>
      <c r="B241" s="91"/>
      <c r="C241" s="97">
        <v>0</v>
      </c>
      <c r="D241" s="97">
        <v>0</v>
      </c>
      <c r="E241" s="97">
        <v>0</v>
      </c>
      <c r="G241" s="97">
        <v>0</v>
      </c>
      <c r="H241" s="97">
        <v>0</v>
      </c>
      <c r="I241" s="97">
        <v>0</v>
      </c>
      <c r="K241" s="98">
        <v>0</v>
      </c>
      <c r="L241" s="98">
        <v>0</v>
      </c>
      <c r="M241" s="98">
        <v>0</v>
      </c>
      <c r="O241" s="98">
        <v>0</v>
      </c>
      <c r="P241" s="98">
        <v>321.74</v>
      </c>
      <c r="Q241" s="98">
        <v>321.74</v>
      </c>
    </row>
    <row r="242" spans="1:17" s="93" customFormat="1" ht="12.75" customHeight="1" x14ac:dyDescent="0.2">
      <c r="A242" s="91" t="s">
        <v>53</v>
      </c>
      <c r="B242" s="91"/>
      <c r="C242" s="97">
        <v>28219</v>
      </c>
      <c r="D242" s="97">
        <v>30401</v>
      </c>
      <c r="E242" s="97">
        <v>58620</v>
      </c>
      <c r="G242" s="97">
        <v>39761</v>
      </c>
      <c r="H242" s="97">
        <v>38857</v>
      </c>
      <c r="I242" s="97">
        <v>78618</v>
      </c>
      <c r="K242" s="98">
        <v>11.393000000000001</v>
      </c>
      <c r="L242" s="98">
        <v>39.116999999999997</v>
      </c>
      <c r="M242" s="98">
        <v>50.51</v>
      </c>
      <c r="O242" s="98">
        <v>17.863</v>
      </c>
      <c r="P242" s="98">
        <v>57.267000000000003</v>
      </c>
      <c r="Q242" s="98">
        <v>75.13</v>
      </c>
    </row>
    <row r="243" spans="1:17" s="93" customFormat="1" ht="12.75" customHeight="1" x14ac:dyDescent="0.2">
      <c r="A243" s="91" t="s">
        <v>14</v>
      </c>
      <c r="B243" s="91"/>
      <c r="C243" s="97">
        <v>2227306</v>
      </c>
      <c r="D243" s="97">
        <v>2253364</v>
      </c>
      <c r="E243" s="97">
        <v>4480670</v>
      </c>
      <c r="G243" s="97">
        <v>2228574</v>
      </c>
      <c r="H243" s="97">
        <v>2246951</v>
      </c>
      <c r="I243" s="97">
        <v>4475525</v>
      </c>
      <c r="K243" s="98">
        <v>46952.470999999998</v>
      </c>
      <c r="L243" s="98">
        <v>60744.381000000001</v>
      </c>
      <c r="M243" s="98">
        <v>107696.852</v>
      </c>
      <c r="O243" s="98">
        <v>41231.449000000001</v>
      </c>
      <c r="P243" s="98">
        <v>58008.303999999996</v>
      </c>
      <c r="Q243" s="98">
        <v>99239.752999999997</v>
      </c>
    </row>
    <row r="244" spans="1:17" s="93" customFormat="1" ht="12.75" customHeight="1" x14ac:dyDescent="0.2">
      <c r="A244" s="91" t="s">
        <v>347</v>
      </c>
      <c r="B244" s="91"/>
      <c r="C244" s="97">
        <v>0</v>
      </c>
      <c r="D244" s="97">
        <v>0</v>
      </c>
      <c r="E244" s="97">
        <v>0</v>
      </c>
      <c r="G244" s="97">
        <v>0</v>
      </c>
      <c r="H244" s="97">
        <v>0</v>
      </c>
      <c r="I244" s="97">
        <v>0</v>
      </c>
      <c r="K244" s="98">
        <v>0</v>
      </c>
      <c r="L244" s="98">
        <v>90.02</v>
      </c>
      <c r="M244" s="98">
        <v>90.02</v>
      </c>
      <c r="O244" s="98">
        <v>0</v>
      </c>
      <c r="P244" s="98">
        <v>73.394999999999996</v>
      </c>
      <c r="Q244" s="98">
        <v>73.394999999999996</v>
      </c>
    </row>
    <row r="245" spans="1:17" s="93" customFormat="1" ht="12.75" customHeight="1" x14ac:dyDescent="0.2">
      <c r="A245" s="91" t="s">
        <v>16</v>
      </c>
      <c r="B245" s="91"/>
      <c r="C245" s="97">
        <v>61723</v>
      </c>
      <c r="D245" s="97">
        <v>61464</v>
      </c>
      <c r="E245" s="97">
        <v>123187</v>
      </c>
      <c r="G245" s="97">
        <v>67580</v>
      </c>
      <c r="H245" s="97">
        <v>73491</v>
      </c>
      <c r="I245" s="97">
        <v>141071</v>
      </c>
      <c r="K245" s="98">
        <v>2604.61</v>
      </c>
      <c r="L245" s="98">
        <v>4299.54</v>
      </c>
      <c r="M245" s="98">
        <v>6904.15</v>
      </c>
      <c r="O245" s="98">
        <v>2145.2420000000002</v>
      </c>
      <c r="P245" s="98">
        <v>3987.5070000000001</v>
      </c>
      <c r="Q245" s="98">
        <v>6132.7489999999998</v>
      </c>
    </row>
    <row r="246" spans="1:17" s="93" customFormat="1" ht="12.75" customHeight="1" x14ac:dyDescent="0.2">
      <c r="A246" s="91" t="s">
        <v>17</v>
      </c>
      <c r="B246" s="91"/>
      <c r="C246" s="97">
        <v>702003</v>
      </c>
      <c r="D246" s="97">
        <v>683141</v>
      </c>
      <c r="E246" s="97">
        <v>1385144</v>
      </c>
      <c r="G246" s="97">
        <v>595115</v>
      </c>
      <c r="H246" s="97">
        <v>598961</v>
      </c>
      <c r="I246" s="97">
        <v>1194076</v>
      </c>
      <c r="K246" s="98">
        <v>20753.698</v>
      </c>
      <c r="L246" s="98">
        <v>21041.69</v>
      </c>
      <c r="M246" s="98">
        <v>41795.387999999999</v>
      </c>
      <c r="O246" s="98">
        <v>17357.399000000001</v>
      </c>
      <c r="P246" s="98">
        <v>17703.955999999998</v>
      </c>
      <c r="Q246" s="98">
        <v>35061.354999999996</v>
      </c>
    </row>
    <row r="247" spans="1:17" s="93" customFormat="1" ht="12.75" customHeight="1" x14ac:dyDescent="0.2">
      <c r="A247" s="91" t="s">
        <v>38</v>
      </c>
      <c r="B247" s="91"/>
      <c r="C247" s="97">
        <v>226470</v>
      </c>
      <c r="D247" s="97">
        <v>235631</v>
      </c>
      <c r="E247" s="97">
        <v>462101</v>
      </c>
      <c r="G247" s="97">
        <v>207066</v>
      </c>
      <c r="H247" s="97">
        <v>235518</v>
      </c>
      <c r="I247" s="97">
        <v>442584</v>
      </c>
      <c r="K247" s="98">
        <v>4249.4970000000003</v>
      </c>
      <c r="L247" s="98">
        <v>6169.4849999999997</v>
      </c>
      <c r="M247" s="98">
        <v>10418.982</v>
      </c>
      <c r="O247" s="98">
        <v>2545.1819999999998</v>
      </c>
      <c r="P247" s="98">
        <v>6901.2510000000002</v>
      </c>
      <c r="Q247" s="98">
        <v>9446.4330000000009</v>
      </c>
    </row>
    <row r="248" spans="1:17" s="93" customFormat="1" ht="12.75" customHeight="1" x14ac:dyDescent="0.2">
      <c r="A248" s="91" t="s">
        <v>391</v>
      </c>
      <c r="B248" s="91"/>
      <c r="C248" s="97">
        <v>0</v>
      </c>
      <c r="D248" s="97">
        <v>0</v>
      </c>
      <c r="E248" s="97">
        <v>0</v>
      </c>
      <c r="G248" s="97">
        <v>0</v>
      </c>
      <c r="H248" s="97">
        <v>0</v>
      </c>
      <c r="I248" s="97">
        <v>0</v>
      </c>
      <c r="K248" s="98">
        <v>0</v>
      </c>
      <c r="L248" s="98">
        <v>56.7</v>
      </c>
      <c r="M248" s="98">
        <v>56.7</v>
      </c>
      <c r="O248" s="98">
        <v>0</v>
      </c>
      <c r="P248" s="98">
        <v>0</v>
      </c>
      <c r="Q248" s="98">
        <v>0</v>
      </c>
    </row>
    <row r="249" spans="1:17" s="93" customFormat="1" ht="12.75" customHeight="1" x14ac:dyDescent="0.2">
      <c r="A249" s="91" t="s">
        <v>371</v>
      </c>
      <c r="B249" s="91"/>
      <c r="C249" s="97">
        <v>37726</v>
      </c>
      <c r="D249" s="97">
        <v>34560</v>
      </c>
      <c r="E249" s="97">
        <v>72286</v>
      </c>
      <c r="G249" s="97">
        <v>21856</v>
      </c>
      <c r="H249" s="97">
        <v>22766</v>
      </c>
      <c r="I249" s="97">
        <v>44622</v>
      </c>
      <c r="K249" s="98">
        <v>1820.3910000000001</v>
      </c>
      <c r="L249" s="98">
        <v>1202.2149999999999</v>
      </c>
      <c r="M249" s="98">
        <v>3022.6059999999998</v>
      </c>
      <c r="O249" s="98">
        <v>916.32100000000003</v>
      </c>
      <c r="P249" s="98">
        <v>544.48800000000006</v>
      </c>
      <c r="Q249" s="98">
        <v>1460.8090000000002</v>
      </c>
    </row>
    <row r="250" spans="1:17" s="93" customFormat="1" ht="12.75" customHeight="1" x14ac:dyDescent="0.2">
      <c r="A250" s="91" t="s">
        <v>336</v>
      </c>
      <c r="B250" s="91"/>
      <c r="C250" s="97">
        <v>58258</v>
      </c>
      <c r="D250" s="97">
        <v>62591</v>
      </c>
      <c r="E250" s="97">
        <v>120849</v>
      </c>
      <c r="G250" s="97">
        <v>61405</v>
      </c>
      <c r="H250" s="97">
        <v>64455</v>
      </c>
      <c r="I250" s="97">
        <v>125860</v>
      </c>
      <c r="K250" s="98">
        <v>1376.136</v>
      </c>
      <c r="L250" s="98">
        <v>1764.4480000000001</v>
      </c>
      <c r="M250" s="98">
        <v>3140.5839999999998</v>
      </c>
      <c r="O250" s="98">
        <v>1392.6469999999999</v>
      </c>
      <c r="P250" s="98">
        <v>1639.769</v>
      </c>
      <c r="Q250" s="98">
        <v>3032.4160000000002</v>
      </c>
    </row>
    <row r="251" spans="1:17" s="93" customFormat="1" ht="12.75" customHeight="1" x14ac:dyDescent="0.2">
      <c r="A251" s="91" t="s">
        <v>39</v>
      </c>
      <c r="B251" s="91"/>
      <c r="C251" s="97">
        <v>0</v>
      </c>
      <c r="D251" s="97">
        <v>0</v>
      </c>
      <c r="E251" s="97">
        <v>0</v>
      </c>
      <c r="G251" s="97">
        <v>0</v>
      </c>
      <c r="H251" s="97">
        <v>0</v>
      </c>
      <c r="I251" s="97">
        <v>0</v>
      </c>
      <c r="K251" s="98">
        <v>7900.5119999999997</v>
      </c>
      <c r="L251" s="98">
        <v>234.24600000000001</v>
      </c>
      <c r="M251" s="98">
        <v>8134.7579999999998</v>
      </c>
      <c r="O251" s="98">
        <v>9785.1319999999996</v>
      </c>
      <c r="P251" s="98">
        <v>11.25</v>
      </c>
      <c r="Q251" s="98">
        <v>9796.3819999999996</v>
      </c>
    </row>
    <row r="252" spans="1:17" s="93" customFormat="1" ht="12.75" customHeight="1" x14ac:dyDescent="0.2">
      <c r="A252" s="91" t="s">
        <v>333</v>
      </c>
      <c r="B252" s="91"/>
      <c r="C252" s="97">
        <v>38001</v>
      </c>
      <c r="D252" s="97">
        <v>39155</v>
      </c>
      <c r="E252" s="97">
        <v>77156</v>
      </c>
      <c r="G252" s="97">
        <v>44311</v>
      </c>
      <c r="H252" s="97">
        <v>41424</v>
      </c>
      <c r="I252" s="97">
        <v>85735</v>
      </c>
      <c r="K252" s="98">
        <v>1234.5509999999999</v>
      </c>
      <c r="L252" s="98">
        <v>4347.1729999999998</v>
      </c>
      <c r="M252" s="98">
        <v>5581.7240000000002</v>
      </c>
      <c r="O252" s="98">
        <v>1258.566</v>
      </c>
      <c r="P252" s="98">
        <v>4413.6319999999996</v>
      </c>
      <c r="Q252" s="98">
        <v>5672.1979999999994</v>
      </c>
    </row>
    <row r="253" spans="1:17" s="93" customFormat="1" ht="12.75" customHeight="1" x14ac:dyDescent="0.2">
      <c r="A253" s="91" t="s">
        <v>18</v>
      </c>
      <c r="B253" s="91"/>
      <c r="C253" s="97">
        <v>618040</v>
      </c>
      <c r="D253" s="97">
        <v>630818</v>
      </c>
      <c r="E253" s="97">
        <v>1248858</v>
      </c>
      <c r="G253" s="97">
        <v>613087</v>
      </c>
      <c r="H253" s="97">
        <v>626878</v>
      </c>
      <c r="I253" s="97">
        <v>1239965</v>
      </c>
      <c r="K253" s="98">
        <v>8905.0329999999994</v>
      </c>
      <c r="L253" s="98">
        <v>2872.886</v>
      </c>
      <c r="M253" s="98">
        <v>11777.919</v>
      </c>
      <c r="O253" s="98">
        <v>8334.1149999999998</v>
      </c>
      <c r="P253" s="98">
        <v>2822.2559999999999</v>
      </c>
      <c r="Q253" s="98">
        <v>11156.370999999999</v>
      </c>
    </row>
    <row r="254" spans="1:17" s="93" customFormat="1" ht="12.75" customHeight="1" x14ac:dyDescent="0.2">
      <c r="A254" s="91" t="s">
        <v>385</v>
      </c>
      <c r="B254" s="91"/>
      <c r="C254" s="97">
        <v>83802</v>
      </c>
      <c r="D254" s="97">
        <v>74167</v>
      </c>
      <c r="E254" s="97">
        <v>157969</v>
      </c>
      <c r="G254" s="97">
        <v>94057</v>
      </c>
      <c r="H254" s="97">
        <v>82632</v>
      </c>
      <c r="I254" s="97">
        <v>176689</v>
      </c>
      <c r="K254" s="98">
        <v>2598.4459999999999</v>
      </c>
      <c r="L254" s="98">
        <v>3509.7150000000001</v>
      </c>
      <c r="M254" s="98">
        <v>6108.1610000000001</v>
      </c>
      <c r="O254" s="98">
        <v>2811.4960000000001</v>
      </c>
      <c r="P254" s="98">
        <v>3684.6039999999998</v>
      </c>
      <c r="Q254" s="98">
        <v>6496.1</v>
      </c>
    </row>
    <row r="255" spans="1:17" s="93" customFormat="1" ht="12.75" customHeight="1" x14ac:dyDescent="0.2">
      <c r="A255" s="91" t="s">
        <v>309</v>
      </c>
      <c r="B255" s="91"/>
      <c r="C255" s="97">
        <v>101297</v>
      </c>
      <c r="D255" s="97">
        <v>121739</v>
      </c>
      <c r="E255" s="97">
        <v>223036</v>
      </c>
      <c r="G255" s="97">
        <v>97437</v>
      </c>
      <c r="H255" s="97">
        <v>117785</v>
      </c>
      <c r="I255" s="97">
        <v>215222</v>
      </c>
      <c r="K255" s="98">
        <v>1520.3330000000001</v>
      </c>
      <c r="L255" s="98">
        <v>348.52100000000002</v>
      </c>
      <c r="M255" s="98">
        <v>1868.854</v>
      </c>
      <c r="O255" s="98">
        <v>1120.4349999999999</v>
      </c>
      <c r="P255" s="98">
        <v>284.64600000000002</v>
      </c>
      <c r="Q255" s="98">
        <v>1405.0809999999999</v>
      </c>
    </row>
    <row r="256" spans="1:17" s="93" customFormat="1" ht="12.75" customHeight="1" x14ac:dyDescent="0.2">
      <c r="A256" s="91" t="s">
        <v>9</v>
      </c>
      <c r="B256" s="91"/>
      <c r="C256" s="97">
        <v>1423177</v>
      </c>
      <c r="D256" s="97">
        <v>1423842</v>
      </c>
      <c r="E256" s="97">
        <v>2847019</v>
      </c>
      <c r="G256" s="97">
        <v>1551664</v>
      </c>
      <c r="H256" s="97">
        <v>1543977</v>
      </c>
      <c r="I256" s="97">
        <v>3095641</v>
      </c>
      <c r="K256" s="98">
        <v>10969.4</v>
      </c>
      <c r="L256" s="98">
        <v>7044.268</v>
      </c>
      <c r="M256" s="98">
        <v>18013.667999999998</v>
      </c>
      <c r="O256" s="98">
        <v>10700.241</v>
      </c>
      <c r="P256" s="98">
        <v>4503.732</v>
      </c>
      <c r="Q256" s="98">
        <v>15203.973</v>
      </c>
    </row>
    <row r="257" spans="1:17" s="93" customFormat="1" ht="12.75" customHeight="1" x14ac:dyDescent="0.2">
      <c r="A257" s="91" t="s">
        <v>320</v>
      </c>
      <c r="B257" s="91"/>
      <c r="C257" s="97">
        <v>550573</v>
      </c>
      <c r="D257" s="97">
        <v>599502</v>
      </c>
      <c r="E257" s="97">
        <v>1150075</v>
      </c>
      <c r="G257" s="97">
        <v>611716</v>
      </c>
      <c r="H257" s="97">
        <v>663444</v>
      </c>
      <c r="I257" s="97">
        <v>1275160</v>
      </c>
      <c r="K257" s="98">
        <v>15422.195</v>
      </c>
      <c r="L257" s="98">
        <v>27612.952000000001</v>
      </c>
      <c r="M257" s="98">
        <v>43035.146999999997</v>
      </c>
      <c r="O257" s="98">
        <v>13340.132</v>
      </c>
      <c r="P257" s="98">
        <v>22303.752</v>
      </c>
      <c r="Q257" s="98">
        <v>35643.883999999998</v>
      </c>
    </row>
    <row r="258" spans="1:17" s="93" customFormat="1" ht="12.75" customHeight="1" x14ac:dyDescent="0.2">
      <c r="A258" s="91" t="s">
        <v>19</v>
      </c>
      <c r="B258" s="91"/>
      <c r="C258" s="97">
        <v>1310462</v>
      </c>
      <c r="D258" s="97">
        <v>1276361</v>
      </c>
      <c r="E258" s="97">
        <v>2586823</v>
      </c>
      <c r="G258" s="97">
        <v>1236110</v>
      </c>
      <c r="H258" s="97">
        <v>1202092</v>
      </c>
      <c r="I258" s="97">
        <v>2438202</v>
      </c>
      <c r="K258" s="98">
        <v>40852.813999999998</v>
      </c>
      <c r="L258" s="98">
        <v>43335.565000000002</v>
      </c>
      <c r="M258" s="98">
        <v>84188.379000000001</v>
      </c>
      <c r="O258" s="98">
        <v>36988.928999999996</v>
      </c>
      <c r="P258" s="98">
        <v>41416.872000000003</v>
      </c>
      <c r="Q258" s="98">
        <v>78405.801000000007</v>
      </c>
    </row>
    <row r="259" spans="1:17" s="93" customFormat="1" ht="12.75" customHeight="1" x14ac:dyDescent="0.2">
      <c r="A259" s="91" t="s">
        <v>20</v>
      </c>
      <c r="B259" s="91"/>
      <c r="C259" s="97">
        <v>21561</v>
      </c>
      <c r="D259" s="97">
        <v>20746</v>
      </c>
      <c r="E259" s="97">
        <v>42307</v>
      </c>
      <c r="G259" s="97">
        <v>22703</v>
      </c>
      <c r="H259" s="97">
        <v>22239</v>
      </c>
      <c r="I259" s="97">
        <v>44942</v>
      </c>
      <c r="K259" s="98">
        <v>0</v>
      </c>
      <c r="L259" s="98">
        <v>0</v>
      </c>
      <c r="M259" s="98">
        <v>0</v>
      </c>
      <c r="O259" s="98">
        <v>0</v>
      </c>
      <c r="P259" s="98">
        <v>0</v>
      </c>
      <c r="Q259" s="98">
        <v>0</v>
      </c>
    </row>
    <row r="260" spans="1:17" s="93" customFormat="1" ht="12.75" customHeight="1" x14ac:dyDescent="0.2">
      <c r="A260" s="91" t="s">
        <v>280</v>
      </c>
      <c r="B260" s="91"/>
      <c r="C260" s="97">
        <v>4400</v>
      </c>
      <c r="D260" s="97">
        <v>4792</v>
      </c>
      <c r="E260" s="97">
        <v>9192</v>
      </c>
      <c r="G260" s="97">
        <v>3773</v>
      </c>
      <c r="H260" s="97">
        <v>4144</v>
      </c>
      <c r="I260" s="97">
        <v>7917</v>
      </c>
      <c r="K260" s="98">
        <v>3.0680000000000001</v>
      </c>
      <c r="L260" s="98">
        <v>23.956</v>
      </c>
      <c r="M260" s="98">
        <v>27.024000000000001</v>
      </c>
      <c r="O260" s="98">
        <v>2.37</v>
      </c>
      <c r="P260" s="98">
        <v>17.783000000000001</v>
      </c>
      <c r="Q260" s="98">
        <v>20.153000000000002</v>
      </c>
    </row>
    <row r="261" spans="1:17" s="93" customFormat="1" ht="12.75" customHeight="1" x14ac:dyDescent="0.2">
      <c r="A261" s="91" t="s">
        <v>362</v>
      </c>
      <c r="B261" s="91"/>
      <c r="C261" s="97">
        <v>26920</v>
      </c>
      <c r="D261" s="97">
        <v>26079</v>
      </c>
      <c r="E261" s="97">
        <v>52999</v>
      </c>
      <c r="G261" s="97">
        <v>27473</v>
      </c>
      <c r="H261" s="97">
        <v>26201</v>
      </c>
      <c r="I261" s="97">
        <v>53674</v>
      </c>
      <c r="K261" s="98">
        <v>1415.2349999999999</v>
      </c>
      <c r="L261" s="98">
        <v>1624.752</v>
      </c>
      <c r="M261" s="98">
        <v>3039.9870000000001</v>
      </c>
      <c r="O261" s="98">
        <v>1391.212</v>
      </c>
      <c r="P261" s="98">
        <v>1682.086</v>
      </c>
      <c r="Q261" s="98">
        <v>3073.2979999999998</v>
      </c>
    </row>
    <row r="262" spans="1:17" s="93" customFormat="1" ht="12.75" customHeight="1" x14ac:dyDescent="0.2">
      <c r="A262" s="91" t="s">
        <v>40</v>
      </c>
      <c r="B262" s="91"/>
      <c r="C262" s="97">
        <v>597507</v>
      </c>
      <c r="D262" s="97">
        <v>598100</v>
      </c>
      <c r="E262" s="97">
        <v>1195607</v>
      </c>
      <c r="G262" s="97">
        <v>591533</v>
      </c>
      <c r="H262" s="97">
        <v>585664</v>
      </c>
      <c r="I262" s="97">
        <v>1177197</v>
      </c>
      <c r="K262" s="98">
        <v>16439.716</v>
      </c>
      <c r="L262" s="98">
        <v>34008.652000000002</v>
      </c>
      <c r="M262" s="98">
        <v>50448.368000000002</v>
      </c>
      <c r="O262" s="98">
        <v>15388.802</v>
      </c>
      <c r="P262" s="98">
        <v>36461.139000000003</v>
      </c>
      <c r="Q262" s="98">
        <v>51849.941000000006</v>
      </c>
    </row>
    <row r="263" spans="1:17" s="93" customFormat="1" ht="12.75" customHeight="1" x14ac:dyDescent="0.2">
      <c r="A263" s="91" t="s">
        <v>420</v>
      </c>
      <c r="B263" s="91"/>
      <c r="C263" s="97">
        <v>0</v>
      </c>
      <c r="D263" s="97">
        <v>0</v>
      </c>
      <c r="E263" s="97">
        <v>0</v>
      </c>
      <c r="G263" s="97">
        <v>3607</v>
      </c>
      <c r="H263" s="97">
        <v>4941</v>
      </c>
      <c r="I263" s="97">
        <v>8548</v>
      </c>
      <c r="K263" s="98">
        <v>0</v>
      </c>
      <c r="L263" s="98">
        <v>0</v>
      </c>
      <c r="M263" s="98">
        <v>0</v>
      </c>
      <c r="O263" s="98">
        <v>63.652000000000001</v>
      </c>
      <c r="P263" s="98">
        <v>117.57299999999999</v>
      </c>
      <c r="Q263" s="98">
        <v>181.22499999999999</v>
      </c>
    </row>
    <row r="264" spans="1:17" s="93" customFormat="1" ht="12.75" customHeight="1" x14ac:dyDescent="0.2">
      <c r="A264" s="91" t="s">
        <v>392</v>
      </c>
      <c r="B264" s="91"/>
      <c r="C264" s="97">
        <v>14893</v>
      </c>
      <c r="D264" s="97">
        <v>15568</v>
      </c>
      <c r="E264" s="97">
        <v>30461</v>
      </c>
      <c r="G264" s="97">
        <v>34737</v>
      </c>
      <c r="H264" s="97">
        <v>39579</v>
      </c>
      <c r="I264" s="97">
        <v>74316</v>
      </c>
      <c r="K264" s="98">
        <v>855.88</v>
      </c>
      <c r="L264" s="98">
        <v>214.27199999999999</v>
      </c>
      <c r="M264" s="98">
        <v>1070.152</v>
      </c>
      <c r="O264" s="98">
        <v>1675.5429999999999</v>
      </c>
      <c r="P264" s="98">
        <v>1272.2449999999999</v>
      </c>
      <c r="Q264" s="98">
        <v>2947.7879999999996</v>
      </c>
    </row>
    <row r="265" spans="1:17" s="93" customFormat="1" ht="12.75" customHeight="1" x14ac:dyDescent="0.2">
      <c r="A265" s="91" t="s">
        <v>374</v>
      </c>
      <c r="B265" s="91"/>
      <c r="C265" s="97">
        <v>30589</v>
      </c>
      <c r="D265" s="97">
        <v>31290</v>
      </c>
      <c r="E265" s="97">
        <v>61879</v>
      </c>
      <c r="G265" s="97">
        <v>35584</v>
      </c>
      <c r="H265" s="97">
        <v>32081</v>
      </c>
      <c r="I265" s="97">
        <v>67665</v>
      </c>
      <c r="K265" s="98">
        <v>1219.182</v>
      </c>
      <c r="L265" s="98">
        <v>570.39200000000005</v>
      </c>
      <c r="M265" s="98">
        <v>1789.5740000000001</v>
      </c>
      <c r="O265" s="98">
        <v>1209.135</v>
      </c>
      <c r="P265" s="98">
        <v>155.97900000000001</v>
      </c>
      <c r="Q265" s="98">
        <v>1365.114</v>
      </c>
    </row>
    <row r="266" spans="1:17" s="93" customFormat="1" ht="12.75" customHeight="1" x14ac:dyDescent="0.2">
      <c r="A266" s="91" t="s">
        <v>379</v>
      </c>
      <c r="B266" s="91" t="s">
        <v>59</v>
      </c>
      <c r="C266" s="97">
        <v>27147</v>
      </c>
      <c r="D266" s="97">
        <v>31811</v>
      </c>
      <c r="E266" s="97">
        <v>58958</v>
      </c>
      <c r="G266" s="97">
        <v>26640</v>
      </c>
      <c r="H266" s="97">
        <v>29954</v>
      </c>
      <c r="I266" s="97">
        <v>56594</v>
      </c>
      <c r="K266" s="98">
        <v>2039.4690000000001</v>
      </c>
      <c r="L266" s="98">
        <v>1126.8520000000001</v>
      </c>
      <c r="M266" s="98">
        <v>3166.3209999999999</v>
      </c>
      <c r="O266" s="98">
        <v>1763.248</v>
      </c>
      <c r="P266" s="98">
        <v>875.14599999999996</v>
      </c>
      <c r="Q266" s="98">
        <v>2638.3940000000002</v>
      </c>
    </row>
    <row r="267" spans="1:17" s="93" customFormat="1" ht="12.75" customHeight="1" x14ac:dyDescent="0.2">
      <c r="A267" s="91" t="s">
        <v>41</v>
      </c>
      <c r="B267" s="91"/>
      <c r="C267" s="97">
        <v>256056</v>
      </c>
      <c r="D267" s="97">
        <v>249236</v>
      </c>
      <c r="E267" s="97">
        <v>505292</v>
      </c>
      <c r="G267" s="97">
        <v>266944</v>
      </c>
      <c r="H267" s="97">
        <v>255858</v>
      </c>
      <c r="I267" s="97">
        <v>522802</v>
      </c>
      <c r="K267" s="98">
        <v>11176.494000000001</v>
      </c>
      <c r="L267" s="98">
        <v>5050.335</v>
      </c>
      <c r="M267" s="98">
        <v>16226.829000000002</v>
      </c>
      <c r="O267" s="98">
        <v>10618.439</v>
      </c>
      <c r="P267" s="98">
        <v>5984.0349999999999</v>
      </c>
      <c r="Q267" s="98">
        <v>16602.474000000002</v>
      </c>
    </row>
    <row r="268" spans="1:17" s="93" customFormat="1" ht="12.75" customHeight="1" x14ac:dyDescent="0.2">
      <c r="A268" s="91" t="s">
        <v>11</v>
      </c>
      <c r="B268" s="91"/>
      <c r="C268" s="97">
        <v>1408375</v>
      </c>
      <c r="D268" s="97">
        <v>1382590</v>
      </c>
      <c r="E268" s="97">
        <v>2790965</v>
      </c>
      <c r="G268" s="97">
        <v>1407598</v>
      </c>
      <c r="H268" s="97">
        <v>1408385</v>
      </c>
      <c r="I268" s="97">
        <v>2815983</v>
      </c>
      <c r="K268" s="98">
        <v>58863.025999999998</v>
      </c>
      <c r="L268" s="98">
        <v>60401.930999999997</v>
      </c>
      <c r="M268" s="98">
        <v>119264.95699999999</v>
      </c>
      <c r="O268" s="98">
        <v>52616.749000000003</v>
      </c>
      <c r="P268" s="98">
        <v>57636.605000000003</v>
      </c>
      <c r="Q268" s="98">
        <v>110253.35400000001</v>
      </c>
    </row>
    <row r="269" spans="1:17" s="93" customFormat="1" ht="12.75" customHeight="1" x14ac:dyDescent="0.2">
      <c r="A269" s="91" t="s">
        <v>21</v>
      </c>
      <c r="B269" s="91"/>
      <c r="C269" s="97">
        <v>24660</v>
      </c>
      <c r="D269" s="97">
        <v>25142</v>
      </c>
      <c r="E269" s="97">
        <v>49802</v>
      </c>
      <c r="G269" s="97">
        <v>27799</v>
      </c>
      <c r="H269" s="97">
        <v>26243</v>
      </c>
      <c r="I269" s="97">
        <v>54042</v>
      </c>
      <c r="K269" s="98">
        <v>67.372</v>
      </c>
      <c r="L269" s="98">
        <v>584.03200000000004</v>
      </c>
      <c r="M269" s="98">
        <v>651.404</v>
      </c>
      <c r="O269" s="98">
        <v>68.004999999999995</v>
      </c>
      <c r="P269" s="98">
        <v>600.43499999999995</v>
      </c>
      <c r="Q269" s="98">
        <v>668.43999999999994</v>
      </c>
    </row>
    <row r="270" spans="1:17" s="93" customFormat="1" ht="12.75" customHeight="1" x14ac:dyDescent="0.2">
      <c r="A270" s="91" t="s">
        <v>42</v>
      </c>
      <c r="B270" s="91"/>
      <c r="C270" s="97">
        <v>322683</v>
      </c>
      <c r="D270" s="97">
        <v>310907</v>
      </c>
      <c r="E270" s="97">
        <v>633590</v>
      </c>
      <c r="G270" s="97">
        <v>298577</v>
      </c>
      <c r="H270" s="97">
        <v>296014</v>
      </c>
      <c r="I270" s="97">
        <v>594591</v>
      </c>
      <c r="K270" s="98">
        <v>8562.3140000000003</v>
      </c>
      <c r="L270" s="98">
        <v>2780.7689999999998</v>
      </c>
      <c r="M270" s="98">
        <v>11343.083000000001</v>
      </c>
      <c r="O270" s="98">
        <v>7253.5870000000004</v>
      </c>
      <c r="P270" s="98">
        <v>2787.422</v>
      </c>
      <c r="Q270" s="98">
        <v>10041.009</v>
      </c>
    </row>
    <row r="271" spans="1:17" s="93" customFormat="1" ht="12.75" customHeight="1" x14ac:dyDescent="0.2">
      <c r="A271" s="91" t="s">
        <v>393</v>
      </c>
      <c r="B271" s="91"/>
      <c r="C271" s="97">
        <v>52890</v>
      </c>
      <c r="D271" s="97">
        <v>56809</v>
      </c>
      <c r="E271" s="97">
        <v>109699</v>
      </c>
      <c r="G271" s="97">
        <v>53862</v>
      </c>
      <c r="H271" s="97">
        <v>56154</v>
      </c>
      <c r="I271" s="97">
        <v>110016</v>
      </c>
      <c r="K271" s="98">
        <v>485.64600000000002</v>
      </c>
      <c r="L271" s="98">
        <v>1838.4590000000001</v>
      </c>
      <c r="M271" s="98">
        <v>2324.105</v>
      </c>
      <c r="O271" s="98">
        <v>382.21300000000002</v>
      </c>
      <c r="P271" s="98">
        <v>1725.6780000000001</v>
      </c>
      <c r="Q271" s="98">
        <v>2107.8910000000001</v>
      </c>
    </row>
    <row r="272" spans="1:17" s="93" customFormat="1" ht="12.75" customHeight="1" x14ac:dyDescent="0.2">
      <c r="A272" s="91" t="s">
        <v>43</v>
      </c>
      <c r="B272" s="91"/>
      <c r="C272" s="97">
        <v>152283</v>
      </c>
      <c r="D272" s="97">
        <v>150047</v>
      </c>
      <c r="E272" s="97">
        <v>302330</v>
      </c>
      <c r="G272" s="97">
        <v>170333</v>
      </c>
      <c r="H272" s="97">
        <v>163697</v>
      </c>
      <c r="I272" s="97">
        <v>334030</v>
      </c>
      <c r="K272" s="98">
        <v>4108.6289999999999</v>
      </c>
      <c r="L272" s="98">
        <v>3798.03</v>
      </c>
      <c r="M272" s="98">
        <v>7906.6589999999997</v>
      </c>
      <c r="O272" s="98">
        <v>3328.9459999999999</v>
      </c>
      <c r="P272" s="98">
        <v>3534.886</v>
      </c>
      <c r="Q272" s="98">
        <v>6863.8320000000003</v>
      </c>
    </row>
    <row r="273" spans="1:17" s="93" customFormat="1" ht="12.75" customHeight="1" x14ac:dyDescent="0.2">
      <c r="A273" s="91" t="s">
        <v>51</v>
      </c>
      <c r="B273" s="91"/>
      <c r="C273" s="97">
        <v>150400</v>
      </c>
      <c r="D273" s="97">
        <v>146915</v>
      </c>
      <c r="E273" s="97">
        <v>297315</v>
      </c>
      <c r="G273" s="97">
        <v>151209</v>
      </c>
      <c r="H273" s="97">
        <v>147256</v>
      </c>
      <c r="I273" s="97">
        <v>298465</v>
      </c>
      <c r="K273" s="98">
        <v>3326.5030000000002</v>
      </c>
      <c r="L273" s="98">
        <v>4169</v>
      </c>
      <c r="M273" s="98">
        <v>7495.5030000000006</v>
      </c>
      <c r="O273" s="98">
        <v>3062.779</v>
      </c>
      <c r="P273" s="98">
        <v>3223.1489999999999</v>
      </c>
      <c r="Q273" s="98">
        <v>6285.9279999999999</v>
      </c>
    </row>
    <row r="274" spans="1:17" s="93" customFormat="1" ht="12.75" customHeight="1" x14ac:dyDescent="0.2">
      <c r="A274" s="91" t="s">
        <v>308</v>
      </c>
      <c r="B274" s="91"/>
      <c r="C274" s="97">
        <v>6075</v>
      </c>
      <c r="D274" s="97">
        <v>5912</v>
      </c>
      <c r="E274" s="97">
        <v>11987</v>
      </c>
      <c r="G274" s="97">
        <v>5207</v>
      </c>
      <c r="H274" s="97">
        <v>5235</v>
      </c>
      <c r="I274" s="97">
        <v>10442</v>
      </c>
      <c r="K274" s="98">
        <v>0</v>
      </c>
      <c r="L274" s="98">
        <v>218.06700000000001</v>
      </c>
      <c r="M274" s="98">
        <v>218.06700000000001</v>
      </c>
      <c r="O274" s="98">
        <v>0</v>
      </c>
      <c r="P274" s="98">
        <v>3.823</v>
      </c>
      <c r="Q274" s="98">
        <v>3.823</v>
      </c>
    </row>
    <row r="275" spans="1:17" s="93" customFormat="1" ht="12.75" customHeight="1" x14ac:dyDescent="0.2">
      <c r="A275" s="91" t="s">
        <v>12</v>
      </c>
      <c r="B275" s="91"/>
      <c r="C275" s="97">
        <v>1166997</v>
      </c>
      <c r="D275" s="97">
        <v>1107135</v>
      </c>
      <c r="E275" s="97">
        <v>2274132</v>
      </c>
      <c r="G275" s="97">
        <v>1239931</v>
      </c>
      <c r="H275" s="97">
        <v>1153040</v>
      </c>
      <c r="I275" s="97">
        <v>2392971</v>
      </c>
      <c r="K275" s="98">
        <v>34361.938999999998</v>
      </c>
      <c r="L275" s="98">
        <v>23094.956999999999</v>
      </c>
      <c r="M275" s="98">
        <v>57456.895999999993</v>
      </c>
      <c r="O275" s="98">
        <v>30298.903999999999</v>
      </c>
      <c r="P275" s="98">
        <v>29821.534</v>
      </c>
      <c r="Q275" s="98">
        <v>60120.437999999995</v>
      </c>
    </row>
    <row r="276" spans="1:17" s="93" customFormat="1" ht="12.75" customHeight="1" x14ac:dyDescent="0.2">
      <c r="A276" s="91" t="s">
        <v>401</v>
      </c>
      <c r="B276" s="91"/>
      <c r="C276" s="97">
        <v>0</v>
      </c>
      <c r="D276" s="97">
        <v>0</v>
      </c>
      <c r="E276" s="97">
        <v>0</v>
      </c>
      <c r="G276" s="97">
        <v>0</v>
      </c>
      <c r="H276" s="97">
        <v>0</v>
      </c>
      <c r="I276" s="97">
        <v>0</v>
      </c>
      <c r="K276" s="98">
        <v>0</v>
      </c>
      <c r="L276" s="98">
        <v>105.995</v>
      </c>
      <c r="M276" s="98">
        <v>105.995</v>
      </c>
      <c r="O276" s="98">
        <v>0</v>
      </c>
      <c r="P276" s="98">
        <v>0</v>
      </c>
      <c r="Q276" s="98">
        <v>0</v>
      </c>
    </row>
    <row r="277" spans="1:17" s="93" customFormat="1" ht="12.75" customHeight="1" x14ac:dyDescent="0.2">
      <c r="A277" s="91" t="s">
        <v>375</v>
      </c>
      <c r="B277" s="91"/>
      <c r="C277" s="97">
        <v>21223</v>
      </c>
      <c r="D277" s="97">
        <v>22449</v>
      </c>
      <c r="E277" s="97">
        <v>43672</v>
      </c>
      <c r="G277" s="97">
        <v>21061</v>
      </c>
      <c r="H277" s="97">
        <v>22340</v>
      </c>
      <c r="I277" s="97">
        <v>43401</v>
      </c>
      <c r="K277" s="98">
        <v>327.58300000000003</v>
      </c>
      <c r="L277" s="98">
        <v>576.399</v>
      </c>
      <c r="M277" s="98">
        <v>903.98199999999997</v>
      </c>
      <c r="O277" s="98">
        <v>97.573999999999998</v>
      </c>
      <c r="P277" s="98">
        <v>436.56099999999998</v>
      </c>
      <c r="Q277" s="98">
        <v>534.13499999999999</v>
      </c>
    </row>
    <row r="278" spans="1:17" s="93" customFormat="1" ht="12.75" customHeight="1" x14ac:dyDescent="0.2">
      <c r="A278" s="91" t="s">
        <v>372</v>
      </c>
      <c r="B278" s="91"/>
      <c r="C278" s="97">
        <v>0</v>
      </c>
      <c r="D278" s="97">
        <v>0</v>
      </c>
      <c r="E278" s="97">
        <v>0</v>
      </c>
      <c r="G278" s="97">
        <v>0</v>
      </c>
      <c r="H278" s="97">
        <v>0</v>
      </c>
      <c r="I278" s="97">
        <v>0</v>
      </c>
      <c r="K278" s="98">
        <v>0</v>
      </c>
      <c r="L278" s="98">
        <v>79.525000000000006</v>
      </c>
      <c r="M278" s="98">
        <v>79.525000000000006</v>
      </c>
      <c r="O278" s="98">
        <v>0</v>
      </c>
      <c r="P278" s="98">
        <v>119.598</v>
      </c>
      <c r="Q278" s="98">
        <v>119.598</v>
      </c>
    </row>
    <row r="279" spans="1:17" s="93" customFormat="1" ht="12.75" customHeight="1" x14ac:dyDescent="0.2">
      <c r="A279" s="91" t="s">
        <v>44</v>
      </c>
      <c r="B279" s="91"/>
      <c r="C279" s="97">
        <v>196976</v>
      </c>
      <c r="D279" s="97">
        <v>205129</v>
      </c>
      <c r="E279" s="97">
        <v>402105</v>
      </c>
      <c r="G279" s="97">
        <v>183991</v>
      </c>
      <c r="H279" s="97">
        <v>197640</v>
      </c>
      <c r="I279" s="97">
        <v>381631</v>
      </c>
      <c r="K279" s="98">
        <v>8237.2739999999994</v>
      </c>
      <c r="L279" s="98">
        <v>1458.001</v>
      </c>
      <c r="M279" s="98">
        <v>9695.2749999999996</v>
      </c>
      <c r="O279" s="98">
        <v>6635.3959999999997</v>
      </c>
      <c r="P279" s="98">
        <v>1133.7059999999999</v>
      </c>
      <c r="Q279" s="98">
        <v>7769.1019999999999</v>
      </c>
    </row>
    <row r="280" spans="1:17" s="93" customFormat="1" ht="12.75" customHeight="1" x14ac:dyDescent="0.2">
      <c r="A280" s="91" t="s">
        <v>22</v>
      </c>
      <c r="B280" s="91"/>
      <c r="C280" s="97">
        <v>939625</v>
      </c>
      <c r="D280" s="97">
        <v>912190</v>
      </c>
      <c r="E280" s="97">
        <v>1851815</v>
      </c>
      <c r="G280" s="97">
        <v>967091</v>
      </c>
      <c r="H280" s="97">
        <v>930186</v>
      </c>
      <c r="I280" s="97">
        <v>1897277</v>
      </c>
      <c r="K280" s="98">
        <v>36031.021999999997</v>
      </c>
      <c r="L280" s="98">
        <v>23270.777999999998</v>
      </c>
      <c r="M280" s="98">
        <v>59301.799999999996</v>
      </c>
      <c r="O280" s="98">
        <v>33800.896999999997</v>
      </c>
      <c r="P280" s="98">
        <v>22298.550999999999</v>
      </c>
      <c r="Q280" s="98">
        <v>56099.447999999997</v>
      </c>
    </row>
    <row r="281" spans="1:17" s="93" customFormat="1" ht="12.75" customHeight="1" x14ac:dyDescent="0.2">
      <c r="A281" s="91" t="s">
        <v>54</v>
      </c>
      <c r="B281" s="91"/>
      <c r="C281" s="97">
        <v>0</v>
      </c>
      <c r="D281" s="97">
        <v>0</v>
      </c>
      <c r="E281" s="97">
        <v>0</v>
      </c>
      <c r="G281" s="97">
        <v>0</v>
      </c>
      <c r="H281" s="97">
        <v>0</v>
      </c>
      <c r="I281" s="97">
        <v>0</v>
      </c>
      <c r="K281" s="98">
        <v>20391.592000000001</v>
      </c>
      <c r="L281" s="98">
        <v>0</v>
      </c>
      <c r="M281" s="98">
        <v>20391.592000000001</v>
      </c>
      <c r="O281" s="98">
        <v>14637.619000000001</v>
      </c>
      <c r="P281" s="98">
        <v>0</v>
      </c>
      <c r="Q281" s="98">
        <v>14637.619000000001</v>
      </c>
    </row>
    <row r="282" spans="1:17" s="93" customFormat="1" ht="12.75" customHeight="1" x14ac:dyDescent="0.2">
      <c r="A282" s="91" t="s">
        <v>386</v>
      </c>
      <c r="B282" s="91"/>
      <c r="C282" s="97">
        <v>0</v>
      </c>
      <c r="D282" s="97">
        <v>0</v>
      </c>
      <c r="E282" s="97">
        <v>0</v>
      </c>
      <c r="G282" s="97">
        <v>0</v>
      </c>
      <c r="H282" s="97">
        <v>0</v>
      </c>
      <c r="I282" s="97">
        <v>0</v>
      </c>
      <c r="K282" s="98">
        <v>0</v>
      </c>
      <c r="L282" s="98">
        <v>103.455</v>
      </c>
      <c r="M282" s="98">
        <v>103.455</v>
      </c>
      <c r="O282" s="98">
        <v>0</v>
      </c>
      <c r="P282" s="98">
        <v>173.488</v>
      </c>
      <c r="Q282" s="98">
        <v>173.488</v>
      </c>
    </row>
    <row r="283" spans="1:17" s="93" customFormat="1" ht="12.75" customHeight="1" x14ac:dyDescent="0.2">
      <c r="A283" s="91" t="s">
        <v>305</v>
      </c>
      <c r="B283" s="91"/>
      <c r="C283" s="97">
        <v>0</v>
      </c>
      <c r="D283" s="97">
        <v>0</v>
      </c>
      <c r="E283" s="97">
        <v>0</v>
      </c>
      <c r="G283" s="97">
        <v>0</v>
      </c>
      <c r="H283" s="97">
        <v>0</v>
      </c>
      <c r="I283" s="97">
        <v>0</v>
      </c>
      <c r="K283" s="98">
        <v>53.920999999999999</v>
      </c>
      <c r="L283" s="98">
        <v>26.481000000000002</v>
      </c>
      <c r="M283" s="98">
        <v>80.402000000000001</v>
      </c>
      <c r="O283" s="98">
        <v>0</v>
      </c>
      <c r="P283" s="98">
        <v>48.35</v>
      </c>
      <c r="Q283" s="98">
        <v>48.35</v>
      </c>
    </row>
    <row r="284" spans="1:17" s="93" customFormat="1" ht="12.75" customHeight="1" x14ac:dyDescent="0.2">
      <c r="A284" s="91" t="s">
        <v>23</v>
      </c>
      <c r="B284" s="91"/>
      <c r="C284" s="97">
        <v>319582</v>
      </c>
      <c r="D284" s="97">
        <v>300256</v>
      </c>
      <c r="E284" s="97">
        <v>619838</v>
      </c>
      <c r="G284" s="97">
        <v>382034</v>
      </c>
      <c r="H284" s="97">
        <v>359166</v>
      </c>
      <c r="I284" s="97">
        <v>741200</v>
      </c>
      <c r="K284" s="98">
        <v>6667.0649999999996</v>
      </c>
      <c r="L284" s="98">
        <v>8155.0550000000003</v>
      </c>
      <c r="M284" s="98">
        <v>14822.119999999999</v>
      </c>
      <c r="O284" s="98">
        <v>5910.049</v>
      </c>
      <c r="P284" s="98">
        <v>8334.8850000000002</v>
      </c>
      <c r="Q284" s="98">
        <v>14244.934000000001</v>
      </c>
    </row>
    <row r="285" spans="1:17" s="93" customFormat="1" ht="12.75" customHeight="1" x14ac:dyDescent="0.2">
      <c r="A285" s="91" t="s">
        <v>45</v>
      </c>
      <c r="B285" s="91"/>
      <c r="C285" s="97">
        <v>31097</v>
      </c>
      <c r="D285" s="97">
        <v>30012</v>
      </c>
      <c r="E285" s="97">
        <v>61109</v>
      </c>
      <c r="G285" s="97">
        <v>26516</v>
      </c>
      <c r="H285" s="97">
        <v>25684</v>
      </c>
      <c r="I285" s="97">
        <v>52200</v>
      </c>
      <c r="K285" s="98">
        <v>534.44899999999996</v>
      </c>
      <c r="L285" s="98">
        <v>611.17999999999995</v>
      </c>
      <c r="M285" s="98">
        <v>1145.6289999999999</v>
      </c>
      <c r="O285" s="98">
        <v>530.01300000000003</v>
      </c>
      <c r="P285" s="98">
        <v>655.03</v>
      </c>
      <c r="Q285" s="98">
        <v>1185.0430000000001</v>
      </c>
    </row>
    <row r="286" spans="1:17" s="93" customFormat="1" ht="12.75" customHeight="1" x14ac:dyDescent="0.2">
      <c r="A286" s="91" t="s">
        <v>402</v>
      </c>
      <c r="B286" s="91"/>
      <c r="C286" s="97">
        <v>0</v>
      </c>
      <c r="D286" s="97">
        <v>0</v>
      </c>
      <c r="E286" s="97">
        <v>0</v>
      </c>
      <c r="G286" s="97">
        <v>0</v>
      </c>
      <c r="H286" s="97">
        <v>0</v>
      </c>
      <c r="I286" s="97">
        <v>0</v>
      </c>
      <c r="K286" s="98">
        <v>0</v>
      </c>
      <c r="L286" s="98">
        <v>111.13500000000001</v>
      </c>
      <c r="M286" s="98">
        <v>111.13500000000001</v>
      </c>
      <c r="O286" s="98">
        <v>0</v>
      </c>
      <c r="P286" s="98">
        <v>105.325</v>
      </c>
      <c r="Q286" s="98">
        <v>105.325</v>
      </c>
    </row>
    <row r="287" spans="1:17" s="93" customFormat="1" ht="12.75" customHeight="1" x14ac:dyDescent="0.2">
      <c r="A287" s="91" t="s">
        <v>405</v>
      </c>
      <c r="B287" s="91"/>
      <c r="C287" s="97">
        <v>0</v>
      </c>
      <c r="D287" s="97">
        <v>0</v>
      </c>
      <c r="E287" s="97">
        <v>0</v>
      </c>
      <c r="G287" s="97">
        <v>0</v>
      </c>
      <c r="H287" s="97">
        <v>1478</v>
      </c>
      <c r="I287" s="97">
        <v>1478</v>
      </c>
      <c r="K287" s="98">
        <v>0</v>
      </c>
      <c r="L287" s="98">
        <v>0</v>
      </c>
      <c r="M287" s="98">
        <v>0</v>
      </c>
      <c r="O287" s="98">
        <v>0</v>
      </c>
      <c r="P287" s="98">
        <v>9.41</v>
      </c>
      <c r="Q287" s="98">
        <v>9.41</v>
      </c>
    </row>
    <row r="288" spans="1:17" s="93" customFormat="1" ht="12.75" customHeight="1" x14ac:dyDescent="0.2">
      <c r="A288" s="91" t="s">
        <v>24</v>
      </c>
      <c r="B288" s="91"/>
      <c r="C288" s="97">
        <v>440354</v>
      </c>
      <c r="D288" s="97">
        <v>435405</v>
      </c>
      <c r="E288" s="97">
        <v>875759</v>
      </c>
      <c r="G288" s="97">
        <v>446098</v>
      </c>
      <c r="H288" s="97">
        <v>443524</v>
      </c>
      <c r="I288" s="97">
        <v>889622</v>
      </c>
      <c r="K288" s="98">
        <v>4116.4009999999998</v>
      </c>
      <c r="L288" s="98">
        <v>3631.6759999999999</v>
      </c>
      <c r="M288" s="98">
        <v>7748.0769999999993</v>
      </c>
      <c r="O288" s="98">
        <v>3655.6289999999999</v>
      </c>
      <c r="P288" s="98">
        <v>3096.3409999999999</v>
      </c>
      <c r="Q288" s="98">
        <v>6751.9699999999993</v>
      </c>
    </row>
    <row r="289" spans="1:17" s="93" customFormat="1" ht="12.75" customHeight="1" x14ac:dyDescent="0.2">
      <c r="A289" s="91" t="s">
        <v>316</v>
      </c>
      <c r="B289" s="91"/>
      <c r="C289" s="97">
        <v>19496</v>
      </c>
      <c r="D289" s="97">
        <v>18860</v>
      </c>
      <c r="E289" s="97">
        <v>38356</v>
      </c>
      <c r="G289" s="97">
        <v>22219</v>
      </c>
      <c r="H289" s="97">
        <v>20059</v>
      </c>
      <c r="I289" s="97">
        <v>42278</v>
      </c>
      <c r="K289" s="98">
        <v>296.20600000000002</v>
      </c>
      <c r="L289" s="98">
        <v>200.74199999999999</v>
      </c>
      <c r="M289" s="98">
        <v>496.94799999999998</v>
      </c>
      <c r="O289" s="98">
        <v>451.673</v>
      </c>
      <c r="P289" s="98">
        <v>275.97300000000001</v>
      </c>
      <c r="Q289" s="98">
        <v>727.64599999999996</v>
      </c>
    </row>
    <row r="290" spans="1:17" s="93" customFormat="1" ht="12.75" customHeight="1" x14ac:dyDescent="0.2">
      <c r="A290" s="91" t="s">
        <v>25</v>
      </c>
      <c r="B290" s="91"/>
      <c r="C290" s="97">
        <v>9464</v>
      </c>
      <c r="D290" s="97">
        <v>9136</v>
      </c>
      <c r="E290" s="97">
        <v>18600</v>
      </c>
      <c r="G290" s="97">
        <v>7898</v>
      </c>
      <c r="H290" s="97">
        <v>6331</v>
      </c>
      <c r="I290" s="97">
        <v>14229</v>
      </c>
      <c r="K290" s="98">
        <v>70.435000000000002</v>
      </c>
      <c r="L290" s="98">
        <v>635.13400000000001</v>
      </c>
      <c r="M290" s="98">
        <v>705.56899999999996</v>
      </c>
      <c r="O290" s="98">
        <v>109.37</v>
      </c>
      <c r="P290" s="98">
        <v>716.82799999999997</v>
      </c>
      <c r="Q290" s="98">
        <v>826.19799999999998</v>
      </c>
    </row>
    <row r="291" spans="1:17" s="93" customFormat="1" ht="12.75" customHeight="1" x14ac:dyDescent="0.2">
      <c r="A291" s="91" t="s">
        <v>345</v>
      </c>
      <c r="B291" s="91"/>
      <c r="C291" s="97">
        <v>89866</v>
      </c>
      <c r="D291" s="97">
        <v>80069</v>
      </c>
      <c r="E291" s="97">
        <v>169935</v>
      </c>
      <c r="G291" s="97">
        <v>95095</v>
      </c>
      <c r="H291" s="97">
        <v>87279</v>
      </c>
      <c r="I291" s="97">
        <v>182374</v>
      </c>
      <c r="K291" s="98">
        <v>1944.46</v>
      </c>
      <c r="L291" s="98">
        <v>1776.8219999999999</v>
      </c>
      <c r="M291" s="98">
        <v>3721.2820000000002</v>
      </c>
      <c r="O291" s="98">
        <v>1764.4570000000001</v>
      </c>
      <c r="P291" s="98">
        <v>1502.001</v>
      </c>
      <c r="Q291" s="98">
        <v>3266.4580000000001</v>
      </c>
    </row>
    <row r="292" spans="1:17" s="93" customFormat="1" ht="12.75" customHeight="1" x14ac:dyDescent="0.2">
      <c r="A292" s="91" t="s">
        <v>46</v>
      </c>
      <c r="B292" s="91"/>
      <c r="C292" s="97">
        <v>35536</v>
      </c>
      <c r="D292" s="97">
        <v>34858</v>
      </c>
      <c r="E292" s="97">
        <v>70394</v>
      </c>
      <c r="G292" s="97">
        <v>27161</v>
      </c>
      <c r="H292" s="97">
        <v>25684</v>
      </c>
      <c r="I292" s="97">
        <v>52845</v>
      </c>
      <c r="K292" s="98">
        <v>2962.558</v>
      </c>
      <c r="L292" s="98">
        <v>317.17099999999999</v>
      </c>
      <c r="M292" s="98">
        <v>3279.7289999999998</v>
      </c>
      <c r="O292" s="98">
        <v>3084.3440000000001</v>
      </c>
      <c r="P292" s="98">
        <v>180.102</v>
      </c>
      <c r="Q292" s="98">
        <v>3264.4459999999999</v>
      </c>
    </row>
    <row r="293" spans="1:17" s="93" customFormat="1" ht="12.75" customHeight="1" x14ac:dyDescent="0.2">
      <c r="A293" s="91" t="s">
        <v>407</v>
      </c>
      <c r="B293" s="91"/>
      <c r="C293" s="97">
        <v>0</v>
      </c>
      <c r="D293" s="97">
        <v>0</v>
      </c>
      <c r="E293" s="97">
        <v>0</v>
      </c>
      <c r="G293" s="97">
        <v>0</v>
      </c>
      <c r="H293" s="97">
        <v>0</v>
      </c>
      <c r="I293" s="97">
        <v>0</v>
      </c>
      <c r="K293" s="98">
        <v>0</v>
      </c>
      <c r="L293" s="98">
        <v>0</v>
      </c>
      <c r="M293" s="98">
        <v>0</v>
      </c>
      <c r="O293" s="98">
        <v>7.806</v>
      </c>
      <c r="P293" s="98">
        <v>0</v>
      </c>
      <c r="Q293" s="98">
        <v>7.806</v>
      </c>
    </row>
    <row r="294" spans="1:17" s="93" customFormat="1" ht="12.75" customHeight="1" x14ac:dyDescent="0.2">
      <c r="A294" s="91" t="s">
        <v>26</v>
      </c>
      <c r="B294" s="91"/>
      <c r="C294" s="97">
        <v>91025</v>
      </c>
      <c r="D294" s="97">
        <v>90002</v>
      </c>
      <c r="E294" s="97">
        <v>181027</v>
      </c>
      <c r="G294" s="97">
        <v>97949</v>
      </c>
      <c r="H294" s="97">
        <v>97519</v>
      </c>
      <c r="I294" s="97">
        <v>195468</v>
      </c>
      <c r="K294" s="98">
        <v>74.471000000000004</v>
      </c>
      <c r="L294" s="98">
        <v>1024.7670000000001</v>
      </c>
      <c r="M294" s="98">
        <v>1099.2380000000001</v>
      </c>
      <c r="O294" s="98">
        <v>63.12</v>
      </c>
      <c r="P294" s="98">
        <v>1101.1659999999999</v>
      </c>
      <c r="Q294" s="98">
        <v>1164.2859999999998</v>
      </c>
    </row>
    <row r="295" spans="1:17" s="93" customFormat="1" ht="12.75" customHeight="1" x14ac:dyDescent="0.2">
      <c r="A295" s="91" t="s">
        <v>27</v>
      </c>
      <c r="B295" s="91"/>
      <c r="C295" s="97">
        <v>105302</v>
      </c>
      <c r="D295" s="97">
        <v>98695</v>
      </c>
      <c r="E295" s="97">
        <v>203997</v>
      </c>
      <c r="G295" s="97">
        <v>114384</v>
      </c>
      <c r="H295" s="97">
        <v>106191</v>
      </c>
      <c r="I295" s="97">
        <v>220575</v>
      </c>
      <c r="K295" s="98">
        <v>750.59299999999996</v>
      </c>
      <c r="L295" s="98">
        <v>213.691</v>
      </c>
      <c r="M295" s="98">
        <v>964.28399999999999</v>
      </c>
      <c r="O295" s="98">
        <v>732.37</v>
      </c>
      <c r="P295" s="98">
        <v>472.3</v>
      </c>
      <c r="Q295" s="98">
        <v>1204.67</v>
      </c>
    </row>
    <row r="296" spans="1:17" s="93" customFormat="1" ht="12.75" customHeight="1" x14ac:dyDescent="0.2">
      <c r="A296" s="91" t="s">
        <v>47</v>
      </c>
      <c r="B296" s="91"/>
      <c r="C296" s="97">
        <v>104567</v>
      </c>
      <c r="D296" s="97">
        <v>105730</v>
      </c>
      <c r="E296" s="97">
        <v>210297</v>
      </c>
      <c r="G296" s="97">
        <v>100290</v>
      </c>
      <c r="H296" s="97">
        <v>99413</v>
      </c>
      <c r="I296" s="97">
        <v>199703</v>
      </c>
      <c r="K296" s="98">
        <v>2383.04</v>
      </c>
      <c r="L296" s="98">
        <v>142.137</v>
      </c>
      <c r="M296" s="98">
        <v>2525.1770000000001</v>
      </c>
      <c r="O296" s="98">
        <v>1528.4649999999999</v>
      </c>
      <c r="P296" s="98">
        <v>135.316</v>
      </c>
      <c r="Q296" s="98">
        <v>1663.7809999999999</v>
      </c>
    </row>
    <row r="297" spans="1:17" s="93" customFormat="1" ht="12.75" customHeight="1" x14ac:dyDescent="0.2">
      <c r="A297" s="91" t="s">
        <v>28</v>
      </c>
      <c r="B297" s="91"/>
      <c r="C297" s="97">
        <v>139865</v>
      </c>
      <c r="D297" s="97">
        <v>136347</v>
      </c>
      <c r="E297" s="97">
        <v>276212</v>
      </c>
      <c r="G297" s="97">
        <v>139704</v>
      </c>
      <c r="H297" s="97">
        <v>137088</v>
      </c>
      <c r="I297" s="97">
        <v>276792</v>
      </c>
      <c r="K297" s="98">
        <v>499.96300000000002</v>
      </c>
      <c r="L297" s="98">
        <v>3595.375</v>
      </c>
      <c r="M297" s="98">
        <v>4095.3380000000002</v>
      </c>
      <c r="O297" s="98">
        <v>505.44400000000002</v>
      </c>
      <c r="P297" s="98">
        <v>3849.4940000000001</v>
      </c>
      <c r="Q297" s="98">
        <v>4354.9380000000001</v>
      </c>
    </row>
    <row r="298" spans="1:17" s="93" customFormat="1" ht="12.75" customHeight="1" x14ac:dyDescent="0.2">
      <c r="A298" s="91" t="s">
        <v>29</v>
      </c>
      <c r="B298" s="91"/>
      <c r="C298" s="97">
        <v>80291</v>
      </c>
      <c r="D298" s="97">
        <v>79152</v>
      </c>
      <c r="E298" s="97">
        <v>159443</v>
      </c>
      <c r="G298" s="97">
        <v>89898</v>
      </c>
      <c r="H298" s="97">
        <v>89006</v>
      </c>
      <c r="I298" s="97">
        <v>178904</v>
      </c>
      <c r="K298" s="98">
        <v>73.031000000000006</v>
      </c>
      <c r="L298" s="98">
        <v>603.80399999999997</v>
      </c>
      <c r="M298" s="98">
        <v>676.83500000000004</v>
      </c>
      <c r="O298" s="98">
        <v>73.528999999999996</v>
      </c>
      <c r="P298" s="98">
        <v>466.32600000000002</v>
      </c>
      <c r="Q298" s="98">
        <v>539.85500000000002</v>
      </c>
    </row>
    <row r="299" spans="1:17" s="93" customFormat="1" ht="12.75" customHeight="1" x14ac:dyDescent="0.2">
      <c r="A299" s="91" t="s">
        <v>354</v>
      </c>
      <c r="B299" s="91"/>
      <c r="C299" s="97">
        <v>43620</v>
      </c>
      <c r="D299" s="97">
        <v>44344</v>
      </c>
      <c r="E299" s="97">
        <v>87964</v>
      </c>
      <c r="G299" s="97">
        <v>50533</v>
      </c>
      <c r="H299" s="97">
        <v>50242</v>
      </c>
      <c r="I299" s="97">
        <v>100775</v>
      </c>
      <c r="K299" s="98">
        <v>2484.2860000000001</v>
      </c>
      <c r="L299" s="98">
        <v>2264.9830000000002</v>
      </c>
      <c r="M299" s="98">
        <v>4749.2690000000002</v>
      </c>
      <c r="O299" s="98">
        <v>2272.4029999999998</v>
      </c>
      <c r="P299" s="98">
        <v>1738.028</v>
      </c>
      <c r="Q299" s="98">
        <v>4010.4309999999996</v>
      </c>
    </row>
    <row r="300" spans="1:17" s="93" customFormat="1" ht="12.75" customHeight="1" x14ac:dyDescent="0.2">
      <c r="A300" s="91" t="s">
        <v>30</v>
      </c>
      <c r="B300" s="91"/>
      <c r="C300" s="97">
        <v>305807</v>
      </c>
      <c r="D300" s="97">
        <v>301151</v>
      </c>
      <c r="E300" s="97">
        <v>606958</v>
      </c>
      <c r="G300" s="97">
        <v>351757</v>
      </c>
      <c r="H300" s="97">
        <v>347781</v>
      </c>
      <c r="I300" s="97">
        <v>699538</v>
      </c>
      <c r="K300" s="98">
        <v>0</v>
      </c>
      <c r="L300" s="98">
        <v>1.77</v>
      </c>
      <c r="M300" s="98">
        <v>1.77</v>
      </c>
      <c r="O300" s="98">
        <v>3.8860000000000001</v>
      </c>
      <c r="P300" s="98">
        <v>1.5680000000000001</v>
      </c>
      <c r="Q300" s="98">
        <v>5.4540000000000006</v>
      </c>
    </row>
    <row r="301" spans="1:17" s="93" customFormat="1" ht="12.75" customHeight="1" x14ac:dyDescent="0.2">
      <c r="A301" s="91" t="s">
        <v>232</v>
      </c>
      <c r="B301" s="91"/>
      <c r="C301" s="97">
        <v>11607</v>
      </c>
      <c r="D301" s="97">
        <v>13522</v>
      </c>
      <c r="E301" s="97">
        <v>25129</v>
      </c>
      <c r="G301" s="97">
        <v>11131</v>
      </c>
      <c r="H301" s="97">
        <v>13107</v>
      </c>
      <c r="I301" s="97">
        <v>24238</v>
      </c>
      <c r="K301" s="98">
        <v>1.2809999999999999</v>
      </c>
      <c r="L301" s="98">
        <v>87.405000000000001</v>
      </c>
      <c r="M301" s="98">
        <v>88.686000000000007</v>
      </c>
      <c r="O301" s="98">
        <v>1.0069999999999999</v>
      </c>
      <c r="P301" s="98">
        <v>82.117000000000004</v>
      </c>
      <c r="Q301" s="98">
        <v>83.124000000000009</v>
      </c>
    </row>
    <row r="302" spans="1:17" s="93" customFormat="1" ht="12.75" customHeight="1" x14ac:dyDescent="0.2">
      <c r="A302" s="91" t="s">
        <v>55</v>
      </c>
      <c r="B302" s="91"/>
      <c r="C302" s="97">
        <v>171917</v>
      </c>
      <c r="D302" s="97">
        <v>173022</v>
      </c>
      <c r="E302" s="97">
        <v>344939</v>
      </c>
      <c r="G302" s="97">
        <v>214655</v>
      </c>
      <c r="H302" s="97">
        <v>218068</v>
      </c>
      <c r="I302" s="97">
        <v>432723</v>
      </c>
      <c r="K302" s="98">
        <v>2979.8719999999998</v>
      </c>
      <c r="L302" s="98">
        <v>2770.864</v>
      </c>
      <c r="M302" s="98">
        <v>5750.7359999999999</v>
      </c>
      <c r="O302" s="98">
        <v>3880.7379999999998</v>
      </c>
      <c r="P302" s="98">
        <v>3590.9780000000001</v>
      </c>
      <c r="Q302" s="98">
        <v>7471.7160000000003</v>
      </c>
    </row>
    <row r="303" spans="1:17" s="93" customFormat="1" ht="12.75" customHeight="1" x14ac:dyDescent="0.2">
      <c r="A303" s="91" t="s">
        <v>56</v>
      </c>
      <c r="B303" s="91"/>
      <c r="C303" s="97">
        <v>124235</v>
      </c>
      <c r="D303" s="97">
        <v>121764</v>
      </c>
      <c r="E303" s="97">
        <v>245999</v>
      </c>
      <c r="G303" s="97">
        <v>140879</v>
      </c>
      <c r="H303" s="97">
        <v>134517</v>
      </c>
      <c r="I303" s="97">
        <v>275396</v>
      </c>
      <c r="K303" s="98">
        <v>2614.1170000000002</v>
      </c>
      <c r="L303" s="98">
        <v>3168.8220000000001</v>
      </c>
      <c r="M303" s="98">
        <v>5782.9390000000003</v>
      </c>
      <c r="O303" s="98">
        <v>2491.585</v>
      </c>
      <c r="P303" s="98">
        <v>2749.5749999999998</v>
      </c>
      <c r="Q303" s="98">
        <v>5241.16</v>
      </c>
    </row>
    <row r="304" spans="1:17" s="93" customFormat="1" ht="12.75" customHeight="1" x14ac:dyDescent="0.2">
      <c r="A304" s="91" t="s">
        <v>403</v>
      </c>
      <c r="B304" s="91"/>
      <c r="C304" s="97">
        <v>0</v>
      </c>
      <c r="D304" s="97">
        <v>0</v>
      </c>
      <c r="E304" s="97">
        <v>0</v>
      </c>
      <c r="G304" s="97">
        <v>1138</v>
      </c>
      <c r="H304" s="97">
        <v>1578</v>
      </c>
      <c r="I304" s="97">
        <v>2716</v>
      </c>
      <c r="K304" s="98">
        <v>13</v>
      </c>
      <c r="L304" s="98">
        <v>6.5</v>
      </c>
      <c r="M304" s="98">
        <v>19.5</v>
      </c>
      <c r="O304" s="98">
        <v>13.419</v>
      </c>
      <c r="P304" s="98">
        <v>5.2</v>
      </c>
      <c r="Q304" s="98">
        <v>18.619</v>
      </c>
    </row>
    <row r="305" spans="1:17" s="93" customFormat="1" ht="12.75" customHeight="1" x14ac:dyDescent="0.2">
      <c r="A305" s="91" t="s">
        <v>31</v>
      </c>
      <c r="B305" s="91"/>
      <c r="C305" s="97">
        <v>248295</v>
      </c>
      <c r="D305" s="97">
        <v>249682</v>
      </c>
      <c r="E305" s="97">
        <v>497977</v>
      </c>
      <c r="G305" s="97">
        <v>275208</v>
      </c>
      <c r="H305" s="97">
        <v>276782</v>
      </c>
      <c r="I305" s="97">
        <v>551990</v>
      </c>
      <c r="K305" s="98">
        <v>4519.1970000000001</v>
      </c>
      <c r="L305" s="98">
        <v>6827.0820000000003</v>
      </c>
      <c r="M305" s="98">
        <v>11346.279</v>
      </c>
      <c r="O305" s="98">
        <v>3067.4279999999999</v>
      </c>
      <c r="P305" s="98">
        <v>7316.0559999999996</v>
      </c>
      <c r="Q305" s="98">
        <v>10383.484</v>
      </c>
    </row>
    <row r="306" spans="1:17" s="93" customFormat="1" ht="12.75" customHeight="1" x14ac:dyDescent="0.2">
      <c r="A306" s="91" t="s">
        <v>48</v>
      </c>
      <c r="B306" s="91"/>
      <c r="C306" s="97">
        <v>447857</v>
      </c>
      <c r="D306" s="97">
        <v>429385</v>
      </c>
      <c r="E306" s="97">
        <v>877242</v>
      </c>
      <c r="G306" s="97">
        <v>430423</v>
      </c>
      <c r="H306" s="97">
        <v>429496</v>
      </c>
      <c r="I306" s="97">
        <v>859919</v>
      </c>
      <c r="K306" s="98">
        <v>12863.279</v>
      </c>
      <c r="L306" s="98">
        <v>20383.331999999999</v>
      </c>
      <c r="M306" s="98">
        <v>33246.610999999997</v>
      </c>
      <c r="O306" s="98">
        <v>13496.608</v>
      </c>
      <c r="P306" s="98">
        <v>23794.504000000001</v>
      </c>
      <c r="Q306" s="98">
        <v>37291.112000000001</v>
      </c>
    </row>
    <row r="307" spans="1:17" s="93" customFormat="1" ht="12.75" customHeight="1" x14ac:dyDescent="0.2">
      <c r="A307" s="91" t="s">
        <v>321</v>
      </c>
      <c r="B307" s="91"/>
      <c r="C307" s="97">
        <v>90659</v>
      </c>
      <c r="D307" s="97">
        <v>81692</v>
      </c>
      <c r="E307" s="97">
        <v>172351</v>
      </c>
      <c r="G307" s="97">
        <v>104481</v>
      </c>
      <c r="H307" s="97">
        <v>96155</v>
      </c>
      <c r="I307" s="97">
        <v>200636</v>
      </c>
      <c r="K307" s="98">
        <v>4316.5929999999998</v>
      </c>
      <c r="L307" s="98">
        <v>6043.268</v>
      </c>
      <c r="M307" s="98">
        <v>10359.861000000001</v>
      </c>
      <c r="O307" s="98">
        <v>4095.84</v>
      </c>
      <c r="P307" s="98">
        <v>2881.0149999999999</v>
      </c>
      <c r="Q307" s="98">
        <v>6976.8549999999996</v>
      </c>
    </row>
    <row r="308" spans="1:17" s="93" customFormat="1" ht="12.75" customHeight="1" x14ac:dyDescent="0.2">
      <c r="A308" s="91" t="s">
        <v>13</v>
      </c>
      <c r="B308" s="91"/>
      <c r="C308" s="97">
        <v>2864248</v>
      </c>
      <c r="D308" s="97">
        <v>2761766</v>
      </c>
      <c r="E308" s="97">
        <v>5626014</v>
      </c>
      <c r="G308" s="97">
        <v>2993627</v>
      </c>
      <c r="H308" s="97">
        <v>2897286</v>
      </c>
      <c r="I308" s="97">
        <v>5890913</v>
      </c>
      <c r="K308" s="98">
        <v>109267.298</v>
      </c>
      <c r="L308" s="98">
        <v>116916.341</v>
      </c>
      <c r="M308" s="98">
        <v>226183.639</v>
      </c>
      <c r="O308" s="98">
        <v>108860.675</v>
      </c>
      <c r="P308" s="98">
        <v>113691.42600000001</v>
      </c>
      <c r="Q308" s="98">
        <v>222552.10100000002</v>
      </c>
    </row>
    <row r="309" spans="1:17" s="93" customFormat="1" ht="12.75" customHeight="1" x14ac:dyDescent="0.2">
      <c r="A309" s="91" t="s">
        <v>394</v>
      </c>
      <c r="B309" s="91"/>
      <c r="C309" s="97">
        <v>0</v>
      </c>
      <c r="D309" s="97">
        <v>0</v>
      </c>
      <c r="E309" s="97">
        <v>0</v>
      </c>
      <c r="G309" s="97">
        <v>0</v>
      </c>
      <c r="H309" s="97">
        <v>0</v>
      </c>
      <c r="I309" s="97">
        <v>0</v>
      </c>
      <c r="K309" s="98">
        <v>0</v>
      </c>
      <c r="L309" s="98">
        <v>623.60699999999997</v>
      </c>
      <c r="M309" s="98">
        <v>623.60699999999997</v>
      </c>
      <c r="O309" s="98">
        <v>0</v>
      </c>
      <c r="P309" s="98">
        <v>0</v>
      </c>
      <c r="Q309" s="98">
        <v>0</v>
      </c>
    </row>
    <row r="310" spans="1:17" s="93" customFormat="1" ht="12.75" customHeight="1" x14ac:dyDescent="0.2">
      <c r="A310" s="91" t="s">
        <v>348</v>
      </c>
      <c r="B310" s="91"/>
      <c r="C310" s="97">
        <v>5756</v>
      </c>
      <c r="D310" s="97">
        <v>6449</v>
      </c>
      <c r="E310" s="97">
        <v>12205</v>
      </c>
      <c r="G310" s="97">
        <v>2558</v>
      </c>
      <c r="H310" s="97">
        <v>3015</v>
      </c>
      <c r="I310" s="97">
        <v>5573</v>
      </c>
      <c r="K310" s="98">
        <v>0</v>
      </c>
      <c r="L310" s="98">
        <v>0</v>
      </c>
      <c r="M310" s="98">
        <v>0</v>
      </c>
      <c r="O310" s="98">
        <v>0</v>
      </c>
      <c r="P310" s="98">
        <v>0</v>
      </c>
      <c r="Q310" s="98">
        <v>0</v>
      </c>
    </row>
    <row r="311" spans="1:17" s="93" customFormat="1" ht="12.75" customHeight="1" x14ac:dyDescent="0.2">
      <c r="A311" s="91" t="s">
        <v>32</v>
      </c>
      <c r="B311" s="91"/>
      <c r="C311" s="97">
        <v>237600</v>
      </c>
      <c r="D311" s="97">
        <v>264104</v>
      </c>
      <c r="E311" s="97">
        <v>501704</v>
      </c>
      <c r="G311" s="97">
        <v>266386</v>
      </c>
      <c r="H311" s="97">
        <v>281425</v>
      </c>
      <c r="I311" s="97">
        <v>547811</v>
      </c>
      <c r="K311" s="98">
        <v>7620.2969999999996</v>
      </c>
      <c r="L311" s="98">
        <v>11977.594999999999</v>
      </c>
      <c r="M311" s="98">
        <v>19597.892</v>
      </c>
      <c r="O311" s="98">
        <v>7369.4430000000002</v>
      </c>
      <c r="P311" s="98">
        <v>12274.313</v>
      </c>
      <c r="Q311" s="98">
        <v>19643.756000000001</v>
      </c>
    </row>
    <row r="312" spans="1:17" s="93" customFormat="1" ht="12.75" customHeight="1" x14ac:dyDescent="0.2">
      <c r="A312" s="91" t="s">
        <v>373</v>
      </c>
      <c r="B312" s="91"/>
      <c r="C312" s="97">
        <v>0</v>
      </c>
      <c r="D312" s="97">
        <v>0</v>
      </c>
      <c r="E312" s="97">
        <v>0</v>
      </c>
      <c r="G312" s="97">
        <v>0</v>
      </c>
      <c r="H312" s="97">
        <v>0</v>
      </c>
      <c r="I312" s="97">
        <v>0</v>
      </c>
      <c r="K312" s="98">
        <v>0</v>
      </c>
      <c r="L312" s="98">
        <v>85.92</v>
      </c>
      <c r="M312" s="98">
        <v>85.92</v>
      </c>
      <c r="O312" s="98">
        <v>0</v>
      </c>
      <c r="P312" s="98">
        <v>0</v>
      </c>
      <c r="Q312" s="98">
        <v>0</v>
      </c>
    </row>
    <row r="313" spans="1:17" s="93" customFormat="1" ht="12.75" customHeight="1" x14ac:dyDescent="0.2">
      <c r="A313" s="91" t="s">
        <v>395</v>
      </c>
      <c r="B313" s="91"/>
      <c r="C313" s="97">
        <v>3651</v>
      </c>
      <c r="D313" s="97">
        <v>4170</v>
      </c>
      <c r="E313" s="97">
        <v>7821</v>
      </c>
      <c r="G313" s="97">
        <v>1684</v>
      </c>
      <c r="H313" s="97">
        <v>1564</v>
      </c>
      <c r="I313" s="97">
        <v>3248</v>
      </c>
      <c r="K313" s="98">
        <v>287.77800000000002</v>
      </c>
      <c r="L313" s="98">
        <v>36.679000000000002</v>
      </c>
      <c r="M313" s="98">
        <v>324.45699999999999</v>
      </c>
      <c r="O313" s="98">
        <v>61.017000000000003</v>
      </c>
      <c r="P313" s="98">
        <v>61.95</v>
      </c>
      <c r="Q313" s="98">
        <v>122.96700000000001</v>
      </c>
    </row>
    <row r="314" spans="1:17" s="93" customFormat="1" ht="12.75" customHeight="1" x14ac:dyDescent="0.2">
      <c r="A314" s="91" t="s">
        <v>33</v>
      </c>
      <c r="B314" s="91"/>
      <c r="C314" s="97">
        <v>636749</v>
      </c>
      <c r="D314" s="97">
        <v>628501</v>
      </c>
      <c r="E314" s="97">
        <v>1265250</v>
      </c>
      <c r="G314" s="97">
        <v>659883</v>
      </c>
      <c r="H314" s="97">
        <v>657796</v>
      </c>
      <c r="I314" s="97">
        <v>1317679</v>
      </c>
      <c r="K314" s="98">
        <v>20007.64</v>
      </c>
      <c r="L314" s="98">
        <v>12730.453</v>
      </c>
      <c r="M314" s="98">
        <v>32738.093000000001</v>
      </c>
      <c r="O314" s="98">
        <v>19955.848999999998</v>
      </c>
      <c r="P314" s="98">
        <v>13455.606</v>
      </c>
      <c r="Q314" s="98">
        <v>33411.455000000002</v>
      </c>
    </row>
    <row r="315" spans="1:17" s="93" customFormat="1" ht="12.75" customHeight="1" x14ac:dyDescent="0.2">
      <c r="A315" s="91" t="s">
        <v>57</v>
      </c>
      <c r="B315" s="91"/>
      <c r="C315" s="97">
        <v>13255</v>
      </c>
      <c r="D315" s="97">
        <v>12211</v>
      </c>
      <c r="E315" s="97">
        <v>25466</v>
      </c>
      <c r="G315" s="97">
        <v>12516</v>
      </c>
      <c r="H315" s="97">
        <v>11767</v>
      </c>
      <c r="I315" s="97">
        <v>24283</v>
      </c>
      <c r="K315" s="98">
        <v>14.29</v>
      </c>
      <c r="L315" s="98">
        <v>9.6140000000000008</v>
      </c>
      <c r="M315" s="98">
        <v>23.904</v>
      </c>
      <c r="O315" s="98">
        <v>15.901999999999999</v>
      </c>
      <c r="P315" s="98">
        <v>5.5069999999999997</v>
      </c>
      <c r="Q315" s="98">
        <v>21.408999999999999</v>
      </c>
    </row>
    <row r="316" spans="1:17" s="93" customFormat="1" ht="12.75" customHeight="1" x14ac:dyDescent="0.2">
      <c r="A316" s="91" t="s">
        <v>266</v>
      </c>
      <c r="B316" s="91"/>
      <c r="C316" s="97">
        <v>18372</v>
      </c>
      <c r="D316" s="97">
        <v>16063</v>
      </c>
      <c r="E316" s="97">
        <v>34435</v>
      </c>
      <c r="G316" s="97">
        <v>15050</v>
      </c>
      <c r="H316" s="97">
        <v>12638</v>
      </c>
      <c r="I316" s="97">
        <v>27688</v>
      </c>
      <c r="K316" s="98">
        <v>0</v>
      </c>
      <c r="L316" s="98">
        <v>0</v>
      </c>
      <c r="M316" s="98">
        <v>0</v>
      </c>
      <c r="O316" s="98">
        <v>0</v>
      </c>
      <c r="P316" s="98">
        <v>0</v>
      </c>
      <c r="Q316" s="98">
        <v>0</v>
      </c>
    </row>
    <row r="317" spans="1:17" s="93" customFormat="1" ht="12.75" customHeight="1" x14ac:dyDescent="0.2">
      <c r="A317" s="91" t="s">
        <v>58</v>
      </c>
      <c r="B317" s="91"/>
      <c r="C317" s="97">
        <v>178491</v>
      </c>
      <c r="D317" s="97">
        <v>183834</v>
      </c>
      <c r="E317" s="97">
        <v>362325</v>
      </c>
      <c r="G317" s="97">
        <v>194980</v>
      </c>
      <c r="H317" s="97">
        <v>200554</v>
      </c>
      <c r="I317" s="97">
        <v>395534</v>
      </c>
      <c r="K317" s="98">
        <v>4444.7290000000003</v>
      </c>
      <c r="L317" s="98">
        <v>3116.5949999999998</v>
      </c>
      <c r="M317" s="98">
        <v>7561.3240000000005</v>
      </c>
      <c r="O317" s="98">
        <v>4445.3509999999997</v>
      </c>
      <c r="P317" s="98">
        <v>3140.1880000000001</v>
      </c>
      <c r="Q317" s="98">
        <v>7585.5389999999998</v>
      </c>
    </row>
    <row r="318" spans="1:17" s="93" customFormat="1" ht="12.75" customHeight="1" x14ac:dyDescent="0.2">
      <c r="A318" s="91" t="s">
        <v>34</v>
      </c>
      <c r="B318" s="91" t="s">
        <v>59</v>
      </c>
      <c r="C318" s="97">
        <v>394184</v>
      </c>
      <c r="D318" s="97">
        <v>386656</v>
      </c>
      <c r="E318" s="97">
        <v>780840</v>
      </c>
      <c r="G318" s="97">
        <v>408574</v>
      </c>
      <c r="H318" s="97">
        <v>402434</v>
      </c>
      <c r="I318" s="97">
        <v>811008</v>
      </c>
      <c r="K318" s="98">
        <v>431.024</v>
      </c>
      <c r="L318" s="98">
        <v>591.93700000000001</v>
      </c>
      <c r="M318" s="98">
        <v>1022.961</v>
      </c>
      <c r="O318" s="98">
        <v>489.82</v>
      </c>
      <c r="P318" s="98">
        <v>612.83299999999997</v>
      </c>
      <c r="Q318" s="98">
        <v>1102.653</v>
      </c>
    </row>
    <row r="319" spans="1:17" s="93" customFormat="1" ht="12.75" customHeight="1" x14ac:dyDescent="0.2">
      <c r="A319" s="91" t="s">
        <v>361</v>
      </c>
      <c r="B319" s="91"/>
      <c r="C319" s="97">
        <v>19855</v>
      </c>
      <c r="D319" s="97">
        <v>18930</v>
      </c>
      <c r="E319" s="97">
        <v>38785</v>
      </c>
      <c r="G319" s="97">
        <v>21524</v>
      </c>
      <c r="H319" s="97">
        <v>19319</v>
      </c>
      <c r="I319" s="97">
        <v>40843</v>
      </c>
      <c r="K319" s="98">
        <v>455.875</v>
      </c>
      <c r="L319" s="98">
        <v>107.634</v>
      </c>
      <c r="M319" s="98">
        <v>563.50900000000001</v>
      </c>
      <c r="O319" s="98">
        <v>406.33499999999998</v>
      </c>
      <c r="P319" s="98">
        <v>115.15900000000001</v>
      </c>
      <c r="Q319" s="98">
        <v>521.49400000000003</v>
      </c>
    </row>
    <row r="320" spans="1:17" s="93" customFormat="1" ht="12.75" customHeight="1" x14ac:dyDescent="0.2">
      <c r="A320" s="91" t="s">
        <v>363</v>
      </c>
      <c r="B320" s="91"/>
      <c r="C320" s="97">
        <v>62918</v>
      </c>
      <c r="D320" s="97">
        <v>58347</v>
      </c>
      <c r="E320" s="97">
        <v>121265</v>
      </c>
      <c r="G320" s="97">
        <v>70193</v>
      </c>
      <c r="H320" s="97">
        <v>66764</v>
      </c>
      <c r="I320" s="97">
        <v>136957</v>
      </c>
      <c r="K320" s="98">
        <v>2905.835</v>
      </c>
      <c r="L320" s="98">
        <v>4346.7700000000004</v>
      </c>
      <c r="M320" s="98">
        <v>7252.6050000000005</v>
      </c>
      <c r="O320" s="98">
        <v>3139.57</v>
      </c>
      <c r="P320" s="98">
        <v>4946.393</v>
      </c>
      <c r="Q320" s="98">
        <v>8085.9629999999997</v>
      </c>
    </row>
    <row r="321" spans="1:17" s="93" customFormat="1" ht="12.75" customHeight="1" x14ac:dyDescent="0.2">
      <c r="A321" s="91" t="s">
        <v>364</v>
      </c>
      <c r="B321" s="91"/>
      <c r="C321" s="97">
        <v>47570</v>
      </c>
      <c r="D321" s="97">
        <v>43361</v>
      </c>
      <c r="E321" s="97">
        <v>90931</v>
      </c>
      <c r="G321" s="97">
        <v>35477</v>
      </c>
      <c r="H321" s="97">
        <v>32450</v>
      </c>
      <c r="I321" s="97">
        <v>67927</v>
      </c>
      <c r="K321" s="98">
        <v>1469.04</v>
      </c>
      <c r="L321" s="98">
        <v>2483.569</v>
      </c>
      <c r="M321" s="98">
        <v>3952.6089999999999</v>
      </c>
      <c r="O321" s="98">
        <v>764.35699999999997</v>
      </c>
      <c r="P321" s="98">
        <v>1897.8579999999999</v>
      </c>
      <c r="Q321" s="98">
        <v>2662.2150000000001</v>
      </c>
    </row>
    <row r="322" spans="1:17" s="93" customFormat="1" ht="12.75" customHeight="1" x14ac:dyDescent="0.2">
      <c r="A322" s="91" t="s">
        <v>346</v>
      </c>
      <c r="B322" s="91"/>
      <c r="C322" s="97">
        <v>28506</v>
      </c>
      <c r="D322" s="97">
        <v>26743</v>
      </c>
      <c r="E322" s="97">
        <v>55249</v>
      </c>
      <c r="G322" s="97">
        <v>6365</v>
      </c>
      <c r="H322" s="97">
        <v>5991</v>
      </c>
      <c r="I322" s="97">
        <v>12356</v>
      </c>
      <c r="K322" s="98">
        <v>1668.079</v>
      </c>
      <c r="L322" s="98">
        <v>1146.4690000000001</v>
      </c>
      <c r="M322" s="98">
        <v>2814.5479999999998</v>
      </c>
      <c r="O322" s="98">
        <v>273.37599999999998</v>
      </c>
      <c r="P322" s="98">
        <v>210.05500000000001</v>
      </c>
      <c r="Q322" s="98">
        <v>483.43099999999998</v>
      </c>
    </row>
    <row r="323" spans="1:17" s="105" customFormat="1" ht="22.5" customHeight="1" thickBot="1" x14ac:dyDescent="0.25">
      <c r="A323" s="176" t="s">
        <v>8</v>
      </c>
      <c r="B323" s="176" t="s">
        <v>59</v>
      </c>
      <c r="C323" s="126">
        <v>20889591</v>
      </c>
      <c r="D323" s="126">
        <v>20685722</v>
      </c>
      <c r="E323" s="126">
        <v>41575313</v>
      </c>
      <c r="F323" s="69"/>
      <c r="G323" s="126">
        <v>21350917</v>
      </c>
      <c r="H323" s="126">
        <v>21157538</v>
      </c>
      <c r="I323" s="126">
        <v>42508455</v>
      </c>
      <c r="J323" s="69"/>
      <c r="K323" s="127">
        <v>586713.53700000024</v>
      </c>
      <c r="L323" s="127">
        <v>583486.66899999988</v>
      </c>
      <c r="M323" s="127">
        <v>1170200.2060000002</v>
      </c>
      <c r="N323" s="69"/>
      <c r="O323" s="127">
        <v>537329.91200000001</v>
      </c>
      <c r="P323" s="127">
        <v>565454.93900000001</v>
      </c>
      <c r="Q323" s="127">
        <v>1102784.851</v>
      </c>
    </row>
    <row r="324" spans="1:17" s="93" customFormat="1" ht="12.75" customHeight="1" x14ac:dyDescent="0.2"/>
    <row r="325" spans="1:17" s="93" customFormat="1" ht="12.75" customHeight="1" x14ac:dyDescent="0.2">
      <c r="A325" s="178" t="s">
        <v>412</v>
      </c>
      <c r="B325" s="178"/>
      <c r="C325" s="178"/>
      <c r="D325" s="178"/>
      <c r="E325" s="178"/>
      <c r="F325" s="178"/>
      <c r="G325" s="178"/>
      <c r="H325" s="178"/>
      <c r="I325" s="178"/>
      <c r="J325" s="178"/>
      <c r="K325" s="178"/>
      <c r="L325" s="178"/>
      <c r="M325" s="178"/>
      <c r="N325" s="178"/>
      <c r="O325" s="178"/>
      <c r="P325" s="178"/>
      <c r="Q325" s="178"/>
    </row>
    <row r="326" spans="1:17" s="93" customFormat="1" ht="12.75" customHeight="1" x14ac:dyDescent="0.2">
      <c r="A326" s="178"/>
      <c r="B326" s="178"/>
      <c r="C326" s="178"/>
      <c r="D326" s="178"/>
      <c r="E326" s="178"/>
      <c r="F326" s="178"/>
      <c r="G326" s="178"/>
      <c r="H326" s="178"/>
      <c r="I326" s="178"/>
      <c r="J326" s="178"/>
      <c r="K326" s="178"/>
      <c r="L326" s="178"/>
      <c r="M326" s="178"/>
      <c r="N326" s="178"/>
      <c r="O326" s="178"/>
      <c r="P326" s="178"/>
      <c r="Q326" s="178"/>
    </row>
    <row r="327" spans="1:17" s="93" customFormat="1" ht="12.75" customHeight="1" x14ac:dyDescent="0.2"/>
    <row r="328" spans="1:17" s="93" customFormat="1" ht="12.75" customHeight="1" x14ac:dyDescent="0.2"/>
    <row r="329" spans="1:17" s="93" customFormat="1" ht="12.75" customHeight="1" x14ac:dyDescent="0.2"/>
    <row r="330" spans="1:17" s="93" customFormat="1" ht="12.75" customHeight="1" x14ac:dyDescent="0.2"/>
    <row r="331" spans="1:17" s="93" customFormat="1" ht="12.75" customHeight="1" x14ac:dyDescent="0.2"/>
    <row r="332" spans="1:17" s="93" customFormat="1" ht="12.75" customHeight="1" x14ac:dyDescent="0.2"/>
    <row r="333" spans="1:17" s="93" customFormat="1" ht="12.75" customHeight="1" x14ac:dyDescent="0.2"/>
    <row r="334" spans="1:17" s="93" customFormat="1" ht="12.75" customHeight="1" x14ac:dyDescent="0.2"/>
    <row r="335" spans="1:17" s="93" customFormat="1" ht="12.75" customHeight="1" x14ac:dyDescent="0.2"/>
    <row r="336" spans="1:17" s="93" customFormat="1" ht="12.75" customHeight="1" x14ac:dyDescent="0.2"/>
    <row r="337" s="93" customFormat="1" ht="12.75" customHeight="1" x14ac:dyDescent="0.2"/>
    <row r="338" s="93" customFormat="1" ht="12.75" customHeight="1" x14ac:dyDescent="0.2"/>
    <row r="339" s="93" customFormat="1" ht="12.75" customHeight="1" x14ac:dyDescent="0.2"/>
    <row r="340" s="93" customFormat="1" ht="12.75" customHeight="1" x14ac:dyDescent="0.2"/>
    <row r="341" s="93" customFormat="1" ht="12.75" customHeight="1" x14ac:dyDescent="0.2"/>
    <row r="342" s="93" customFormat="1" ht="12.75" customHeight="1" x14ac:dyDescent="0.2"/>
    <row r="343" s="93" customFormat="1" ht="12.75" customHeight="1" x14ac:dyDescent="0.2"/>
    <row r="344" s="93" customFormat="1" ht="12.75" customHeight="1" x14ac:dyDescent="0.2"/>
    <row r="345" s="93" customFormat="1" ht="12.75" customHeight="1" x14ac:dyDescent="0.2"/>
    <row r="346" s="93" customFormat="1" ht="12.75" customHeight="1" x14ac:dyDescent="0.2"/>
    <row r="347" s="93" customFormat="1" ht="12.75" customHeight="1" x14ac:dyDescent="0.2"/>
    <row r="348" s="93" customFormat="1" ht="12.75" customHeight="1" x14ac:dyDescent="0.2"/>
    <row r="349" s="93" customFormat="1" ht="12.75" customHeight="1" x14ac:dyDescent="0.2"/>
    <row r="350" s="93" customFormat="1" ht="12.75" customHeight="1" x14ac:dyDescent="0.2"/>
    <row r="351" s="93" customFormat="1" ht="12.75" customHeight="1" x14ac:dyDescent="0.2"/>
    <row r="352" s="93" customFormat="1" ht="12.75" customHeight="1" x14ac:dyDescent="0.2"/>
    <row r="353" s="93" customFormat="1" ht="12.75" customHeight="1" x14ac:dyDescent="0.2"/>
    <row r="354" s="93" customFormat="1" ht="12.75" customHeight="1" x14ac:dyDescent="0.2"/>
    <row r="355" s="93" customFormat="1" ht="12.75" customHeight="1" x14ac:dyDescent="0.2"/>
    <row r="356" s="93" customFormat="1" ht="12.75" customHeight="1" x14ac:dyDescent="0.2"/>
    <row r="357" s="93" customFormat="1" ht="12.75" customHeight="1" x14ac:dyDescent="0.2"/>
    <row r="358" s="93" customFormat="1" ht="12.75" customHeight="1" x14ac:dyDescent="0.2"/>
    <row r="359" s="93" customFormat="1" ht="12.75" customHeight="1" x14ac:dyDescent="0.2"/>
    <row r="360" s="93" customFormat="1" ht="12.75" customHeight="1" x14ac:dyDescent="0.2"/>
    <row r="361" s="93" customFormat="1" ht="12.75" customHeight="1" x14ac:dyDescent="0.2"/>
    <row r="362" s="93" customFormat="1" ht="12.75" customHeight="1" x14ac:dyDescent="0.2"/>
    <row r="363" s="93" customFormat="1" ht="12.75" customHeight="1" x14ac:dyDescent="0.2"/>
    <row r="364" s="93" customFormat="1" ht="12.75" customHeight="1" x14ac:dyDescent="0.2"/>
    <row r="365" s="93" customFormat="1" ht="12.75" customHeight="1" x14ac:dyDescent="0.2"/>
    <row r="366" s="93" customFormat="1" ht="12.75" customHeight="1" x14ac:dyDescent="0.2"/>
    <row r="367" s="93" customFormat="1" ht="12.75" customHeight="1" x14ac:dyDescent="0.2"/>
    <row r="368" s="93" customFormat="1" ht="12.75" customHeight="1" x14ac:dyDescent="0.2"/>
    <row r="369" s="93" customFormat="1" ht="12.75" customHeight="1" x14ac:dyDescent="0.2"/>
    <row r="370" s="93" customFormat="1" ht="12.75" customHeight="1" x14ac:dyDescent="0.2"/>
    <row r="371" s="93" customFormat="1" ht="12.75" customHeight="1" x14ac:dyDescent="0.2"/>
    <row r="372" s="93" customFormat="1" ht="12.75" customHeight="1" x14ac:dyDescent="0.2"/>
    <row r="373" s="93" customFormat="1" ht="12.75" customHeight="1" x14ac:dyDescent="0.2"/>
    <row r="374" s="93" customFormat="1" ht="12.75" customHeight="1" x14ac:dyDescent="0.2"/>
    <row r="375" s="93" customFormat="1" ht="12.75" customHeight="1" x14ac:dyDescent="0.2"/>
    <row r="376" s="93" customFormat="1" ht="12.75" customHeight="1" x14ac:dyDescent="0.2"/>
    <row r="377" s="93" customFormat="1" ht="12.75" customHeight="1" x14ac:dyDescent="0.2"/>
    <row r="378" s="93" customFormat="1" ht="12.75" customHeight="1" x14ac:dyDescent="0.2"/>
    <row r="379" s="93" customFormat="1" ht="12.75" customHeight="1" x14ac:dyDescent="0.2"/>
    <row r="380" s="93" customFormat="1" ht="12.75" customHeight="1" x14ac:dyDescent="0.2"/>
    <row r="381" s="93" customFormat="1" ht="12.75" customHeight="1" x14ac:dyDescent="0.2"/>
    <row r="382" s="93" customFormat="1" ht="12.75" customHeight="1" x14ac:dyDescent="0.2"/>
    <row r="383" s="93" customFormat="1" ht="12.75" customHeight="1" x14ac:dyDescent="0.2"/>
    <row r="384" s="93" customFormat="1" ht="12.75" customHeight="1" x14ac:dyDescent="0.2"/>
    <row r="385" s="93" customFormat="1" ht="12.75" customHeight="1" x14ac:dyDescent="0.2"/>
    <row r="386" s="93" customFormat="1" ht="12.75" customHeight="1" x14ac:dyDescent="0.2"/>
    <row r="387" s="93" customFormat="1" ht="12.75" customHeight="1" x14ac:dyDescent="0.2"/>
    <row r="388" s="93" customFormat="1" ht="12.75" customHeight="1" x14ac:dyDescent="0.2"/>
    <row r="389" s="93" customFormat="1" ht="12.75" customHeight="1" x14ac:dyDescent="0.2"/>
    <row r="390" s="93" customFormat="1" ht="12.75" customHeight="1" x14ac:dyDescent="0.2"/>
    <row r="391" s="93" customFormat="1" ht="12.75" customHeight="1" x14ac:dyDescent="0.2"/>
    <row r="392" s="93" customFormat="1" ht="12.75" customHeight="1" x14ac:dyDescent="0.2"/>
    <row r="393" s="93" customFormat="1" ht="12.75" customHeight="1" x14ac:dyDescent="0.2"/>
    <row r="394" s="93" customFormat="1" ht="12.75" customHeight="1" x14ac:dyDescent="0.2"/>
    <row r="395" s="93" customFormat="1" ht="12.75" customHeight="1" x14ac:dyDescent="0.2"/>
    <row r="396" s="93" customFormat="1" ht="12.75" customHeight="1" x14ac:dyDescent="0.2"/>
    <row r="397" s="93" customFormat="1" ht="12.75" customHeight="1" x14ac:dyDescent="0.2"/>
    <row r="398" s="93" customFormat="1" ht="12.75" customHeight="1" x14ac:dyDescent="0.2"/>
    <row r="399" s="93" customFormat="1" ht="12.75" customHeight="1" x14ac:dyDescent="0.2"/>
    <row r="400" s="93" customFormat="1" ht="12.75" customHeight="1" x14ac:dyDescent="0.2"/>
    <row r="401" s="93" customFormat="1" ht="12.75" customHeight="1" x14ac:dyDescent="0.2"/>
    <row r="402" s="93" customFormat="1" ht="12.75" customHeight="1" x14ac:dyDescent="0.2"/>
    <row r="403" s="93" customFormat="1" ht="12.75" customHeight="1" x14ac:dyDescent="0.2"/>
    <row r="404" s="93" customFormat="1" ht="12.75" customHeight="1" x14ac:dyDescent="0.2"/>
    <row r="405" s="93" customFormat="1" ht="12.75" customHeight="1" x14ac:dyDescent="0.2"/>
    <row r="406" s="93" customFormat="1" ht="12.75" customHeight="1" x14ac:dyDescent="0.2"/>
    <row r="407" s="93" customFormat="1" ht="12.75" customHeight="1" x14ac:dyDescent="0.2"/>
    <row r="408" s="93" customFormat="1" ht="12.75" customHeight="1" x14ac:dyDescent="0.2"/>
    <row r="409" s="93" customFormat="1" ht="12.75" customHeight="1" x14ac:dyDescent="0.2"/>
    <row r="410" s="93" customFormat="1" ht="12.75" customHeight="1" x14ac:dyDescent="0.2"/>
    <row r="411" s="93" customFormat="1" ht="12.75" customHeight="1" x14ac:dyDescent="0.2"/>
    <row r="412" s="93" customFormat="1" ht="12.75" customHeight="1" x14ac:dyDescent="0.2"/>
    <row r="413" s="93" customFormat="1" ht="12.75" customHeight="1" x14ac:dyDescent="0.2"/>
    <row r="414" s="93" customFormat="1" ht="12.75" customHeight="1" x14ac:dyDescent="0.2"/>
    <row r="415" s="93" customFormat="1" ht="12.75" customHeight="1" x14ac:dyDescent="0.2"/>
    <row r="416" s="93" customFormat="1" ht="12.75" customHeight="1" x14ac:dyDescent="0.2"/>
    <row r="417" s="93" customFormat="1" ht="12.75" customHeight="1" x14ac:dyDescent="0.2"/>
    <row r="418" s="93" customFormat="1" ht="12.75" customHeight="1" x14ac:dyDescent="0.2"/>
    <row r="419" s="93" customFormat="1" ht="12.75" customHeight="1" x14ac:dyDescent="0.2"/>
    <row r="420" s="93" customFormat="1" ht="12.75" customHeight="1" x14ac:dyDescent="0.2"/>
    <row r="421" s="93" customFormat="1" ht="12.75" customHeight="1" x14ac:dyDescent="0.2"/>
    <row r="422" s="93" customFormat="1" ht="12.75" customHeight="1" x14ac:dyDescent="0.2"/>
    <row r="423" s="93" customFormat="1" ht="12.75" customHeight="1" x14ac:dyDescent="0.2"/>
    <row r="424" s="93" customFormat="1" ht="12.75" customHeight="1" x14ac:dyDescent="0.2"/>
    <row r="425" s="93" customFormat="1" ht="12.75" customHeight="1" x14ac:dyDescent="0.2"/>
    <row r="426" s="93" customFormat="1" ht="12.75" customHeight="1" x14ac:dyDescent="0.2"/>
    <row r="427" s="93" customFormat="1" ht="12.75" customHeight="1" x14ac:dyDescent="0.2"/>
    <row r="428" s="93" customFormat="1" ht="12.75" customHeight="1" x14ac:dyDescent="0.2"/>
    <row r="429" s="93" customFormat="1" ht="12.75" customHeight="1" x14ac:dyDescent="0.2"/>
    <row r="430" s="93" customFormat="1" ht="12.75" customHeight="1" x14ac:dyDescent="0.2"/>
    <row r="431" s="93" customFormat="1" ht="12.75" customHeight="1" x14ac:dyDescent="0.2"/>
    <row r="432" s="93" customFormat="1" ht="12.75" customHeight="1" x14ac:dyDescent="0.2"/>
    <row r="433" s="93" customFormat="1" ht="12.75" customHeight="1" x14ac:dyDescent="0.2"/>
    <row r="434" s="93" customFormat="1" ht="12.75" customHeight="1" x14ac:dyDescent="0.2"/>
    <row r="435" s="93" customFormat="1" ht="12.75" customHeight="1" x14ac:dyDescent="0.2"/>
    <row r="436" s="93" customFormat="1" ht="12.75" customHeight="1" x14ac:dyDescent="0.2"/>
    <row r="437" s="93" customFormat="1" ht="12.75" customHeight="1" x14ac:dyDescent="0.2"/>
    <row r="438" s="93" customFormat="1" ht="12.75" customHeight="1" x14ac:dyDescent="0.2"/>
    <row r="439" s="93" customFormat="1" ht="12.75" customHeight="1" x14ac:dyDescent="0.2"/>
    <row r="440" s="93" customFormat="1" ht="12.75" customHeight="1" x14ac:dyDescent="0.2"/>
    <row r="441" s="93" customFormat="1" ht="12.75" customHeight="1" x14ac:dyDescent="0.2"/>
    <row r="442" s="93" customFormat="1" ht="12.75" customHeight="1" x14ac:dyDescent="0.2"/>
    <row r="443" s="93" customFormat="1" ht="12.75" customHeight="1" x14ac:dyDescent="0.2"/>
    <row r="444" s="93" customFormat="1" ht="12.75" customHeight="1" x14ac:dyDescent="0.2"/>
    <row r="445" s="93" customFormat="1" ht="12.75" customHeight="1" x14ac:dyDescent="0.2"/>
    <row r="446" s="93" customFormat="1" ht="12.75" customHeight="1" x14ac:dyDescent="0.2"/>
    <row r="447" s="93" customFormat="1" ht="12.75" customHeight="1" x14ac:dyDescent="0.2"/>
    <row r="448" s="93" customFormat="1" ht="12.75" customHeight="1" x14ac:dyDescent="0.2"/>
    <row r="449" s="93" customFormat="1" ht="12.75" customHeight="1" x14ac:dyDescent="0.2"/>
    <row r="450" s="93" customFormat="1" ht="12.75" customHeight="1" x14ac:dyDescent="0.2"/>
    <row r="451" s="93" customFormat="1" ht="12.75" customHeight="1" x14ac:dyDescent="0.2"/>
    <row r="452" s="93" customFormat="1" ht="12.75" customHeight="1" x14ac:dyDescent="0.2"/>
    <row r="453" s="93" customFormat="1" ht="12.75" customHeight="1" x14ac:dyDescent="0.2"/>
    <row r="454" s="93" customFormat="1" ht="12.75" customHeight="1" x14ac:dyDescent="0.2"/>
    <row r="455" s="93" customFormat="1" ht="12.75" customHeight="1" x14ac:dyDescent="0.2"/>
    <row r="456" s="93" customFormat="1" ht="12.75" customHeight="1" x14ac:dyDescent="0.2"/>
    <row r="457" s="93" customFormat="1" ht="12.75" customHeight="1" x14ac:dyDescent="0.2"/>
    <row r="458" s="93" customFormat="1" ht="12.75" customHeight="1" x14ac:dyDescent="0.2"/>
    <row r="459" s="93" customFormat="1" ht="12.75" customHeight="1" x14ac:dyDescent="0.2"/>
    <row r="460" s="93" customFormat="1" ht="12.75" customHeight="1" x14ac:dyDescent="0.2"/>
    <row r="461" s="93" customFormat="1" ht="12.75" customHeight="1" x14ac:dyDescent="0.2"/>
    <row r="462" s="93" customFormat="1" ht="12.75" customHeight="1" x14ac:dyDescent="0.2"/>
    <row r="463" s="93" customFormat="1" ht="12.75" customHeight="1" x14ac:dyDescent="0.2"/>
    <row r="464" s="93" customFormat="1" ht="12.75" customHeight="1" x14ac:dyDescent="0.2"/>
    <row r="465" s="93" customFormat="1" ht="12.75" customHeight="1" x14ac:dyDescent="0.2"/>
    <row r="466" s="93" customFormat="1" ht="12.75" customHeight="1" x14ac:dyDescent="0.2"/>
    <row r="467" s="93" customFormat="1" ht="12.75" customHeight="1" x14ac:dyDescent="0.2"/>
    <row r="468" s="93" customFormat="1" ht="12.75" customHeight="1" x14ac:dyDescent="0.2"/>
    <row r="469" s="93" customFormat="1" ht="12.75" customHeight="1" x14ac:dyDescent="0.2"/>
    <row r="470" s="93" customFormat="1" ht="12.75" customHeight="1" x14ac:dyDescent="0.2"/>
    <row r="471" s="93" customFormat="1" ht="12.75" customHeight="1" x14ac:dyDescent="0.2"/>
    <row r="472" s="93" customFormat="1" ht="12.75" customHeight="1" x14ac:dyDescent="0.2"/>
    <row r="473" s="93" customFormat="1" ht="12.75" customHeight="1" x14ac:dyDescent="0.2"/>
    <row r="474" s="93" customFormat="1" ht="12.75" customHeight="1" x14ac:dyDescent="0.2"/>
    <row r="475" s="93" customFormat="1" ht="12.75" customHeight="1" x14ac:dyDescent="0.2"/>
    <row r="476" s="93" customFormat="1" ht="12.75" customHeight="1" x14ac:dyDescent="0.2"/>
    <row r="477" s="93" customFormat="1" ht="12.75" customHeight="1" x14ac:dyDescent="0.2"/>
    <row r="478" s="93" customFormat="1" ht="12.75" customHeight="1" x14ac:dyDescent="0.2"/>
    <row r="479" s="93" customFormat="1" ht="12.75" customHeight="1" x14ac:dyDescent="0.2"/>
    <row r="480" s="93" customFormat="1" ht="12.75" customHeight="1" x14ac:dyDescent="0.2"/>
    <row r="481" s="93" customFormat="1" ht="12.75" customHeight="1" x14ac:dyDescent="0.2"/>
    <row r="482" s="93" customFormat="1" ht="12.75" customHeight="1" x14ac:dyDescent="0.2"/>
    <row r="483" s="93" customFormat="1" ht="12.75" customHeight="1" x14ac:dyDescent="0.2"/>
    <row r="484" s="93" customFormat="1" ht="12.75" customHeight="1" x14ac:dyDescent="0.2"/>
    <row r="485" s="93" customFormat="1" ht="12.75" customHeight="1" x14ac:dyDescent="0.2"/>
    <row r="486" s="93" customFormat="1" ht="12.75" customHeight="1" x14ac:dyDescent="0.2"/>
    <row r="487" s="93" customFormat="1" ht="12.75" customHeight="1" x14ac:dyDescent="0.2"/>
    <row r="488" s="93" customFormat="1" ht="12.75" customHeight="1" x14ac:dyDescent="0.2"/>
    <row r="489" s="93" customFormat="1" ht="12.75" customHeight="1" x14ac:dyDescent="0.2"/>
    <row r="490" s="93" customFormat="1" ht="12.75" customHeight="1" x14ac:dyDescent="0.2"/>
    <row r="491" s="93" customFormat="1" ht="12.75" customHeight="1" x14ac:dyDescent="0.2"/>
    <row r="492" s="93" customFormat="1" ht="12.75" customHeight="1" x14ac:dyDescent="0.2"/>
    <row r="493" s="93" customFormat="1" ht="12.75" customHeight="1" x14ac:dyDescent="0.2"/>
    <row r="494" s="93" customFormat="1" ht="12.75" customHeight="1" x14ac:dyDescent="0.2"/>
    <row r="495" s="93" customFormat="1" ht="12.75" customHeight="1" x14ac:dyDescent="0.2"/>
    <row r="496" s="93" customFormat="1" ht="12.75" customHeight="1" x14ac:dyDescent="0.2"/>
    <row r="497" s="93" customFormat="1" ht="12.75" customHeight="1" x14ac:dyDescent="0.2"/>
    <row r="498" s="93" customFormat="1" ht="12.75" customHeight="1" x14ac:dyDescent="0.2"/>
    <row r="499" s="93" customFormat="1" ht="12.75" customHeight="1" x14ac:dyDescent="0.2"/>
    <row r="500" s="93"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0" firstPageNumber="29" orientation="landscape" useFirstPageNumber="1" horizontalDpi="1200" verticalDpi="1200"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ExpNotes</vt:lpstr>
      <vt:lpstr>High_YTD</vt:lpstr>
      <vt:lpstr>AUS</vt:lpstr>
      <vt:lpstr>FOR</vt:lpstr>
      <vt:lpstr>Table_1</vt:lpstr>
      <vt:lpstr>Table_2</vt:lpstr>
      <vt:lpstr>Table_3</vt:lpstr>
      <vt:lpstr>Table_4</vt:lpstr>
      <vt:lpstr>Table_5</vt:lpstr>
      <vt:lpstr>Table_6</vt:lpstr>
      <vt:lpstr>Table_7</vt:lpstr>
      <vt:lpstr>AUS!Print_Area</vt:lpstr>
      <vt:lpstr>FOR!Print_Area</vt:lpstr>
      <vt:lpstr>High_YTD!Print_Area</vt:lpstr>
      <vt:lpstr>Table_1!Print_Area</vt:lpstr>
      <vt:lpstr>Table_2!Print_Area</vt:lpstr>
      <vt:lpstr>Table_3!Print_Area</vt:lpstr>
      <vt:lpstr>Table_4!Print_Area</vt:lpstr>
      <vt:lpstr>Table_5!Print_Area</vt:lpstr>
      <vt:lpstr>Table_6!Print_Area</vt:lpstr>
      <vt:lpstr>Table_7!Print_Area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MANORANJAN Gangadharan</cp:lastModifiedBy>
  <cp:lastPrinted>2020-04-28T22:11:23Z</cp:lastPrinted>
  <dcterms:created xsi:type="dcterms:W3CDTF">2004-11-16T03:03:14Z</dcterms:created>
  <dcterms:modified xsi:type="dcterms:W3CDTF">2020-05-01T00:31:59Z</dcterms:modified>
</cp:coreProperties>
</file>