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Domestic\Domestic Monthly\2020\01. Jan\Web site\"/>
    </mc:Choice>
  </mc:AlternateContent>
  <bookViews>
    <workbookView xWindow="-15" yWindow="-15" windowWidth="19425" windowHeight="12180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Summary!$A$2:$I$80</definedName>
  </definedNames>
  <calcPr calcId="162913"/>
</workbook>
</file>

<file path=xl/calcChain.xml><?xml version="1.0" encoding="utf-8"?>
<calcChain xmlns="http://schemas.openxmlformats.org/spreadsheetml/2006/main">
  <c r="H76" i="27" l="1"/>
  <c r="G76" i="27"/>
  <c r="F76" i="27"/>
  <c r="E76" i="27"/>
  <c r="D76" i="27"/>
  <c r="C76" i="27"/>
  <c r="H70" i="27" l="1"/>
  <c r="H71" i="27"/>
  <c r="G70" i="27"/>
  <c r="G71" i="27"/>
  <c r="F70" i="27"/>
  <c r="F71" i="27"/>
  <c r="E70" i="27"/>
  <c r="E71" i="27"/>
  <c r="D69" i="27"/>
  <c r="D70" i="27"/>
  <c r="D71" i="27"/>
  <c r="C70" i="27"/>
  <c r="C71" i="27"/>
  <c r="A70" i="27"/>
  <c r="A71" i="27"/>
  <c r="B69" i="27"/>
  <c r="C69" i="27"/>
  <c r="E69" i="27"/>
  <c r="F69" i="27"/>
  <c r="G69" i="27"/>
  <c r="H69" i="27"/>
  <c r="B70" i="27"/>
  <c r="B71" i="27"/>
  <c r="H57" i="27"/>
  <c r="H58" i="27"/>
  <c r="H59" i="27"/>
  <c r="H60" i="27"/>
  <c r="H61" i="27"/>
  <c r="H62" i="27"/>
  <c r="H63" i="27"/>
  <c r="H64" i="27"/>
  <c r="H65" i="27"/>
  <c r="H66" i="27"/>
  <c r="H67" i="27"/>
  <c r="H68" i="27"/>
  <c r="E58" i="27"/>
  <c r="E59" i="27"/>
  <c r="E60" i="27"/>
  <c r="E61" i="27"/>
  <c r="E62" i="27"/>
  <c r="E63" i="27"/>
  <c r="E64" i="27"/>
  <c r="E65" i="27"/>
  <c r="E66" i="27"/>
  <c r="E67" i="27"/>
  <c r="E6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C9" i="27"/>
  <c r="D9" i="27"/>
  <c r="E9" i="27"/>
  <c r="F9" i="27"/>
  <c r="G9" i="27"/>
  <c r="H9" i="27"/>
  <c r="C10" i="27"/>
  <c r="D10" i="27"/>
  <c r="E10" i="27"/>
  <c r="F10" i="27"/>
  <c r="G10" i="27"/>
  <c r="H10" i="27"/>
  <c r="C11" i="27"/>
  <c r="D11" i="27"/>
  <c r="E11" i="27"/>
  <c r="F11" i="27"/>
  <c r="G11" i="27"/>
  <c r="H11" i="27"/>
  <c r="C12" i="27"/>
  <c r="D12" i="27"/>
  <c r="E12" i="27"/>
  <c r="F12" i="27"/>
  <c r="G12" i="27"/>
  <c r="H12" i="27"/>
  <c r="C13" i="27"/>
  <c r="D13" i="27"/>
  <c r="E13" i="27"/>
  <c r="F13" i="27"/>
  <c r="G13" i="27"/>
  <c r="H13" i="27"/>
  <c r="C14" i="27"/>
  <c r="D14" i="27"/>
  <c r="E14" i="27"/>
  <c r="F14" i="27"/>
  <c r="G14" i="27"/>
  <c r="H14" i="27"/>
  <c r="C15" i="27"/>
  <c r="D15" i="27"/>
  <c r="E15" i="27"/>
  <c r="F15" i="27"/>
  <c r="G15" i="27"/>
  <c r="H15" i="27"/>
  <c r="C16" i="27"/>
  <c r="D16" i="27"/>
  <c r="E16" i="27"/>
  <c r="F16" i="27"/>
  <c r="G16" i="27"/>
  <c r="H16" i="27"/>
  <c r="C17" i="27"/>
  <c r="D17" i="27"/>
  <c r="E17" i="27"/>
  <c r="F17" i="27"/>
  <c r="G17" i="27"/>
  <c r="H17" i="27"/>
  <c r="C18" i="27"/>
  <c r="D18" i="27"/>
  <c r="E18" i="27"/>
  <c r="F18" i="27"/>
  <c r="G18" i="27"/>
  <c r="H18" i="27"/>
  <c r="C19" i="27"/>
  <c r="D19" i="27"/>
  <c r="E19" i="27"/>
  <c r="F19" i="27"/>
  <c r="G19" i="27"/>
  <c r="H19" i="27"/>
  <c r="C20" i="27"/>
  <c r="D20" i="27"/>
  <c r="E20" i="27"/>
  <c r="F20" i="27"/>
  <c r="G20" i="27"/>
  <c r="H20" i="27"/>
  <c r="C21" i="27"/>
  <c r="D21" i="27"/>
  <c r="E21" i="27"/>
  <c r="F21" i="27"/>
  <c r="G21" i="27"/>
  <c r="H21" i="27"/>
  <c r="C22" i="27"/>
  <c r="D22" i="27"/>
  <c r="E22" i="27"/>
  <c r="F22" i="27"/>
  <c r="G22" i="27"/>
  <c r="H22" i="27"/>
  <c r="C23" i="27"/>
  <c r="D23" i="27"/>
  <c r="E23" i="27"/>
  <c r="F23" i="27"/>
  <c r="G23" i="27"/>
  <c r="H23" i="27"/>
  <c r="C24" i="27"/>
  <c r="D24" i="27"/>
  <c r="E24" i="27"/>
  <c r="F24" i="27"/>
  <c r="G24" i="27"/>
  <c r="H24" i="27"/>
  <c r="C25" i="27"/>
  <c r="D25" i="27"/>
  <c r="E25" i="27"/>
  <c r="F25" i="27"/>
  <c r="G25" i="27"/>
  <c r="H25" i="27"/>
  <c r="C26" i="27"/>
  <c r="D26" i="27"/>
  <c r="E26" i="27"/>
  <c r="F26" i="27"/>
  <c r="G26" i="27"/>
  <c r="H26" i="27"/>
  <c r="C27" i="27"/>
  <c r="D27" i="27"/>
  <c r="E27" i="27"/>
  <c r="F27" i="27"/>
  <c r="G27" i="27"/>
  <c r="H27" i="27"/>
  <c r="C28" i="27"/>
  <c r="D28" i="27"/>
  <c r="E28" i="27"/>
  <c r="F28" i="27"/>
  <c r="G28" i="27"/>
  <c r="H28" i="27"/>
  <c r="C29" i="27"/>
  <c r="D29" i="27"/>
  <c r="E29" i="27"/>
  <c r="F29" i="27"/>
  <c r="G29" i="27"/>
  <c r="H29" i="27"/>
  <c r="C30" i="27"/>
  <c r="D30" i="27"/>
  <c r="E30" i="27"/>
  <c r="F30" i="27"/>
  <c r="G30" i="27"/>
  <c r="H30" i="27"/>
  <c r="C31" i="27"/>
  <c r="D31" i="27"/>
  <c r="E31" i="27"/>
  <c r="F31" i="27"/>
  <c r="G31" i="27"/>
  <c r="H31" i="27"/>
  <c r="C32" i="27"/>
  <c r="D32" i="27"/>
  <c r="E32" i="27"/>
  <c r="F32" i="27"/>
  <c r="G32" i="27"/>
  <c r="H32" i="27"/>
  <c r="C33" i="27"/>
  <c r="D33" i="27"/>
  <c r="E33" i="27"/>
  <c r="F33" i="27"/>
  <c r="G33" i="27"/>
  <c r="H33" i="27"/>
  <c r="C34" i="27"/>
  <c r="D34" i="27"/>
  <c r="E34" i="27"/>
  <c r="F34" i="27"/>
  <c r="G34" i="27"/>
  <c r="H34" i="27"/>
  <c r="C35" i="27"/>
  <c r="D35" i="27"/>
  <c r="E35" i="27"/>
  <c r="F35" i="27"/>
  <c r="G35" i="27"/>
  <c r="H35" i="27"/>
  <c r="C36" i="27"/>
  <c r="D36" i="27"/>
  <c r="E36" i="27"/>
  <c r="F36" i="27"/>
  <c r="G36" i="27"/>
  <c r="H36" i="27"/>
  <c r="C37" i="27"/>
  <c r="D37" i="27"/>
  <c r="E37" i="27"/>
  <c r="F37" i="27"/>
  <c r="G37" i="27"/>
  <c r="H37" i="27"/>
  <c r="C38" i="27"/>
  <c r="D38" i="27"/>
  <c r="E38" i="27"/>
  <c r="F38" i="27"/>
  <c r="G38" i="27"/>
  <c r="H38" i="27"/>
  <c r="C39" i="27"/>
  <c r="D39" i="27"/>
  <c r="E39" i="27"/>
  <c r="F39" i="27"/>
  <c r="G39" i="27"/>
  <c r="H39" i="27"/>
  <c r="C40" i="27"/>
  <c r="D40" i="27"/>
  <c r="E40" i="27"/>
  <c r="F40" i="27"/>
  <c r="G40" i="27"/>
  <c r="H40" i="27"/>
  <c r="C41" i="27"/>
  <c r="D41" i="27"/>
  <c r="E41" i="27"/>
  <c r="F41" i="27"/>
  <c r="G41" i="27"/>
  <c r="H41" i="27"/>
  <c r="C42" i="27"/>
  <c r="D42" i="27"/>
  <c r="E42" i="27"/>
  <c r="F42" i="27"/>
  <c r="G42" i="27"/>
  <c r="H42" i="27"/>
  <c r="C43" i="27"/>
  <c r="D43" i="27"/>
  <c r="E43" i="27"/>
  <c r="F43" i="27"/>
  <c r="G43" i="27"/>
  <c r="H43" i="27"/>
  <c r="C44" i="27"/>
  <c r="D44" i="27"/>
  <c r="E44" i="27"/>
  <c r="F44" i="27"/>
  <c r="G44" i="27"/>
  <c r="H44" i="27"/>
  <c r="C45" i="27"/>
  <c r="D45" i="27"/>
  <c r="E45" i="27"/>
  <c r="F45" i="27"/>
  <c r="G45" i="27"/>
  <c r="H45" i="27"/>
  <c r="C46" i="27"/>
  <c r="D46" i="27"/>
  <c r="E46" i="27"/>
  <c r="F46" i="27"/>
  <c r="G46" i="27"/>
  <c r="H46" i="27"/>
  <c r="C47" i="27"/>
  <c r="D47" i="27"/>
  <c r="E47" i="27"/>
  <c r="F47" i="27"/>
  <c r="G47" i="27"/>
  <c r="H47" i="27"/>
  <c r="C48" i="27"/>
  <c r="D48" i="27"/>
  <c r="E48" i="27"/>
  <c r="F48" i="27"/>
  <c r="G48" i="27"/>
  <c r="H48" i="27"/>
  <c r="C49" i="27"/>
  <c r="D49" i="27"/>
  <c r="E49" i="27"/>
  <c r="F49" i="27"/>
  <c r="G49" i="27"/>
  <c r="H49" i="27"/>
  <c r="C50" i="27"/>
  <c r="D50" i="27"/>
  <c r="E50" i="27"/>
  <c r="F50" i="27"/>
  <c r="G50" i="27"/>
  <c r="H50" i="27"/>
  <c r="C51" i="27"/>
  <c r="D51" i="27"/>
  <c r="E51" i="27"/>
  <c r="F51" i="27"/>
  <c r="G51" i="27"/>
  <c r="H51" i="27"/>
  <c r="C52" i="27"/>
  <c r="D52" i="27"/>
  <c r="E52" i="27"/>
  <c r="F52" i="27"/>
  <c r="G52" i="27"/>
  <c r="H52" i="27"/>
  <c r="C53" i="27"/>
  <c r="D53" i="27"/>
  <c r="E53" i="27"/>
  <c r="F53" i="27"/>
  <c r="G53" i="27"/>
  <c r="H53" i="27"/>
  <c r="C54" i="27"/>
  <c r="D54" i="27"/>
  <c r="E54" i="27"/>
  <c r="F54" i="27"/>
  <c r="G54" i="27"/>
  <c r="H54" i="27"/>
  <c r="C55" i="27"/>
  <c r="D55" i="27"/>
  <c r="E55" i="27"/>
  <c r="F55" i="27"/>
  <c r="G55" i="27"/>
  <c r="H55" i="27"/>
  <c r="C56" i="27"/>
  <c r="D56" i="27"/>
  <c r="E56" i="27"/>
  <c r="F56" i="27"/>
  <c r="G56" i="27"/>
  <c r="H56" i="27"/>
  <c r="C57" i="27"/>
  <c r="D57" i="27"/>
  <c r="E57" i="27"/>
  <c r="F57" i="27"/>
  <c r="G57" i="27"/>
  <c r="C58" i="27"/>
  <c r="D58" i="27"/>
  <c r="F58" i="27"/>
  <c r="G58" i="27"/>
  <c r="C59" i="27"/>
  <c r="D59" i="27"/>
  <c r="F59" i="27"/>
  <c r="G59" i="27"/>
  <c r="C60" i="27"/>
  <c r="D60" i="27"/>
  <c r="F60" i="27"/>
  <c r="G60" i="27"/>
  <c r="C61" i="27"/>
  <c r="D61" i="27"/>
  <c r="F61" i="27"/>
  <c r="G61" i="27"/>
  <c r="C62" i="27"/>
  <c r="D62" i="27"/>
  <c r="F62" i="27"/>
  <c r="G62" i="27"/>
  <c r="C63" i="27"/>
  <c r="D63" i="27"/>
  <c r="F63" i="27"/>
  <c r="G63" i="27"/>
  <c r="C64" i="27"/>
  <c r="D64" i="27"/>
  <c r="F64" i="27"/>
  <c r="G64" i="27"/>
  <c r="C65" i="27"/>
  <c r="D65" i="27"/>
  <c r="F65" i="27"/>
  <c r="G65" i="27"/>
  <c r="C66" i="27"/>
  <c r="D66" i="27"/>
  <c r="F66" i="27"/>
  <c r="G66" i="27"/>
  <c r="C67" i="27"/>
  <c r="D67" i="27"/>
  <c r="F67" i="27"/>
  <c r="G67" i="27"/>
  <c r="C68" i="27"/>
  <c r="D68" i="27"/>
  <c r="F68" i="27"/>
  <c r="G68" i="27"/>
  <c r="A69" i="27"/>
  <c r="A66" i="27"/>
  <c r="A67" i="27"/>
  <c r="A68" i="27"/>
  <c r="A65" i="27"/>
  <c r="A64" i="27"/>
  <c r="A63" i="27"/>
  <c r="A62" i="27"/>
  <c r="A61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9" i="27"/>
  <c r="A8" i="27"/>
  <c r="H8" i="27"/>
  <c r="E8" i="27"/>
  <c r="C8" i="27"/>
  <c r="B8" i="27"/>
  <c r="G8" i="27"/>
  <c r="D8" i="27"/>
  <c r="F8" i="27"/>
  <c r="F73" i="27" l="1"/>
  <c r="F75" i="27" s="1"/>
  <c r="H73" i="27"/>
  <c r="H75" i="27" s="1"/>
  <c r="E73" i="27"/>
  <c r="E75" i="27" s="1"/>
  <c r="D73" i="27"/>
  <c r="D75" i="27" s="1"/>
  <c r="C73" i="27"/>
  <c r="C75" i="27" s="1"/>
  <c r="G75" i="27" l="1"/>
  <c r="G73" i="27"/>
</calcChain>
</file>

<file path=xl/sharedStrings.xml><?xml version="1.0" encoding="utf-8"?>
<sst xmlns="http://schemas.openxmlformats.org/spreadsheetml/2006/main" count="462" uniqueCount="103">
  <si>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</si>
  <si>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</si>
  <si>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</si>
  <si>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</si>
  <si>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</si>
  <si>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</si>
  <si>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</si>
  <si>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</si>
  <si>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</si>
  <si>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</si>
  <si>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</si>
  <si>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</si>
  <si>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</si>
  <si>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</si>
  <si>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</si>
  <si>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</si>
  <si>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</si>
  <si>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% Point diff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</si>
  <si>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</si>
  <si>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</si>
  <si>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</si>
  <si>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</si>
  <si>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</si>
  <si>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</si>
  <si>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</si>
  <si>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</si>
  <si>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</si>
  <si>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</si>
  <si>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</si>
  <si>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</si>
  <si>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</si>
  <si>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</si>
  <si>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</si>
  <si>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</si>
  <si>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</si>
  <si>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</si>
  <si>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</si>
  <si>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</si>
  <si>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</si>
  <si>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</si>
  <si>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</si>
  <si>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</si>
  <si>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</si>
  <si>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Melbourne - Newcastle</t>
  </si>
  <si>
    <t>Brisbane - Darwin</t>
  </si>
  <si>
    <t>Broome - Perth</t>
  </si>
  <si>
    <t>Coffs Harbour - Sydney</t>
  </si>
  <si>
    <t>Ballina - Sydney</t>
  </si>
  <si>
    <t>Kalgoorlie - Perth</t>
  </si>
  <si>
    <t>Brisbane - Proserpine</t>
  </si>
  <si>
    <t>Adelaide - Gold Coast</t>
  </si>
  <si>
    <t>Launceston - Sydney</t>
  </si>
  <si>
    <t>Adelaide - Canberra</t>
  </si>
  <si>
    <t>Brisbane - Hamilton Island</t>
  </si>
  <si>
    <t>Sydney - Wagga Wagga</t>
  </si>
  <si>
    <t>Dubbo - Sydney</t>
  </si>
  <si>
    <t>Sydney - Townsville</t>
  </si>
  <si>
    <t>Albury - Sydney</t>
  </si>
  <si>
    <t>Melbourne - Mildura</t>
  </si>
  <si>
    <t xml:space="preserve">TOTAL </t>
  </si>
  <si>
    <t>AVAILABLE SEATS</t>
  </si>
  <si>
    <t>Port Macquarie - Sydney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</si>
  <si>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</si>
  <si>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</si>
  <si>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</si>
  <si>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</si>
  <si>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</si>
  <si>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Darwin - Melbourne</t>
  </si>
  <si>
    <t>Darwin - Perth</t>
  </si>
  <si>
    <t>TOP COMPETITIVE ROUTES</t>
  </si>
  <si>
    <t>Hamilton Island - Sydney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</si>
  <si>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</si>
  <si>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</si>
  <si>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</si>
  <si>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</si>
  <si>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</si>
  <si>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t>Ayers Rock - Sydney</t>
  </si>
  <si>
    <r>
      <t>City-Pair</t>
    </r>
    <r>
      <rPr>
        <sz val="10"/>
        <rFont val="Arial"/>
        <family val="2"/>
      </rPr>
      <t xml:space="preserve"> (a)</t>
    </r>
  </si>
  <si>
    <t>Brisbane - Gladstone</t>
  </si>
  <si>
    <t>Brisbane - Emerald</t>
  </si>
  <si>
    <t xml:space="preserve">REV PAX </t>
  </si>
  <si>
    <t xml:space="preserve"> LF % </t>
  </si>
  <si>
    <t>Darwin - Sydney</t>
  </si>
  <si>
    <t>Brisbane - Mount Isa</t>
  </si>
  <si>
    <t>Brisbane - Bundaberg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</si>
  <si>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</si>
  <si>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</si>
  <si>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</si>
  <si>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Armidale - Sydney</t>
  </si>
  <si>
    <t>(a) Includes RPT Cargo flights.</t>
  </si>
  <si>
    <t>AUSTRALIAN DOMESTIC AIRLINES</t>
  </si>
  <si>
    <t>Adelaide - Alice Springs</t>
  </si>
  <si>
    <t>Alice Springs - Darwin</t>
  </si>
  <si>
    <t>Sydney - Tamworth</t>
  </si>
  <si>
    <t>Cairns - Townsville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</si>
  <si>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</si>
  <si>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</si>
  <si>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Proserpine - Sydney</t>
  </si>
  <si>
    <t>Hamilton Island - Melbourne</t>
  </si>
  <si>
    <t>..</t>
  </si>
  <si>
    <t>NA</t>
  </si>
  <si>
    <t>(a) Hamilton Island - Melbourne route included from November 2019, prior data not shown.</t>
  </si>
  <si>
    <t>(b) Hamilton Island - Melbourne route included from November 2019, prior data not shown.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</si>
</sst>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</numFmts>
  <fonts count="3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199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" fontId="3" fillId="0" borderId="0" xfId="0" applyNumberFormat="1" applyFont="1" applyBorder="1" applyAlignment="1">
      <alignment horizontal="left"/>
    </xf>
    <xf numFmtId="171" fontId="8" fillId="0" borderId="0" xfId="0" applyNumberFormat="1" applyFont="1" applyBorder="1"/>
    <xf numFmtId="0" fontId="8" fillId="0" borderId="0" xfId="0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329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73" fontId="3" fillId="0" borderId="0" xfId="329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0" fontId="9" fillId="0" borderId="0" xfId="329" applyFont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173" fontId="9" fillId="0" borderId="0" xfId="329" applyNumberFormat="1" applyFont="1" applyBorder="1"/>
    <xf numFmtId="0" fontId="3" fillId="0" borderId="0" xfId="329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0" fillId="0" borderId="0" xfId="329" applyFont="1" applyBorder="1" applyAlignment="1">
      <alignment horizontal="lef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 applyAlignment="1">
      <alignment horizontal="left"/>
    </xf>
    <xf numFmtId="173" fontId="10" fillId="0" borderId="0" xfId="329" applyNumberFormat="1" applyFont="1"/>
    <xf numFmtId="168" fontId="9" fillId="0" borderId="0" xfId="329" applyNumberFormat="1" applyFont="1" applyBorder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168" fontId="10" fillId="0" borderId="0" xfId="329" applyNumberFormat="1" applyFont="1" applyBorder="1"/>
    <xf numFmtId="0" fontId="10" fillId="0" borderId="0" xfId="331" applyFont="1" applyBorder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3" fontId="10" fillId="0" borderId="0" xfId="331" applyNumberFormat="1" applyFont="1" applyFill="1" applyBorder="1" applyAlignment="1">
      <alignment horizontal="right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174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49" fontId="3" fillId="0" borderId="3" xfId="0" applyNumberFormat="1" applyFont="1" applyFill="1" applyBorder="1" applyAlignment="1">
      <alignment horizontal="center"/>
    </xf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11" fillId="0" borderId="0" xfId="117"/>
    <xf numFmtId="170" fontId="4" fillId="0" borderId="3" xfId="117" applyNumberFormat="1" applyFont="1" applyBorder="1" applyAlignment="1">
      <alignment horizontal="right"/>
    </xf>
    <xf numFmtId="175" fontId="3" fillId="0" borderId="0" xfId="333" applyNumberFormat="1" applyFont="1"/>
    <xf numFmtId="175" fontId="3" fillId="0" borderId="0" xfId="0" applyNumberFormat="1" applyFont="1"/>
    <xf numFmtId="173" fontId="10" fillId="0" borderId="0" xfId="331" applyNumberFormat="1" applyFont="1" applyBorder="1" applyAlignment="1">
      <alignment horizontal="right"/>
    </xf>
    <xf numFmtId="0" fontId="10" fillId="0" borderId="0" xfId="331" applyFont="1" applyAlignment="1"/>
    <xf numFmtId="0" fontId="11" fillId="0" borderId="0" xfId="161"/>
    <xf numFmtId="3" fontId="10" fillId="0" borderId="0" xfId="111" applyNumberFormat="1" applyFont="1"/>
    <xf numFmtId="168" fontId="10" fillId="0" borderId="0" xfId="331" applyNumberFormat="1" applyFont="1" applyBorder="1" applyAlignment="1">
      <alignment horizontal="right"/>
    </xf>
    <xf numFmtId="168" fontId="9" fillId="0" borderId="3" xfId="331" applyNumberFormat="1" applyFont="1" applyBorder="1" applyAlignment="1">
      <alignment horizontal="right"/>
    </xf>
    <xf numFmtId="3" fontId="10" fillId="0" borderId="0" xfId="111" applyNumberFormat="1" applyFont="1" applyBorder="1"/>
    <xf numFmtId="0" fontId="11" fillId="0" borderId="0" xfId="16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0" fontId="10" fillId="0" borderId="0" xfId="330" applyFont="1" applyBorder="1" applyAlignment="1"/>
    <xf numFmtId="168" fontId="10" fillId="0" borderId="0" xfId="330" applyNumberFormat="1" applyFont="1"/>
    <xf numFmtId="173" fontId="10" fillId="0" borderId="0" xfId="330" applyNumberFormat="1" applyFont="1" applyBorder="1"/>
    <xf numFmtId="168" fontId="10" fillId="0" borderId="0" xfId="330" applyNumberFormat="1" applyFont="1" applyBorder="1"/>
    <xf numFmtId="3" fontId="10" fillId="0" borderId="0" xfId="166" applyNumberFormat="1" applyFont="1" applyBorder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0" fontId="10" fillId="0" borderId="0" xfId="330" applyFont="1" applyBorder="1"/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0" fontId="10" fillId="0" borderId="0" xfId="330" applyFont="1" applyAlignment="1"/>
    <xf numFmtId="0" fontId="11" fillId="0" borderId="0" xfId="296" applyFont="1" applyFill="1" applyBorder="1"/>
    <xf numFmtId="0" fontId="10" fillId="0" borderId="0" xfId="330" applyFont="1" applyFill="1" applyBorder="1" applyAlignment="1">
      <alignment horizontal="right"/>
    </xf>
    <xf numFmtId="176" fontId="9" fillId="0" borderId="3" xfId="331" applyNumberFormat="1" applyFont="1" applyBorder="1" applyAlignment="1">
      <alignment horizontal="right"/>
    </xf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10" fillId="0" borderId="0" xfId="330" applyFont="1" applyBorder="1" applyAlignment="1">
      <alignment horizontal="right"/>
    </xf>
    <xf numFmtId="0" fontId="9" fillId="0" borderId="3" xfId="330" applyFont="1" applyBorder="1" applyAlignment="1">
      <alignment horizontal="right"/>
    </xf>
    <xf numFmtId="0" fontId="10" fillId="0" borderId="0" xfId="331" applyFont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0" fontId="10" fillId="0" borderId="0" xfId="330" applyFont="1" applyFill="1" applyBorder="1" applyAlignment="1">
      <alignment horizontal="left"/>
    </xf>
    <xf numFmtId="168" fontId="10" fillId="0" borderId="0" xfId="330" applyNumberFormat="1" applyFont="1" applyBorder="1" applyAlignment="1">
      <alignment horizontal="right"/>
    </xf>
    <xf numFmtId="173" fontId="10" fillId="0" borderId="0" xfId="330" applyNumberFormat="1" applyFont="1" applyAlignment="1">
      <alignment horizontal="right"/>
    </xf>
    <xf numFmtId="173" fontId="10" fillId="0" borderId="0" xfId="330" applyNumberFormat="1" applyFont="1" applyBorder="1" applyAlignment="1">
      <alignment horizontal="right"/>
    </xf>
    <xf numFmtId="0" fontId="18" fillId="0" borderId="0" xfId="38"/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9" fillId="0" borderId="0" xfId="331" applyFont="1" applyFill="1" applyBorder="1" applyAlignment="1">
      <alignment horizontal="right"/>
    </xf>
    <xf numFmtId="0" fontId="9" fillId="0" borderId="0" xfId="331" applyFont="1" applyFill="1" applyBorder="1"/>
    <xf numFmtId="168" fontId="9" fillId="0" borderId="0" xfId="331" applyNumberFormat="1" applyFont="1" applyBorder="1" applyAlignment="1">
      <alignment horizontal="right"/>
    </xf>
    <xf numFmtId="173" fontId="9" fillId="0" borderId="0" xfId="331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0" fontId="10" fillId="0" borderId="3" xfId="331" applyFont="1" applyFill="1" applyBorder="1" applyAlignment="1">
      <alignment horizontal="left"/>
    </xf>
    <xf numFmtId="0" fontId="10" fillId="0" borderId="0" xfId="0" applyFont="1"/>
  </cellXfs>
  <cellStyles count="34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00" xfId="38"/>
    <cellStyle name="Normal 100 2" xfId="39"/>
    <cellStyle name="Normal 100 3" xfId="40"/>
    <cellStyle name="Normal 101" xfId="41"/>
    <cellStyle name="Normal 101 2" xfId="42"/>
    <cellStyle name="Normal 101 3" xfId="43"/>
    <cellStyle name="Normal 102" xfId="44"/>
    <cellStyle name="Normal 103" xfId="45"/>
    <cellStyle name="Normal 103 2" xfId="46"/>
    <cellStyle name="Normal 104" xfId="47"/>
    <cellStyle name="Normal 104 2" xfId="48"/>
    <cellStyle name="Normal 105" xfId="49"/>
    <cellStyle name="Normal 105 2" xfId="50"/>
    <cellStyle name="Normal 106" xfId="51"/>
    <cellStyle name="Normal 106 2" xfId="52"/>
    <cellStyle name="Normal 107" xfId="53"/>
    <cellStyle name="Normal 107 2" xfId="54"/>
    <cellStyle name="Normal 108" xfId="55"/>
    <cellStyle name="Normal 108 2" xfId="56"/>
    <cellStyle name="Normal 109" xfId="57"/>
    <cellStyle name="Normal 109 2" xfId="58"/>
    <cellStyle name="Normal 11" xfId="59"/>
    <cellStyle name="Normal 110" xfId="60"/>
    <cellStyle name="Normal 110 2" xfId="61"/>
    <cellStyle name="Normal 111" xfId="62"/>
    <cellStyle name="Normal 112" xfId="63"/>
    <cellStyle name="Normal 113" xfId="64"/>
    <cellStyle name="Normal 114" xfId="65"/>
    <cellStyle name="Normal 115" xfId="66"/>
    <cellStyle name="Normal 116" xfId="67"/>
    <cellStyle name="Normal 117" xfId="68"/>
    <cellStyle name="Normal 118" xfId="69"/>
    <cellStyle name="Normal 119" xfId="70"/>
    <cellStyle name="Normal 12" xfId="71"/>
    <cellStyle name="Normal 12 2" xfId="72"/>
    <cellStyle name="Normal 120" xfId="73"/>
    <cellStyle name="Normal 121" xfId="74"/>
    <cellStyle name="Normal 122" xfId="75"/>
    <cellStyle name="Normal 123" xfId="76"/>
    <cellStyle name="Normal 125" xfId="77"/>
    <cellStyle name="Normal 13" xfId="78"/>
    <cellStyle name="Normal 13 2" xfId="79"/>
    <cellStyle name="Normal 14" xfId="80"/>
    <cellStyle name="Normal 14 2" xfId="81"/>
    <cellStyle name="Normal 14_ASKs" xfId="82"/>
    <cellStyle name="Normal 15" xfId="83"/>
    <cellStyle name="Normal 15 2" xfId="84"/>
    <cellStyle name="Normal 15_ASKs" xfId="85"/>
    <cellStyle name="Normal 16" xfId="86"/>
    <cellStyle name="Normal 16 2" xfId="87"/>
    <cellStyle name="Normal 16_ASKs" xfId="88"/>
    <cellStyle name="Normal 17" xfId="89"/>
    <cellStyle name="Normal 17 2" xfId="90"/>
    <cellStyle name="Normal 17_ASKs" xfId="91"/>
    <cellStyle name="Normal 18" xfId="92"/>
    <cellStyle name="Normal 18 2" xfId="93"/>
    <cellStyle name="Normal 18_ASKs" xfId="94"/>
    <cellStyle name="Normal 19" xfId="95"/>
    <cellStyle name="Normal 19 2" xfId="96"/>
    <cellStyle name="Normal 19_ASKs" xfId="97"/>
    <cellStyle name="Normal 2 2" xfId="98"/>
    <cellStyle name="Normal 2 2 2" xfId="99"/>
    <cellStyle name="Normal 2 2_Sheet1" xfId="100"/>
    <cellStyle name="Normal 20" xfId="101"/>
    <cellStyle name="Normal 20 2" xfId="102"/>
    <cellStyle name="Normal 20_ASKs" xfId="103"/>
    <cellStyle name="Normal 21" xfId="104"/>
    <cellStyle name="Normal 21 2" xfId="105"/>
    <cellStyle name="Normal 22" xfId="106"/>
    <cellStyle name="Normal 22 2" xfId="107"/>
    <cellStyle name="Normal 23" xfId="108"/>
    <cellStyle name="Normal 24" xfId="109"/>
    <cellStyle name="Normal 24 2" xfId="110"/>
    <cellStyle name="Normal 24 3" xfId="111"/>
    <cellStyle name="Normal 24_Sheet1" xfId="112"/>
    <cellStyle name="Normal 25" xfId="113"/>
    <cellStyle name="Normal 25 2" xfId="114"/>
    <cellStyle name="Normal 25 3" xfId="115"/>
    <cellStyle name="Normal 25_Sheet1" xfId="116"/>
    <cellStyle name="Normal 26" xfId="117"/>
    <cellStyle name="Normal 26 2" xfId="118"/>
    <cellStyle name="Normal 26 3" xfId="119"/>
    <cellStyle name="Normal 26_Sheet1" xfId="120"/>
    <cellStyle name="Normal 27" xfId="121"/>
    <cellStyle name="Normal 27 2" xfId="122"/>
    <cellStyle name="Normal 27 3" xfId="123"/>
    <cellStyle name="Normal 27_Sheet1" xfId="124"/>
    <cellStyle name="Normal 28" xfId="125"/>
    <cellStyle name="Normal 28 2" xfId="126"/>
    <cellStyle name="Normal 28 3" xfId="127"/>
    <cellStyle name="Normal 28_Sheet1" xfId="128"/>
    <cellStyle name="Normal 29" xfId="129"/>
    <cellStyle name="Normal 29 2" xfId="130"/>
    <cellStyle name="Normal 29 3" xfId="131"/>
    <cellStyle name="Normal 29_Sheet1" xfId="132"/>
    <cellStyle name="Normal 3 2" xfId="133"/>
    <cellStyle name="Normal 3 2 2" xfId="134"/>
    <cellStyle name="Normal 3 3" xfId="135"/>
    <cellStyle name="Normal 3 4" xfId="136"/>
    <cellStyle name="Normal 3 4 2" xfId="137"/>
    <cellStyle name="Normal 30" xfId="138"/>
    <cellStyle name="Normal 30 2" xfId="139"/>
    <cellStyle name="Normal 30 3" xfId="140"/>
    <cellStyle name="Normal 30_Sheet1" xfId="141"/>
    <cellStyle name="Normal 31" xfId="142"/>
    <cellStyle name="Normal 31 2" xfId="143"/>
    <cellStyle name="Normal 31_Sheet2" xfId="144"/>
    <cellStyle name="Normal 32" xfId="145"/>
    <cellStyle name="Normal 32 2" xfId="146"/>
    <cellStyle name="Normal 32 3" xfId="147"/>
    <cellStyle name="Normal 32_Sheet2" xfId="148"/>
    <cellStyle name="Normal 33" xfId="149"/>
    <cellStyle name="Normal 33 2" xfId="150"/>
    <cellStyle name="Normal 33 3" xfId="151"/>
    <cellStyle name="Normal 33_Sheet2" xfId="152"/>
    <cellStyle name="Normal 34" xfId="153"/>
    <cellStyle name="Normal 34 2" xfId="154"/>
    <cellStyle name="Normal 34 3" xfId="155"/>
    <cellStyle name="Normal 34_Sheet2" xfId="156"/>
    <cellStyle name="Normal 35" xfId="157"/>
    <cellStyle name="Normal 35 2" xfId="158"/>
    <cellStyle name="Normal 35 3" xfId="159"/>
    <cellStyle name="Normal 35_Sheet2" xfId="160"/>
    <cellStyle name="Normal 36" xfId="161"/>
    <cellStyle name="Normal 36 2" xfId="162"/>
    <cellStyle name="Normal 36 3" xfId="163"/>
    <cellStyle name="Normal 36_Sheet2" xfId="164"/>
    <cellStyle name="Normal 37" xfId="165"/>
    <cellStyle name="Normal 37 2" xfId="166"/>
    <cellStyle name="Normal 37 3" xfId="167"/>
    <cellStyle name="Normal 38" xfId="168"/>
    <cellStyle name="Normal 38 2" xfId="169"/>
    <cellStyle name="Normal 38 3" xfId="170"/>
    <cellStyle name="Normal 39" xfId="171"/>
    <cellStyle name="Normal 39 2" xfId="172"/>
    <cellStyle name="Normal 39 3" xfId="173"/>
    <cellStyle name="Normal 4" xfId="174"/>
    <cellStyle name="Normal 4 2" xfId="175"/>
    <cellStyle name="Normal 40" xfId="176"/>
    <cellStyle name="Normal 40 2" xfId="177"/>
    <cellStyle name="Normal 40 3" xfId="178"/>
    <cellStyle name="Normal 41" xfId="179"/>
    <cellStyle name="Normal 41 2" xfId="180"/>
    <cellStyle name="Normal 41 3" xfId="181"/>
    <cellStyle name="Normal 42" xfId="182"/>
    <cellStyle name="Normal 42 2" xfId="183"/>
    <cellStyle name="Normal 42 3" xfId="184"/>
    <cellStyle name="Normal 43" xfId="185"/>
    <cellStyle name="Normal 43 2" xfId="186"/>
    <cellStyle name="Normal 43 3" xfId="187"/>
    <cellStyle name="Normal 44" xfId="188"/>
    <cellStyle name="Normal 45" xfId="189"/>
    <cellStyle name="Normal 46" xfId="190"/>
    <cellStyle name="Normal 46 2" xfId="191"/>
    <cellStyle name="Normal 47" xfId="192"/>
    <cellStyle name="Normal 47 2" xfId="193"/>
    <cellStyle name="Normal 48" xfId="194"/>
    <cellStyle name="Normal 48 2" xfId="195"/>
    <cellStyle name="Normal 49" xfId="196"/>
    <cellStyle name="Normal 49 2" xfId="197"/>
    <cellStyle name="Normal 49 3" xfId="198"/>
    <cellStyle name="Normal 5" xfId="199"/>
    <cellStyle name="Normal 5 2" xfId="200"/>
    <cellStyle name="Normal 50" xfId="201"/>
    <cellStyle name="Normal 50 2" xfId="202"/>
    <cellStyle name="Normal 51" xfId="203"/>
    <cellStyle name="Normal 51 2" xfId="204"/>
    <cellStyle name="Normal 52" xfId="205"/>
    <cellStyle name="Normal 52 2" xfId="206"/>
    <cellStyle name="Normal 53" xfId="207"/>
    <cellStyle name="Normal 53 2" xfId="208"/>
    <cellStyle name="Normal 54" xfId="209"/>
    <cellStyle name="Normal 54 2" xfId="210"/>
    <cellStyle name="Normal 55" xfId="211"/>
    <cellStyle name="Normal 55 2" xfId="212"/>
    <cellStyle name="Normal 56" xfId="213"/>
    <cellStyle name="Normal 56 2" xfId="214"/>
    <cellStyle name="Normal 57" xfId="215"/>
    <cellStyle name="Normal 57 2" xfId="216"/>
    <cellStyle name="Normal 58" xfId="217"/>
    <cellStyle name="Normal 58 2" xfId="218"/>
    <cellStyle name="Normal 59" xfId="219"/>
    <cellStyle name="Normal 59 2" xfId="220"/>
    <cellStyle name="Normal 6" xfId="221"/>
    <cellStyle name="Normal 6 2" xfId="222"/>
    <cellStyle name="Normal 6 3" xfId="223"/>
    <cellStyle name="Normal 60" xfId="224"/>
    <cellStyle name="Normal 60 2" xfId="225"/>
    <cellStyle name="Normal 61" xfId="226"/>
    <cellStyle name="Normal 61 2" xfId="227"/>
    <cellStyle name="Normal 62" xfId="228"/>
    <cellStyle name="Normal 62 2" xfId="229"/>
    <cellStyle name="Normal 63" xfId="230"/>
    <cellStyle name="Normal 63 2" xfId="231"/>
    <cellStyle name="Normal 64" xfId="232"/>
    <cellStyle name="Normal 64 2" xfId="233"/>
    <cellStyle name="Normal 65" xfId="234"/>
    <cellStyle name="Normal 65 2" xfId="235"/>
    <cellStyle name="Normal 66" xfId="236"/>
    <cellStyle name="Normal 66 2" xfId="237"/>
    <cellStyle name="Normal 67" xfId="238"/>
    <cellStyle name="Normal 67 2" xfId="239"/>
    <cellStyle name="Normal 68" xfId="240"/>
    <cellStyle name="Normal 68 2" xfId="241"/>
    <cellStyle name="Normal 69" xfId="242"/>
    <cellStyle name="Normal 69 2" xfId="243"/>
    <cellStyle name="Normal 69 3" xfId="244"/>
    <cellStyle name="Normal 7" xfId="245"/>
    <cellStyle name="Normal 7 2" xfId="246"/>
    <cellStyle name="Normal 7 3" xfId="247"/>
    <cellStyle name="Normal 7 4" xfId="248"/>
    <cellStyle name="Normal 7 5" xfId="249"/>
    <cellStyle name="Normal 7 6" xfId="250"/>
    <cellStyle name="Normal 7 6 2" xfId="251"/>
    <cellStyle name="Normal 7 7" xfId="252"/>
    <cellStyle name="Normal 7 8" xfId="253"/>
    <cellStyle name="Normal 70" xfId="254"/>
    <cellStyle name="Normal 70 2" xfId="255"/>
    <cellStyle name="Normal 70 3" xfId="256"/>
    <cellStyle name="Normal 71" xfId="257"/>
    <cellStyle name="Normal 71 2" xfId="258"/>
    <cellStyle name="Normal 71 3" xfId="259"/>
    <cellStyle name="Normal 72" xfId="260"/>
    <cellStyle name="Normal 72 2" xfId="261"/>
    <cellStyle name="Normal 72 3" xfId="262"/>
    <cellStyle name="Normal 73" xfId="263"/>
    <cellStyle name="Normal 73 2" xfId="264"/>
    <cellStyle name="Normal 73 3" xfId="265"/>
    <cellStyle name="Normal 74" xfId="266"/>
    <cellStyle name="Normal 74 2" xfId="267"/>
    <cellStyle name="Normal 75" xfId="268"/>
    <cellStyle name="Normal 75 2" xfId="269"/>
    <cellStyle name="Normal 76" xfId="270"/>
    <cellStyle name="Normal 76 2" xfId="271"/>
    <cellStyle name="Normal 77" xfId="272"/>
    <cellStyle name="Normal 77 2" xfId="273"/>
    <cellStyle name="Normal 78" xfId="274"/>
    <cellStyle name="Normal 78 2" xfId="275"/>
    <cellStyle name="Normal 79" xfId="276"/>
    <cellStyle name="Normal 79 2" xfId="277"/>
    <cellStyle name="Normal 8" xfId="278"/>
    <cellStyle name="Normal 8 2" xfId="279"/>
    <cellStyle name="Normal 80" xfId="280"/>
    <cellStyle name="Normal 80 2" xfId="281"/>
    <cellStyle name="Normal 81" xfId="282"/>
    <cellStyle name="Normal 81 2" xfId="283"/>
    <cellStyle name="Normal 82" xfId="284"/>
    <cellStyle name="Normal 82 2" xfId="285"/>
    <cellStyle name="Normal 83" xfId="286"/>
    <cellStyle name="Normal 83 2" xfId="287"/>
    <cellStyle name="Normal 84" xfId="288"/>
    <cellStyle name="Normal 84 2" xfId="289"/>
    <cellStyle name="Normal 85" xfId="290"/>
    <cellStyle name="Normal 85 2" xfId="291"/>
    <cellStyle name="Normal 86" xfId="292"/>
    <cellStyle name="Normal 86 2" xfId="293"/>
    <cellStyle name="Normal 87" xfId="294"/>
    <cellStyle name="Normal 87 2" xfId="295"/>
    <cellStyle name="Normal 88" xfId="296"/>
    <cellStyle name="Normal 88 2" xfId="297"/>
    <cellStyle name="Normal 89" xfId="298"/>
    <cellStyle name="Normal 89 2" xfId="299"/>
    <cellStyle name="Normal 9" xfId="300"/>
    <cellStyle name="Normal 9 2" xfId="301"/>
    <cellStyle name="Normal 90" xfId="302"/>
    <cellStyle name="Normal 90 2" xfId="303"/>
    <cellStyle name="Normal 91" xfId="304"/>
    <cellStyle name="Normal 91 2" xfId="305"/>
    <cellStyle name="Normal 92" xfId="306"/>
    <cellStyle name="Normal 92 2" xfId="307"/>
    <cellStyle name="Normal 93" xfId="308"/>
    <cellStyle name="Normal 93 2" xfId="309"/>
    <cellStyle name="Normal 93 3" xfId="310"/>
    <cellStyle name="Normal 94" xfId="311"/>
    <cellStyle name="Normal 94 2" xfId="312"/>
    <cellStyle name="Normal 94 3" xfId="313"/>
    <cellStyle name="Normal 95" xfId="314"/>
    <cellStyle name="Normal 95 2" xfId="315"/>
    <cellStyle name="Normal 95 3" xfId="316"/>
    <cellStyle name="Normal 96" xfId="317"/>
    <cellStyle name="Normal 96 2" xfId="318"/>
    <cellStyle name="Normal 96 3" xfId="319"/>
    <cellStyle name="Normal 97" xfId="320"/>
    <cellStyle name="Normal 97 2" xfId="321"/>
    <cellStyle name="Normal 97 3" xfId="322"/>
    <cellStyle name="Normal 98" xfId="323"/>
    <cellStyle name="Normal 98 2" xfId="324"/>
    <cellStyle name="Normal 98 3" xfId="325"/>
    <cellStyle name="Normal 99" xfId="326"/>
    <cellStyle name="Normal 99 2" xfId="327"/>
    <cellStyle name="Normal 99 3" xfId="328"/>
    <cellStyle name="Normal_Book1" xfId="329"/>
    <cellStyle name="Normal_Book1 2" xfId="330"/>
    <cellStyle name="Normal_Book1 3" xfId="331"/>
    <cellStyle name="Normal_Domestic_airlines_Aug_2004 sue" xfId="332"/>
    <cellStyle name="Normal_February 2007 workings" xfId="333"/>
    <cellStyle name="Note 2" xfId="334"/>
    <cellStyle name="Output" xfId="335" builtinId="21" customBuiltin="1"/>
    <cellStyle name="Percent 4" xfId="336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abSelected="1" workbookViewId="0"/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6"/>
      <c r="L1" s="36"/>
      <c r="M1" s="37"/>
      <c r="N1" s="37"/>
      <c r="O1" s="37"/>
    </row>
    <row r="2" spans="1:15" ht="15.75">
      <c r="A2" s="19"/>
      <c r="B2" s="15" t="s">
        <v>90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4"/>
      <c r="N2" s="34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4"/>
      <c r="N3" s="34"/>
      <c r="O3" s="12"/>
    </row>
    <row r="4" spans="1:15" ht="15.75">
      <c r="A4" s="25"/>
      <c r="B4" s="24" t="s">
        <v>69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4"/>
      <c r="N4" s="34"/>
      <c r="O4" s="12"/>
    </row>
    <row r="5" spans="1:15" ht="15.75">
      <c r="A5" s="19"/>
      <c r="B5" s="111">
        <v>43831</v>
      </c>
      <c r="C5" s="110"/>
      <c r="D5" s="32"/>
      <c r="E5" s="32"/>
      <c r="F5" s="32"/>
      <c r="G5" s="112"/>
      <c r="H5" s="110"/>
      <c r="I5" s="23"/>
      <c r="J5" s="2"/>
      <c r="K5" s="13"/>
      <c r="L5" s="11"/>
      <c r="M5" s="34"/>
      <c r="N5" s="34"/>
      <c r="O5" s="12"/>
    </row>
    <row r="6" spans="1:15">
      <c r="A6" s="113"/>
      <c r="B6" s="39"/>
      <c r="C6" s="40" t="s">
        <v>1</v>
      </c>
      <c r="D6" s="40"/>
      <c r="E6" s="40" t="s">
        <v>59</v>
      </c>
      <c r="F6" s="40"/>
      <c r="G6" s="88" t="s">
        <v>80</v>
      </c>
      <c r="H6" s="128" t="s">
        <v>2</v>
      </c>
      <c r="I6" s="27"/>
      <c r="J6" s="2"/>
      <c r="K6" s="13"/>
      <c r="L6" s="11"/>
      <c r="M6" s="34"/>
      <c r="N6" s="34"/>
      <c r="O6" s="12"/>
    </row>
    <row r="7" spans="1:15">
      <c r="A7" s="122"/>
      <c r="B7" s="114" t="s">
        <v>77</v>
      </c>
      <c r="C7" s="41" t="s">
        <v>95</v>
      </c>
      <c r="D7" s="41" t="s">
        <v>3</v>
      </c>
      <c r="E7" s="115" t="s">
        <v>60</v>
      </c>
      <c r="F7" s="41" t="s">
        <v>4</v>
      </c>
      <c r="G7" s="42" t="s">
        <v>81</v>
      </c>
      <c r="H7" s="127" t="s">
        <v>5</v>
      </c>
      <c r="I7" s="28"/>
      <c r="J7" s="2"/>
      <c r="K7" s="13"/>
      <c r="L7" s="11"/>
      <c r="M7" s="34"/>
      <c r="N7" s="34"/>
      <c r="O7" s="12"/>
    </row>
    <row r="8" spans="1:15" ht="11.25" customHeight="1">
      <c r="A8" s="123">
        <f>Passengers!A4</f>
        <v>1</v>
      </c>
      <c r="B8" s="29" t="str">
        <f>Passengers!B4</f>
        <v>Melbourne - Sydney</v>
      </c>
      <c r="C8" s="10">
        <f>Passengers!D4</f>
        <v>742835</v>
      </c>
      <c r="D8" s="10">
        <f>RPKs!D4</f>
        <v>527250080</v>
      </c>
      <c r="E8" s="10">
        <f>Seats!D4</f>
        <v>863423</v>
      </c>
      <c r="F8" s="10">
        <f>ASKs!D4</f>
        <v>612682232</v>
      </c>
      <c r="G8" s="38">
        <f>'PLF%'!D4</f>
        <v>86.1</v>
      </c>
      <c r="H8" s="126">
        <f>Flights!D4</f>
        <v>4869</v>
      </c>
      <c r="I8" s="29"/>
      <c r="J8" s="38"/>
      <c r="K8" s="34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Sydney</v>
      </c>
      <c r="C9" s="10">
        <f>Passengers!D5</f>
        <v>377958</v>
      </c>
      <c r="D9" s="10">
        <f>RPKs!D5</f>
        <v>284602374</v>
      </c>
      <c r="E9" s="10">
        <f>Seats!D5</f>
        <v>439245</v>
      </c>
      <c r="F9" s="10">
        <f>ASKs!D5</f>
        <v>330751485</v>
      </c>
      <c r="G9" s="38">
        <f>'PLF%'!D5</f>
        <v>86</v>
      </c>
      <c r="H9" s="126">
        <f>Flights!D5</f>
        <v>2689</v>
      </c>
      <c r="I9" s="2"/>
      <c r="J9" s="160"/>
      <c r="K9" s="34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Melbourne</v>
      </c>
      <c r="C10" s="10">
        <f>Passengers!D6</f>
        <v>308815</v>
      </c>
      <c r="D10" s="10">
        <f>RPKs!D6</f>
        <v>426473515</v>
      </c>
      <c r="E10" s="10">
        <f>Seats!D6</f>
        <v>360259</v>
      </c>
      <c r="F10" s="10">
        <f>ASKs!D6</f>
        <v>497517679</v>
      </c>
      <c r="G10" s="38">
        <f>'PLF%'!D6</f>
        <v>85.7</v>
      </c>
      <c r="H10" s="126">
        <f>Flights!D6</f>
        <v>2132</v>
      </c>
      <c r="I10" s="30"/>
      <c r="J10" s="160"/>
      <c r="K10" s="34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Gold Coast - Sydney</v>
      </c>
      <c r="C11" s="10">
        <f>Passengers!D7</f>
        <v>275559</v>
      </c>
      <c r="D11" s="10">
        <f>RPKs!D7</f>
        <v>187380120</v>
      </c>
      <c r="E11" s="10">
        <f>Seats!D7</f>
        <v>303456</v>
      </c>
      <c r="F11" s="10">
        <f>ASKs!D7</f>
        <v>206350080</v>
      </c>
      <c r="G11" s="38">
        <f>'PLF%'!D7</f>
        <v>90.8</v>
      </c>
      <c r="H11" s="126">
        <f>Flights!D7</f>
        <v>1696</v>
      </c>
      <c r="I11" s="30"/>
      <c r="J11" s="160"/>
      <c r="K11" s="34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Adelaide - Melbourne</v>
      </c>
      <c r="C12" s="10">
        <f>Passengers!D8</f>
        <v>199543</v>
      </c>
      <c r="D12" s="10">
        <f>RPKs!D8</f>
        <v>128245819</v>
      </c>
      <c r="E12" s="10">
        <f>Seats!D8</f>
        <v>244773</v>
      </c>
      <c r="F12" s="10">
        <f>ASKs!D8</f>
        <v>157322679</v>
      </c>
      <c r="G12" s="38">
        <f>'PLF%'!D8</f>
        <v>81.5</v>
      </c>
      <c r="H12" s="126">
        <f>Flights!D8</f>
        <v>1483</v>
      </c>
      <c r="I12" s="30"/>
      <c r="J12" s="160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Gold Coast - Melbourne</v>
      </c>
      <c r="C13" s="10">
        <f>Passengers!D9</f>
        <v>196680</v>
      </c>
      <c r="D13" s="10">
        <f>RPKs!D9</f>
        <v>262158443</v>
      </c>
      <c r="E13" s="10">
        <f>Seats!D9</f>
        <v>211986</v>
      </c>
      <c r="F13" s="10">
        <f>ASKs!D9</f>
        <v>282548124</v>
      </c>
      <c r="G13" s="38">
        <f>'PLF%'!D9</f>
        <v>92.8</v>
      </c>
      <c r="H13" s="126">
        <f>Flights!D9</f>
        <v>1123</v>
      </c>
      <c r="I13" s="31"/>
      <c r="J13" s="160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Melbourne - Perth</v>
      </c>
      <c r="C14" s="10">
        <f>Passengers!D10</f>
        <v>195966</v>
      </c>
      <c r="D14" s="10">
        <f>RPKs!D10</f>
        <v>530283996</v>
      </c>
      <c r="E14" s="10">
        <f>Seats!D10</f>
        <v>221328</v>
      </c>
      <c r="F14" s="10">
        <f>ASKs!D10</f>
        <v>598913568</v>
      </c>
      <c r="G14" s="38">
        <f>'PLF%'!D10</f>
        <v>88.5</v>
      </c>
      <c r="H14" s="126">
        <f>Flights!D10</f>
        <v>1072</v>
      </c>
      <c r="I14" s="31"/>
      <c r="J14" s="160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Hobart - Melbourne</v>
      </c>
      <c r="C15" s="10">
        <f>Passengers!D11</f>
        <v>166385</v>
      </c>
      <c r="D15" s="10">
        <f>RPKs!D11</f>
        <v>102825930</v>
      </c>
      <c r="E15" s="10">
        <f>Seats!D11</f>
        <v>199133</v>
      </c>
      <c r="F15" s="10">
        <f>ASKs!D11</f>
        <v>123064194</v>
      </c>
      <c r="G15" s="38">
        <f>'PLF%'!D11</f>
        <v>83.6</v>
      </c>
      <c r="H15" s="126">
        <f>Flights!D11</f>
        <v>1095</v>
      </c>
      <c r="I15" s="31"/>
      <c r="J15" s="160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Adelaide - Sydney</v>
      </c>
      <c r="C16" s="10">
        <f>Passengers!D12</f>
        <v>151785</v>
      </c>
      <c r="D16" s="10">
        <f>RPKs!D12</f>
        <v>177133095</v>
      </c>
      <c r="E16" s="10">
        <f>Seats!D12</f>
        <v>186406</v>
      </c>
      <c r="F16" s="10">
        <f>ASKs!D12</f>
        <v>217535802</v>
      </c>
      <c r="G16" s="38">
        <f>'PLF%'!D12</f>
        <v>81.400000000000006</v>
      </c>
      <c r="H16" s="126">
        <f>Flights!D12</f>
        <v>1096</v>
      </c>
      <c r="I16" s="30"/>
      <c r="J16" s="160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Perth - Sydney</v>
      </c>
      <c r="C17" s="10">
        <f>Passengers!D13</f>
        <v>148044</v>
      </c>
      <c r="D17" s="10">
        <f>RPKs!D13</f>
        <v>486176496</v>
      </c>
      <c r="E17" s="10">
        <f>Seats!D13</f>
        <v>167138</v>
      </c>
      <c r="F17" s="10">
        <f>ASKs!D13</f>
        <v>548881192</v>
      </c>
      <c r="G17" s="38">
        <f>'PLF%'!D13</f>
        <v>88.6</v>
      </c>
      <c r="H17" s="126">
        <f>Flights!D13</f>
        <v>755</v>
      </c>
      <c r="I17" s="30"/>
      <c r="J17" s="160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Brisbane - Cairns</v>
      </c>
      <c r="C18" s="10">
        <f>Passengers!D14</f>
        <v>109739</v>
      </c>
      <c r="D18" s="10">
        <f>RPKs!D14</f>
        <v>152646949</v>
      </c>
      <c r="E18" s="10">
        <f>Seats!D14</f>
        <v>134545</v>
      </c>
      <c r="F18" s="10">
        <f>ASKs!D14</f>
        <v>187152095</v>
      </c>
      <c r="G18" s="38">
        <f>'PLF%'!D14</f>
        <v>81.599999999999994</v>
      </c>
      <c r="H18" s="126">
        <f>Flights!D14</f>
        <v>933</v>
      </c>
      <c r="I18" s="30"/>
      <c r="J18" s="160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Launceston - Melbourne</v>
      </c>
      <c r="C19" s="10">
        <f>Passengers!D15</f>
        <v>100569</v>
      </c>
      <c r="D19" s="10">
        <f>RPKs!D15</f>
        <v>47870844</v>
      </c>
      <c r="E19" s="10">
        <f>Seats!D15</f>
        <v>119580</v>
      </c>
      <c r="F19" s="10">
        <f>ASKs!D15</f>
        <v>56920080</v>
      </c>
      <c r="G19" s="38">
        <f>'PLF%'!D15</f>
        <v>84.1</v>
      </c>
      <c r="H19" s="126">
        <f>Flights!D15</f>
        <v>861</v>
      </c>
      <c r="I19" s="30"/>
      <c r="J19" s="160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Cairns - Sydney</v>
      </c>
      <c r="C20" s="10">
        <f>Passengers!D16</f>
        <v>99432</v>
      </c>
      <c r="D20" s="10">
        <f>RPKs!D16</f>
        <v>195980472</v>
      </c>
      <c r="E20" s="10">
        <f>Seats!D16</f>
        <v>111910</v>
      </c>
      <c r="F20" s="10">
        <f>ASKs!D16</f>
        <v>220574610</v>
      </c>
      <c r="G20" s="38">
        <f>'PLF%'!D16</f>
        <v>88.8</v>
      </c>
      <c r="H20" s="126">
        <f>Flights!D16</f>
        <v>585</v>
      </c>
      <c r="I20" s="30"/>
      <c r="J20" s="160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Brisbane - Perth</v>
      </c>
      <c r="C21" s="10">
        <f>Passengers!D17</f>
        <v>84424</v>
      </c>
      <c r="D21" s="10">
        <f>RPKs!D17</f>
        <v>305192760</v>
      </c>
      <c r="E21" s="10">
        <f>Seats!D17</f>
        <v>95323</v>
      </c>
      <c r="F21" s="10">
        <f>ASKs!D17</f>
        <v>344592645</v>
      </c>
      <c r="G21" s="38">
        <f>'PLF%'!D17</f>
        <v>88.6</v>
      </c>
      <c r="H21" s="126">
        <f>Flights!D17</f>
        <v>513</v>
      </c>
      <c r="I21" s="30"/>
      <c r="J21" s="160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Brisbane - Townsville</v>
      </c>
      <c r="C22" s="10">
        <f>Passengers!D18</f>
        <v>77333</v>
      </c>
      <c r="D22" s="10">
        <f>RPKs!D18</f>
        <v>85994296</v>
      </c>
      <c r="E22" s="10">
        <f>Seats!D18</f>
        <v>103931</v>
      </c>
      <c r="F22" s="10">
        <f>ASKs!D18</f>
        <v>115571272</v>
      </c>
      <c r="G22" s="38">
        <f>'PLF%'!D18</f>
        <v>74.400000000000006</v>
      </c>
      <c r="H22" s="126">
        <f>Flights!D18</f>
        <v>705</v>
      </c>
      <c r="I22" s="31"/>
      <c r="J22" s="160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Hobart - Sydney</v>
      </c>
      <c r="C23" s="10">
        <f>Passengers!D19</f>
        <v>76832</v>
      </c>
      <c r="D23" s="10">
        <f>RPKs!D19</f>
        <v>79828448</v>
      </c>
      <c r="E23" s="10">
        <f>Seats!D19</f>
        <v>87473</v>
      </c>
      <c r="F23" s="10">
        <f>ASKs!D19</f>
        <v>90884447</v>
      </c>
      <c r="G23" s="38">
        <f>'PLF%'!D19</f>
        <v>87.8</v>
      </c>
      <c r="H23" s="126">
        <f>Flights!D19</f>
        <v>539</v>
      </c>
      <c r="I23" s="30"/>
      <c r="J23" s="160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Adelaide - Brisbane</v>
      </c>
      <c r="C24" s="10">
        <f>Passengers!D20</f>
        <v>75173</v>
      </c>
      <c r="D24" s="10">
        <f>RPKs!D20</f>
        <v>121930606</v>
      </c>
      <c r="E24" s="10">
        <f>Seats!D20</f>
        <v>95376</v>
      </c>
      <c r="F24" s="10">
        <f>ASKs!D20</f>
        <v>154699872</v>
      </c>
      <c r="G24" s="38">
        <f>'PLF%'!D20</f>
        <v>78.8</v>
      </c>
      <c r="H24" s="126">
        <f>Flights!D20</f>
        <v>545</v>
      </c>
      <c r="I24" s="30"/>
      <c r="J24" s="160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Canberra - Melbourne</v>
      </c>
      <c r="C25" s="10">
        <f>Passengers!D21</f>
        <v>74654</v>
      </c>
      <c r="D25" s="10">
        <f>RPKs!D21</f>
        <v>35087380</v>
      </c>
      <c r="E25" s="10">
        <f>Seats!D21</f>
        <v>106816</v>
      </c>
      <c r="F25" s="10">
        <f>ASKs!D21</f>
        <v>50203520</v>
      </c>
      <c r="G25" s="38">
        <f>'PLF%'!D21</f>
        <v>69.900000000000006</v>
      </c>
      <c r="H25" s="126">
        <f>Flights!D21</f>
        <v>699</v>
      </c>
      <c r="I25" s="30"/>
      <c r="J25" s="160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Brisbane - Mackay</v>
      </c>
      <c r="C26" s="10">
        <f>Passengers!D22</f>
        <v>62875</v>
      </c>
      <c r="D26" s="10">
        <f>RPKs!D22</f>
        <v>50111375</v>
      </c>
      <c r="E26" s="10">
        <f>Seats!D22</f>
        <v>81538</v>
      </c>
      <c r="F26" s="10">
        <f>ASKs!D22</f>
        <v>64985786</v>
      </c>
      <c r="G26" s="38">
        <f>'PLF%'!D22</f>
        <v>77.099999999999994</v>
      </c>
      <c r="H26" s="126">
        <f>Flights!D22</f>
        <v>627</v>
      </c>
      <c r="I26" s="30"/>
      <c r="J26" s="160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Cairns - Melbourne</v>
      </c>
      <c r="C27" s="10">
        <f>Passengers!D23</f>
        <v>62543</v>
      </c>
      <c r="D27" s="10">
        <f>RPKs!D23</f>
        <v>144536873</v>
      </c>
      <c r="E27" s="10">
        <f>Seats!D23</f>
        <v>68498</v>
      </c>
      <c r="F27" s="10">
        <f>ASKs!D23</f>
        <v>158298878</v>
      </c>
      <c r="G27" s="38">
        <f>'PLF%'!D23</f>
        <v>91.3</v>
      </c>
      <c r="H27" s="126">
        <f>Flights!D23</f>
        <v>366</v>
      </c>
      <c r="I27" s="30"/>
      <c r="J27" s="160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Adelaide - Perth</v>
      </c>
      <c r="C28" s="10">
        <f>Passengers!D24</f>
        <v>56502</v>
      </c>
      <c r="D28" s="10">
        <f>RPKs!D24</f>
        <v>119784240</v>
      </c>
      <c r="E28" s="10">
        <f>Seats!D24</f>
        <v>66679</v>
      </c>
      <c r="F28" s="10">
        <f>ASKs!D24</f>
        <v>141359480</v>
      </c>
      <c r="G28" s="38">
        <f>'PLF%'!D24</f>
        <v>84.7</v>
      </c>
      <c r="H28" s="126">
        <f>Flights!D24</f>
        <v>434</v>
      </c>
      <c r="I28" s="30"/>
      <c r="J28" s="160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Sunshine Coast - Sydney</v>
      </c>
      <c r="C29" s="10">
        <f>Passengers!D25</f>
        <v>53185</v>
      </c>
      <c r="D29" s="10">
        <f>RPKs!D25</f>
        <v>44515845</v>
      </c>
      <c r="E29" s="10">
        <f>Seats!D25</f>
        <v>57858</v>
      </c>
      <c r="F29" s="10">
        <f>ASKs!D25</f>
        <v>48427146</v>
      </c>
      <c r="G29" s="38">
        <f>'PLF%'!D25</f>
        <v>91.9</v>
      </c>
      <c r="H29" s="126">
        <f>Flights!D25</f>
        <v>372</v>
      </c>
      <c r="I29" s="30"/>
      <c r="J29" s="160"/>
      <c r="K29" s="34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Brisbane - Canberra</v>
      </c>
      <c r="C30" s="10">
        <f>Passengers!D26</f>
        <v>52607</v>
      </c>
      <c r="D30" s="10">
        <f>RPKs!D26</f>
        <v>50292292</v>
      </c>
      <c r="E30" s="10">
        <f>Seats!D26</f>
        <v>72743</v>
      </c>
      <c r="F30" s="10">
        <f>ASKs!D26</f>
        <v>69542308</v>
      </c>
      <c r="G30" s="38">
        <f>'PLF%'!D26</f>
        <v>72.3</v>
      </c>
      <c r="H30" s="126">
        <f>Flights!D26</f>
        <v>530</v>
      </c>
      <c r="I30" s="31"/>
      <c r="J30" s="160"/>
      <c r="K30" s="34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Canberra - Sydney</v>
      </c>
      <c r="C31" s="10">
        <f>Passengers!D27</f>
        <v>49339</v>
      </c>
      <c r="D31" s="10">
        <f>RPKs!D27</f>
        <v>11644004</v>
      </c>
      <c r="E31" s="10">
        <f>Seats!D27</f>
        <v>66756</v>
      </c>
      <c r="F31" s="10">
        <f>ASKs!D27</f>
        <v>15754416</v>
      </c>
      <c r="G31" s="38">
        <f>'PLF%'!D27</f>
        <v>73.900000000000006</v>
      </c>
      <c r="H31" s="126">
        <f>Flights!D27</f>
        <v>914</v>
      </c>
      <c r="I31" s="52"/>
      <c r="J31" s="160"/>
      <c r="K31" s="34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Brisbane - Newcastle</v>
      </c>
      <c r="C32" s="10">
        <f>Passengers!D28</f>
        <v>49190</v>
      </c>
      <c r="D32" s="10">
        <f>RPKs!D28</f>
        <v>30202660</v>
      </c>
      <c r="E32" s="10">
        <f>Seats!D28</f>
        <v>67543</v>
      </c>
      <c r="F32" s="10">
        <f>ASKs!D28</f>
        <v>41471402</v>
      </c>
      <c r="G32" s="38">
        <f>'PLF%'!D28</f>
        <v>72.8</v>
      </c>
      <c r="H32" s="126">
        <f>Flights!D28</f>
        <v>474</v>
      </c>
      <c r="I32" s="52"/>
      <c r="J32" s="160"/>
      <c r="K32" s="34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Ballina - Sydney</v>
      </c>
      <c r="C33" s="10">
        <f>Passengers!D29</f>
        <v>46982</v>
      </c>
      <c r="D33" s="10">
        <f>RPKs!D29</f>
        <v>28752984</v>
      </c>
      <c r="E33" s="10">
        <f>Seats!D29</f>
        <v>55366</v>
      </c>
      <c r="F33" s="10">
        <f>ASKs!D29</f>
        <v>33883992</v>
      </c>
      <c r="G33" s="38">
        <f>'PLF%'!D29</f>
        <v>84.9</v>
      </c>
      <c r="H33" s="126">
        <f>Flights!D29</f>
        <v>311</v>
      </c>
      <c r="I33" s="52"/>
      <c r="J33" s="160"/>
      <c r="K33" s="34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Melbourne - Sunshine Coast</v>
      </c>
      <c r="C34" s="10">
        <f>Passengers!D30</f>
        <v>45517</v>
      </c>
      <c r="D34" s="10">
        <f>RPKs!D30</f>
        <v>66181718</v>
      </c>
      <c r="E34" s="10">
        <f>Seats!D30</f>
        <v>50026</v>
      </c>
      <c r="F34" s="10">
        <f>ASKs!D30</f>
        <v>72737804</v>
      </c>
      <c r="G34" s="38">
        <f>'PLF%'!D30</f>
        <v>91</v>
      </c>
      <c r="H34" s="126">
        <f>Flights!D30</f>
        <v>282</v>
      </c>
      <c r="I34" s="65"/>
      <c r="J34" s="160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Melbourne - Newcastle</v>
      </c>
      <c r="C35" s="10">
        <f>Passengers!D31</f>
        <v>41065</v>
      </c>
      <c r="D35" s="10">
        <f>RPKs!D31</f>
        <v>34330340</v>
      </c>
      <c r="E35" s="10">
        <f>Seats!D31</f>
        <v>46874</v>
      </c>
      <c r="F35" s="10">
        <f>ASKs!D31</f>
        <v>39186664</v>
      </c>
      <c r="G35" s="38">
        <f>'PLF%'!D31</f>
        <v>87.6</v>
      </c>
      <c r="H35" s="126">
        <f>Flights!D31</f>
        <v>257</v>
      </c>
      <c r="I35" s="65"/>
      <c r="J35" s="160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Brisbane - Rockhampton</v>
      </c>
      <c r="C36" s="10">
        <f>Passengers!D32</f>
        <v>40866</v>
      </c>
      <c r="D36" s="10">
        <f>RPKs!D32</f>
        <v>21168588</v>
      </c>
      <c r="E36" s="10">
        <f>Seats!D32</f>
        <v>55742</v>
      </c>
      <c r="F36" s="10">
        <f>ASKs!D32</f>
        <v>28874356</v>
      </c>
      <c r="G36" s="38">
        <f>'PLF%'!D32</f>
        <v>73.3</v>
      </c>
      <c r="H36" s="126">
        <f>Flights!D32</f>
        <v>648</v>
      </c>
      <c r="I36" s="65"/>
      <c r="J36" s="160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Karratha - Perth</v>
      </c>
      <c r="C37" s="10">
        <f>Passengers!D33</f>
        <v>38754</v>
      </c>
      <c r="D37" s="10">
        <f>RPKs!D33</f>
        <v>48442500</v>
      </c>
      <c r="E37" s="10">
        <f>Seats!D33</f>
        <v>66942</v>
      </c>
      <c r="F37" s="10">
        <f>ASKs!D33</f>
        <v>83677500</v>
      </c>
      <c r="G37" s="38">
        <f>'PLF%'!D33</f>
        <v>57.9</v>
      </c>
      <c r="H37" s="126">
        <f>Flights!D33</f>
        <v>510</v>
      </c>
      <c r="I37" s="65"/>
      <c r="J37" s="160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Launceston - Sydney</v>
      </c>
      <c r="C38" s="10">
        <f>Passengers!D34</f>
        <v>30423</v>
      </c>
      <c r="D38" s="10">
        <f>RPKs!D34</f>
        <v>27806622</v>
      </c>
      <c r="E38" s="10">
        <f>Seats!D34</f>
        <v>33809</v>
      </c>
      <c r="F38" s="10">
        <f>ASKs!D34</f>
        <v>30901426</v>
      </c>
      <c r="G38" s="38">
        <f>'PLF%'!D34</f>
        <v>90</v>
      </c>
      <c r="H38" s="126">
        <f>Flights!D34</f>
        <v>187</v>
      </c>
      <c r="I38" s="65"/>
      <c r="J38" s="160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Perth - Port Hedland</v>
      </c>
      <c r="C39" s="10">
        <f>Passengers!D35</f>
        <v>30268</v>
      </c>
      <c r="D39" s="10">
        <f>RPKs!D35</f>
        <v>39711616</v>
      </c>
      <c r="E39" s="10">
        <f>Seats!D35</f>
        <v>49809</v>
      </c>
      <c r="F39" s="10">
        <f>ASKs!D35</f>
        <v>65349408</v>
      </c>
      <c r="G39" s="38">
        <f>'PLF%'!D35</f>
        <v>60.8</v>
      </c>
      <c r="H39" s="126">
        <f>Flights!D35</f>
        <v>378</v>
      </c>
      <c r="I39" s="65"/>
      <c r="J39" s="160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Brisbane - Darwin</v>
      </c>
      <c r="C40" s="10">
        <f>Passengers!D36</f>
        <v>28226</v>
      </c>
      <c r="D40" s="10">
        <f>RPKs!D36</f>
        <v>80500552</v>
      </c>
      <c r="E40" s="10">
        <f>Seats!D36</f>
        <v>37710</v>
      </c>
      <c r="F40" s="10">
        <f>ASKs!D36</f>
        <v>107548920</v>
      </c>
      <c r="G40" s="38">
        <f>'PLF%'!D36</f>
        <v>74.900000000000006</v>
      </c>
      <c r="H40" s="126">
        <f>Flights!D36</f>
        <v>230</v>
      </c>
      <c r="I40" s="65"/>
      <c r="J40" s="160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Brisbane - Hobart</v>
      </c>
      <c r="C41" s="10">
        <f>Passengers!D37</f>
        <v>27011</v>
      </c>
      <c r="D41" s="10">
        <f>RPKs!D37</f>
        <v>48376701</v>
      </c>
      <c r="E41" s="10">
        <f>Seats!D37</f>
        <v>31110</v>
      </c>
      <c r="F41" s="10">
        <f>ASKs!D37</f>
        <v>55718010</v>
      </c>
      <c r="G41" s="38">
        <f>'PLF%'!D37</f>
        <v>86.8</v>
      </c>
      <c r="H41" s="126">
        <f>Flights!D37</f>
        <v>174</v>
      </c>
      <c r="I41" s="65"/>
      <c r="J41" s="160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Coffs Harbour - Sydney</v>
      </c>
      <c r="C42" s="10">
        <f>Passengers!D38</f>
        <v>26798</v>
      </c>
      <c r="D42" s="10">
        <f>RPKs!D38</f>
        <v>11871514</v>
      </c>
      <c r="E42" s="10">
        <f>Seats!D38</f>
        <v>37131</v>
      </c>
      <c r="F42" s="10">
        <f>ASKs!D38</f>
        <v>16449033</v>
      </c>
      <c r="G42" s="38">
        <f>'PLF%'!D38</f>
        <v>72.2</v>
      </c>
      <c r="H42" s="126">
        <f>Flights!D38</f>
        <v>398</v>
      </c>
      <c r="I42" s="65"/>
      <c r="J42" s="160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Newman - Perth</v>
      </c>
      <c r="C43" s="10">
        <f>Passengers!D39</f>
        <v>26738</v>
      </c>
      <c r="D43" s="10">
        <f>RPKs!D39</f>
        <v>27246022</v>
      </c>
      <c r="E43" s="10">
        <f>Seats!D39</f>
        <v>48958</v>
      </c>
      <c r="F43" s="10">
        <f>ASKs!D39</f>
        <v>49888202</v>
      </c>
      <c r="G43" s="38">
        <f>'PLF%'!D39</f>
        <v>54.6</v>
      </c>
      <c r="H43" s="126">
        <f>Flights!D39</f>
        <v>340</v>
      </c>
      <c r="I43" s="65"/>
      <c r="J43" s="38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Brisbane - Proserpine</v>
      </c>
      <c r="C44" s="10">
        <f>Passengers!D40</f>
        <v>25664</v>
      </c>
      <c r="D44" s="10">
        <f>RPKs!D40</f>
        <v>22969280</v>
      </c>
      <c r="E44" s="10">
        <f>Seats!D40</f>
        <v>30974</v>
      </c>
      <c r="F44" s="10">
        <f>ASKs!D40</f>
        <v>27721730</v>
      </c>
      <c r="G44" s="38">
        <f>'PLF%'!D40</f>
        <v>82.9</v>
      </c>
      <c r="H44" s="126">
        <f>Flights!D40</f>
        <v>174</v>
      </c>
      <c r="I44" s="65"/>
      <c r="J44" s="38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Hamilton Island - Sydney</v>
      </c>
      <c r="C45" s="10">
        <f>Passengers!D41</f>
        <v>25257</v>
      </c>
      <c r="D45" s="10">
        <f>RPKs!D41</f>
        <v>38542182</v>
      </c>
      <c r="E45" s="10">
        <f>Seats!D41</f>
        <v>30228</v>
      </c>
      <c r="F45" s="10">
        <f>ASKs!D41</f>
        <v>46127928</v>
      </c>
      <c r="G45" s="38">
        <f>'PLF%'!D41</f>
        <v>83.6</v>
      </c>
      <c r="H45" s="126">
        <f>Flights!D41</f>
        <v>184</v>
      </c>
      <c r="I45" s="65"/>
      <c r="J45" s="38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Darwin - Melbourne</v>
      </c>
      <c r="C46" s="10">
        <f>Passengers!D42</f>
        <v>22363</v>
      </c>
      <c r="D46" s="10">
        <f>RPKs!D42</f>
        <v>70018553</v>
      </c>
      <c r="E46" s="10">
        <f>Seats!D42</f>
        <v>29543</v>
      </c>
      <c r="F46" s="10">
        <f>ASKs!D42</f>
        <v>92499133</v>
      </c>
      <c r="G46" s="38">
        <f>'PLF%'!D42</f>
        <v>75.7</v>
      </c>
      <c r="H46" s="126">
        <f>Flights!D42</f>
        <v>166</v>
      </c>
      <c r="I46" s="65"/>
      <c r="J46" s="38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Broome - Perth</v>
      </c>
      <c r="C47" s="10">
        <f>Passengers!D43</f>
        <v>21701</v>
      </c>
      <c r="D47" s="10">
        <f>RPKs!D43</f>
        <v>36392577</v>
      </c>
      <c r="E47" s="10">
        <f>Seats!D43</f>
        <v>33080</v>
      </c>
      <c r="F47" s="10">
        <f>ASKs!D43</f>
        <v>55475160</v>
      </c>
      <c r="G47" s="38">
        <f>'PLF%'!D43</f>
        <v>65.599999999999994</v>
      </c>
      <c r="H47" s="126">
        <f>Flights!D43</f>
        <v>278</v>
      </c>
      <c r="I47" s="65"/>
      <c r="J47" s="38"/>
      <c r="K47" s="29"/>
      <c r="L47" s="35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Darwin - Sydney</v>
      </c>
      <c r="C48" s="10">
        <f>Passengers!D44</f>
        <v>20109</v>
      </c>
      <c r="D48" s="10">
        <f>RPKs!D44</f>
        <v>63443895</v>
      </c>
      <c r="E48" s="10">
        <f>Seats!D44</f>
        <v>27826</v>
      </c>
      <c r="F48" s="10">
        <f>ASKs!D44</f>
        <v>87791030</v>
      </c>
      <c r="G48" s="38">
        <f>'PLF%'!D44</f>
        <v>72.3</v>
      </c>
      <c r="H48" s="126">
        <f>Flights!D44</f>
        <v>161</v>
      </c>
      <c r="I48" s="65"/>
      <c r="J48" s="38"/>
      <c r="K48" s="29"/>
      <c r="L48" s="35"/>
      <c r="M48" s="29"/>
      <c r="N48" s="29"/>
      <c r="O48" s="29"/>
    </row>
    <row r="49" spans="1:15" ht="12.75" customHeight="1">
      <c r="A49" s="29">
        <f>Passengers!A45</f>
        <v>42</v>
      </c>
      <c r="B49" s="29" t="str">
        <f>Passengers!B45</f>
        <v>Adelaide - Gold Coast</v>
      </c>
      <c r="C49" s="10">
        <f>Passengers!D45</f>
        <v>19708</v>
      </c>
      <c r="D49" s="10">
        <f>RPKs!D45</f>
        <v>31670756</v>
      </c>
      <c r="E49" s="10">
        <f>Seats!D45</f>
        <v>22840</v>
      </c>
      <c r="F49" s="10">
        <f>ASKs!D45</f>
        <v>36703880</v>
      </c>
      <c r="G49" s="38">
        <f>'PLF%'!D45</f>
        <v>86.3</v>
      </c>
      <c r="H49" s="126">
        <f>Flights!D45</f>
        <v>128</v>
      </c>
      <c r="I49" s="65"/>
      <c r="J49" s="38"/>
      <c r="K49" s="29"/>
      <c r="M49" s="29"/>
      <c r="N49" s="29"/>
      <c r="O49" s="29"/>
    </row>
    <row r="50" spans="1:15">
      <c r="A50" s="29">
        <f>Passengers!A46</f>
        <v>43</v>
      </c>
      <c r="B50" s="29" t="str">
        <f>Passengers!B46</f>
        <v>Kalgoorlie - Perth</v>
      </c>
      <c r="C50" s="10">
        <f>Passengers!D46</f>
        <v>19502</v>
      </c>
      <c r="D50" s="10">
        <f>RPKs!D46</f>
        <v>10492076</v>
      </c>
      <c r="E50" s="10">
        <f>Seats!D46</f>
        <v>37003</v>
      </c>
      <c r="F50" s="10">
        <f>ASKs!D46</f>
        <v>19907614</v>
      </c>
      <c r="G50" s="38">
        <f>'PLF%'!D46</f>
        <v>52.7</v>
      </c>
      <c r="H50" s="126">
        <f>Flights!D46</f>
        <v>311</v>
      </c>
      <c r="I50" s="52"/>
      <c r="J50" s="38"/>
      <c r="K50" s="29"/>
      <c r="M50" s="29"/>
      <c r="N50" s="29"/>
      <c r="O50" s="29"/>
    </row>
    <row r="51" spans="1:15">
      <c r="A51" s="29">
        <f>Passengers!A47</f>
        <v>44</v>
      </c>
      <c r="B51" s="29" t="str">
        <f>Passengers!B47</f>
        <v>Brisbane - Gladstone</v>
      </c>
      <c r="C51" s="10">
        <f>Passengers!D47</f>
        <v>18976</v>
      </c>
      <c r="D51" s="10">
        <f>RPKs!D47</f>
        <v>8235584</v>
      </c>
      <c r="E51" s="10">
        <f>Seats!D47</f>
        <v>30278</v>
      </c>
      <c r="F51" s="10">
        <f>ASKs!D47</f>
        <v>13140652</v>
      </c>
      <c r="G51" s="38">
        <f>'PLF%'!D47</f>
        <v>62.7</v>
      </c>
      <c r="H51" s="126">
        <f>Flights!D47</f>
        <v>401</v>
      </c>
      <c r="I51" s="2"/>
      <c r="J51" s="38"/>
      <c r="K51" s="34"/>
      <c r="M51" s="29"/>
      <c r="N51" s="29"/>
      <c r="O51" s="29"/>
    </row>
    <row r="52" spans="1:15">
      <c r="A52" s="29">
        <f>Passengers!A48</f>
        <v>45</v>
      </c>
      <c r="B52" s="29" t="str">
        <f>Passengers!B48</f>
        <v>Melbourne - Mildura</v>
      </c>
      <c r="C52" s="10">
        <f>Passengers!D48</f>
        <v>16266</v>
      </c>
      <c r="D52" s="10">
        <f>RPKs!D48</f>
        <v>7433562</v>
      </c>
      <c r="E52" s="10">
        <f>Seats!D48</f>
        <v>25064</v>
      </c>
      <c r="F52" s="10">
        <f>ASKs!D48</f>
        <v>11454248</v>
      </c>
      <c r="G52" s="38">
        <f>'PLF%'!D48</f>
        <v>64.900000000000006</v>
      </c>
      <c r="H52" s="126">
        <f>Flights!D48</f>
        <v>299</v>
      </c>
      <c r="I52" s="76"/>
      <c r="J52" s="38"/>
      <c r="K52" s="34"/>
      <c r="M52" s="29"/>
      <c r="N52" s="29"/>
      <c r="O52" s="29"/>
    </row>
    <row r="53" spans="1:15">
      <c r="A53" s="29">
        <f>Passengers!A49</f>
        <v>46</v>
      </c>
      <c r="B53" s="29" t="str">
        <f>Passengers!B49</f>
        <v>Brisbane - Emerald</v>
      </c>
      <c r="C53" s="10">
        <f>Passengers!D49</f>
        <v>15792</v>
      </c>
      <c r="D53" s="10">
        <f>RPKs!D49</f>
        <v>10312176</v>
      </c>
      <c r="E53" s="10">
        <f>Seats!D49</f>
        <v>23574</v>
      </c>
      <c r="F53" s="10">
        <f>ASKs!D49</f>
        <v>15393822</v>
      </c>
      <c r="G53" s="38">
        <f>'PLF%'!D49</f>
        <v>67</v>
      </c>
      <c r="H53" s="126">
        <f>Flights!D49</f>
        <v>350</v>
      </c>
      <c r="I53" s="76"/>
      <c r="J53" s="38"/>
      <c r="K53" s="34"/>
      <c r="M53" s="29"/>
      <c r="N53" s="29"/>
      <c r="O53" s="29"/>
    </row>
    <row r="54" spans="1:15">
      <c r="A54" s="29">
        <f>Passengers!A50</f>
        <v>47</v>
      </c>
      <c r="B54" s="29" t="str">
        <f>Passengers!B50</f>
        <v>Adelaide - Port Lincoln</v>
      </c>
      <c r="C54" s="10">
        <f>Passengers!D50</f>
        <v>14893</v>
      </c>
      <c r="D54" s="10">
        <f>RPKs!D50</f>
        <v>3663678</v>
      </c>
      <c r="E54" s="10">
        <f>Seats!D50</f>
        <v>21953</v>
      </c>
      <c r="F54" s="10">
        <f>ASKs!D50</f>
        <v>5400438</v>
      </c>
      <c r="G54" s="38">
        <f>'PLF%'!D50</f>
        <v>67.8</v>
      </c>
      <c r="H54" s="126">
        <f>Flights!D50</f>
        <v>559</v>
      </c>
      <c r="I54" s="65"/>
      <c r="J54" s="38"/>
      <c r="K54" s="34"/>
      <c r="M54" s="29"/>
      <c r="N54" s="29"/>
      <c r="O54" s="29"/>
    </row>
    <row r="55" spans="1:15">
      <c r="A55" s="29">
        <f>Passengers!A51</f>
        <v>48</v>
      </c>
      <c r="B55" s="29" t="str">
        <f>Passengers!B51</f>
        <v>Port Macquarie - Sydney</v>
      </c>
      <c r="C55" s="10">
        <f>Passengers!D51</f>
        <v>14785</v>
      </c>
      <c r="D55" s="10">
        <f>RPKs!D51</f>
        <v>4745985</v>
      </c>
      <c r="E55" s="10">
        <f>Seats!D51</f>
        <v>19240</v>
      </c>
      <c r="F55" s="10">
        <f>ASKs!D51</f>
        <v>6176040</v>
      </c>
      <c r="G55" s="38">
        <f>'PLF%'!D51</f>
        <v>76.8</v>
      </c>
      <c r="H55" s="126">
        <f>Flights!D51</f>
        <v>299</v>
      </c>
      <c r="I55" s="52"/>
      <c r="J55" s="38"/>
      <c r="K55" s="34"/>
      <c r="M55" s="29"/>
      <c r="N55" s="29"/>
      <c r="O55" s="29"/>
    </row>
    <row r="56" spans="1:15">
      <c r="A56" s="29">
        <f>Passengers!A52</f>
        <v>49</v>
      </c>
      <c r="B56" s="29" t="str">
        <f>Passengers!B52</f>
        <v>Sydney - Townsville</v>
      </c>
      <c r="C56" s="10">
        <f>Passengers!D52</f>
        <v>14360</v>
      </c>
      <c r="D56" s="10">
        <f>RPKs!D52</f>
        <v>24268400</v>
      </c>
      <c r="E56" s="10">
        <f>Seats!D52</f>
        <v>17998</v>
      </c>
      <c r="F56" s="10">
        <f>ASKs!D52</f>
        <v>30416620</v>
      </c>
      <c r="G56" s="38">
        <f>'PLF%'!D52</f>
        <v>79.8</v>
      </c>
      <c r="H56" s="126">
        <f>Flights!D52</f>
        <v>104</v>
      </c>
      <c r="I56" s="77"/>
      <c r="J56" s="38"/>
      <c r="K56" s="34"/>
      <c r="M56" s="29"/>
      <c r="N56" s="29"/>
      <c r="O56" s="29"/>
    </row>
    <row r="57" spans="1:15">
      <c r="A57" s="29">
        <f>Passengers!A53</f>
        <v>50</v>
      </c>
      <c r="B57" s="29" t="str">
        <f>Passengers!B53</f>
        <v>Sydney - Tamworth</v>
      </c>
      <c r="C57" s="10">
        <f>Passengers!D53</f>
        <v>13401</v>
      </c>
      <c r="D57" s="10">
        <f>RPKs!D53</f>
        <v>4288320</v>
      </c>
      <c r="E57" s="10">
        <f>Seats!D53</f>
        <v>21608</v>
      </c>
      <c r="F57" s="10">
        <f>ASKs!D53</f>
        <v>6914560</v>
      </c>
      <c r="G57" s="38">
        <f>'PLF%'!D53</f>
        <v>62</v>
      </c>
      <c r="H57" s="126">
        <f>Flights!D53</f>
        <v>349</v>
      </c>
      <c r="I57" s="56"/>
      <c r="J57" s="38"/>
      <c r="K57" s="34"/>
    </row>
    <row r="58" spans="1:15" ht="12.75" customHeight="1">
      <c r="A58" s="29">
        <f>Passengers!A54</f>
        <v>51</v>
      </c>
      <c r="B58" s="29" t="str">
        <f>Passengers!B54</f>
        <v>Darwin - Perth</v>
      </c>
      <c r="C58" s="10">
        <f>Passengers!D54</f>
        <v>12829</v>
      </c>
      <c r="D58" s="10">
        <f>RPKs!D54</f>
        <v>34009679</v>
      </c>
      <c r="E58" s="10">
        <f>Seats!D54</f>
        <v>21368</v>
      </c>
      <c r="F58" s="10">
        <f>ASKs!D54</f>
        <v>56646568</v>
      </c>
      <c r="G58" s="38">
        <f>'PLF%'!D54</f>
        <v>60</v>
      </c>
      <c r="H58" s="126">
        <f>Flights!D54</f>
        <v>124</v>
      </c>
      <c r="I58" s="72"/>
      <c r="J58" s="160"/>
      <c r="K58" s="34"/>
    </row>
    <row r="59" spans="1:15" ht="12.75" customHeight="1">
      <c r="A59" s="29">
        <f>Passengers!A55</f>
        <v>52</v>
      </c>
      <c r="B59" s="29" t="str">
        <f>Passengers!B55</f>
        <v>Albury - Sydney</v>
      </c>
      <c r="C59" s="10">
        <f>Passengers!D55</f>
        <v>12665</v>
      </c>
      <c r="D59" s="10">
        <f>RPKs!D55</f>
        <v>5724580</v>
      </c>
      <c r="E59" s="10">
        <f>Seats!D55</f>
        <v>18523</v>
      </c>
      <c r="F59" s="10">
        <f>ASKs!D55</f>
        <v>8372396</v>
      </c>
      <c r="G59" s="38">
        <f>'PLF%'!D55</f>
        <v>68.400000000000006</v>
      </c>
      <c r="H59" s="126">
        <f>Flights!D55</f>
        <v>323</v>
      </c>
      <c r="I59" s="29"/>
      <c r="J59" s="160"/>
      <c r="K59" s="29"/>
    </row>
    <row r="60" spans="1:15" ht="12.75" customHeight="1">
      <c r="A60" s="29">
        <f>Passengers!A56</f>
        <v>53</v>
      </c>
      <c r="B60" s="29" t="str">
        <f>Passengers!B56</f>
        <v>Adelaide - Canberra</v>
      </c>
      <c r="C60" s="10">
        <f>Passengers!D56</f>
        <v>12283</v>
      </c>
      <c r="D60" s="10">
        <f>RPKs!D56</f>
        <v>11939076</v>
      </c>
      <c r="E60" s="10">
        <f>Seats!D56</f>
        <v>19888</v>
      </c>
      <c r="F60" s="10">
        <f>ASKs!D56</f>
        <v>19331136</v>
      </c>
      <c r="G60" s="38">
        <f>'PLF%'!D56</f>
        <v>61.8</v>
      </c>
      <c r="H60" s="126">
        <f>Flights!D56</f>
        <v>120</v>
      </c>
      <c r="I60" s="29"/>
      <c r="J60" s="160"/>
      <c r="K60" s="29"/>
    </row>
    <row r="61" spans="1:15" ht="12.75" customHeight="1">
      <c r="A61" s="29">
        <f>Passengers!A57</f>
        <v>54</v>
      </c>
      <c r="B61" s="29" t="str">
        <f>Passengers!B57</f>
        <v>Brisbane - Hamilton Island</v>
      </c>
      <c r="C61" s="10">
        <f>Passengers!D57</f>
        <v>11666</v>
      </c>
      <c r="D61" s="10">
        <f>RPKs!D57</f>
        <v>10359408</v>
      </c>
      <c r="E61" s="10">
        <f>Seats!D57</f>
        <v>15571</v>
      </c>
      <c r="F61" s="10">
        <f>ASKs!D57</f>
        <v>13827048</v>
      </c>
      <c r="G61" s="38">
        <f>'PLF%'!D57</f>
        <v>74.900000000000006</v>
      </c>
      <c r="H61" s="126">
        <f>Flights!D57</f>
        <v>123</v>
      </c>
      <c r="I61" s="29"/>
      <c r="J61" s="160"/>
      <c r="K61" s="29"/>
    </row>
    <row r="62" spans="1:15" ht="12.75" customHeight="1">
      <c r="A62" s="29">
        <f>Passengers!A58</f>
        <v>55</v>
      </c>
      <c r="B62" s="29" t="str">
        <f>Passengers!B58</f>
        <v>Dubbo - Sydney</v>
      </c>
      <c r="C62" s="10">
        <f>Passengers!D58</f>
        <v>11666</v>
      </c>
      <c r="D62" s="10">
        <f>RPKs!D58</f>
        <v>3616460</v>
      </c>
      <c r="E62" s="10">
        <f>Seats!D58</f>
        <v>17584</v>
      </c>
      <c r="F62" s="10">
        <f>ASKs!D58</f>
        <v>5451040</v>
      </c>
      <c r="G62" s="38">
        <f>'PLF%'!D58</f>
        <v>66.3</v>
      </c>
      <c r="H62" s="126">
        <f>Flights!D58</f>
        <v>370</v>
      </c>
      <c r="I62" s="29"/>
      <c r="J62" s="160"/>
      <c r="K62" s="29"/>
    </row>
    <row r="63" spans="1:15" ht="12.75" customHeight="1">
      <c r="A63" s="29">
        <f>Passengers!A59</f>
        <v>56</v>
      </c>
      <c r="B63" s="29" t="str">
        <f>Passengers!B59</f>
        <v>Ayers Rock - Sydney</v>
      </c>
      <c r="C63" s="10">
        <f>Passengers!D59</f>
        <v>11470</v>
      </c>
      <c r="D63" s="10">
        <f>RPKs!D59</f>
        <v>25016070</v>
      </c>
      <c r="E63" s="10">
        <f>Seats!D59</f>
        <v>20240</v>
      </c>
      <c r="F63" s="10">
        <f>ASKs!D59</f>
        <v>44143440</v>
      </c>
      <c r="G63" s="38">
        <f>'PLF%'!D59</f>
        <v>56.7</v>
      </c>
      <c r="H63" s="126">
        <f>Flights!D59</f>
        <v>114</v>
      </c>
      <c r="I63" s="29"/>
      <c r="J63" s="160"/>
      <c r="K63" s="29"/>
    </row>
    <row r="64" spans="1:15" ht="12.75" customHeight="1">
      <c r="A64" s="29">
        <f>Passengers!A60</f>
        <v>57</v>
      </c>
      <c r="B64" s="29" t="str">
        <f>Passengers!B60</f>
        <v>Brisbane - Mount Isa</v>
      </c>
      <c r="C64" s="10">
        <f>Passengers!D60</f>
        <v>11191</v>
      </c>
      <c r="D64" s="10">
        <f>RPKs!D60</f>
        <v>17603443</v>
      </c>
      <c r="E64" s="10">
        <f>Seats!D60</f>
        <v>15831</v>
      </c>
      <c r="F64" s="10">
        <f>ASKs!D60</f>
        <v>24902163</v>
      </c>
      <c r="G64" s="38">
        <f>'PLF%'!D60</f>
        <v>70.7</v>
      </c>
      <c r="H64" s="126">
        <f>Flights!D60</f>
        <v>148</v>
      </c>
      <c r="I64" s="29"/>
      <c r="J64" s="160"/>
      <c r="K64" s="29"/>
    </row>
    <row r="65" spans="1:11" ht="12.75" customHeight="1">
      <c r="A65" s="29">
        <f>Passengers!A61</f>
        <v>58</v>
      </c>
      <c r="B65" s="29" t="str">
        <f>Passengers!B61</f>
        <v>Sydney - Wagga Wagga</v>
      </c>
      <c r="C65" s="10">
        <f>Passengers!D61</f>
        <v>11189</v>
      </c>
      <c r="D65" s="10">
        <f>RPKs!D61</f>
        <v>4106363</v>
      </c>
      <c r="E65" s="10">
        <f>Seats!D61</f>
        <v>15881</v>
      </c>
      <c r="F65" s="10">
        <f>ASKs!D61</f>
        <v>5828327</v>
      </c>
      <c r="G65" s="38">
        <f>'PLF%'!D61</f>
        <v>70.5</v>
      </c>
      <c r="H65" s="126">
        <f>Flights!D61</f>
        <v>290</v>
      </c>
      <c r="I65" s="29"/>
      <c r="J65" s="160"/>
      <c r="K65" s="29"/>
    </row>
    <row r="66" spans="1:11" ht="12.75" customHeight="1">
      <c r="A66" s="29">
        <f>Passengers!A62</f>
        <v>59</v>
      </c>
      <c r="B66" s="29" t="str">
        <f>Passengers!B62</f>
        <v>Brisbane - Bundaberg</v>
      </c>
      <c r="C66" s="10">
        <f>Passengers!D62</f>
        <v>11110</v>
      </c>
      <c r="D66" s="10">
        <f>RPKs!D62</f>
        <v>3188570</v>
      </c>
      <c r="E66" s="10">
        <f>Seats!D62</f>
        <v>16586</v>
      </c>
      <c r="F66" s="10">
        <f>ASKs!D62</f>
        <v>4760182</v>
      </c>
      <c r="G66" s="38">
        <f>'PLF%'!D62</f>
        <v>67</v>
      </c>
      <c r="H66" s="126">
        <f>Flights!D62</f>
        <v>271</v>
      </c>
      <c r="I66" s="29"/>
      <c r="J66" s="160"/>
      <c r="K66" s="29"/>
    </row>
    <row r="67" spans="1:11" ht="12.75" customHeight="1">
      <c r="A67" s="29">
        <f>Passengers!A63</f>
        <v>60</v>
      </c>
      <c r="B67" s="29" t="str">
        <f>Passengers!B63</f>
        <v>Proserpine - Sydney</v>
      </c>
      <c r="C67" s="10">
        <f>Passengers!D63</f>
        <v>10090</v>
      </c>
      <c r="D67" s="10">
        <f>RPKs!D63</f>
        <v>15306530</v>
      </c>
      <c r="E67" s="10">
        <f>Seats!D63</f>
        <v>11652</v>
      </c>
      <c r="F67" s="10">
        <f>ASKs!D63</f>
        <v>17676084</v>
      </c>
      <c r="G67" s="38">
        <f>'PLF%'!D63</f>
        <v>86.6</v>
      </c>
      <c r="H67" s="126">
        <f>Flights!D63</f>
        <v>64</v>
      </c>
      <c r="I67" s="29"/>
      <c r="J67" s="160"/>
      <c r="K67" s="29"/>
    </row>
    <row r="68" spans="1:11" ht="12.75" customHeight="1">
      <c r="A68" s="29">
        <f>Passengers!A64</f>
        <v>61</v>
      </c>
      <c r="B68" s="29" t="str">
        <f>Passengers!B64</f>
        <v>Hamilton Island - Melbourne</v>
      </c>
      <c r="C68" s="10">
        <f>Passengers!D64</f>
        <v>9378</v>
      </c>
      <c r="D68" s="10">
        <f>RPKs!D64</f>
        <v>18427770</v>
      </c>
      <c r="E68" s="10">
        <f>Seats!D64</f>
        <v>13112</v>
      </c>
      <c r="F68" s="10">
        <f>ASKs!D64</f>
        <v>25765080</v>
      </c>
      <c r="G68" s="38">
        <f>'PLF%'!D64</f>
        <v>71.5</v>
      </c>
      <c r="H68" s="126">
        <f>Flights!D64</f>
        <v>76</v>
      </c>
      <c r="I68" s="29"/>
      <c r="J68" s="160"/>
      <c r="K68" s="29"/>
    </row>
    <row r="69" spans="1:11" ht="12.75" customHeight="1">
      <c r="A69" s="29">
        <f>Passengers!A65</f>
        <v>62</v>
      </c>
      <c r="B69" s="29" t="str">
        <f>Passengers!B65</f>
        <v>Cairns - Townsville</v>
      </c>
      <c r="C69" s="10">
        <f>Passengers!D65</f>
        <v>8766</v>
      </c>
      <c r="D69" s="10">
        <f>RPKs!D65</f>
        <v>2489544</v>
      </c>
      <c r="E69" s="10">
        <f>Seats!D65</f>
        <v>21092</v>
      </c>
      <c r="F69" s="10">
        <f>ASKs!D65</f>
        <v>5990128</v>
      </c>
      <c r="G69" s="38">
        <f>'PLF%'!D65</f>
        <v>41.6</v>
      </c>
      <c r="H69" s="126">
        <f>Flights!D65</f>
        <v>330</v>
      </c>
      <c r="I69" s="29"/>
      <c r="J69" s="160"/>
      <c r="K69" s="29"/>
    </row>
    <row r="70" spans="1:11" ht="12.75" customHeight="1">
      <c r="A70" s="29">
        <f>Passengers!A66</f>
        <v>63</v>
      </c>
      <c r="B70" s="29" t="str">
        <f>Passengers!B66</f>
        <v>Adelaide - Alice Springs</v>
      </c>
      <c r="C70" s="10">
        <f>Passengers!D66</f>
        <v>8618</v>
      </c>
      <c r="D70" s="10">
        <f>RPKs!D66</f>
        <v>11341288</v>
      </c>
      <c r="E70" s="10">
        <f>Seats!D66</f>
        <v>13933</v>
      </c>
      <c r="F70" s="10">
        <f>ASKs!D66</f>
        <v>18335828</v>
      </c>
      <c r="G70" s="38">
        <f>'PLF%'!D66</f>
        <v>61.9</v>
      </c>
      <c r="H70" s="126">
        <f>Flights!D66</f>
        <v>113</v>
      </c>
      <c r="I70" s="29"/>
      <c r="J70" s="160"/>
      <c r="K70" s="29"/>
    </row>
    <row r="71" spans="1:11" ht="12.75" customHeight="1">
      <c r="A71" s="29">
        <f>Passengers!A67</f>
        <v>64</v>
      </c>
      <c r="B71" s="29" t="str">
        <f>Passengers!B67</f>
        <v>Armidale - Sydney</v>
      </c>
      <c r="C71" s="10">
        <f>Passengers!D67</f>
        <v>8069</v>
      </c>
      <c r="D71" s="10">
        <f>RPKs!D67</f>
        <v>3082358</v>
      </c>
      <c r="E71" s="10">
        <f>Seats!D67</f>
        <v>12292</v>
      </c>
      <c r="F71" s="10">
        <f>ASKs!D67</f>
        <v>4695544</v>
      </c>
      <c r="G71" s="38">
        <f>'PLF%'!D67</f>
        <v>65.599999999999994</v>
      </c>
      <c r="H71" s="126">
        <f>Flights!D67</f>
        <v>285</v>
      </c>
      <c r="I71" s="29"/>
      <c r="J71" s="160"/>
      <c r="K71" s="29"/>
    </row>
    <row r="72" spans="1:11" ht="14.25" customHeight="1">
      <c r="A72" s="116"/>
      <c r="B72" s="117"/>
      <c r="C72" s="125"/>
      <c r="D72" s="117"/>
      <c r="E72" s="117"/>
      <c r="F72" s="117"/>
      <c r="G72" s="117"/>
      <c r="H72" s="125"/>
      <c r="I72" s="29"/>
      <c r="J72" s="160"/>
      <c r="K72" s="29"/>
    </row>
    <row r="73" spans="1:11" ht="20.100000000000001" customHeight="1">
      <c r="A73" s="116"/>
      <c r="B73" s="118" t="s">
        <v>7</v>
      </c>
      <c r="C73" s="121">
        <f>SUM(C8:C71)</f>
        <v>4644382</v>
      </c>
      <c r="D73" s="121">
        <f>SUM(D8:D71)</f>
        <v>5525226232</v>
      </c>
      <c r="E73" s="121">
        <f>SUM(E8:E71)</f>
        <v>5651955</v>
      </c>
      <c r="F73" s="121">
        <f>SUM(F8:F71)</f>
        <v>6631068126</v>
      </c>
      <c r="G73" s="119">
        <f>D73/F73*100</f>
        <v>83.323321778823782</v>
      </c>
      <c r="H73" s="121">
        <f>SUM(H8:H71)</f>
        <v>37336</v>
      </c>
      <c r="I73" s="2"/>
      <c r="J73" s="2"/>
      <c r="K73" s="29"/>
    </row>
    <row r="74" spans="1:11" ht="15" customHeight="1">
      <c r="A74" s="116"/>
      <c r="B74" s="117"/>
      <c r="C74" s="117"/>
      <c r="D74" s="117"/>
      <c r="E74" s="117"/>
      <c r="F74" s="117"/>
      <c r="G74" s="117"/>
      <c r="H74" s="117"/>
      <c r="I74" s="2"/>
      <c r="J74" s="2"/>
    </row>
    <row r="75" spans="1:11" ht="20.100000000000001" customHeight="1">
      <c r="A75" s="116"/>
      <c r="B75" s="118" t="s">
        <v>8</v>
      </c>
      <c r="C75" s="121">
        <f>C76-C73</f>
        <v>449587</v>
      </c>
      <c r="D75" s="121">
        <f>D76-D73</f>
        <v>521682195</v>
      </c>
      <c r="E75" s="121">
        <f>E76-E73</f>
        <v>705885</v>
      </c>
      <c r="F75" s="121">
        <f>F76-F73</f>
        <v>739821429</v>
      </c>
      <c r="G75" s="119">
        <f>D75/F75*100</f>
        <v>70.51460995191043</v>
      </c>
      <c r="H75" s="121">
        <f>H76-H73</f>
        <v>12789</v>
      </c>
      <c r="I75" s="2"/>
      <c r="J75" s="132"/>
    </row>
    <row r="76" spans="1:11" ht="20.100000000000001" customHeight="1">
      <c r="A76" s="116"/>
      <c r="B76" s="120" t="s">
        <v>86</v>
      </c>
      <c r="C76" s="121">
        <f>Passengers!D69</f>
        <v>5093969</v>
      </c>
      <c r="D76" s="121">
        <f>RPKs!D69</f>
        <v>6046908427</v>
      </c>
      <c r="E76" s="121">
        <f>Seats!D69</f>
        <v>6357840</v>
      </c>
      <c r="F76" s="121">
        <f>ASKs!D69</f>
        <v>7370889555</v>
      </c>
      <c r="G76" s="119">
        <f>'PLF%'!D69</f>
        <v>82</v>
      </c>
      <c r="H76" s="121">
        <f>Flights!D69</f>
        <v>50125</v>
      </c>
      <c r="I76" s="2"/>
      <c r="J76" s="2"/>
    </row>
    <row r="77" spans="1:11" ht="12.75" customHeight="1">
      <c r="A77" s="2" t="s">
        <v>9</v>
      </c>
      <c r="B77" s="2" t="s">
        <v>13</v>
      </c>
      <c r="C77" s="17"/>
      <c r="D77" s="17"/>
      <c r="E77" s="17"/>
      <c r="F77" s="17"/>
      <c r="G77" s="18"/>
      <c r="H77" s="16"/>
      <c r="I77" s="2"/>
      <c r="J77" s="2"/>
    </row>
    <row r="78" spans="1:11">
      <c r="A78" s="2"/>
      <c r="B78" s="2" t="s">
        <v>14</v>
      </c>
      <c r="C78" s="17"/>
      <c r="D78" s="17"/>
      <c r="E78" s="17"/>
      <c r="F78" s="17"/>
      <c r="G78" s="18"/>
      <c r="H78" s="16"/>
      <c r="I78" s="2"/>
      <c r="J78" s="2"/>
    </row>
    <row r="79" spans="1:11">
      <c r="A79" s="2" t="s">
        <v>6</v>
      </c>
      <c r="B79" s="2" t="s">
        <v>10</v>
      </c>
      <c r="C79" s="17"/>
      <c r="D79" s="17"/>
      <c r="E79" s="17"/>
      <c r="F79" s="17"/>
      <c r="G79" s="18"/>
      <c r="H79" s="16"/>
      <c r="I79" s="2"/>
      <c r="J79" s="2"/>
    </row>
    <row r="80" spans="1:11">
      <c r="A80" s="2"/>
      <c r="B80" s="2" t="s">
        <v>11</v>
      </c>
      <c r="C80" s="17"/>
      <c r="D80" s="17"/>
      <c r="E80" s="17"/>
      <c r="F80" s="17"/>
      <c r="G80" s="18"/>
      <c r="H80" s="16"/>
      <c r="I80" s="2"/>
      <c r="J80" s="2"/>
    </row>
    <row r="81" spans="1:10">
      <c r="A81" s="14"/>
      <c r="B81" s="29"/>
      <c r="C81" s="32"/>
      <c r="D81" s="32"/>
      <c r="E81" s="32"/>
      <c r="F81" s="32"/>
      <c r="G81" s="18"/>
      <c r="H81" s="110"/>
      <c r="J81" s="131"/>
    </row>
    <row r="82" spans="1:10">
      <c r="A82" s="14"/>
      <c r="B82" s="33"/>
      <c r="C82" s="17"/>
      <c r="D82" s="17"/>
      <c r="E82" s="17"/>
      <c r="F82" s="17"/>
      <c r="G82" s="18"/>
      <c r="H82" s="16"/>
      <c r="I82" s="9"/>
    </row>
    <row r="83" spans="1:10">
      <c r="I83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75 G7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73"/>
  <sheetViews>
    <sheetView workbookViewId="0"/>
  </sheetViews>
  <sheetFormatPr defaultRowHeight="12.75"/>
  <cols>
    <col min="1" max="1" width="4.42578125" style="71" customWidth="1"/>
    <col min="2" max="2" width="28.140625" style="2" customWidth="1"/>
    <col min="3" max="3" width="17.42578125" style="71" customWidth="1"/>
    <col min="4" max="4" width="18.28515625" style="71" customWidth="1"/>
    <col min="5" max="5" width="11.85546875" style="66" customWidth="1"/>
    <col min="6" max="6" width="3.5703125" style="2" customWidth="1"/>
    <col min="7" max="7" width="9.85546875" style="2" customWidth="1"/>
    <col min="8" max="16384" width="9.140625" style="2"/>
  </cols>
  <sheetData>
    <row r="1" spans="1:226" s="50" customFormat="1" ht="15.75">
      <c r="A1" s="191" t="s">
        <v>96</v>
      </c>
      <c r="B1" s="173"/>
      <c r="C1" s="173"/>
      <c r="D1" s="65"/>
      <c r="E1" s="65"/>
      <c r="F1" s="172"/>
      <c r="G1" s="179"/>
      <c r="H1" s="179"/>
      <c r="I1" s="55"/>
      <c r="J1" s="48"/>
      <c r="K1" s="179"/>
      <c r="L1" s="48"/>
      <c r="M1" s="179"/>
      <c r="N1" s="179"/>
      <c r="O1" s="179"/>
      <c r="P1" s="55"/>
      <c r="Q1" s="48"/>
      <c r="R1" s="179"/>
      <c r="S1" s="179"/>
      <c r="T1" s="179"/>
      <c r="U1" s="55"/>
      <c r="V1" s="48"/>
      <c r="W1" s="179"/>
      <c r="X1" s="179"/>
      <c r="Y1" s="179"/>
      <c r="Z1" s="55"/>
      <c r="AA1" s="48"/>
      <c r="AB1" s="179"/>
      <c r="AC1" s="179"/>
      <c r="AD1" s="179"/>
      <c r="AE1" s="55"/>
      <c r="AF1" s="48"/>
      <c r="AG1" s="179"/>
      <c r="AH1" s="179"/>
      <c r="AI1" s="179"/>
      <c r="AJ1" s="55"/>
      <c r="AK1" s="48"/>
      <c r="AL1" s="179"/>
      <c r="AM1" s="179"/>
      <c r="AN1" s="179"/>
      <c r="AO1" s="55"/>
      <c r="AP1" s="48"/>
      <c r="AQ1" s="179"/>
      <c r="AR1" s="179"/>
      <c r="AS1" s="179"/>
      <c r="AT1" s="55"/>
      <c r="AU1" s="48"/>
      <c r="AV1" s="179"/>
      <c r="AW1" s="179"/>
      <c r="AX1" s="179"/>
      <c r="AY1" s="55"/>
      <c r="AZ1" s="48"/>
      <c r="BA1" s="179"/>
      <c r="BB1" s="179"/>
      <c r="BC1" s="179"/>
      <c r="BD1" s="55"/>
      <c r="BE1" s="48"/>
      <c r="BF1" s="179"/>
      <c r="BG1" s="179"/>
      <c r="BH1" s="179"/>
      <c r="BI1" s="55"/>
      <c r="BJ1" s="48"/>
      <c r="BK1" s="179"/>
      <c r="BL1" s="179"/>
      <c r="BM1" s="179"/>
      <c r="BN1" s="55"/>
      <c r="BO1" s="48"/>
      <c r="BP1" s="179"/>
      <c r="BQ1" s="179"/>
      <c r="BR1" s="179"/>
      <c r="BS1" s="55"/>
      <c r="BT1" s="48"/>
      <c r="BU1" s="179"/>
      <c r="BV1" s="179"/>
      <c r="BW1" s="179"/>
      <c r="BX1" s="55"/>
      <c r="BY1" s="48"/>
      <c r="BZ1" s="179"/>
      <c r="CA1" s="179"/>
      <c r="CB1" s="179"/>
      <c r="CC1" s="55"/>
      <c r="CD1" s="48"/>
      <c r="CE1" s="179"/>
      <c r="CF1" s="179"/>
      <c r="CG1" s="179"/>
      <c r="CH1" s="55"/>
      <c r="CI1" s="48"/>
      <c r="CJ1" s="179"/>
      <c r="CK1" s="179"/>
      <c r="CL1" s="179"/>
      <c r="CM1" s="55"/>
      <c r="CN1" s="48"/>
      <c r="CO1" s="179"/>
      <c r="CP1" s="179"/>
      <c r="CQ1" s="179"/>
      <c r="CR1" s="55"/>
      <c r="CS1" s="48"/>
      <c r="CT1" s="179"/>
      <c r="CU1" s="179"/>
      <c r="CV1" s="179"/>
      <c r="CW1" s="55"/>
      <c r="CX1" s="48"/>
      <c r="CY1" s="179"/>
      <c r="CZ1" s="179"/>
      <c r="DA1" s="179"/>
      <c r="DB1" s="55"/>
      <c r="DC1" s="48"/>
      <c r="DD1" s="179"/>
      <c r="DE1" s="179"/>
      <c r="DF1" s="179"/>
      <c r="DG1" s="55"/>
      <c r="DH1" s="48"/>
      <c r="DI1" s="179"/>
      <c r="DJ1" s="179"/>
      <c r="DK1" s="179"/>
      <c r="DL1" s="55"/>
      <c r="DM1" s="48"/>
      <c r="DN1" s="179"/>
      <c r="DO1" s="179"/>
      <c r="DP1" s="179"/>
      <c r="DQ1" s="55"/>
      <c r="DR1" s="48"/>
      <c r="DS1" s="179"/>
      <c r="DT1" s="179"/>
      <c r="DU1" s="179"/>
      <c r="DV1" s="55"/>
      <c r="DW1" s="48"/>
      <c r="DX1" s="179"/>
      <c r="DY1" s="179"/>
      <c r="DZ1" s="179"/>
      <c r="EA1" s="55"/>
      <c r="EB1" s="48"/>
      <c r="EC1" s="179"/>
      <c r="ED1" s="179"/>
      <c r="EE1" s="179"/>
      <c r="EF1" s="55"/>
      <c r="EG1" s="48"/>
      <c r="EH1" s="179"/>
      <c r="EI1" s="179"/>
      <c r="EJ1" s="179"/>
      <c r="EK1" s="55"/>
      <c r="EL1" s="48"/>
      <c r="EM1" s="179"/>
      <c r="EN1" s="179"/>
      <c r="EO1" s="179"/>
      <c r="EP1" s="55"/>
      <c r="EQ1" s="48"/>
      <c r="ER1" s="179"/>
      <c r="ES1" s="179"/>
      <c r="ET1" s="179"/>
      <c r="EU1" s="55"/>
      <c r="EV1" s="48"/>
      <c r="EW1" s="179"/>
      <c r="EX1" s="179"/>
      <c r="EY1" s="179"/>
      <c r="EZ1" s="55"/>
      <c r="FA1" s="48"/>
      <c r="FB1" s="179"/>
      <c r="FC1" s="179"/>
      <c r="FD1" s="179"/>
      <c r="FE1" s="55"/>
      <c r="FF1" s="48"/>
      <c r="FG1" s="179"/>
      <c r="FH1" s="179"/>
      <c r="FI1" s="179"/>
      <c r="FJ1" s="55"/>
      <c r="FK1" s="48"/>
      <c r="FL1" s="179"/>
      <c r="FM1" s="179"/>
      <c r="FN1" s="179"/>
      <c r="FO1" s="55"/>
      <c r="FP1" s="48"/>
      <c r="FQ1" s="179"/>
      <c r="FR1" s="179"/>
      <c r="FS1" s="179"/>
      <c r="FT1" s="55"/>
      <c r="FU1" s="48"/>
      <c r="FV1" s="179"/>
      <c r="FW1" s="179"/>
      <c r="FX1" s="179"/>
      <c r="FY1" s="55"/>
      <c r="FZ1" s="48"/>
      <c r="GA1" s="179"/>
      <c r="GB1" s="179"/>
      <c r="GC1" s="179"/>
      <c r="GD1" s="55"/>
      <c r="GE1" s="48"/>
      <c r="GF1" s="179"/>
      <c r="GG1" s="179"/>
      <c r="GH1" s="179"/>
      <c r="GI1" s="55"/>
      <c r="GJ1" s="48"/>
      <c r="GK1" s="179"/>
      <c r="GL1" s="179"/>
      <c r="GM1" s="179"/>
      <c r="GN1" s="55"/>
      <c r="GO1" s="48"/>
      <c r="GP1" s="179"/>
      <c r="GQ1" s="179"/>
      <c r="GR1" s="179"/>
      <c r="GS1" s="55"/>
      <c r="GT1" s="48"/>
      <c r="GU1" s="179"/>
      <c r="GV1" s="179"/>
      <c r="GW1" s="179"/>
      <c r="GX1" s="55"/>
      <c r="GY1" s="48"/>
      <c r="GZ1" s="179"/>
      <c r="HA1" s="179"/>
      <c r="HB1" s="179"/>
      <c r="HC1" s="55"/>
      <c r="HD1" s="48"/>
      <c r="HE1" s="179"/>
      <c r="HF1" s="179"/>
      <c r="HG1" s="179"/>
      <c r="HH1" s="55"/>
      <c r="HI1" s="48"/>
      <c r="HJ1" s="179"/>
      <c r="HK1" s="179"/>
      <c r="HL1" s="179"/>
      <c r="HM1" s="55"/>
      <c r="HN1" s="48"/>
      <c r="HO1" s="179"/>
      <c r="HP1" s="179"/>
      <c r="HQ1" s="179"/>
      <c r="HR1" s="55"/>
    </row>
    <row r="2" spans="1:226">
      <c r="A2" s="53"/>
      <c r="B2" s="52"/>
      <c r="C2" s="53"/>
      <c r="D2" s="53"/>
      <c r="E2" s="53"/>
      <c r="F2" s="56"/>
      <c r="G2" s="54"/>
      <c r="H2" s="54"/>
      <c r="I2" s="57"/>
      <c r="J2" s="58"/>
      <c r="K2" s="54"/>
      <c r="L2" s="58"/>
      <c r="M2" s="54"/>
      <c r="N2" s="54"/>
      <c r="O2" s="54"/>
      <c r="P2" s="57"/>
      <c r="Q2" s="58"/>
      <c r="R2" s="54"/>
      <c r="S2" s="54"/>
      <c r="T2" s="54"/>
      <c r="U2" s="57"/>
      <c r="V2" s="58"/>
      <c r="W2" s="54"/>
      <c r="X2" s="54"/>
      <c r="Y2" s="54"/>
      <c r="Z2" s="57"/>
      <c r="AA2" s="58"/>
      <c r="AB2" s="54"/>
      <c r="AC2" s="54"/>
      <c r="AD2" s="54"/>
      <c r="AE2" s="57"/>
      <c r="AF2" s="58"/>
      <c r="AG2" s="54"/>
      <c r="AH2" s="54"/>
      <c r="AI2" s="54"/>
      <c r="AJ2" s="57"/>
      <c r="AK2" s="58"/>
      <c r="AL2" s="54"/>
      <c r="AM2" s="54"/>
      <c r="AN2" s="54"/>
      <c r="AO2" s="57"/>
      <c r="AP2" s="58"/>
      <c r="AQ2" s="54"/>
      <c r="AR2" s="54"/>
      <c r="AS2" s="54"/>
      <c r="AT2" s="57"/>
      <c r="AU2" s="58"/>
      <c r="AV2" s="54"/>
      <c r="AW2" s="54"/>
      <c r="AX2" s="54"/>
      <c r="AY2" s="57"/>
      <c r="AZ2" s="58"/>
      <c r="BA2" s="54"/>
      <c r="BB2" s="54"/>
      <c r="BC2" s="54"/>
      <c r="BD2" s="57"/>
      <c r="BE2" s="58"/>
      <c r="BF2" s="54"/>
      <c r="BG2" s="54"/>
      <c r="BH2" s="54"/>
      <c r="BI2" s="57"/>
      <c r="BJ2" s="58"/>
      <c r="BK2" s="54"/>
      <c r="BL2" s="54"/>
      <c r="BM2" s="54"/>
      <c r="BN2" s="57"/>
      <c r="BO2" s="58"/>
      <c r="BP2" s="54"/>
      <c r="BQ2" s="54"/>
      <c r="BR2" s="54"/>
      <c r="BS2" s="57"/>
      <c r="BT2" s="58"/>
      <c r="BU2" s="54"/>
      <c r="BV2" s="54"/>
      <c r="BW2" s="54"/>
      <c r="BX2" s="57"/>
      <c r="BY2" s="58"/>
      <c r="BZ2" s="54"/>
      <c r="CA2" s="54"/>
      <c r="CB2" s="54"/>
      <c r="CC2" s="57"/>
      <c r="CD2" s="58"/>
      <c r="CE2" s="54"/>
      <c r="CF2" s="54"/>
      <c r="CG2" s="54"/>
      <c r="CH2" s="57"/>
      <c r="CI2" s="58"/>
      <c r="CJ2" s="54"/>
      <c r="CK2" s="54"/>
      <c r="CL2" s="54"/>
      <c r="CM2" s="57"/>
      <c r="CN2" s="58"/>
      <c r="CO2" s="54"/>
      <c r="CP2" s="54"/>
      <c r="CQ2" s="54"/>
      <c r="CR2" s="57"/>
      <c r="CS2" s="58"/>
      <c r="CT2" s="54"/>
      <c r="CU2" s="54"/>
      <c r="CV2" s="54"/>
      <c r="CW2" s="57"/>
      <c r="CX2" s="58"/>
      <c r="CY2" s="54"/>
      <c r="CZ2" s="54"/>
      <c r="DA2" s="54"/>
      <c r="DB2" s="57"/>
      <c r="DC2" s="58"/>
      <c r="DD2" s="54"/>
      <c r="DE2" s="54"/>
      <c r="DF2" s="54"/>
      <c r="DG2" s="57"/>
      <c r="DH2" s="58"/>
      <c r="DI2" s="54"/>
      <c r="DJ2" s="54"/>
      <c r="DK2" s="54"/>
      <c r="DL2" s="57"/>
      <c r="DM2" s="58"/>
      <c r="DN2" s="54"/>
      <c r="DO2" s="54"/>
      <c r="DP2" s="54"/>
      <c r="DQ2" s="57"/>
      <c r="DR2" s="58"/>
      <c r="DS2" s="54"/>
      <c r="DT2" s="54"/>
      <c r="DU2" s="54"/>
      <c r="DV2" s="57"/>
      <c r="DW2" s="58"/>
      <c r="DX2" s="54"/>
      <c r="DY2" s="54"/>
      <c r="DZ2" s="54"/>
      <c r="EA2" s="57"/>
      <c r="EB2" s="58"/>
      <c r="EC2" s="54"/>
      <c r="ED2" s="54"/>
      <c r="EE2" s="54"/>
      <c r="EF2" s="57"/>
      <c r="EG2" s="58"/>
      <c r="EH2" s="54"/>
      <c r="EI2" s="54"/>
      <c r="EJ2" s="54"/>
      <c r="EK2" s="57"/>
      <c r="EL2" s="58"/>
      <c r="EM2" s="54"/>
      <c r="EN2" s="54"/>
      <c r="EO2" s="54"/>
      <c r="EP2" s="57"/>
      <c r="EQ2" s="58"/>
      <c r="ER2" s="54"/>
      <c r="ES2" s="54"/>
      <c r="ET2" s="54"/>
      <c r="EU2" s="57"/>
      <c r="EV2" s="58"/>
      <c r="EW2" s="54"/>
      <c r="EX2" s="54"/>
      <c r="EY2" s="54"/>
      <c r="EZ2" s="57"/>
      <c r="FA2" s="58"/>
      <c r="FB2" s="54"/>
      <c r="FC2" s="54"/>
      <c r="FD2" s="54"/>
      <c r="FE2" s="57"/>
      <c r="FF2" s="58"/>
      <c r="FG2" s="54"/>
      <c r="FH2" s="54"/>
      <c r="FI2" s="54"/>
      <c r="FJ2" s="57"/>
      <c r="FK2" s="58"/>
      <c r="FL2" s="54"/>
      <c r="FM2" s="54"/>
      <c r="FN2" s="54"/>
      <c r="FO2" s="57"/>
      <c r="FP2" s="58"/>
      <c r="FQ2" s="54"/>
      <c r="FR2" s="54"/>
      <c r="FS2" s="54"/>
      <c r="FT2" s="57"/>
      <c r="FU2" s="58"/>
      <c r="FV2" s="54"/>
      <c r="FW2" s="54"/>
      <c r="FX2" s="54"/>
      <c r="FY2" s="57"/>
      <c r="FZ2" s="58"/>
      <c r="GA2" s="54"/>
      <c r="GB2" s="54"/>
      <c r="GC2" s="54"/>
      <c r="GD2" s="57"/>
      <c r="GE2" s="58"/>
      <c r="GF2" s="54"/>
      <c r="GG2" s="54"/>
      <c r="GH2" s="54"/>
      <c r="GI2" s="57"/>
      <c r="GJ2" s="58"/>
      <c r="GK2" s="54"/>
      <c r="GL2" s="54"/>
      <c r="GM2" s="54"/>
      <c r="GN2" s="57"/>
      <c r="GO2" s="58"/>
      <c r="GP2" s="54"/>
      <c r="GQ2" s="54"/>
      <c r="GR2" s="54"/>
      <c r="GS2" s="57"/>
      <c r="GT2" s="58"/>
      <c r="GU2" s="54"/>
      <c r="GV2" s="54"/>
      <c r="GW2" s="54"/>
      <c r="GX2" s="57"/>
      <c r="GY2" s="58"/>
      <c r="GZ2" s="54"/>
      <c r="HA2" s="54"/>
      <c r="HB2" s="54"/>
      <c r="HC2" s="57"/>
      <c r="HD2" s="58"/>
      <c r="HE2" s="54"/>
      <c r="HF2" s="54"/>
      <c r="HG2" s="54"/>
      <c r="HH2" s="57"/>
      <c r="HI2" s="58"/>
      <c r="HJ2" s="54"/>
      <c r="HK2" s="54"/>
      <c r="HL2" s="54"/>
      <c r="HM2" s="57"/>
      <c r="HN2" s="58"/>
      <c r="HO2" s="54"/>
      <c r="HP2" s="54"/>
      <c r="HQ2" s="54"/>
      <c r="HR2" s="57"/>
    </row>
    <row r="3" spans="1:226" ht="21" customHeight="1">
      <c r="A3" s="177"/>
      <c r="B3" s="103" t="s">
        <v>12</v>
      </c>
      <c r="C3" s="130">
        <v>43466</v>
      </c>
      <c r="D3" s="130">
        <v>43831</v>
      </c>
      <c r="E3" s="104" t="s">
        <v>15</v>
      </c>
      <c r="F3" s="102"/>
      <c r="G3" s="60"/>
      <c r="H3" s="61"/>
      <c r="I3" s="62"/>
      <c r="J3" s="63"/>
      <c r="K3" s="60"/>
      <c r="L3" s="63"/>
      <c r="M3" s="64"/>
      <c r="N3" s="60"/>
      <c r="O3" s="61"/>
      <c r="P3" s="62"/>
      <c r="Q3" s="63"/>
      <c r="R3" s="64"/>
      <c r="S3" s="60"/>
      <c r="T3" s="61"/>
      <c r="U3" s="62"/>
      <c r="V3" s="63"/>
      <c r="W3" s="64"/>
      <c r="X3" s="60"/>
      <c r="Y3" s="61"/>
      <c r="Z3" s="62"/>
      <c r="AA3" s="63"/>
      <c r="AB3" s="64"/>
      <c r="AC3" s="60"/>
      <c r="AD3" s="61"/>
      <c r="AE3" s="62"/>
      <c r="AF3" s="63"/>
      <c r="AG3" s="64"/>
      <c r="AH3" s="60"/>
      <c r="AI3" s="61"/>
      <c r="AJ3" s="62"/>
      <c r="AK3" s="63"/>
      <c r="AL3" s="64"/>
      <c r="AM3" s="60"/>
      <c r="AN3" s="61"/>
      <c r="AO3" s="62"/>
      <c r="AP3" s="63"/>
      <c r="AQ3" s="64"/>
      <c r="AR3" s="60"/>
      <c r="AS3" s="61"/>
      <c r="AT3" s="62"/>
      <c r="AU3" s="63"/>
      <c r="AV3" s="64"/>
      <c r="AW3" s="60"/>
      <c r="AX3" s="61"/>
      <c r="AY3" s="62"/>
      <c r="AZ3" s="63"/>
      <c r="BA3" s="64"/>
      <c r="BB3" s="60"/>
      <c r="BC3" s="61"/>
      <c r="BD3" s="62"/>
      <c r="BE3" s="63"/>
      <c r="BF3" s="64"/>
      <c r="BG3" s="60"/>
      <c r="BH3" s="61"/>
      <c r="BI3" s="62"/>
      <c r="BJ3" s="63"/>
      <c r="BK3" s="64"/>
      <c r="BL3" s="60"/>
      <c r="BM3" s="61"/>
      <c r="BN3" s="62"/>
      <c r="BO3" s="63"/>
      <c r="BP3" s="64"/>
      <c r="BQ3" s="60"/>
      <c r="BR3" s="61"/>
      <c r="BS3" s="62"/>
      <c r="BT3" s="63"/>
      <c r="BU3" s="64"/>
      <c r="BV3" s="60"/>
      <c r="BW3" s="61"/>
      <c r="BX3" s="62"/>
      <c r="BY3" s="63"/>
      <c r="BZ3" s="64"/>
      <c r="CA3" s="60"/>
      <c r="CB3" s="61"/>
      <c r="CC3" s="62"/>
      <c r="CD3" s="63"/>
      <c r="CE3" s="64"/>
      <c r="CF3" s="60"/>
      <c r="CG3" s="61"/>
      <c r="CH3" s="62"/>
      <c r="CI3" s="63"/>
      <c r="CJ3" s="64"/>
      <c r="CK3" s="60"/>
      <c r="CL3" s="61"/>
      <c r="CM3" s="62"/>
      <c r="CN3" s="63"/>
      <c r="CO3" s="64"/>
      <c r="CP3" s="60"/>
      <c r="CQ3" s="61"/>
      <c r="CR3" s="62"/>
      <c r="CS3" s="63"/>
      <c r="CT3" s="64"/>
      <c r="CU3" s="60"/>
      <c r="CV3" s="61"/>
      <c r="CW3" s="62"/>
      <c r="CX3" s="63"/>
      <c r="CY3" s="64"/>
      <c r="CZ3" s="60"/>
      <c r="DA3" s="61"/>
      <c r="DB3" s="62"/>
      <c r="DC3" s="63"/>
      <c r="DD3" s="64"/>
      <c r="DE3" s="60"/>
      <c r="DF3" s="61"/>
      <c r="DG3" s="62"/>
      <c r="DH3" s="63"/>
      <c r="DI3" s="64"/>
      <c r="DJ3" s="60"/>
      <c r="DK3" s="61"/>
      <c r="DL3" s="62"/>
      <c r="DM3" s="63"/>
      <c r="DN3" s="64"/>
      <c r="DO3" s="60"/>
      <c r="DP3" s="61"/>
      <c r="DQ3" s="62"/>
      <c r="DR3" s="63"/>
      <c r="DS3" s="64"/>
      <c r="DT3" s="60"/>
      <c r="DU3" s="61"/>
      <c r="DV3" s="62"/>
      <c r="DW3" s="63"/>
      <c r="DX3" s="64"/>
      <c r="DY3" s="60"/>
      <c r="DZ3" s="61"/>
      <c r="EA3" s="62"/>
      <c r="EB3" s="63"/>
      <c r="EC3" s="64"/>
      <c r="ED3" s="60"/>
      <c r="EE3" s="61"/>
      <c r="EF3" s="62"/>
      <c r="EG3" s="63"/>
      <c r="EH3" s="64"/>
      <c r="EI3" s="60"/>
      <c r="EJ3" s="61"/>
      <c r="EK3" s="62"/>
      <c r="EL3" s="63"/>
      <c r="EM3" s="64"/>
      <c r="EN3" s="60"/>
      <c r="EO3" s="61"/>
      <c r="EP3" s="62"/>
      <c r="EQ3" s="63"/>
      <c r="ER3" s="64"/>
      <c r="ES3" s="60"/>
      <c r="ET3" s="61"/>
      <c r="EU3" s="62"/>
      <c r="EV3" s="63"/>
      <c r="EW3" s="64"/>
      <c r="EX3" s="60"/>
      <c r="EY3" s="61"/>
      <c r="EZ3" s="62"/>
      <c r="FA3" s="63"/>
      <c r="FB3" s="64"/>
      <c r="FC3" s="60"/>
      <c r="FD3" s="61"/>
      <c r="FE3" s="62"/>
      <c r="FF3" s="63"/>
      <c r="FG3" s="64"/>
      <c r="FH3" s="60"/>
      <c r="FI3" s="61"/>
      <c r="FJ3" s="62"/>
      <c r="FK3" s="63"/>
      <c r="FL3" s="64"/>
      <c r="FM3" s="60"/>
      <c r="FN3" s="61"/>
      <c r="FO3" s="62"/>
      <c r="FP3" s="63"/>
      <c r="FQ3" s="64"/>
      <c r="FR3" s="60"/>
      <c r="FS3" s="61"/>
      <c r="FT3" s="62"/>
      <c r="FU3" s="63"/>
      <c r="FV3" s="64"/>
      <c r="FW3" s="60"/>
      <c r="FX3" s="61"/>
      <c r="FY3" s="62"/>
      <c r="FZ3" s="63"/>
      <c r="GA3" s="64"/>
      <c r="GB3" s="60"/>
      <c r="GC3" s="61"/>
      <c r="GD3" s="62"/>
      <c r="GE3" s="63"/>
      <c r="GF3" s="64"/>
      <c r="GG3" s="60"/>
      <c r="GH3" s="61"/>
      <c r="GI3" s="62"/>
      <c r="GJ3" s="63"/>
      <c r="GK3" s="64"/>
      <c r="GL3" s="60"/>
      <c r="GM3" s="61"/>
      <c r="GN3" s="62"/>
      <c r="GO3" s="63"/>
      <c r="GP3" s="64"/>
      <c r="GQ3" s="60"/>
      <c r="GR3" s="61"/>
      <c r="GS3" s="62"/>
      <c r="GT3" s="63"/>
      <c r="GU3" s="64"/>
      <c r="GV3" s="60"/>
      <c r="GW3" s="61"/>
      <c r="GX3" s="62"/>
      <c r="GY3" s="63"/>
      <c r="GZ3" s="64"/>
      <c r="HA3" s="60"/>
      <c r="HB3" s="61"/>
      <c r="HC3" s="62"/>
      <c r="HD3" s="63"/>
      <c r="HE3" s="64"/>
      <c r="HF3" s="60"/>
      <c r="HG3" s="61"/>
      <c r="HH3" s="62"/>
      <c r="HI3" s="63"/>
      <c r="HJ3" s="64"/>
      <c r="HK3" s="60"/>
      <c r="HL3" s="61"/>
      <c r="HM3" s="62"/>
      <c r="HN3" s="63"/>
      <c r="HO3" s="64"/>
      <c r="HP3" s="60"/>
      <c r="HQ3" s="61"/>
      <c r="HR3" s="62"/>
    </row>
    <row r="4" spans="1:226" s="29" customFormat="1" ht="12.75" customHeight="1">
      <c r="A4" s="178">
        <v>1</v>
      </c>
      <c r="B4" s="106" t="s">
        <v>18</v>
      </c>
      <c r="C4" s="109">
        <v>753124</v>
      </c>
      <c r="D4" s="109">
        <v>742835</v>
      </c>
      <c r="E4" s="98">
        <v>-1.3661760878686644</v>
      </c>
      <c r="F4" s="94"/>
    </row>
    <row r="5" spans="1:226" s="29" customFormat="1" ht="12.75" customHeight="1">
      <c r="A5" s="178">
        <v>2</v>
      </c>
      <c r="B5" s="106" t="s">
        <v>19</v>
      </c>
      <c r="C5" s="109">
        <v>373527</v>
      </c>
      <c r="D5" s="109">
        <v>377958</v>
      </c>
      <c r="E5" s="98">
        <v>1.1862596278180693</v>
      </c>
      <c r="F5" s="94"/>
    </row>
    <row r="6" spans="1:226" s="29" customFormat="1" ht="12.75" customHeight="1">
      <c r="A6" s="178">
        <v>3</v>
      </c>
      <c r="B6" s="106" t="s">
        <v>20</v>
      </c>
      <c r="C6" s="109">
        <v>296590</v>
      </c>
      <c r="D6" s="109">
        <v>308815</v>
      </c>
      <c r="E6" s="98">
        <v>4.121851714488014</v>
      </c>
      <c r="F6" s="94"/>
    </row>
    <row r="7" spans="1:226" s="29" customFormat="1" ht="12.75" customHeight="1">
      <c r="A7" s="178">
        <v>4</v>
      </c>
      <c r="B7" s="106" t="s">
        <v>21</v>
      </c>
      <c r="C7" s="109">
        <v>264968</v>
      </c>
      <c r="D7" s="109">
        <v>275559</v>
      </c>
      <c r="E7" s="98">
        <v>3.9970864406267923</v>
      </c>
      <c r="F7" s="94"/>
    </row>
    <row r="8" spans="1:226" s="29" customFormat="1" ht="12.75" customHeight="1">
      <c r="A8" s="178">
        <v>5</v>
      </c>
      <c r="B8" s="106" t="s">
        <v>22</v>
      </c>
      <c r="C8" s="109">
        <v>199040</v>
      </c>
      <c r="D8" s="109">
        <v>199543</v>
      </c>
      <c r="E8" s="98">
        <v>0.25271302250803862</v>
      </c>
      <c r="F8" s="94"/>
    </row>
    <row r="9" spans="1:226" s="29" customFormat="1" ht="12.75" customHeight="1">
      <c r="A9" s="178">
        <v>6</v>
      </c>
      <c r="B9" s="106" t="s">
        <v>25</v>
      </c>
      <c r="C9" s="109">
        <v>206458</v>
      </c>
      <c r="D9" s="109">
        <v>196680</v>
      </c>
      <c r="E9" s="98">
        <v>-4.7360722277654528</v>
      </c>
      <c r="F9" s="94"/>
    </row>
    <row r="10" spans="1:226" s="29" customFormat="1" ht="12.75" customHeight="1">
      <c r="A10" s="178">
        <v>7</v>
      </c>
      <c r="B10" s="106" t="s">
        <v>23</v>
      </c>
      <c r="C10" s="109">
        <v>191992</v>
      </c>
      <c r="D10" s="109">
        <v>195966</v>
      </c>
      <c r="E10" s="98">
        <v>2.0698779115796491</v>
      </c>
      <c r="F10" s="94"/>
    </row>
    <row r="11" spans="1:226" s="29" customFormat="1" ht="12.75" customHeight="1">
      <c r="A11" s="178">
        <v>8</v>
      </c>
      <c r="B11" s="106" t="s">
        <v>28</v>
      </c>
      <c r="C11" s="109">
        <v>164170</v>
      </c>
      <c r="D11" s="109">
        <v>166385</v>
      </c>
      <c r="E11" s="98">
        <v>1.3492111835292686</v>
      </c>
      <c r="F11" s="94"/>
    </row>
    <row r="12" spans="1:226" s="29" customFormat="1" ht="12.75" customHeight="1">
      <c r="A12" s="178">
        <v>9</v>
      </c>
      <c r="B12" s="106" t="s">
        <v>24</v>
      </c>
      <c r="C12" s="109">
        <v>158122</v>
      </c>
      <c r="D12" s="109">
        <v>151785</v>
      </c>
      <c r="E12" s="98">
        <v>-4.0076649675566971</v>
      </c>
      <c r="F12" s="94"/>
    </row>
    <row r="13" spans="1:226" s="29" customFormat="1" ht="12.75" customHeight="1">
      <c r="A13" s="178">
        <v>10</v>
      </c>
      <c r="B13" s="106" t="s">
        <v>26</v>
      </c>
      <c r="C13" s="109">
        <v>151523</v>
      </c>
      <c r="D13" s="109">
        <v>148044</v>
      </c>
      <c r="E13" s="98">
        <v>-2.2960210661087754</v>
      </c>
      <c r="F13" s="94"/>
    </row>
    <row r="14" spans="1:226" s="29" customFormat="1" ht="12.75" customHeight="1">
      <c r="A14" s="178">
        <v>11</v>
      </c>
      <c r="B14" s="106" t="s">
        <v>27</v>
      </c>
      <c r="C14" s="109">
        <v>101163</v>
      </c>
      <c r="D14" s="109">
        <v>109739</v>
      </c>
      <c r="E14" s="98">
        <v>8.4774077478920162</v>
      </c>
      <c r="F14" s="94"/>
    </row>
    <row r="15" spans="1:226" s="29" customFormat="1" ht="12.75" customHeight="1">
      <c r="A15" s="178">
        <v>12</v>
      </c>
      <c r="B15" s="106" t="s">
        <v>33</v>
      </c>
      <c r="C15" s="109">
        <v>97718</v>
      </c>
      <c r="D15" s="109">
        <v>100569</v>
      </c>
      <c r="E15" s="98">
        <v>2.9175791563478581</v>
      </c>
      <c r="F15" s="94"/>
    </row>
    <row r="16" spans="1:226" s="29" customFormat="1" ht="12.75" customHeight="1">
      <c r="A16" s="178">
        <v>13</v>
      </c>
      <c r="B16" s="106" t="s">
        <v>29</v>
      </c>
      <c r="C16" s="109">
        <v>95723</v>
      </c>
      <c r="D16" s="109">
        <v>99432</v>
      </c>
      <c r="E16" s="98">
        <v>3.8747218536819785</v>
      </c>
      <c r="F16" s="94"/>
    </row>
    <row r="17" spans="1:6" s="29" customFormat="1" ht="12.75" customHeight="1">
      <c r="A17" s="178">
        <v>14</v>
      </c>
      <c r="B17" s="106" t="s">
        <v>37</v>
      </c>
      <c r="C17" s="109">
        <v>79384</v>
      </c>
      <c r="D17" s="109">
        <v>84424</v>
      </c>
      <c r="E17" s="98">
        <v>6.3488864254761666</v>
      </c>
      <c r="F17" s="94"/>
    </row>
    <row r="18" spans="1:6" s="29" customFormat="1" ht="12.75" customHeight="1">
      <c r="A18" s="178">
        <v>15</v>
      </c>
      <c r="B18" s="106" t="s">
        <v>31</v>
      </c>
      <c r="C18" s="109">
        <v>72481</v>
      </c>
      <c r="D18" s="109">
        <v>77333</v>
      </c>
      <c r="E18" s="98">
        <v>6.6941681268194424</v>
      </c>
      <c r="F18" s="94"/>
    </row>
    <row r="19" spans="1:6" s="29" customFormat="1" ht="12.75" customHeight="1">
      <c r="A19" s="178">
        <v>16</v>
      </c>
      <c r="B19" s="106" t="s">
        <v>42</v>
      </c>
      <c r="C19" s="109">
        <v>75075</v>
      </c>
      <c r="D19" s="109">
        <v>76832</v>
      </c>
      <c r="E19" s="98">
        <v>2.3403263403263401</v>
      </c>
      <c r="F19" s="94"/>
    </row>
    <row r="20" spans="1:6" s="29" customFormat="1" ht="12.75" customHeight="1">
      <c r="A20" s="178">
        <v>17</v>
      </c>
      <c r="B20" s="106" t="s">
        <v>36</v>
      </c>
      <c r="C20" s="109">
        <v>71227</v>
      </c>
      <c r="D20" s="109">
        <v>75173</v>
      </c>
      <c r="E20" s="98">
        <v>5.5400339758799326</v>
      </c>
      <c r="F20" s="94"/>
    </row>
    <row r="21" spans="1:6" s="29" customFormat="1" ht="12.75" customHeight="1">
      <c r="A21" s="178">
        <v>18</v>
      </c>
      <c r="B21" s="106" t="s">
        <v>30</v>
      </c>
      <c r="C21" s="109">
        <v>79523</v>
      </c>
      <c r="D21" s="109">
        <v>74654</v>
      </c>
      <c r="E21" s="98">
        <v>-6.1227569382442812</v>
      </c>
      <c r="F21" s="94"/>
    </row>
    <row r="22" spans="1:6" s="29" customFormat="1" ht="12.75" customHeight="1">
      <c r="A22" s="178">
        <v>19</v>
      </c>
      <c r="B22" s="106" t="s">
        <v>34</v>
      </c>
      <c r="C22" s="109">
        <v>58371</v>
      </c>
      <c r="D22" s="109">
        <v>62875</v>
      </c>
      <c r="E22" s="98">
        <v>7.7161604221274258</v>
      </c>
      <c r="F22" s="94"/>
    </row>
    <row r="23" spans="1:6" s="29" customFormat="1" ht="12.75" customHeight="1">
      <c r="A23" s="178">
        <v>20</v>
      </c>
      <c r="B23" s="106" t="s">
        <v>40</v>
      </c>
      <c r="C23" s="109">
        <v>74498</v>
      </c>
      <c r="D23" s="109">
        <v>62543</v>
      </c>
      <c r="E23" s="98">
        <v>-16.047410668742785</v>
      </c>
      <c r="F23" s="94"/>
    </row>
    <row r="24" spans="1:6" s="29" customFormat="1" ht="12.75" customHeight="1">
      <c r="A24" s="178">
        <v>21</v>
      </c>
      <c r="B24" s="106" t="s">
        <v>39</v>
      </c>
      <c r="C24" s="109">
        <v>53071</v>
      </c>
      <c r="D24" s="109">
        <v>56502</v>
      </c>
      <c r="E24" s="98">
        <v>6.4649243466299868</v>
      </c>
      <c r="F24" s="94"/>
    </row>
    <row r="25" spans="1:6" s="29" customFormat="1" ht="12.75" customHeight="1">
      <c r="A25" s="178">
        <v>22</v>
      </c>
      <c r="B25" s="106" t="s">
        <v>74</v>
      </c>
      <c r="C25" s="109">
        <v>64119</v>
      </c>
      <c r="D25" s="109">
        <v>53185</v>
      </c>
      <c r="E25" s="98">
        <v>-17.052667696002747</v>
      </c>
      <c r="F25" s="94"/>
    </row>
    <row r="26" spans="1:6" s="29" customFormat="1" ht="12.75" customHeight="1">
      <c r="A26" s="178">
        <v>23</v>
      </c>
      <c r="B26" s="106" t="s">
        <v>35</v>
      </c>
      <c r="C26" s="109">
        <v>48438</v>
      </c>
      <c r="D26" s="109">
        <v>52607</v>
      </c>
      <c r="E26" s="98">
        <v>8.6068788967339689</v>
      </c>
      <c r="F26" s="94"/>
    </row>
    <row r="27" spans="1:6" s="29" customFormat="1" ht="12.75" customHeight="1">
      <c r="A27" s="178">
        <v>24</v>
      </c>
      <c r="B27" s="106" t="s">
        <v>32</v>
      </c>
      <c r="C27" s="109">
        <v>47416</v>
      </c>
      <c r="D27" s="109">
        <v>49339</v>
      </c>
      <c r="E27" s="98">
        <v>4.0555930487599126</v>
      </c>
      <c r="F27" s="94"/>
    </row>
    <row r="28" spans="1:6" s="29" customFormat="1" ht="12.75" customHeight="1">
      <c r="A28" s="178">
        <v>25</v>
      </c>
      <c r="B28" s="106" t="s">
        <v>41</v>
      </c>
      <c r="C28" s="109">
        <v>46272</v>
      </c>
      <c r="D28" s="109">
        <v>49190</v>
      </c>
      <c r="E28" s="98">
        <v>6.3061894882434295</v>
      </c>
      <c r="F28" s="94"/>
    </row>
    <row r="29" spans="1:6" s="29" customFormat="1" ht="12.75" customHeight="1">
      <c r="A29" s="178">
        <v>26</v>
      </c>
      <c r="B29" s="106" t="s">
        <v>47</v>
      </c>
      <c r="C29" s="109">
        <v>45817</v>
      </c>
      <c r="D29" s="109">
        <v>46982</v>
      </c>
      <c r="E29" s="98">
        <v>2.5427243163018094</v>
      </c>
      <c r="F29" s="94"/>
    </row>
    <row r="30" spans="1:6" s="29" customFormat="1" ht="12.75" customHeight="1">
      <c r="A30" s="178">
        <v>27</v>
      </c>
      <c r="B30" s="106" t="s">
        <v>75</v>
      </c>
      <c r="C30" s="109">
        <v>49420</v>
      </c>
      <c r="D30" s="109">
        <v>45517</v>
      </c>
      <c r="E30" s="98">
        <v>-7.8976123027114529</v>
      </c>
      <c r="F30" s="94"/>
    </row>
    <row r="31" spans="1:6" s="29" customFormat="1" ht="12.75" customHeight="1">
      <c r="A31" s="178">
        <v>28</v>
      </c>
      <c r="B31" s="106" t="s">
        <v>43</v>
      </c>
      <c r="C31" s="109">
        <v>45569</v>
      </c>
      <c r="D31" s="109">
        <v>41065</v>
      </c>
      <c r="E31" s="98">
        <v>-9.8839123088064245</v>
      </c>
      <c r="F31" s="94"/>
    </row>
    <row r="32" spans="1:6" s="29" customFormat="1" ht="12.75" customHeight="1">
      <c r="A32" s="178">
        <v>29</v>
      </c>
      <c r="B32" s="106" t="s">
        <v>38</v>
      </c>
      <c r="C32" s="109">
        <v>39162</v>
      </c>
      <c r="D32" s="109">
        <v>40866</v>
      </c>
      <c r="E32" s="98">
        <v>4.3511567335682555</v>
      </c>
      <c r="F32" s="94"/>
    </row>
    <row r="33" spans="1:6" s="29" customFormat="1" ht="12.75" customHeight="1">
      <c r="A33" s="178">
        <v>30</v>
      </c>
      <c r="B33" s="106" t="s">
        <v>62</v>
      </c>
      <c r="C33" s="109">
        <v>35364</v>
      </c>
      <c r="D33" s="109">
        <v>38754</v>
      </c>
      <c r="E33" s="98">
        <v>9.5860196810315568</v>
      </c>
      <c r="F33" s="94"/>
    </row>
    <row r="34" spans="1:6" s="29" customFormat="1" ht="12.75" customHeight="1">
      <c r="A34" s="178">
        <v>31</v>
      </c>
      <c r="B34" s="106" t="s">
        <v>51</v>
      </c>
      <c r="C34" s="109">
        <v>37451</v>
      </c>
      <c r="D34" s="109">
        <v>30423</v>
      </c>
      <c r="E34" s="98">
        <v>-18.765854049291072</v>
      </c>
      <c r="F34" s="94"/>
    </row>
    <row r="35" spans="1:6" s="29" customFormat="1" ht="12.75" customHeight="1">
      <c r="A35" s="178">
        <v>32</v>
      </c>
      <c r="B35" s="106" t="s">
        <v>71</v>
      </c>
      <c r="C35" s="109">
        <v>30397</v>
      </c>
      <c r="D35" s="109">
        <v>30268</v>
      </c>
      <c r="E35" s="98">
        <v>-0.42438398526170346</v>
      </c>
      <c r="F35" s="94"/>
    </row>
    <row r="36" spans="1:6" s="29" customFormat="1" ht="12.75" customHeight="1">
      <c r="A36" s="178">
        <v>33</v>
      </c>
      <c r="B36" s="106" t="s">
        <v>44</v>
      </c>
      <c r="C36" s="109">
        <v>27813</v>
      </c>
      <c r="D36" s="109">
        <v>28226</v>
      </c>
      <c r="E36" s="98">
        <v>1.4849171250853916</v>
      </c>
      <c r="F36" s="94"/>
    </row>
    <row r="37" spans="1:6" s="29" customFormat="1" ht="12.75" customHeight="1">
      <c r="A37" s="178">
        <v>34</v>
      </c>
      <c r="B37" s="106" t="s">
        <v>85</v>
      </c>
      <c r="C37" s="109">
        <v>25674</v>
      </c>
      <c r="D37" s="109">
        <v>27011</v>
      </c>
      <c r="E37" s="98">
        <v>5.2076030225130481</v>
      </c>
      <c r="F37" s="94"/>
    </row>
    <row r="38" spans="1:6" s="29" customFormat="1" ht="12.75" customHeight="1">
      <c r="A38" s="178">
        <v>35</v>
      </c>
      <c r="B38" s="106" t="s">
        <v>46</v>
      </c>
      <c r="C38" s="109">
        <v>26635</v>
      </c>
      <c r="D38" s="109">
        <v>26798</v>
      </c>
      <c r="E38" s="98">
        <v>0.61197672235779987</v>
      </c>
      <c r="F38" s="94"/>
    </row>
    <row r="39" spans="1:6" s="29" customFormat="1" ht="12.75" customHeight="1">
      <c r="A39" s="178">
        <v>36</v>
      </c>
      <c r="B39" s="106" t="s">
        <v>63</v>
      </c>
      <c r="C39" s="109">
        <v>25658</v>
      </c>
      <c r="D39" s="109">
        <v>26738</v>
      </c>
      <c r="E39" s="98">
        <v>4.2092135006625613</v>
      </c>
      <c r="F39" s="94"/>
    </row>
    <row r="40" spans="1:6" s="29" customFormat="1" ht="12.75" customHeight="1">
      <c r="A40" s="178">
        <v>37</v>
      </c>
      <c r="B40" s="106" t="s">
        <v>49</v>
      </c>
      <c r="C40" s="109">
        <v>22202</v>
      </c>
      <c r="D40" s="109">
        <v>25664</v>
      </c>
      <c r="E40" s="98">
        <v>15.593189802720476</v>
      </c>
      <c r="F40" s="94"/>
    </row>
    <row r="41" spans="1:6" s="29" customFormat="1" ht="12.75" customHeight="1">
      <c r="A41" s="178">
        <v>38</v>
      </c>
      <c r="B41" s="106" t="s">
        <v>70</v>
      </c>
      <c r="C41" s="109">
        <v>21393</v>
      </c>
      <c r="D41" s="109">
        <v>25257</v>
      </c>
      <c r="E41" s="98">
        <v>18.061982891600056</v>
      </c>
      <c r="F41" s="94"/>
    </row>
    <row r="42" spans="1:6" s="29" customFormat="1" ht="12.75" customHeight="1">
      <c r="A42" s="178">
        <v>39</v>
      </c>
      <c r="B42" s="106" t="s">
        <v>67</v>
      </c>
      <c r="C42" s="109">
        <v>22725</v>
      </c>
      <c r="D42" s="109">
        <v>22363</v>
      </c>
      <c r="E42" s="98">
        <v>-1.5929592959295931</v>
      </c>
      <c r="F42" s="94"/>
    </row>
    <row r="43" spans="1:6" s="29" customFormat="1" ht="12.75" customHeight="1">
      <c r="A43" s="178">
        <v>40</v>
      </c>
      <c r="B43" s="106" t="s">
        <v>45</v>
      </c>
      <c r="C43" s="109">
        <v>22472</v>
      </c>
      <c r="D43" s="109">
        <v>21701</v>
      </c>
      <c r="E43" s="98">
        <v>-3.4309362762548949</v>
      </c>
      <c r="F43" s="94"/>
    </row>
    <row r="44" spans="1:6" s="29" customFormat="1" ht="12.75" customHeight="1">
      <c r="A44" s="178">
        <v>41</v>
      </c>
      <c r="B44" s="106" t="s">
        <v>82</v>
      </c>
      <c r="C44" s="109">
        <v>20783</v>
      </c>
      <c r="D44" s="109">
        <v>20109</v>
      </c>
      <c r="E44" s="98">
        <v>-3.2430351729779141</v>
      </c>
      <c r="F44" s="94"/>
    </row>
    <row r="45" spans="1:6" s="29" customFormat="1" ht="12.75" customHeight="1">
      <c r="A45" s="178">
        <v>42</v>
      </c>
      <c r="B45" s="106" t="s">
        <v>50</v>
      </c>
      <c r="C45" s="109">
        <v>21307</v>
      </c>
      <c r="D45" s="109">
        <v>19708</v>
      </c>
      <c r="E45" s="98">
        <v>-7.5045759609517999</v>
      </c>
      <c r="F45" s="94"/>
    </row>
    <row r="46" spans="1:6" s="29" customFormat="1" ht="12.75" customHeight="1">
      <c r="A46" s="178">
        <v>43</v>
      </c>
      <c r="B46" s="106" t="s">
        <v>48</v>
      </c>
      <c r="C46" s="109">
        <v>22016</v>
      </c>
      <c r="D46" s="109">
        <v>19502</v>
      </c>
      <c r="E46" s="98">
        <v>-11.418968023255815</v>
      </c>
      <c r="F46" s="94"/>
    </row>
    <row r="47" spans="1:6" s="29" customFormat="1" ht="12.75" customHeight="1">
      <c r="A47" s="178">
        <v>44</v>
      </c>
      <c r="B47" s="106" t="s">
        <v>78</v>
      </c>
      <c r="C47" s="109">
        <v>17907</v>
      </c>
      <c r="D47" s="109">
        <v>18976</v>
      </c>
      <c r="E47" s="98">
        <v>5.9697325068409004</v>
      </c>
      <c r="F47" s="94"/>
    </row>
    <row r="48" spans="1:6" s="29" customFormat="1" ht="12.75" customHeight="1">
      <c r="A48" s="178">
        <v>45</v>
      </c>
      <c r="B48" s="106" t="s">
        <v>58</v>
      </c>
      <c r="C48" s="109">
        <v>15778</v>
      </c>
      <c r="D48" s="109">
        <v>16266</v>
      </c>
      <c r="E48" s="98">
        <v>3.0929141843072632</v>
      </c>
      <c r="F48" s="94"/>
    </row>
    <row r="49" spans="1:6" s="29" customFormat="1" ht="12.75" customHeight="1">
      <c r="A49" s="178">
        <v>46</v>
      </c>
      <c r="B49" s="106" t="s">
        <v>79</v>
      </c>
      <c r="C49" s="109">
        <v>14369</v>
      </c>
      <c r="D49" s="109">
        <v>15792</v>
      </c>
      <c r="E49" s="98">
        <v>9.9032639710487853</v>
      </c>
      <c r="F49" s="94"/>
    </row>
    <row r="50" spans="1:6" s="29" customFormat="1" ht="12.75" customHeight="1">
      <c r="A50" s="178">
        <v>47</v>
      </c>
      <c r="B50" s="106" t="s">
        <v>73</v>
      </c>
      <c r="C50" s="109">
        <v>13702</v>
      </c>
      <c r="D50" s="109">
        <v>14893</v>
      </c>
      <c r="E50" s="98">
        <v>8.6921617282148596</v>
      </c>
      <c r="F50" s="94"/>
    </row>
    <row r="51" spans="1:6" s="29" customFormat="1" ht="12.75" customHeight="1">
      <c r="A51" s="178">
        <v>48</v>
      </c>
      <c r="B51" s="106" t="s">
        <v>61</v>
      </c>
      <c r="C51" s="109">
        <v>14342</v>
      </c>
      <c r="D51" s="109">
        <v>14785</v>
      </c>
      <c r="E51" s="98">
        <v>3.0888300097615398</v>
      </c>
      <c r="F51" s="94"/>
    </row>
    <row r="52" spans="1:6" s="29" customFormat="1" ht="12.75" customHeight="1">
      <c r="A52" s="178">
        <v>49</v>
      </c>
      <c r="B52" s="106" t="s">
        <v>56</v>
      </c>
      <c r="C52" s="109">
        <v>15146</v>
      </c>
      <c r="D52" s="109">
        <v>14360</v>
      </c>
      <c r="E52" s="98">
        <v>-5.1894889739865304</v>
      </c>
      <c r="F52" s="94"/>
    </row>
    <row r="53" spans="1:6" s="29" customFormat="1" ht="12.75" customHeight="1">
      <c r="A53" s="178">
        <v>50</v>
      </c>
      <c r="B53" s="106" t="s">
        <v>93</v>
      </c>
      <c r="C53" s="109">
        <v>13152</v>
      </c>
      <c r="D53" s="109">
        <v>13401</v>
      </c>
      <c r="E53" s="98">
        <v>1.8932481751824819</v>
      </c>
      <c r="F53" s="94"/>
    </row>
    <row r="54" spans="1:6" s="29" customFormat="1" ht="12.75" customHeight="1">
      <c r="A54" s="178">
        <v>51</v>
      </c>
      <c r="B54" s="106" t="s">
        <v>68</v>
      </c>
      <c r="C54" s="109">
        <v>13346</v>
      </c>
      <c r="D54" s="109">
        <v>12829</v>
      </c>
      <c r="E54" s="98">
        <v>-3.8738198711224339</v>
      </c>
      <c r="F54" s="94"/>
    </row>
    <row r="55" spans="1:6" s="29" customFormat="1" ht="12.75" customHeight="1">
      <c r="A55" s="178">
        <v>52</v>
      </c>
      <c r="B55" s="106" t="s">
        <v>57</v>
      </c>
      <c r="C55" s="109">
        <v>15654</v>
      </c>
      <c r="D55" s="109">
        <v>12665</v>
      </c>
      <c r="E55" s="98">
        <v>-19.094161236744604</v>
      </c>
      <c r="F55" s="94"/>
    </row>
    <row r="56" spans="1:6" s="29" customFormat="1" ht="12.75" customHeight="1">
      <c r="A56" s="178">
        <v>53</v>
      </c>
      <c r="B56" s="106" t="s">
        <v>52</v>
      </c>
      <c r="C56" s="109">
        <v>11865</v>
      </c>
      <c r="D56" s="109">
        <v>12283</v>
      </c>
      <c r="E56" s="98">
        <v>3.5229667088074166</v>
      </c>
      <c r="F56" s="94"/>
    </row>
    <row r="57" spans="1:6" s="29" customFormat="1" ht="12.75" customHeight="1">
      <c r="A57" s="178">
        <v>54</v>
      </c>
      <c r="B57" s="106" t="s">
        <v>53</v>
      </c>
      <c r="C57" s="109">
        <v>9175</v>
      </c>
      <c r="D57" s="109">
        <v>11666</v>
      </c>
      <c r="E57" s="98">
        <v>27.149863760217986</v>
      </c>
      <c r="F57" s="94"/>
    </row>
    <row r="58" spans="1:6" s="29" customFormat="1" ht="12.75" customHeight="1">
      <c r="A58" s="178">
        <v>55</v>
      </c>
      <c r="B58" s="106" t="s">
        <v>55</v>
      </c>
      <c r="C58" s="109">
        <v>11606</v>
      </c>
      <c r="D58" s="109">
        <v>11666</v>
      </c>
      <c r="E58" s="98">
        <v>0.51697397897639152</v>
      </c>
      <c r="F58" s="94"/>
    </row>
    <row r="59" spans="1:6" s="29" customFormat="1" ht="12.75" customHeight="1">
      <c r="A59" s="178">
        <v>56</v>
      </c>
      <c r="B59" s="106" t="s">
        <v>76</v>
      </c>
      <c r="C59" s="109">
        <v>13211</v>
      </c>
      <c r="D59" s="109">
        <v>11470</v>
      </c>
      <c r="E59" s="98">
        <v>-13.17841192945273</v>
      </c>
      <c r="F59" s="94"/>
    </row>
    <row r="60" spans="1:6" s="29" customFormat="1" ht="12.75" customHeight="1">
      <c r="A60" s="178">
        <v>57</v>
      </c>
      <c r="B60" s="106" t="s">
        <v>83</v>
      </c>
      <c r="C60" s="109">
        <v>9156</v>
      </c>
      <c r="D60" s="109">
        <v>11191</v>
      </c>
      <c r="E60" s="98">
        <v>22.2258628221931</v>
      </c>
      <c r="F60" s="94"/>
    </row>
    <row r="61" spans="1:6" s="29" customFormat="1" ht="12.75" customHeight="1">
      <c r="A61" s="178">
        <v>58</v>
      </c>
      <c r="B61" s="106" t="s">
        <v>54</v>
      </c>
      <c r="C61" s="109">
        <v>10837</v>
      </c>
      <c r="D61" s="109">
        <v>11189</v>
      </c>
      <c r="E61" s="98">
        <v>3.2481314016794314</v>
      </c>
      <c r="F61"/>
    </row>
    <row r="62" spans="1:6" s="29" customFormat="1" ht="12.75" customHeight="1">
      <c r="A62" s="178">
        <v>59</v>
      </c>
      <c r="B62" s="106" t="s">
        <v>84</v>
      </c>
      <c r="C62" s="109">
        <v>11095</v>
      </c>
      <c r="D62" s="109">
        <v>11110</v>
      </c>
      <c r="E62" s="98">
        <v>0.13519603424966201</v>
      </c>
      <c r="F62" s="198"/>
    </row>
    <row r="63" spans="1:6" s="29" customFormat="1" ht="12.75" customHeight="1">
      <c r="A63" s="178">
        <v>60</v>
      </c>
      <c r="B63" s="106" t="s">
        <v>97</v>
      </c>
      <c r="C63" s="109">
        <v>10653</v>
      </c>
      <c r="D63" s="109">
        <v>10090</v>
      </c>
      <c r="E63" s="98">
        <v>-5.2848962733502303</v>
      </c>
      <c r="F63"/>
    </row>
    <row r="64" spans="1:6" s="29" customFormat="1" ht="12.75" customHeight="1">
      <c r="A64" s="178">
        <v>61</v>
      </c>
      <c r="B64" s="106" t="s">
        <v>98</v>
      </c>
      <c r="C64" s="109" t="s">
        <v>99</v>
      </c>
      <c r="D64" s="109">
        <v>9378</v>
      </c>
      <c r="E64" s="98" t="s">
        <v>100</v>
      </c>
      <c r="F64" t="s">
        <v>9</v>
      </c>
    </row>
    <row r="65" spans="1:16384" s="29" customFormat="1" ht="12.75" customHeight="1">
      <c r="A65" s="178">
        <v>62</v>
      </c>
      <c r="B65" s="106" t="s">
        <v>94</v>
      </c>
      <c r="C65" s="109">
        <v>9574</v>
      </c>
      <c r="D65" s="109">
        <v>8766</v>
      </c>
      <c r="E65" s="98">
        <v>-8.4395237100480465</v>
      </c>
      <c r="F65"/>
    </row>
    <row r="66" spans="1:16384" s="29" customFormat="1" ht="12.75" customHeight="1">
      <c r="A66" s="178">
        <v>63</v>
      </c>
      <c r="B66" s="106" t="s">
        <v>91</v>
      </c>
      <c r="C66" s="109">
        <v>10281</v>
      </c>
      <c r="D66" s="109">
        <v>8618</v>
      </c>
      <c r="E66" s="98">
        <v>-16.175469312323703</v>
      </c>
      <c r="F66"/>
    </row>
    <row r="67" spans="1:16384" s="29" customFormat="1" ht="12.75" customHeight="1">
      <c r="A67" s="178">
        <v>64</v>
      </c>
      <c r="B67" s="106" t="s">
        <v>88</v>
      </c>
      <c r="C67" s="137">
        <v>8330</v>
      </c>
      <c r="D67" s="137">
        <v>8069</v>
      </c>
      <c r="E67" s="98">
        <v>-3.1332533013205279</v>
      </c>
      <c r="F67" s="94"/>
    </row>
    <row r="68" spans="1:16384" s="29" customFormat="1" ht="13.5" customHeight="1">
      <c r="A68" s="178">
        <v>65</v>
      </c>
      <c r="B68" s="106" t="s">
        <v>92</v>
      </c>
      <c r="C68" s="109">
        <v>5091</v>
      </c>
      <c r="D68" s="109">
        <v>4726</v>
      </c>
      <c r="E68" s="98">
        <v>-7.1695148300923206</v>
      </c>
      <c r="F68" s="178"/>
      <c r="G68" s="106"/>
      <c r="H68" s="109"/>
      <c r="I68" s="109"/>
      <c r="J68" s="98"/>
      <c r="K68" s="178"/>
      <c r="L68" s="106"/>
      <c r="M68" s="109"/>
      <c r="N68" s="109"/>
      <c r="O68" s="98"/>
      <c r="P68" s="178"/>
      <c r="Q68" s="106"/>
      <c r="R68" s="109"/>
      <c r="S68" s="109"/>
      <c r="T68" s="98"/>
      <c r="U68" s="178"/>
      <c r="V68" s="106"/>
      <c r="W68" s="109"/>
      <c r="X68" s="109"/>
      <c r="Y68" s="98"/>
      <c r="Z68" s="178"/>
      <c r="AA68" s="106"/>
      <c r="AB68" s="109"/>
      <c r="AC68" s="109"/>
      <c r="AD68" s="98"/>
      <c r="AE68" s="178"/>
      <c r="AF68" s="106"/>
      <c r="AG68" s="109"/>
      <c r="AH68" s="109"/>
      <c r="AI68" s="98"/>
      <c r="AJ68" s="178"/>
      <c r="AK68" s="106"/>
      <c r="AL68" s="109"/>
      <c r="AM68" s="109"/>
      <c r="AN68" s="98"/>
      <c r="AO68" s="178"/>
      <c r="AP68" s="106"/>
      <c r="AQ68" s="109"/>
      <c r="AR68" s="109"/>
      <c r="AS68" s="98"/>
      <c r="AT68" s="178"/>
      <c r="AU68" s="106"/>
      <c r="AV68" s="109"/>
      <c r="AW68" s="109"/>
      <c r="AX68" s="98"/>
      <c r="AY68" s="178"/>
      <c r="AZ68" s="106"/>
      <c r="BA68" s="109"/>
      <c r="BB68" s="109"/>
      <c r="BC68" s="98"/>
      <c r="BD68" s="178"/>
      <c r="BE68" s="106"/>
      <c r="BF68" s="109"/>
      <c r="BG68" s="109"/>
      <c r="BH68" s="98"/>
      <c r="BI68" s="178"/>
      <c r="BJ68" s="106"/>
      <c r="BK68" s="109"/>
      <c r="BL68" s="109"/>
      <c r="BM68" s="98"/>
      <c r="BN68" s="178"/>
      <c r="BO68" s="106"/>
      <c r="BP68" s="109"/>
      <c r="BQ68" s="109"/>
      <c r="BR68" s="98"/>
      <c r="BS68" s="178"/>
      <c r="BT68" s="106"/>
      <c r="BU68" s="109"/>
      <c r="BV68" s="109"/>
      <c r="BW68" s="98"/>
      <c r="BX68" s="178"/>
      <c r="BY68" s="106"/>
      <c r="BZ68" s="109"/>
      <c r="CA68" s="109"/>
      <c r="CB68" s="98"/>
      <c r="CC68" s="178"/>
      <c r="CD68" s="106"/>
      <c r="CE68" s="109"/>
      <c r="CF68" s="109"/>
      <c r="CG68" s="98"/>
      <c r="CH68" s="178"/>
      <c r="CI68" s="106"/>
      <c r="CJ68" s="109"/>
      <c r="CK68" s="109"/>
      <c r="CL68" s="98"/>
      <c r="CM68" s="178"/>
      <c r="CN68" s="106"/>
      <c r="CO68" s="109"/>
      <c r="CP68" s="109"/>
      <c r="CQ68" s="98"/>
      <c r="CR68" s="178"/>
      <c r="CS68" s="106"/>
      <c r="CT68" s="109"/>
      <c r="CU68" s="109"/>
      <c r="CV68" s="98"/>
      <c r="CW68" s="178"/>
      <c r="CX68" s="106"/>
      <c r="CY68" s="109"/>
      <c r="CZ68" s="109"/>
      <c r="DA68" s="98"/>
      <c r="DB68" s="178"/>
      <c r="DC68" s="106"/>
      <c r="DD68" s="109"/>
      <c r="DE68" s="109"/>
      <c r="DF68" s="98"/>
      <c r="DG68" s="178"/>
      <c r="DH68" s="106"/>
      <c r="DI68" s="109"/>
      <c r="DJ68" s="109"/>
      <c r="DK68" s="98"/>
      <c r="DL68" s="178"/>
      <c r="DM68" s="106"/>
      <c r="DN68" s="109"/>
      <c r="DO68" s="109"/>
      <c r="DP68" s="98"/>
      <c r="DQ68" s="178"/>
      <c r="DR68" s="106"/>
      <c r="DS68" s="109"/>
      <c r="DT68" s="109"/>
      <c r="DU68" s="98"/>
      <c r="DV68" s="178"/>
      <c r="DW68" s="106"/>
      <c r="DX68" s="109"/>
      <c r="DY68" s="109"/>
      <c r="DZ68" s="98"/>
      <c r="EA68" s="178"/>
      <c r="EB68" s="106"/>
      <c r="EC68" s="109"/>
      <c r="ED68" s="109"/>
      <c r="EE68" s="98"/>
      <c r="EF68" s="178"/>
      <c r="EG68" s="106"/>
      <c r="EH68" s="109"/>
      <c r="EI68" s="109"/>
      <c r="EJ68" s="98"/>
      <c r="EK68" s="178"/>
      <c r="EL68" s="106"/>
      <c r="EM68" s="109"/>
      <c r="EN68" s="109"/>
      <c r="EO68" s="98"/>
      <c r="EP68" s="178"/>
      <c r="EQ68" s="106"/>
      <c r="ER68" s="109"/>
      <c r="ES68" s="109"/>
      <c r="ET68" s="98"/>
      <c r="EU68" s="178"/>
      <c r="EV68" s="106"/>
      <c r="EW68" s="109"/>
      <c r="EX68" s="109"/>
      <c r="EY68" s="98"/>
      <c r="EZ68" s="178"/>
      <c r="FA68" s="106"/>
      <c r="FB68" s="109"/>
      <c r="FC68" s="109"/>
      <c r="FD68" s="98"/>
      <c r="FE68" s="178"/>
      <c r="FF68" s="106"/>
      <c r="FG68" s="109"/>
      <c r="FH68" s="109"/>
      <c r="FI68" s="98"/>
      <c r="FJ68" s="178"/>
      <c r="FK68" s="106"/>
      <c r="FL68" s="109"/>
      <c r="FM68" s="109"/>
      <c r="FN68" s="98"/>
      <c r="FO68" s="178"/>
      <c r="FP68" s="106"/>
      <c r="FQ68" s="109"/>
      <c r="FR68" s="109"/>
      <c r="FS68" s="98"/>
      <c r="FT68" s="178"/>
      <c r="FU68" s="106"/>
      <c r="FV68" s="109"/>
      <c r="FW68" s="109"/>
      <c r="FX68" s="98"/>
      <c r="FY68" s="178"/>
      <c r="FZ68" s="106"/>
      <c r="GA68" s="109"/>
      <c r="GB68" s="109"/>
      <c r="GC68" s="98"/>
      <c r="GD68" s="178"/>
      <c r="GE68" s="106"/>
      <c r="GF68" s="109"/>
      <c r="GG68" s="109"/>
      <c r="GH68" s="98"/>
      <c r="GI68" s="178"/>
      <c r="GJ68" s="106"/>
      <c r="GK68" s="109"/>
      <c r="GL68" s="109"/>
      <c r="GM68" s="98"/>
      <c r="GN68" s="178"/>
      <c r="GO68" s="106"/>
      <c r="GP68" s="109"/>
      <c r="GQ68" s="109"/>
      <c r="GR68" s="98"/>
      <c r="GS68" s="178"/>
      <c r="GT68" s="106"/>
      <c r="GU68" s="109"/>
      <c r="GV68" s="109"/>
      <c r="GW68" s="98"/>
      <c r="GX68" s="178"/>
      <c r="GY68" s="106"/>
      <c r="GZ68" s="109"/>
      <c r="HA68" s="109"/>
      <c r="HB68" s="98"/>
      <c r="HC68" s="178"/>
      <c r="HD68" s="106"/>
      <c r="HE68" s="109"/>
      <c r="HF68" s="109"/>
      <c r="HG68" s="98"/>
      <c r="HH68" s="178"/>
      <c r="HI68" s="106"/>
      <c r="HJ68" s="109"/>
      <c r="HK68" s="109"/>
      <c r="HL68" s="98"/>
      <c r="HM68" s="178"/>
      <c r="HN68" s="106"/>
      <c r="HO68" s="109"/>
      <c r="HP68" s="109"/>
      <c r="HQ68" s="98"/>
      <c r="HR68" s="178"/>
      <c r="HS68" s="106"/>
      <c r="HT68" s="109"/>
      <c r="HU68" s="109"/>
      <c r="HV68" s="98"/>
      <c r="HW68" s="178"/>
      <c r="HX68" s="106"/>
      <c r="HY68" s="109"/>
      <c r="HZ68" s="109"/>
      <c r="IA68" s="98"/>
      <c r="IB68" s="178"/>
      <c r="IC68" s="106"/>
      <c r="ID68" s="109"/>
      <c r="IE68" s="109"/>
      <c r="IF68" s="98"/>
      <c r="IG68" s="178"/>
      <c r="IH68" s="106"/>
      <c r="II68" s="109"/>
      <c r="IJ68" s="109"/>
      <c r="IK68" s="98"/>
      <c r="IL68" s="178"/>
      <c r="IM68" s="106"/>
      <c r="IN68" s="109"/>
      <c r="IO68" s="109"/>
      <c r="IP68" s="98"/>
      <c r="IQ68" s="178"/>
      <c r="IR68" s="106"/>
      <c r="IS68" s="109"/>
      <c r="IT68" s="109"/>
      <c r="IU68" s="98"/>
      <c r="IV68" s="178"/>
      <c r="IW68" s="106"/>
      <c r="IX68" s="109"/>
      <c r="IY68" s="109"/>
      <c r="IZ68" s="98"/>
      <c r="JA68" s="178"/>
      <c r="JB68" s="106"/>
      <c r="JC68" s="109"/>
      <c r="JD68" s="109"/>
      <c r="JE68" s="98"/>
      <c r="JF68" s="178"/>
      <c r="JG68" s="106"/>
      <c r="JH68" s="109"/>
      <c r="JI68" s="109"/>
      <c r="JJ68" s="98"/>
      <c r="JK68" s="178"/>
      <c r="JL68" s="106"/>
      <c r="JM68" s="109"/>
      <c r="JN68" s="109"/>
      <c r="JO68" s="98"/>
      <c r="JP68" s="178"/>
      <c r="JQ68" s="106"/>
      <c r="JR68" s="109"/>
      <c r="JS68" s="109"/>
      <c r="JT68" s="98"/>
      <c r="JU68" s="178"/>
      <c r="JV68" s="106"/>
      <c r="JW68" s="109"/>
      <c r="JX68" s="109"/>
      <c r="JY68" s="98"/>
      <c r="JZ68" s="178"/>
      <c r="KA68" s="106"/>
      <c r="KB68" s="109"/>
      <c r="KC68" s="109"/>
      <c r="KD68" s="98"/>
      <c r="KE68" s="178"/>
      <c r="KF68" s="106"/>
      <c r="KG68" s="109"/>
      <c r="KH68" s="109"/>
      <c r="KI68" s="98"/>
      <c r="KJ68" s="178"/>
      <c r="KK68" s="106"/>
      <c r="KL68" s="109"/>
      <c r="KM68" s="109"/>
      <c r="KN68" s="98"/>
      <c r="KO68" s="178"/>
      <c r="KP68" s="106"/>
      <c r="KQ68" s="109"/>
      <c r="KR68" s="109"/>
      <c r="KS68" s="98"/>
      <c r="KT68" s="178"/>
      <c r="KU68" s="106"/>
      <c r="KV68" s="109"/>
      <c r="KW68" s="109"/>
      <c r="KX68" s="98"/>
      <c r="KY68" s="178"/>
      <c r="KZ68" s="106"/>
      <c r="LA68" s="109"/>
      <c r="LB68" s="109"/>
      <c r="LC68" s="98"/>
      <c r="LD68" s="178"/>
      <c r="LE68" s="106"/>
      <c r="LF68" s="109"/>
      <c r="LG68" s="109"/>
      <c r="LH68" s="98"/>
      <c r="LI68" s="178"/>
      <c r="LJ68" s="106"/>
      <c r="LK68" s="109"/>
      <c r="LL68" s="109"/>
      <c r="LM68" s="98"/>
      <c r="LN68" s="178"/>
      <c r="LO68" s="106"/>
      <c r="LP68" s="109"/>
      <c r="LQ68" s="109"/>
      <c r="LR68" s="98"/>
      <c r="LS68" s="178"/>
      <c r="LT68" s="106"/>
      <c r="LU68" s="109"/>
      <c r="LV68" s="109"/>
      <c r="LW68" s="98"/>
      <c r="LX68" s="178"/>
      <c r="LY68" s="106"/>
      <c r="LZ68" s="109"/>
      <c r="MA68" s="109"/>
      <c r="MB68" s="98"/>
      <c r="MC68" s="178"/>
      <c r="MD68" s="106"/>
      <c r="ME68" s="109"/>
      <c r="MF68" s="109"/>
      <c r="MG68" s="98"/>
      <c r="MH68" s="178"/>
      <c r="MI68" s="106"/>
      <c r="MJ68" s="109"/>
      <c r="MK68" s="109"/>
      <c r="ML68" s="98"/>
      <c r="MM68" s="178"/>
      <c r="MN68" s="106"/>
      <c r="MO68" s="109"/>
      <c r="MP68" s="109"/>
      <c r="MQ68" s="98"/>
      <c r="MR68" s="178"/>
      <c r="MS68" s="106"/>
      <c r="MT68" s="109"/>
      <c r="MU68" s="109"/>
      <c r="MV68" s="98"/>
      <c r="MW68" s="178"/>
      <c r="MX68" s="106"/>
      <c r="MY68" s="109"/>
      <c r="MZ68" s="109"/>
      <c r="NA68" s="98"/>
      <c r="NB68" s="178"/>
      <c r="NC68" s="106"/>
      <c r="ND68" s="109"/>
      <c r="NE68" s="109"/>
      <c r="NF68" s="98"/>
      <c r="NG68" s="178"/>
      <c r="NH68" s="106"/>
      <c r="NI68" s="109"/>
      <c r="NJ68" s="109"/>
      <c r="NK68" s="98"/>
      <c r="NL68" s="178"/>
      <c r="NM68" s="106"/>
      <c r="NN68" s="109"/>
      <c r="NO68" s="109"/>
      <c r="NP68" s="98"/>
      <c r="NQ68" s="178"/>
      <c r="NR68" s="106"/>
      <c r="NS68" s="109"/>
      <c r="NT68" s="109"/>
      <c r="NU68" s="98"/>
      <c r="NV68" s="178"/>
      <c r="NW68" s="106"/>
      <c r="NX68" s="109"/>
      <c r="NY68" s="109"/>
      <c r="NZ68" s="98"/>
      <c r="OA68" s="178"/>
      <c r="OB68" s="106"/>
      <c r="OC68" s="109"/>
      <c r="OD68" s="109"/>
      <c r="OE68" s="98"/>
      <c r="OF68" s="178"/>
      <c r="OG68" s="106"/>
      <c r="OH68" s="109"/>
      <c r="OI68" s="109"/>
      <c r="OJ68" s="98"/>
      <c r="OK68" s="178"/>
      <c r="OL68" s="106"/>
      <c r="OM68" s="109"/>
      <c r="ON68" s="109"/>
      <c r="OO68" s="98"/>
      <c r="OP68" s="178"/>
      <c r="OQ68" s="106"/>
      <c r="OR68" s="109"/>
      <c r="OS68" s="109"/>
      <c r="OT68" s="98"/>
      <c r="OU68" s="178"/>
      <c r="OV68" s="106"/>
      <c r="OW68" s="109"/>
      <c r="OX68" s="109"/>
      <c r="OY68" s="98"/>
      <c r="OZ68" s="178"/>
      <c r="PA68" s="106"/>
      <c r="PB68" s="109"/>
      <c r="PC68" s="109"/>
      <c r="PD68" s="98"/>
      <c r="PE68" s="178"/>
      <c r="PF68" s="106"/>
      <c r="PG68" s="109"/>
      <c r="PH68" s="109"/>
      <c r="PI68" s="98"/>
      <c r="PJ68" s="178"/>
      <c r="PK68" s="106"/>
      <c r="PL68" s="109"/>
      <c r="PM68" s="109"/>
      <c r="PN68" s="98"/>
      <c r="PO68" s="178"/>
      <c r="PP68" s="106"/>
      <c r="PQ68" s="109"/>
      <c r="PR68" s="109"/>
      <c r="PS68" s="98"/>
      <c r="PT68" s="178"/>
      <c r="PU68" s="106"/>
      <c r="PV68" s="109"/>
      <c r="PW68" s="109"/>
      <c r="PX68" s="98"/>
      <c r="PY68" s="178"/>
      <c r="PZ68" s="106"/>
      <c r="QA68" s="109"/>
      <c r="QB68" s="109"/>
      <c r="QC68" s="98"/>
      <c r="QD68" s="178"/>
      <c r="QE68" s="106"/>
      <c r="QF68" s="109"/>
      <c r="QG68" s="109"/>
      <c r="QH68" s="98"/>
      <c r="QI68" s="178"/>
      <c r="QJ68" s="106"/>
      <c r="QK68" s="109"/>
      <c r="QL68" s="109"/>
      <c r="QM68" s="98"/>
      <c r="QN68" s="178"/>
      <c r="QO68" s="106"/>
      <c r="QP68" s="109"/>
      <c r="QQ68" s="109"/>
      <c r="QR68" s="98"/>
      <c r="QS68" s="178"/>
      <c r="QT68" s="106"/>
      <c r="QU68" s="109"/>
      <c r="QV68" s="109"/>
      <c r="QW68" s="98"/>
      <c r="QX68" s="178"/>
      <c r="QY68" s="106"/>
      <c r="QZ68" s="109"/>
      <c r="RA68" s="109"/>
      <c r="RB68" s="98"/>
      <c r="RC68" s="178"/>
      <c r="RD68" s="106"/>
      <c r="RE68" s="109"/>
      <c r="RF68" s="109"/>
      <c r="RG68" s="98"/>
      <c r="RH68" s="178"/>
      <c r="RI68" s="106"/>
      <c r="RJ68" s="109"/>
      <c r="RK68" s="109"/>
      <c r="RL68" s="98"/>
      <c r="RM68" s="178"/>
      <c r="RN68" s="106"/>
      <c r="RO68" s="109"/>
      <c r="RP68" s="109"/>
      <c r="RQ68" s="98"/>
      <c r="RR68" s="178"/>
      <c r="RS68" s="106"/>
      <c r="RT68" s="109"/>
      <c r="RU68" s="109"/>
      <c r="RV68" s="98"/>
      <c r="RW68" s="178"/>
      <c r="RX68" s="106"/>
      <c r="RY68" s="109"/>
      <c r="RZ68" s="109"/>
      <c r="SA68" s="98"/>
      <c r="SB68" s="178"/>
      <c r="SC68" s="106"/>
      <c r="SD68" s="109"/>
      <c r="SE68" s="109"/>
      <c r="SF68" s="98"/>
      <c r="SG68" s="178"/>
      <c r="SH68" s="106"/>
      <c r="SI68" s="109"/>
      <c r="SJ68" s="109"/>
      <c r="SK68" s="98"/>
      <c r="SL68" s="178"/>
      <c r="SM68" s="106"/>
      <c r="SN68" s="109"/>
      <c r="SO68" s="109"/>
      <c r="SP68" s="98"/>
      <c r="SQ68" s="178"/>
      <c r="SR68" s="106"/>
      <c r="SS68" s="109"/>
      <c r="ST68" s="109"/>
      <c r="SU68" s="98"/>
      <c r="SV68" s="178"/>
      <c r="SW68" s="106"/>
      <c r="SX68" s="109"/>
      <c r="SY68" s="109"/>
      <c r="SZ68" s="98"/>
      <c r="TA68" s="178"/>
      <c r="TB68" s="106"/>
      <c r="TC68" s="109"/>
      <c r="TD68" s="109"/>
      <c r="TE68" s="98"/>
      <c r="TF68" s="178"/>
      <c r="TG68" s="106"/>
      <c r="TH68" s="109"/>
      <c r="TI68" s="109"/>
      <c r="TJ68" s="98"/>
      <c r="TK68" s="178"/>
      <c r="TL68" s="106"/>
      <c r="TM68" s="109"/>
      <c r="TN68" s="109"/>
      <c r="TO68" s="98"/>
      <c r="TP68" s="178"/>
      <c r="TQ68" s="106"/>
      <c r="TR68" s="109"/>
      <c r="TS68" s="109"/>
      <c r="TT68" s="98"/>
      <c r="TU68" s="178"/>
      <c r="TV68" s="106"/>
      <c r="TW68" s="109"/>
      <c r="TX68" s="109"/>
      <c r="TY68" s="98"/>
      <c r="TZ68" s="178"/>
      <c r="UA68" s="106"/>
      <c r="UB68" s="109"/>
      <c r="UC68" s="109"/>
      <c r="UD68" s="98"/>
      <c r="UE68" s="178"/>
      <c r="UF68" s="106"/>
      <c r="UG68" s="109"/>
      <c r="UH68" s="109"/>
      <c r="UI68" s="98"/>
      <c r="UJ68" s="178"/>
      <c r="UK68" s="106"/>
      <c r="UL68" s="109"/>
      <c r="UM68" s="109"/>
      <c r="UN68" s="98"/>
      <c r="UO68" s="178"/>
      <c r="UP68" s="106"/>
      <c r="UQ68" s="109"/>
      <c r="UR68" s="109"/>
      <c r="US68" s="98"/>
      <c r="UT68" s="178"/>
      <c r="UU68" s="106"/>
      <c r="UV68" s="109"/>
      <c r="UW68" s="109"/>
      <c r="UX68" s="98"/>
      <c r="UY68" s="178"/>
      <c r="UZ68" s="106"/>
      <c r="VA68" s="109"/>
      <c r="VB68" s="109"/>
      <c r="VC68" s="98"/>
      <c r="VD68" s="178"/>
      <c r="VE68" s="106"/>
      <c r="VF68" s="109"/>
      <c r="VG68" s="109"/>
      <c r="VH68" s="98"/>
      <c r="VI68" s="178"/>
      <c r="VJ68" s="106"/>
      <c r="VK68" s="109"/>
      <c r="VL68" s="109"/>
      <c r="VM68" s="98"/>
      <c r="VN68" s="178"/>
      <c r="VO68" s="106"/>
      <c r="VP68" s="109"/>
      <c r="VQ68" s="109"/>
      <c r="VR68" s="98"/>
      <c r="VS68" s="178"/>
      <c r="VT68" s="106"/>
      <c r="VU68" s="109"/>
      <c r="VV68" s="109"/>
      <c r="VW68" s="98"/>
      <c r="VX68" s="178"/>
      <c r="VY68" s="106"/>
      <c r="VZ68" s="109"/>
      <c r="WA68" s="109"/>
      <c r="WB68" s="98"/>
      <c r="WC68" s="178"/>
      <c r="WD68" s="106"/>
      <c r="WE68" s="109"/>
      <c r="WF68" s="109"/>
      <c r="WG68" s="98"/>
      <c r="WH68" s="178"/>
      <c r="WI68" s="106"/>
      <c r="WJ68" s="109"/>
      <c r="WK68" s="109"/>
      <c r="WL68" s="98"/>
      <c r="WM68" s="178"/>
      <c r="WN68" s="106"/>
      <c r="WO68" s="109"/>
      <c r="WP68" s="109"/>
      <c r="WQ68" s="98"/>
      <c r="WR68" s="178"/>
      <c r="WS68" s="106"/>
      <c r="WT68" s="109"/>
      <c r="WU68" s="109"/>
      <c r="WV68" s="98"/>
      <c r="WW68" s="178"/>
      <c r="WX68" s="106"/>
      <c r="WY68" s="109"/>
      <c r="WZ68" s="109"/>
      <c r="XA68" s="98"/>
      <c r="XB68" s="178"/>
      <c r="XC68" s="106"/>
      <c r="XD68" s="109"/>
      <c r="XE68" s="109"/>
      <c r="XF68" s="98"/>
      <c r="XG68" s="178"/>
      <c r="XH68" s="106"/>
      <c r="XI68" s="109"/>
      <c r="XJ68" s="109"/>
      <c r="XK68" s="98"/>
      <c r="XL68" s="178"/>
      <c r="XM68" s="106"/>
      <c r="XN68" s="109"/>
      <c r="XO68" s="109"/>
      <c r="XP68" s="98"/>
      <c r="XQ68" s="178"/>
      <c r="XR68" s="106"/>
      <c r="XS68" s="109"/>
      <c r="XT68" s="109"/>
      <c r="XU68" s="98"/>
      <c r="XV68" s="178"/>
      <c r="XW68" s="106"/>
      <c r="XX68" s="109"/>
      <c r="XY68" s="109"/>
      <c r="XZ68" s="98"/>
      <c r="YA68" s="178"/>
      <c r="YB68" s="106"/>
      <c r="YC68" s="109"/>
      <c r="YD68" s="109"/>
      <c r="YE68" s="98"/>
      <c r="YF68" s="178"/>
      <c r="YG68" s="106"/>
      <c r="YH68" s="109"/>
      <c r="YI68" s="109"/>
      <c r="YJ68" s="98"/>
      <c r="YK68" s="178"/>
      <c r="YL68" s="106"/>
      <c r="YM68" s="109"/>
      <c r="YN68" s="109"/>
      <c r="YO68" s="98"/>
      <c r="YP68" s="178"/>
      <c r="YQ68" s="106"/>
      <c r="YR68" s="109"/>
      <c r="YS68" s="109"/>
      <c r="YT68" s="98"/>
      <c r="YU68" s="178"/>
      <c r="YV68" s="106"/>
      <c r="YW68" s="109"/>
      <c r="YX68" s="109"/>
      <c r="YY68" s="98"/>
      <c r="YZ68" s="178"/>
      <c r="ZA68" s="106"/>
      <c r="ZB68" s="109"/>
      <c r="ZC68" s="109"/>
      <c r="ZD68" s="98"/>
      <c r="ZE68" s="178"/>
      <c r="ZF68" s="106"/>
      <c r="ZG68" s="109"/>
      <c r="ZH68" s="109"/>
      <c r="ZI68" s="98"/>
      <c r="ZJ68" s="178"/>
      <c r="ZK68" s="106"/>
      <c r="ZL68" s="109"/>
      <c r="ZM68" s="109"/>
      <c r="ZN68" s="98"/>
      <c r="ZO68" s="178"/>
      <c r="ZP68" s="106"/>
      <c r="ZQ68" s="109"/>
      <c r="ZR68" s="109"/>
      <c r="ZS68" s="98"/>
      <c r="ZT68" s="178"/>
      <c r="ZU68" s="106"/>
      <c r="ZV68" s="109"/>
      <c r="ZW68" s="109"/>
      <c r="ZX68" s="98"/>
      <c r="ZY68" s="178"/>
      <c r="ZZ68" s="106"/>
      <c r="AAA68" s="109"/>
      <c r="AAB68" s="109"/>
      <c r="AAC68" s="98"/>
      <c r="AAD68" s="178"/>
      <c r="AAE68" s="106"/>
      <c r="AAF68" s="109"/>
      <c r="AAG68" s="109"/>
      <c r="AAH68" s="98"/>
      <c r="AAI68" s="178"/>
      <c r="AAJ68" s="106"/>
      <c r="AAK68" s="109"/>
      <c r="AAL68" s="109"/>
      <c r="AAM68" s="98"/>
      <c r="AAN68" s="178"/>
      <c r="AAO68" s="106"/>
      <c r="AAP68" s="109"/>
      <c r="AAQ68" s="109"/>
      <c r="AAR68" s="98"/>
      <c r="AAS68" s="178"/>
      <c r="AAT68" s="106"/>
      <c r="AAU68" s="109"/>
      <c r="AAV68" s="109"/>
      <c r="AAW68" s="98"/>
      <c r="AAX68" s="178"/>
      <c r="AAY68" s="106"/>
      <c r="AAZ68" s="109"/>
      <c r="ABA68" s="109"/>
      <c r="ABB68" s="98"/>
      <c r="ABC68" s="178"/>
      <c r="ABD68" s="106"/>
      <c r="ABE68" s="109"/>
      <c r="ABF68" s="109"/>
      <c r="ABG68" s="98"/>
      <c r="ABH68" s="178"/>
      <c r="ABI68" s="106"/>
      <c r="ABJ68" s="109"/>
      <c r="ABK68" s="109"/>
      <c r="ABL68" s="98"/>
      <c r="ABM68" s="178"/>
      <c r="ABN68" s="106"/>
      <c r="ABO68" s="109"/>
      <c r="ABP68" s="109"/>
      <c r="ABQ68" s="98"/>
      <c r="ABR68" s="178"/>
      <c r="ABS68" s="106"/>
      <c r="ABT68" s="109"/>
      <c r="ABU68" s="109"/>
      <c r="ABV68" s="98"/>
      <c r="ABW68" s="178"/>
      <c r="ABX68" s="106"/>
      <c r="ABY68" s="109"/>
      <c r="ABZ68" s="109"/>
      <c r="ACA68" s="98"/>
      <c r="ACB68" s="178"/>
      <c r="ACC68" s="106"/>
      <c r="ACD68" s="109"/>
      <c r="ACE68" s="109"/>
      <c r="ACF68" s="98"/>
      <c r="ACG68" s="178"/>
      <c r="ACH68" s="106"/>
      <c r="ACI68" s="109"/>
      <c r="ACJ68" s="109"/>
      <c r="ACK68" s="98"/>
      <c r="ACL68" s="178"/>
      <c r="ACM68" s="106"/>
      <c r="ACN68" s="109"/>
      <c r="ACO68" s="109"/>
      <c r="ACP68" s="98"/>
      <c r="ACQ68" s="178"/>
      <c r="ACR68" s="106"/>
      <c r="ACS68" s="109"/>
      <c r="ACT68" s="109"/>
      <c r="ACU68" s="98"/>
      <c r="ACV68" s="178"/>
      <c r="ACW68" s="106"/>
      <c r="ACX68" s="109"/>
      <c r="ACY68" s="109"/>
      <c r="ACZ68" s="98"/>
      <c r="ADA68" s="178"/>
      <c r="ADB68" s="106"/>
      <c r="ADC68" s="109"/>
      <c r="ADD68" s="109"/>
      <c r="ADE68" s="98"/>
      <c r="ADF68" s="178"/>
      <c r="ADG68" s="106"/>
      <c r="ADH68" s="109"/>
      <c r="ADI68" s="109"/>
      <c r="ADJ68" s="98"/>
      <c r="ADK68" s="178"/>
      <c r="ADL68" s="106"/>
      <c r="ADM68" s="109"/>
      <c r="ADN68" s="109"/>
      <c r="ADO68" s="98"/>
      <c r="ADP68" s="178"/>
      <c r="ADQ68" s="106"/>
      <c r="ADR68" s="109"/>
      <c r="ADS68" s="109"/>
      <c r="ADT68" s="98"/>
      <c r="ADU68" s="178"/>
      <c r="ADV68" s="106"/>
      <c r="ADW68" s="109"/>
      <c r="ADX68" s="109"/>
      <c r="ADY68" s="98"/>
      <c r="ADZ68" s="178"/>
      <c r="AEA68" s="106"/>
      <c r="AEB68" s="109"/>
      <c r="AEC68" s="109"/>
      <c r="AED68" s="98"/>
      <c r="AEE68" s="178"/>
      <c r="AEF68" s="106"/>
      <c r="AEG68" s="109"/>
      <c r="AEH68" s="109"/>
      <c r="AEI68" s="98"/>
      <c r="AEJ68" s="178"/>
      <c r="AEK68" s="106"/>
      <c r="AEL68" s="109"/>
      <c r="AEM68" s="109"/>
      <c r="AEN68" s="98"/>
      <c r="AEO68" s="178"/>
      <c r="AEP68" s="106"/>
      <c r="AEQ68" s="109"/>
      <c r="AER68" s="109"/>
      <c r="AES68" s="98"/>
      <c r="AET68" s="178"/>
      <c r="AEU68" s="106"/>
      <c r="AEV68" s="109"/>
      <c r="AEW68" s="109"/>
      <c r="AEX68" s="98"/>
      <c r="AEY68" s="178"/>
      <c r="AEZ68" s="106"/>
      <c r="AFA68" s="109"/>
      <c r="AFB68" s="109"/>
      <c r="AFC68" s="98"/>
      <c r="AFD68" s="178"/>
      <c r="AFE68" s="106"/>
      <c r="AFF68" s="109"/>
      <c r="AFG68" s="109"/>
      <c r="AFH68" s="98"/>
      <c r="AFI68" s="178"/>
      <c r="AFJ68" s="106"/>
      <c r="AFK68" s="109"/>
      <c r="AFL68" s="109"/>
      <c r="AFM68" s="98"/>
      <c r="AFN68" s="178"/>
      <c r="AFO68" s="106"/>
      <c r="AFP68" s="109"/>
      <c r="AFQ68" s="109"/>
      <c r="AFR68" s="98"/>
      <c r="AFS68" s="178"/>
      <c r="AFT68" s="106"/>
      <c r="AFU68" s="109"/>
      <c r="AFV68" s="109"/>
      <c r="AFW68" s="98"/>
      <c r="AFX68" s="178"/>
      <c r="AFY68" s="106"/>
      <c r="AFZ68" s="109"/>
      <c r="AGA68" s="109"/>
      <c r="AGB68" s="98"/>
      <c r="AGC68" s="178"/>
      <c r="AGD68" s="106"/>
      <c r="AGE68" s="109"/>
      <c r="AGF68" s="109"/>
      <c r="AGG68" s="98"/>
      <c r="AGH68" s="178"/>
      <c r="AGI68" s="106"/>
      <c r="AGJ68" s="109"/>
      <c r="AGK68" s="109"/>
      <c r="AGL68" s="98"/>
      <c r="AGM68" s="178"/>
      <c r="AGN68" s="106"/>
      <c r="AGO68" s="109"/>
      <c r="AGP68" s="109"/>
      <c r="AGQ68" s="98"/>
      <c r="AGR68" s="178"/>
      <c r="AGS68" s="106"/>
      <c r="AGT68" s="109"/>
      <c r="AGU68" s="109"/>
      <c r="AGV68" s="98"/>
      <c r="AGW68" s="178"/>
      <c r="AGX68" s="106"/>
      <c r="AGY68" s="109"/>
      <c r="AGZ68" s="109"/>
      <c r="AHA68" s="98"/>
      <c r="AHB68" s="178"/>
      <c r="AHC68" s="106"/>
      <c r="AHD68" s="109"/>
      <c r="AHE68" s="109"/>
      <c r="AHF68" s="98"/>
      <c r="AHG68" s="178"/>
      <c r="AHH68" s="106"/>
      <c r="AHI68" s="109"/>
      <c r="AHJ68" s="109"/>
      <c r="AHK68" s="98"/>
      <c r="AHL68" s="178"/>
      <c r="AHM68" s="106"/>
      <c r="AHN68" s="109"/>
      <c r="AHO68" s="109"/>
      <c r="AHP68" s="98"/>
      <c r="AHQ68" s="178"/>
      <c r="AHR68" s="106"/>
      <c r="AHS68" s="109"/>
      <c r="AHT68" s="109"/>
      <c r="AHU68" s="98"/>
      <c r="AHV68" s="178"/>
      <c r="AHW68" s="106"/>
      <c r="AHX68" s="109"/>
      <c r="AHY68" s="109"/>
      <c r="AHZ68" s="98"/>
      <c r="AIA68" s="178"/>
      <c r="AIB68" s="106"/>
      <c r="AIC68" s="109"/>
      <c r="AID68" s="109"/>
      <c r="AIE68" s="98"/>
      <c r="AIF68" s="178"/>
      <c r="AIG68" s="106"/>
      <c r="AIH68" s="109"/>
      <c r="AII68" s="109"/>
      <c r="AIJ68" s="98"/>
      <c r="AIK68" s="178"/>
      <c r="AIL68" s="106"/>
      <c r="AIM68" s="109"/>
      <c r="AIN68" s="109"/>
      <c r="AIO68" s="98"/>
      <c r="AIP68" s="178"/>
      <c r="AIQ68" s="106"/>
      <c r="AIR68" s="109"/>
      <c r="AIS68" s="109"/>
      <c r="AIT68" s="98"/>
      <c r="AIU68" s="178"/>
      <c r="AIV68" s="106"/>
      <c r="AIW68" s="109"/>
      <c r="AIX68" s="109"/>
      <c r="AIY68" s="98"/>
      <c r="AIZ68" s="178"/>
      <c r="AJA68" s="106"/>
      <c r="AJB68" s="109"/>
      <c r="AJC68" s="109"/>
      <c r="AJD68" s="98"/>
      <c r="AJE68" s="178"/>
      <c r="AJF68" s="106"/>
      <c r="AJG68" s="109"/>
      <c r="AJH68" s="109"/>
      <c r="AJI68" s="98"/>
      <c r="AJJ68" s="178"/>
      <c r="AJK68" s="106"/>
      <c r="AJL68" s="109"/>
      <c r="AJM68" s="109"/>
      <c r="AJN68" s="98"/>
      <c r="AJO68" s="178"/>
      <c r="AJP68" s="106"/>
      <c r="AJQ68" s="109"/>
      <c r="AJR68" s="109"/>
      <c r="AJS68" s="98"/>
      <c r="AJT68" s="178"/>
      <c r="AJU68" s="106"/>
      <c r="AJV68" s="109"/>
      <c r="AJW68" s="109"/>
      <c r="AJX68" s="98"/>
      <c r="AJY68" s="178"/>
      <c r="AJZ68" s="106"/>
      <c r="AKA68" s="109"/>
      <c r="AKB68" s="109"/>
      <c r="AKC68" s="98"/>
      <c r="AKD68" s="178"/>
      <c r="AKE68" s="106"/>
      <c r="AKF68" s="109"/>
      <c r="AKG68" s="109"/>
      <c r="AKH68" s="98"/>
      <c r="AKI68" s="178"/>
      <c r="AKJ68" s="106"/>
      <c r="AKK68" s="109"/>
      <c r="AKL68" s="109"/>
      <c r="AKM68" s="98"/>
      <c r="AKN68" s="178"/>
      <c r="AKO68" s="106"/>
      <c r="AKP68" s="109"/>
      <c r="AKQ68" s="109"/>
      <c r="AKR68" s="98"/>
      <c r="AKS68" s="178"/>
      <c r="AKT68" s="106"/>
      <c r="AKU68" s="109"/>
      <c r="AKV68" s="109"/>
      <c r="AKW68" s="98"/>
      <c r="AKX68" s="178"/>
      <c r="AKY68" s="106"/>
      <c r="AKZ68" s="109"/>
      <c r="ALA68" s="109"/>
      <c r="ALB68" s="98"/>
      <c r="ALC68" s="178"/>
      <c r="ALD68" s="106"/>
      <c r="ALE68" s="109"/>
      <c r="ALF68" s="109"/>
      <c r="ALG68" s="98"/>
      <c r="ALH68" s="178"/>
      <c r="ALI68" s="106"/>
      <c r="ALJ68" s="109"/>
      <c r="ALK68" s="109"/>
      <c r="ALL68" s="98"/>
      <c r="ALM68" s="178"/>
      <c r="ALN68" s="106"/>
      <c r="ALO68" s="109"/>
      <c r="ALP68" s="109"/>
      <c r="ALQ68" s="98"/>
      <c r="ALR68" s="178"/>
      <c r="ALS68" s="106"/>
      <c r="ALT68" s="109"/>
      <c r="ALU68" s="109"/>
      <c r="ALV68" s="98"/>
      <c r="ALW68" s="178"/>
      <c r="ALX68" s="106"/>
      <c r="ALY68" s="109"/>
      <c r="ALZ68" s="109"/>
      <c r="AMA68" s="98"/>
      <c r="AMB68" s="178"/>
      <c r="AMC68" s="106"/>
      <c r="AMD68" s="109"/>
      <c r="AME68" s="109"/>
      <c r="AMF68" s="98"/>
      <c r="AMG68" s="178"/>
      <c r="AMH68" s="106"/>
      <c r="AMI68" s="109"/>
      <c r="AMJ68" s="109"/>
      <c r="AMK68" s="98"/>
      <c r="AML68" s="178"/>
      <c r="AMM68" s="106"/>
      <c r="AMN68" s="109"/>
      <c r="AMO68" s="109"/>
      <c r="AMP68" s="98"/>
      <c r="AMQ68" s="178"/>
      <c r="AMR68" s="106"/>
      <c r="AMS68" s="109"/>
      <c r="AMT68" s="109"/>
      <c r="AMU68" s="98"/>
      <c r="AMV68" s="178"/>
      <c r="AMW68" s="106"/>
      <c r="AMX68" s="109"/>
      <c r="AMY68" s="109"/>
      <c r="AMZ68" s="98"/>
      <c r="ANA68" s="178"/>
      <c r="ANB68" s="106"/>
      <c r="ANC68" s="109"/>
      <c r="AND68" s="109"/>
      <c r="ANE68" s="98"/>
      <c r="ANF68" s="178"/>
      <c r="ANG68" s="106"/>
      <c r="ANH68" s="109"/>
      <c r="ANI68" s="109"/>
      <c r="ANJ68" s="98"/>
      <c r="ANK68" s="178"/>
      <c r="ANL68" s="106"/>
      <c r="ANM68" s="109"/>
      <c r="ANN68" s="109"/>
      <c r="ANO68" s="98"/>
      <c r="ANP68" s="178"/>
      <c r="ANQ68" s="106"/>
      <c r="ANR68" s="109"/>
      <c r="ANS68" s="109"/>
      <c r="ANT68" s="98"/>
      <c r="ANU68" s="178"/>
      <c r="ANV68" s="106"/>
      <c r="ANW68" s="109"/>
      <c r="ANX68" s="109"/>
      <c r="ANY68" s="98"/>
      <c r="ANZ68" s="178"/>
      <c r="AOA68" s="106"/>
      <c r="AOB68" s="109"/>
      <c r="AOC68" s="109"/>
      <c r="AOD68" s="98"/>
      <c r="AOE68" s="178"/>
      <c r="AOF68" s="106"/>
      <c r="AOG68" s="109"/>
      <c r="AOH68" s="109"/>
      <c r="AOI68" s="98"/>
      <c r="AOJ68" s="178"/>
      <c r="AOK68" s="106"/>
      <c r="AOL68" s="109"/>
      <c r="AOM68" s="109"/>
      <c r="AON68" s="98"/>
      <c r="AOO68" s="178"/>
      <c r="AOP68" s="106"/>
      <c r="AOQ68" s="109"/>
      <c r="AOR68" s="109"/>
      <c r="AOS68" s="98"/>
      <c r="AOT68" s="178"/>
      <c r="AOU68" s="106"/>
      <c r="AOV68" s="109"/>
      <c r="AOW68" s="109"/>
      <c r="AOX68" s="98"/>
      <c r="AOY68" s="178"/>
      <c r="AOZ68" s="106"/>
      <c r="APA68" s="109"/>
      <c r="APB68" s="109"/>
      <c r="APC68" s="98"/>
      <c r="APD68" s="178"/>
      <c r="APE68" s="106"/>
      <c r="APF68" s="109"/>
      <c r="APG68" s="109"/>
      <c r="APH68" s="98"/>
      <c r="API68" s="178"/>
      <c r="APJ68" s="106"/>
      <c r="APK68" s="109"/>
      <c r="APL68" s="109"/>
      <c r="APM68" s="98"/>
      <c r="APN68" s="178"/>
      <c r="APO68" s="106"/>
      <c r="APP68" s="109"/>
      <c r="APQ68" s="109"/>
      <c r="APR68" s="98"/>
      <c r="APS68" s="178"/>
      <c r="APT68" s="106"/>
      <c r="APU68" s="109"/>
      <c r="APV68" s="109"/>
      <c r="APW68" s="98"/>
      <c r="APX68" s="178"/>
      <c r="APY68" s="106"/>
      <c r="APZ68" s="109"/>
      <c r="AQA68" s="109"/>
      <c r="AQB68" s="98"/>
      <c r="AQC68" s="178"/>
      <c r="AQD68" s="106"/>
      <c r="AQE68" s="109"/>
      <c r="AQF68" s="109"/>
      <c r="AQG68" s="98"/>
      <c r="AQH68" s="178"/>
      <c r="AQI68" s="106"/>
      <c r="AQJ68" s="109"/>
      <c r="AQK68" s="109"/>
      <c r="AQL68" s="98"/>
      <c r="AQM68" s="178"/>
      <c r="AQN68" s="106"/>
      <c r="AQO68" s="109"/>
      <c r="AQP68" s="109"/>
      <c r="AQQ68" s="98"/>
      <c r="AQR68" s="178"/>
      <c r="AQS68" s="106"/>
      <c r="AQT68" s="109"/>
      <c r="AQU68" s="109"/>
      <c r="AQV68" s="98"/>
      <c r="AQW68" s="178"/>
      <c r="AQX68" s="106"/>
      <c r="AQY68" s="109"/>
      <c r="AQZ68" s="109"/>
      <c r="ARA68" s="98"/>
      <c r="ARB68" s="178"/>
      <c r="ARC68" s="106"/>
      <c r="ARD68" s="109"/>
      <c r="ARE68" s="109"/>
      <c r="ARF68" s="98"/>
      <c r="ARG68" s="178"/>
      <c r="ARH68" s="106"/>
      <c r="ARI68" s="109"/>
      <c r="ARJ68" s="109"/>
      <c r="ARK68" s="98"/>
      <c r="ARL68" s="178"/>
      <c r="ARM68" s="106"/>
      <c r="ARN68" s="109"/>
      <c r="ARO68" s="109"/>
      <c r="ARP68" s="98"/>
      <c r="ARQ68" s="178"/>
      <c r="ARR68" s="106"/>
      <c r="ARS68" s="109"/>
      <c r="ART68" s="109"/>
      <c r="ARU68" s="98"/>
      <c r="ARV68" s="178"/>
      <c r="ARW68" s="106"/>
      <c r="ARX68" s="109"/>
      <c r="ARY68" s="109"/>
      <c r="ARZ68" s="98"/>
      <c r="ASA68" s="178"/>
      <c r="ASB68" s="106"/>
      <c r="ASC68" s="109"/>
      <c r="ASD68" s="109"/>
      <c r="ASE68" s="98"/>
      <c r="ASF68" s="178"/>
      <c r="ASG68" s="106"/>
      <c r="ASH68" s="109"/>
      <c r="ASI68" s="109"/>
      <c r="ASJ68" s="98"/>
      <c r="ASK68" s="178"/>
      <c r="ASL68" s="106"/>
      <c r="ASM68" s="109"/>
      <c r="ASN68" s="109"/>
      <c r="ASO68" s="98"/>
      <c r="ASP68" s="178"/>
      <c r="ASQ68" s="106"/>
      <c r="ASR68" s="109"/>
      <c r="ASS68" s="109"/>
      <c r="AST68" s="98"/>
      <c r="ASU68" s="178"/>
      <c r="ASV68" s="106"/>
      <c r="ASW68" s="109"/>
      <c r="ASX68" s="109"/>
      <c r="ASY68" s="98"/>
      <c r="ASZ68" s="178"/>
      <c r="ATA68" s="106"/>
      <c r="ATB68" s="109"/>
      <c r="ATC68" s="109"/>
      <c r="ATD68" s="98"/>
      <c r="ATE68" s="178"/>
      <c r="ATF68" s="106"/>
      <c r="ATG68" s="109"/>
      <c r="ATH68" s="109"/>
      <c r="ATI68" s="98"/>
      <c r="ATJ68" s="178"/>
      <c r="ATK68" s="106"/>
      <c r="ATL68" s="109"/>
      <c r="ATM68" s="109"/>
      <c r="ATN68" s="98"/>
      <c r="ATO68" s="178"/>
      <c r="ATP68" s="106"/>
      <c r="ATQ68" s="109"/>
      <c r="ATR68" s="109"/>
      <c r="ATS68" s="98"/>
      <c r="ATT68" s="178"/>
      <c r="ATU68" s="106"/>
      <c r="ATV68" s="109"/>
      <c r="ATW68" s="109"/>
      <c r="ATX68" s="98"/>
      <c r="ATY68" s="178"/>
      <c r="ATZ68" s="106"/>
      <c r="AUA68" s="109"/>
      <c r="AUB68" s="109"/>
      <c r="AUC68" s="98"/>
      <c r="AUD68" s="178"/>
      <c r="AUE68" s="106"/>
      <c r="AUF68" s="109"/>
      <c r="AUG68" s="109"/>
      <c r="AUH68" s="98"/>
      <c r="AUI68" s="178"/>
      <c r="AUJ68" s="106"/>
      <c r="AUK68" s="109"/>
      <c r="AUL68" s="109"/>
      <c r="AUM68" s="98"/>
      <c r="AUN68" s="178"/>
      <c r="AUO68" s="106"/>
      <c r="AUP68" s="109"/>
      <c r="AUQ68" s="109"/>
      <c r="AUR68" s="98"/>
      <c r="AUS68" s="178"/>
      <c r="AUT68" s="106"/>
      <c r="AUU68" s="109"/>
      <c r="AUV68" s="109"/>
      <c r="AUW68" s="98"/>
      <c r="AUX68" s="178"/>
      <c r="AUY68" s="106"/>
      <c r="AUZ68" s="109"/>
      <c r="AVA68" s="109"/>
      <c r="AVB68" s="98"/>
      <c r="AVC68" s="178"/>
      <c r="AVD68" s="106"/>
      <c r="AVE68" s="109"/>
      <c r="AVF68" s="109"/>
      <c r="AVG68" s="98"/>
      <c r="AVH68" s="178"/>
      <c r="AVI68" s="106"/>
      <c r="AVJ68" s="109"/>
      <c r="AVK68" s="109"/>
      <c r="AVL68" s="98"/>
      <c r="AVM68" s="178"/>
      <c r="AVN68" s="106"/>
      <c r="AVO68" s="109"/>
      <c r="AVP68" s="109"/>
      <c r="AVQ68" s="98"/>
      <c r="AVR68" s="178"/>
      <c r="AVS68" s="106"/>
      <c r="AVT68" s="109"/>
      <c r="AVU68" s="109"/>
      <c r="AVV68" s="98"/>
      <c r="AVW68" s="178"/>
      <c r="AVX68" s="106"/>
      <c r="AVY68" s="109"/>
      <c r="AVZ68" s="109"/>
      <c r="AWA68" s="98"/>
      <c r="AWB68" s="178"/>
      <c r="AWC68" s="106"/>
      <c r="AWD68" s="109"/>
      <c r="AWE68" s="109"/>
      <c r="AWF68" s="98"/>
      <c r="AWG68" s="178"/>
      <c r="AWH68" s="106"/>
      <c r="AWI68" s="109"/>
      <c r="AWJ68" s="109"/>
      <c r="AWK68" s="98"/>
      <c r="AWL68" s="178"/>
      <c r="AWM68" s="106"/>
      <c r="AWN68" s="109"/>
      <c r="AWO68" s="109"/>
      <c r="AWP68" s="98"/>
      <c r="AWQ68" s="178"/>
      <c r="AWR68" s="106"/>
      <c r="AWS68" s="109"/>
      <c r="AWT68" s="109"/>
      <c r="AWU68" s="98"/>
      <c r="AWV68" s="178"/>
      <c r="AWW68" s="106"/>
      <c r="AWX68" s="109"/>
      <c r="AWY68" s="109"/>
      <c r="AWZ68" s="98"/>
      <c r="AXA68" s="178"/>
      <c r="AXB68" s="106"/>
      <c r="AXC68" s="109"/>
      <c r="AXD68" s="109"/>
      <c r="AXE68" s="98"/>
      <c r="AXF68" s="178"/>
      <c r="AXG68" s="106"/>
      <c r="AXH68" s="109"/>
      <c r="AXI68" s="109"/>
      <c r="AXJ68" s="98"/>
      <c r="AXK68" s="178"/>
      <c r="AXL68" s="106"/>
      <c r="AXM68" s="109"/>
      <c r="AXN68" s="109"/>
      <c r="AXO68" s="98"/>
      <c r="AXP68" s="178"/>
      <c r="AXQ68" s="106"/>
      <c r="AXR68" s="109"/>
      <c r="AXS68" s="109"/>
      <c r="AXT68" s="98"/>
      <c r="AXU68" s="178"/>
      <c r="AXV68" s="106"/>
      <c r="AXW68" s="109"/>
      <c r="AXX68" s="109"/>
      <c r="AXY68" s="98"/>
      <c r="AXZ68" s="178"/>
      <c r="AYA68" s="106"/>
      <c r="AYB68" s="109"/>
      <c r="AYC68" s="109"/>
      <c r="AYD68" s="98"/>
      <c r="AYE68" s="178"/>
      <c r="AYF68" s="106"/>
      <c r="AYG68" s="109"/>
      <c r="AYH68" s="109"/>
      <c r="AYI68" s="98"/>
      <c r="AYJ68" s="178"/>
      <c r="AYK68" s="106"/>
      <c r="AYL68" s="109"/>
      <c r="AYM68" s="109"/>
      <c r="AYN68" s="98"/>
      <c r="AYO68" s="178"/>
      <c r="AYP68" s="106"/>
      <c r="AYQ68" s="109"/>
      <c r="AYR68" s="109"/>
      <c r="AYS68" s="98"/>
      <c r="AYT68" s="178"/>
      <c r="AYU68" s="106"/>
      <c r="AYV68" s="109"/>
      <c r="AYW68" s="109"/>
      <c r="AYX68" s="98"/>
      <c r="AYY68" s="178"/>
      <c r="AYZ68" s="106"/>
      <c r="AZA68" s="109"/>
      <c r="AZB68" s="109"/>
      <c r="AZC68" s="98"/>
      <c r="AZD68" s="178"/>
      <c r="AZE68" s="106"/>
      <c r="AZF68" s="109"/>
      <c r="AZG68" s="109"/>
      <c r="AZH68" s="98"/>
      <c r="AZI68" s="178"/>
      <c r="AZJ68" s="106"/>
      <c r="AZK68" s="109"/>
      <c r="AZL68" s="109"/>
      <c r="AZM68" s="98"/>
      <c r="AZN68" s="178"/>
      <c r="AZO68" s="106"/>
      <c r="AZP68" s="109"/>
      <c r="AZQ68" s="109"/>
      <c r="AZR68" s="98"/>
      <c r="AZS68" s="178"/>
      <c r="AZT68" s="106"/>
      <c r="AZU68" s="109"/>
      <c r="AZV68" s="109"/>
      <c r="AZW68" s="98"/>
      <c r="AZX68" s="178"/>
      <c r="AZY68" s="106"/>
      <c r="AZZ68" s="109"/>
      <c r="BAA68" s="109"/>
      <c r="BAB68" s="98"/>
      <c r="BAC68" s="178"/>
      <c r="BAD68" s="106"/>
      <c r="BAE68" s="109"/>
      <c r="BAF68" s="109"/>
      <c r="BAG68" s="98"/>
      <c r="BAH68" s="178"/>
      <c r="BAI68" s="106"/>
      <c r="BAJ68" s="109"/>
      <c r="BAK68" s="109"/>
      <c r="BAL68" s="98"/>
      <c r="BAM68" s="178"/>
      <c r="BAN68" s="106"/>
      <c r="BAO68" s="109"/>
      <c r="BAP68" s="109"/>
      <c r="BAQ68" s="98"/>
      <c r="BAR68" s="178"/>
      <c r="BAS68" s="106"/>
      <c r="BAT68" s="109"/>
      <c r="BAU68" s="109"/>
      <c r="BAV68" s="98"/>
      <c r="BAW68" s="178"/>
      <c r="BAX68" s="106"/>
      <c r="BAY68" s="109"/>
      <c r="BAZ68" s="109"/>
      <c r="BBA68" s="98"/>
      <c r="BBB68" s="178"/>
      <c r="BBC68" s="106"/>
      <c r="BBD68" s="109"/>
      <c r="BBE68" s="109"/>
      <c r="BBF68" s="98"/>
      <c r="BBG68" s="178"/>
      <c r="BBH68" s="106"/>
      <c r="BBI68" s="109"/>
      <c r="BBJ68" s="109"/>
      <c r="BBK68" s="98"/>
      <c r="BBL68" s="178"/>
      <c r="BBM68" s="106"/>
      <c r="BBN68" s="109"/>
      <c r="BBO68" s="109"/>
      <c r="BBP68" s="98"/>
      <c r="BBQ68" s="178"/>
      <c r="BBR68" s="106"/>
      <c r="BBS68" s="109"/>
      <c r="BBT68" s="109"/>
      <c r="BBU68" s="98"/>
      <c r="BBV68" s="178"/>
      <c r="BBW68" s="106"/>
      <c r="BBX68" s="109"/>
      <c r="BBY68" s="109"/>
      <c r="BBZ68" s="98"/>
      <c r="BCA68" s="178"/>
      <c r="BCB68" s="106"/>
      <c r="BCC68" s="109"/>
      <c r="BCD68" s="109"/>
      <c r="BCE68" s="98"/>
      <c r="BCF68" s="178"/>
      <c r="BCG68" s="106"/>
      <c r="BCH68" s="109"/>
      <c r="BCI68" s="109"/>
      <c r="BCJ68" s="98"/>
      <c r="BCK68" s="178"/>
      <c r="BCL68" s="106"/>
      <c r="BCM68" s="109"/>
      <c r="BCN68" s="109"/>
      <c r="BCO68" s="98"/>
      <c r="BCP68" s="178"/>
      <c r="BCQ68" s="106"/>
      <c r="BCR68" s="109"/>
      <c r="BCS68" s="109"/>
      <c r="BCT68" s="98"/>
      <c r="BCU68" s="178"/>
      <c r="BCV68" s="106"/>
      <c r="BCW68" s="109"/>
      <c r="BCX68" s="109"/>
      <c r="BCY68" s="98"/>
      <c r="BCZ68" s="178"/>
      <c r="BDA68" s="106"/>
      <c r="BDB68" s="109"/>
      <c r="BDC68" s="109"/>
      <c r="BDD68" s="98"/>
      <c r="BDE68" s="178"/>
      <c r="BDF68" s="106"/>
      <c r="BDG68" s="109"/>
      <c r="BDH68" s="109"/>
      <c r="BDI68" s="98"/>
      <c r="BDJ68" s="178"/>
      <c r="BDK68" s="106"/>
      <c r="BDL68" s="109"/>
      <c r="BDM68" s="109"/>
      <c r="BDN68" s="98"/>
      <c r="BDO68" s="178"/>
      <c r="BDP68" s="106"/>
      <c r="BDQ68" s="109"/>
      <c r="BDR68" s="109"/>
      <c r="BDS68" s="98"/>
      <c r="BDT68" s="178"/>
      <c r="BDU68" s="106"/>
      <c r="BDV68" s="109"/>
      <c r="BDW68" s="109"/>
      <c r="BDX68" s="98"/>
      <c r="BDY68" s="178"/>
      <c r="BDZ68" s="106"/>
      <c r="BEA68" s="109"/>
      <c r="BEB68" s="109"/>
      <c r="BEC68" s="98"/>
      <c r="BED68" s="178"/>
      <c r="BEE68" s="106"/>
      <c r="BEF68" s="109"/>
      <c r="BEG68" s="109"/>
      <c r="BEH68" s="98"/>
      <c r="BEI68" s="178"/>
      <c r="BEJ68" s="106"/>
      <c r="BEK68" s="109"/>
      <c r="BEL68" s="109"/>
      <c r="BEM68" s="98"/>
      <c r="BEN68" s="178"/>
      <c r="BEO68" s="106"/>
      <c r="BEP68" s="109"/>
      <c r="BEQ68" s="109"/>
      <c r="BER68" s="98"/>
      <c r="BES68" s="178"/>
      <c r="BET68" s="106"/>
      <c r="BEU68" s="109"/>
      <c r="BEV68" s="109"/>
      <c r="BEW68" s="98"/>
      <c r="BEX68" s="178"/>
      <c r="BEY68" s="106"/>
      <c r="BEZ68" s="109"/>
      <c r="BFA68" s="109"/>
      <c r="BFB68" s="98"/>
      <c r="BFC68" s="178"/>
      <c r="BFD68" s="106"/>
      <c r="BFE68" s="109"/>
      <c r="BFF68" s="109"/>
      <c r="BFG68" s="98"/>
      <c r="BFH68" s="178"/>
      <c r="BFI68" s="106"/>
      <c r="BFJ68" s="109"/>
      <c r="BFK68" s="109"/>
      <c r="BFL68" s="98"/>
      <c r="BFM68" s="178"/>
      <c r="BFN68" s="106"/>
      <c r="BFO68" s="109"/>
      <c r="BFP68" s="109"/>
      <c r="BFQ68" s="98"/>
      <c r="BFR68" s="178"/>
      <c r="BFS68" s="106"/>
      <c r="BFT68" s="109"/>
      <c r="BFU68" s="109"/>
      <c r="BFV68" s="98"/>
      <c r="BFW68" s="178"/>
      <c r="BFX68" s="106"/>
      <c r="BFY68" s="109"/>
      <c r="BFZ68" s="109"/>
      <c r="BGA68" s="98"/>
      <c r="BGB68" s="178"/>
      <c r="BGC68" s="106"/>
      <c r="BGD68" s="109"/>
      <c r="BGE68" s="109"/>
      <c r="BGF68" s="98"/>
      <c r="BGG68" s="178"/>
      <c r="BGH68" s="106"/>
      <c r="BGI68" s="109"/>
      <c r="BGJ68" s="109"/>
      <c r="BGK68" s="98"/>
      <c r="BGL68" s="178"/>
      <c r="BGM68" s="106"/>
      <c r="BGN68" s="109"/>
      <c r="BGO68" s="109"/>
      <c r="BGP68" s="98"/>
      <c r="BGQ68" s="178"/>
      <c r="BGR68" s="106"/>
      <c r="BGS68" s="109"/>
      <c r="BGT68" s="109"/>
      <c r="BGU68" s="98"/>
      <c r="BGV68" s="178"/>
      <c r="BGW68" s="106"/>
      <c r="BGX68" s="109"/>
      <c r="BGY68" s="109"/>
      <c r="BGZ68" s="98"/>
      <c r="BHA68" s="178"/>
      <c r="BHB68" s="106"/>
      <c r="BHC68" s="109"/>
      <c r="BHD68" s="109"/>
      <c r="BHE68" s="98"/>
      <c r="BHF68" s="178"/>
      <c r="BHG68" s="106"/>
      <c r="BHH68" s="109"/>
      <c r="BHI68" s="109"/>
      <c r="BHJ68" s="98"/>
      <c r="BHK68" s="178"/>
      <c r="BHL68" s="106"/>
      <c r="BHM68" s="109"/>
      <c r="BHN68" s="109"/>
      <c r="BHO68" s="98"/>
      <c r="BHP68" s="178"/>
      <c r="BHQ68" s="106"/>
      <c r="BHR68" s="109"/>
      <c r="BHS68" s="109"/>
      <c r="BHT68" s="98"/>
      <c r="BHU68" s="178"/>
      <c r="BHV68" s="106"/>
      <c r="BHW68" s="109"/>
      <c r="BHX68" s="109"/>
      <c r="BHY68" s="98"/>
      <c r="BHZ68" s="178"/>
      <c r="BIA68" s="106"/>
      <c r="BIB68" s="109"/>
      <c r="BIC68" s="109"/>
      <c r="BID68" s="98"/>
      <c r="BIE68" s="178"/>
      <c r="BIF68" s="106"/>
      <c r="BIG68" s="109"/>
      <c r="BIH68" s="109"/>
      <c r="BII68" s="98"/>
      <c r="BIJ68" s="178"/>
      <c r="BIK68" s="106"/>
      <c r="BIL68" s="109"/>
      <c r="BIM68" s="109"/>
      <c r="BIN68" s="98"/>
      <c r="BIO68" s="178"/>
      <c r="BIP68" s="106"/>
      <c r="BIQ68" s="109"/>
      <c r="BIR68" s="109"/>
      <c r="BIS68" s="98"/>
      <c r="BIT68" s="178"/>
      <c r="BIU68" s="106"/>
      <c r="BIV68" s="109"/>
      <c r="BIW68" s="109"/>
      <c r="BIX68" s="98"/>
      <c r="BIY68" s="178"/>
      <c r="BIZ68" s="106"/>
      <c r="BJA68" s="109"/>
      <c r="BJB68" s="109"/>
      <c r="BJC68" s="98"/>
      <c r="BJD68" s="178"/>
      <c r="BJE68" s="106"/>
      <c r="BJF68" s="109"/>
      <c r="BJG68" s="109"/>
      <c r="BJH68" s="98"/>
      <c r="BJI68" s="178"/>
      <c r="BJJ68" s="106"/>
      <c r="BJK68" s="109"/>
      <c r="BJL68" s="109"/>
      <c r="BJM68" s="98"/>
      <c r="BJN68" s="178"/>
      <c r="BJO68" s="106"/>
      <c r="BJP68" s="109"/>
      <c r="BJQ68" s="109"/>
      <c r="BJR68" s="98"/>
      <c r="BJS68" s="178"/>
      <c r="BJT68" s="106"/>
      <c r="BJU68" s="109"/>
      <c r="BJV68" s="109"/>
      <c r="BJW68" s="98"/>
      <c r="BJX68" s="178"/>
      <c r="BJY68" s="106"/>
      <c r="BJZ68" s="109"/>
      <c r="BKA68" s="109"/>
      <c r="BKB68" s="98"/>
      <c r="BKC68" s="178"/>
      <c r="BKD68" s="106"/>
      <c r="BKE68" s="109"/>
      <c r="BKF68" s="109"/>
      <c r="BKG68" s="98"/>
      <c r="BKH68" s="178"/>
      <c r="BKI68" s="106"/>
      <c r="BKJ68" s="109"/>
      <c r="BKK68" s="109"/>
      <c r="BKL68" s="98"/>
      <c r="BKM68" s="178"/>
      <c r="BKN68" s="106"/>
      <c r="BKO68" s="109"/>
      <c r="BKP68" s="109"/>
      <c r="BKQ68" s="98"/>
      <c r="BKR68" s="178"/>
      <c r="BKS68" s="106"/>
      <c r="BKT68" s="109"/>
      <c r="BKU68" s="109"/>
      <c r="BKV68" s="98"/>
      <c r="BKW68" s="178"/>
      <c r="BKX68" s="106"/>
      <c r="BKY68" s="109"/>
      <c r="BKZ68" s="109"/>
      <c r="BLA68" s="98"/>
      <c r="BLB68" s="178"/>
      <c r="BLC68" s="106"/>
      <c r="BLD68" s="109"/>
      <c r="BLE68" s="109"/>
      <c r="BLF68" s="98"/>
      <c r="BLG68" s="178"/>
      <c r="BLH68" s="106"/>
      <c r="BLI68" s="109"/>
      <c r="BLJ68" s="109"/>
      <c r="BLK68" s="98"/>
      <c r="BLL68" s="178"/>
      <c r="BLM68" s="106"/>
      <c r="BLN68" s="109"/>
      <c r="BLO68" s="109"/>
      <c r="BLP68" s="98"/>
      <c r="BLQ68" s="178"/>
      <c r="BLR68" s="106"/>
      <c r="BLS68" s="109"/>
      <c r="BLT68" s="109"/>
      <c r="BLU68" s="98"/>
      <c r="BLV68" s="178"/>
      <c r="BLW68" s="106"/>
      <c r="BLX68" s="109"/>
      <c r="BLY68" s="109"/>
      <c r="BLZ68" s="98"/>
      <c r="BMA68" s="178"/>
      <c r="BMB68" s="106"/>
      <c r="BMC68" s="109"/>
      <c r="BMD68" s="109"/>
      <c r="BME68" s="98"/>
      <c r="BMF68" s="178"/>
      <c r="BMG68" s="106"/>
      <c r="BMH68" s="109"/>
      <c r="BMI68" s="109"/>
      <c r="BMJ68" s="98"/>
      <c r="BMK68" s="178"/>
      <c r="BML68" s="106"/>
      <c r="BMM68" s="109"/>
      <c r="BMN68" s="109"/>
      <c r="BMO68" s="98"/>
      <c r="BMP68" s="178"/>
      <c r="BMQ68" s="106"/>
      <c r="BMR68" s="109"/>
      <c r="BMS68" s="109"/>
      <c r="BMT68" s="98"/>
      <c r="BMU68" s="178"/>
      <c r="BMV68" s="106"/>
      <c r="BMW68" s="109"/>
      <c r="BMX68" s="109"/>
      <c r="BMY68" s="98"/>
      <c r="BMZ68" s="178"/>
      <c r="BNA68" s="106"/>
      <c r="BNB68" s="109"/>
      <c r="BNC68" s="109"/>
      <c r="BND68" s="98"/>
      <c r="BNE68" s="178"/>
      <c r="BNF68" s="106"/>
      <c r="BNG68" s="109"/>
      <c r="BNH68" s="109"/>
      <c r="BNI68" s="98"/>
      <c r="BNJ68" s="178"/>
      <c r="BNK68" s="106"/>
      <c r="BNL68" s="109"/>
      <c r="BNM68" s="109"/>
      <c r="BNN68" s="98"/>
      <c r="BNO68" s="178"/>
      <c r="BNP68" s="106"/>
      <c r="BNQ68" s="109"/>
      <c r="BNR68" s="109"/>
      <c r="BNS68" s="98"/>
      <c r="BNT68" s="178"/>
      <c r="BNU68" s="106"/>
      <c r="BNV68" s="109"/>
      <c r="BNW68" s="109"/>
      <c r="BNX68" s="98"/>
      <c r="BNY68" s="178"/>
      <c r="BNZ68" s="106"/>
      <c r="BOA68" s="109"/>
      <c r="BOB68" s="109"/>
      <c r="BOC68" s="98"/>
      <c r="BOD68" s="178"/>
      <c r="BOE68" s="106"/>
      <c r="BOF68" s="109"/>
      <c r="BOG68" s="109"/>
      <c r="BOH68" s="98"/>
      <c r="BOI68" s="178"/>
      <c r="BOJ68" s="106"/>
      <c r="BOK68" s="109"/>
      <c r="BOL68" s="109"/>
      <c r="BOM68" s="98"/>
      <c r="BON68" s="178"/>
      <c r="BOO68" s="106"/>
      <c r="BOP68" s="109"/>
      <c r="BOQ68" s="109"/>
      <c r="BOR68" s="98"/>
      <c r="BOS68" s="178"/>
      <c r="BOT68" s="106"/>
      <c r="BOU68" s="109"/>
      <c r="BOV68" s="109"/>
      <c r="BOW68" s="98"/>
      <c r="BOX68" s="178"/>
      <c r="BOY68" s="106"/>
      <c r="BOZ68" s="109"/>
      <c r="BPA68" s="109"/>
      <c r="BPB68" s="98"/>
      <c r="BPC68" s="178"/>
      <c r="BPD68" s="106"/>
      <c r="BPE68" s="109"/>
      <c r="BPF68" s="109"/>
      <c r="BPG68" s="98"/>
      <c r="BPH68" s="178"/>
      <c r="BPI68" s="106"/>
      <c r="BPJ68" s="109"/>
      <c r="BPK68" s="109"/>
      <c r="BPL68" s="98"/>
      <c r="BPM68" s="178"/>
      <c r="BPN68" s="106"/>
      <c r="BPO68" s="109"/>
      <c r="BPP68" s="109"/>
      <c r="BPQ68" s="98"/>
      <c r="BPR68" s="178"/>
      <c r="BPS68" s="106"/>
      <c r="BPT68" s="109"/>
      <c r="BPU68" s="109"/>
      <c r="BPV68" s="98"/>
      <c r="BPW68" s="178"/>
      <c r="BPX68" s="106"/>
      <c r="BPY68" s="109"/>
      <c r="BPZ68" s="109"/>
      <c r="BQA68" s="98"/>
      <c r="BQB68" s="178"/>
      <c r="BQC68" s="106"/>
      <c r="BQD68" s="109"/>
      <c r="BQE68" s="109"/>
      <c r="BQF68" s="98"/>
      <c r="BQG68" s="178"/>
      <c r="BQH68" s="106"/>
      <c r="BQI68" s="109"/>
      <c r="BQJ68" s="109"/>
      <c r="BQK68" s="98"/>
      <c r="BQL68" s="178"/>
      <c r="BQM68" s="106"/>
      <c r="BQN68" s="109"/>
      <c r="BQO68" s="109"/>
      <c r="BQP68" s="98"/>
      <c r="BQQ68" s="178"/>
      <c r="BQR68" s="106"/>
      <c r="BQS68" s="109"/>
      <c r="BQT68" s="109"/>
      <c r="BQU68" s="98"/>
      <c r="BQV68" s="178"/>
      <c r="BQW68" s="106"/>
      <c r="BQX68" s="109"/>
      <c r="BQY68" s="109"/>
      <c r="BQZ68" s="98"/>
      <c r="BRA68" s="178"/>
      <c r="BRB68" s="106"/>
      <c r="BRC68" s="109"/>
      <c r="BRD68" s="109"/>
      <c r="BRE68" s="98"/>
      <c r="BRF68" s="178"/>
      <c r="BRG68" s="106"/>
      <c r="BRH68" s="109"/>
      <c r="BRI68" s="109"/>
      <c r="BRJ68" s="98"/>
      <c r="BRK68" s="178"/>
      <c r="BRL68" s="106"/>
      <c r="BRM68" s="109"/>
      <c r="BRN68" s="109"/>
      <c r="BRO68" s="98"/>
      <c r="BRP68" s="178"/>
      <c r="BRQ68" s="106"/>
      <c r="BRR68" s="109"/>
      <c r="BRS68" s="109"/>
      <c r="BRT68" s="98"/>
      <c r="BRU68" s="178"/>
      <c r="BRV68" s="106"/>
      <c r="BRW68" s="109"/>
      <c r="BRX68" s="109"/>
      <c r="BRY68" s="98"/>
      <c r="BRZ68" s="178"/>
      <c r="BSA68" s="106"/>
      <c r="BSB68" s="109"/>
      <c r="BSC68" s="109"/>
      <c r="BSD68" s="98"/>
      <c r="BSE68" s="178"/>
      <c r="BSF68" s="106"/>
      <c r="BSG68" s="109"/>
      <c r="BSH68" s="109"/>
      <c r="BSI68" s="98"/>
      <c r="BSJ68" s="178"/>
      <c r="BSK68" s="106"/>
      <c r="BSL68" s="109"/>
      <c r="BSM68" s="109"/>
      <c r="BSN68" s="98"/>
      <c r="BSO68" s="178"/>
      <c r="BSP68" s="106"/>
      <c r="BSQ68" s="109"/>
      <c r="BSR68" s="109"/>
      <c r="BSS68" s="98"/>
      <c r="BST68" s="178"/>
      <c r="BSU68" s="106"/>
      <c r="BSV68" s="109"/>
      <c r="BSW68" s="109"/>
      <c r="BSX68" s="98"/>
      <c r="BSY68" s="178"/>
      <c r="BSZ68" s="106"/>
      <c r="BTA68" s="109"/>
      <c r="BTB68" s="109"/>
      <c r="BTC68" s="98"/>
      <c r="BTD68" s="178"/>
      <c r="BTE68" s="106"/>
      <c r="BTF68" s="109"/>
      <c r="BTG68" s="109"/>
      <c r="BTH68" s="98"/>
      <c r="BTI68" s="178"/>
      <c r="BTJ68" s="106"/>
      <c r="BTK68" s="109"/>
      <c r="BTL68" s="109"/>
      <c r="BTM68" s="98"/>
      <c r="BTN68" s="178"/>
      <c r="BTO68" s="106"/>
      <c r="BTP68" s="109"/>
      <c r="BTQ68" s="109"/>
      <c r="BTR68" s="98"/>
      <c r="BTS68" s="178"/>
      <c r="BTT68" s="106"/>
      <c r="BTU68" s="109"/>
      <c r="BTV68" s="109"/>
      <c r="BTW68" s="98"/>
      <c r="BTX68" s="178"/>
      <c r="BTY68" s="106"/>
      <c r="BTZ68" s="109"/>
      <c r="BUA68" s="109"/>
      <c r="BUB68" s="98"/>
      <c r="BUC68" s="178"/>
      <c r="BUD68" s="106"/>
      <c r="BUE68" s="109"/>
      <c r="BUF68" s="109"/>
      <c r="BUG68" s="98"/>
      <c r="BUH68" s="178"/>
      <c r="BUI68" s="106"/>
      <c r="BUJ68" s="109"/>
      <c r="BUK68" s="109"/>
      <c r="BUL68" s="98"/>
      <c r="BUM68" s="178"/>
      <c r="BUN68" s="106"/>
      <c r="BUO68" s="109"/>
      <c r="BUP68" s="109"/>
      <c r="BUQ68" s="98"/>
      <c r="BUR68" s="178"/>
      <c r="BUS68" s="106"/>
      <c r="BUT68" s="109"/>
      <c r="BUU68" s="109"/>
      <c r="BUV68" s="98"/>
      <c r="BUW68" s="178"/>
      <c r="BUX68" s="106"/>
      <c r="BUY68" s="109"/>
      <c r="BUZ68" s="109"/>
      <c r="BVA68" s="98"/>
      <c r="BVB68" s="178"/>
      <c r="BVC68" s="106"/>
      <c r="BVD68" s="109"/>
      <c r="BVE68" s="109"/>
      <c r="BVF68" s="98"/>
      <c r="BVG68" s="178"/>
      <c r="BVH68" s="106"/>
      <c r="BVI68" s="109"/>
      <c r="BVJ68" s="109"/>
      <c r="BVK68" s="98"/>
      <c r="BVL68" s="178"/>
      <c r="BVM68" s="106"/>
      <c r="BVN68" s="109"/>
      <c r="BVO68" s="109"/>
      <c r="BVP68" s="98"/>
      <c r="BVQ68" s="178"/>
      <c r="BVR68" s="106"/>
      <c r="BVS68" s="109"/>
      <c r="BVT68" s="109"/>
      <c r="BVU68" s="98"/>
      <c r="BVV68" s="178"/>
      <c r="BVW68" s="106"/>
      <c r="BVX68" s="109"/>
      <c r="BVY68" s="109"/>
      <c r="BVZ68" s="98"/>
      <c r="BWA68" s="178"/>
      <c r="BWB68" s="106"/>
      <c r="BWC68" s="109"/>
      <c r="BWD68" s="109"/>
      <c r="BWE68" s="98"/>
      <c r="BWF68" s="178"/>
      <c r="BWG68" s="106"/>
      <c r="BWH68" s="109"/>
      <c r="BWI68" s="109"/>
      <c r="BWJ68" s="98"/>
      <c r="BWK68" s="178"/>
      <c r="BWL68" s="106"/>
      <c r="BWM68" s="109"/>
      <c r="BWN68" s="109"/>
      <c r="BWO68" s="98"/>
      <c r="BWP68" s="178"/>
      <c r="BWQ68" s="106"/>
      <c r="BWR68" s="109"/>
      <c r="BWS68" s="109"/>
      <c r="BWT68" s="98"/>
      <c r="BWU68" s="178"/>
      <c r="BWV68" s="106"/>
      <c r="BWW68" s="109"/>
      <c r="BWX68" s="109"/>
      <c r="BWY68" s="98"/>
      <c r="BWZ68" s="178"/>
      <c r="BXA68" s="106"/>
      <c r="BXB68" s="109"/>
      <c r="BXC68" s="109"/>
      <c r="BXD68" s="98"/>
      <c r="BXE68" s="178"/>
      <c r="BXF68" s="106"/>
      <c r="BXG68" s="109"/>
      <c r="BXH68" s="109"/>
      <c r="BXI68" s="98"/>
      <c r="BXJ68" s="178"/>
      <c r="BXK68" s="106"/>
      <c r="BXL68" s="109"/>
      <c r="BXM68" s="109"/>
      <c r="BXN68" s="98"/>
      <c r="BXO68" s="178"/>
      <c r="BXP68" s="106"/>
      <c r="BXQ68" s="109"/>
      <c r="BXR68" s="109"/>
      <c r="BXS68" s="98"/>
      <c r="BXT68" s="178"/>
      <c r="BXU68" s="106"/>
      <c r="BXV68" s="109"/>
      <c r="BXW68" s="109"/>
      <c r="BXX68" s="98"/>
      <c r="BXY68" s="178"/>
      <c r="BXZ68" s="106"/>
      <c r="BYA68" s="109"/>
      <c r="BYB68" s="109"/>
      <c r="BYC68" s="98"/>
      <c r="BYD68" s="178"/>
      <c r="BYE68" s="106"/>
      <c r="BYF68" s="109"/>
      <c r="BYG68" s="109"/>
      <c r="BYH68" s="98"/>
      <c r="BYI68" s="178"/>
      <c r="BYJ68" s="106"/>
      <c r="BYK68" s="109"/>
      <c r="BYL68" s="109"/>
      <c r="BYM68" s="98"/>
      <c r="BYN68" s="178"/>
      <c r="BYO68" s="106"/>
      <c r="BYP68" s="109"/>
      <c r="BYQ68" s="109"/>
      <c r="BYR68" s="98"/>
      <c r="BYS68" s="178"/>
      <c r="BYT68" s="106"/>
      <c r="BYU68" s="109"/>
      <c r="BYV68" s="109"/>
      <c r="BYW68" s="98"/>
      <c r="BYX68" s="178"/>
      <c r="BYY68" s="106"/>
      <c r="BYZ68" s="109"/>
      <c r="BZA68" s="109"/>
      <c r="BZB68" s="98"/>
      <c r="BZC68" s="178"/>
      <c r="BZD68" s="106"/>
      <c r="BZE68" s="109"/>
      <c r="BZF68" s="109"/>
      <c r="BZG68" s="98"/>
      <c r="BZH68" s="178"/>
      <c r="BZI68" s="106"/>
      <c r="BZJ68" s="109"/>
      <c r="BZK68" s="109"/>
      <c r="BZL68" s="98"/>
      <c r="BZM68" s="178"/>
      <c r="BZN68" s="106"/>
      <c r="BZO68" s="109"/>
      <c r="BZP68" s="109"/>
      <c r="BZQ68" s="98"/>
      <c r="BZR68" s="178"/>
      <c r="BZS68" s="106"/>
      <c r="BZT68" s="109"/>
      <c r="BZU68" s="109"/>
      <c r="BZV68" s="98"/>
      <c r="BZW68" s="178"/>
      <c r="BZX68" s="106"/>
      <c r="BZY68" s="109"/>
      <c r="BZZ68" s="109"/>
      <c r="CAA68" s="98"/>
      <c r="CAB68" s="178"/>
      <c r="CAC68" s="106"/>
      <c r="CAD68" s="109"/>
      <c r="CAE68" s="109"/>
      <c r="CAF68" s="98"/>
      <c r="CAG68" s="178"/>
      <c r="CAH68" s="106"/>
      <c r="CAI68" s="109"/>
      <c r="CAJ68" s="109"/>
      <c r="CAK68" s="98"/>
      <c r="CAL68" s="178"/>
      <c r="CAM68" s="106"/>
      <c r="CAN68" s="109"/>
      <c r="CAO68" s="109"/>
      <c r="CAP68" s="98"/>
      <c r="CAQ68" s="178"/>
      <c r="CAR68" s="106"/>
      <c r="CAS68" s="109"/>
      <c r="CAT68" s="109"/>
      <c r="CAU68" s="98"/>
      <c r="CAV68" s="178"/>
      <c r="CAW68" s="106"/>
      <c r="CAX68" s="109"/>
      <c r="CAY68" s="109"/>
      <c r="CAZ68" s="98"/>
      <c r="CBA68" s="178"/>
      <c r="CBB68" s="106"/>
      <c r="CBC68" s="109"/>
      <c r="CBD68" s="109"/>
      <c r="CBE68" s="98"/>
      <c r="CBF68" s="178"/>
      <c r="CBG68" s="106"/>
      <c r="CBH68" s="109"/>
      <c r="CBI68" s="109"/>
      <c r="CBJ68" s="98"/>
      <c r="CBK68" s="178"/>
      <c r="CBL68" s="106"/>
      <c r="CBM68" s="109"/>
      <c r="CBN68" s="109"/>
      <c r="CBO68" s="98"/>
      <c r="CBP68" s="178"/>
      <c r="CBQ68" s="106"/>
      <c r="CBR68" s="109"/>
      <c r="CBS68" s="109"/>
      <c r="CBT68" s="98"/>
      <c r="CBU68" s="178"/>
      <c r="CBV68" s="106"/>
      <c r="CBW68" s="109"/>
      <c r="CBX68" s="109"/>
      <c r="CBY68" s="98"/>
      <c r="CBZ68" s="178"/>
      <c r="CCA68" s="106"/>
      <c r="CCB68" s="109"/>
      <c r="CCC68" s="109"/>
      <c r="CCD68" s="98"/>
      <c r="CCE68" s="178"/>
      <c r="CCF68" s="106"/>
      <c r="CCG68" s="109"/>
      <c r="CCH68" s="109"/>
      <c r="CCI68" s="98"/>
      <c r="CCJ68" s="178"/>
      <c r="CCK68" s="106"/>
      <c r="CCL68" s="109"/>
      <c r="CCM68" s="109"/>
      <c r="CCN68" s="98"/>
      <c r="CCO68" s="178"/>
      <c r="CCP68" s="106"/>
      <c r="CCQ68" s="109"/>
      <c r="CCR68" s="109"/>
      <c r="CCS68" s="98"/>
      <c r="CCT68" s="178"/>
      <c r="CCU68" s="106"/>
      <c r="CCV68" s="109"/>
      <c r="CCW68" s="109"/>
      <c r="CCX68" s="98"/>
      <c r="CCY68" s="178"/>
      <c r="CCZ68" s="106"/>
      <c r="CDA68" s="109"/>
      <c r="CDB68" s="109"/>
      <c r="CDC68" s="98"/>
      <c r="CDD68" s="178"/>
      <c r="CDE68" s="106"/>
      <c r="CDF68" s="109"/>
      <c r="CDG68" s="109"/>
      <c r="CDH68" s="98"/>
      <c r="CDI68" s="178"/>
      <c r="CDJ68" s="106"/>
      <c r="CDK68" s="109"/>
      <c r="CDL68" s="109"/>
      <c r="CDM68" s="98"/>
      <c r="CDN68" s="178"/>
      <c r="CDO68" s="106"/>
      <c r="CDP68" s="109"/>
      <c r="CDQ68" s="109"/>
      <c r="CDR68" s="98"/>
      <c r="CDS68" s="178"/>
      <c r="CDT68" s="106"/>
      <c r="CDU68" s="109"/>
      <c r="CDV68" s="109"/>
      <c r="CDW68" s="98"/>
      <c r="CDX68" s="178"/>
      <c r="CDY68" s="106"/>
      <c r="CDZ68" s="109"/>
      <c r="CEA68" s="109"/>
      <c r="CEB68" s="98"/>
      <c r="CEC68" s="178"/>
      <c r="CED68" s="106"/>
      <c r="CEE68" s="109"/>
      <c r="CEF68" s="109"/>
      <c r="CEG68" s="98"/>
      <c r="CEH68" s="178"/>
      <c r="CEI68" s="106"/>
      <c r="CEJ68" s="109"/>
      <c r="CEK68" s="109"/>
      <c r="CEL68" s="98"/>
      <c r="CEM68" s="178"/>
      <c r="CEN68" s="106"/>
      <c r="CEO68" s="109"/>
      <c r="CEP68" s="109"/>
      <c r="CEQ68" s="98"/>
      <c r="CER68" s="178"/>
      <c r="CES68" s="106"/>
      <c r="CET68" s="109"/>
      <c r="CEU68" s="109"/>
      <c r="CEV68" s="98"/>
      <c r="CEW68" s="178"/>
      <c r="CEX68" s="106"/>
      <c r="CEY68" s="109"/>
      <c r="CEZ68" s="109"/>
      <c r="CFA68" s="98"/>
      <c r="CFB68" s="178"/>
      <c r="CFC68" s="106"/>
      <c r="CFD68" s="109"/>
      <c r="CFE68" s="109"/>
      <c r="CFF68" s="98"/>
      <c r="CFG68" s="178"/>
      <c r="CFH68" s="106"/>
      <c r="CFI68" s="109"/>
      <c r="CFJ68" s="109"/>
      <c r="CFK68" s="98"/>
      <c r="CFL68" s="178"/>
      <c r="CFM68" s="106"/>
      <c r="CFN68" s="109"/>
      <c r="CFO68" s="109"/>
      <c r="CFP68" s="98"/>
      <c r="CFQ68" s="178"/>
      <c r="CFR68" s="106"/>
      <c r="CFS68" s="109"/>
      <c r="CFT68" s="109"/>
      <c r="CFU68" s="98"/>
      <c r="CFV68" s="178"/>
      <c r="CFW68" s="106"/>
      <c r="CFX68" s="109"/>
      <c r="CFY68" s="109"/>
      <c r="CFZ68" s="98"/>
      <c r="CGA68" s="178"/>
      <c r="CGB68" s="106"/>
      <c r="CGC68" s="109"/>
      <c r="CGD68" s="109"/>
      <c r="CGE68" s="98"/>
      <c r="CGF68" s="178"/>
      <c r="CGG68" s="106"/>
      <c r="CGH68" s="109"/>
      <c r="CGI68" s="109"/>
      <c r="CGJ68" s="98"/>
      <c r="CGK68" s="178"/>
      <c r="CGL68" s="106"/>
      <c r="CGM68" s="109"/>
      <c r="CGN68" s="109"/>
      <c r="CGO68" s="98"/>
      <c r="CGP68" s="178"/>
      <c r="CGQ68" s="106"/>
      <c r="CGR68" s="109"/>
      <c r="CGS68" s="109"/>
      <c r="CGT68" s="98"/>
      <c r="CGU68" s="178"/>
      <c r="CGV68" s="106"/>
      <c r="CGW68" s="109"/>
      <c r="CGX68" s="109"/>
      <c r="CGY68" s="98"/>
      <c r="CGZ68" s="178"/>
      <c r="CHA68" s="106"/>
      <c r="CHB68" s="109"/>
      <c r="CHC68" s="109"/>
      <c r="CHD68" s="98"/>
      <c r="CHE68" s="178"/>
      <c r="CHF68" s="106"/>
      <c r="CHG68" s="109"/>
      <c r="CHH68" s="109"/>
      <c r="CHI68" s="98"/>
      <c r="CHJ68" s="178"/>
      <c r="CHK68" s="106"/>
      <c r="CHL68" s="109"/>
      <c r="CHM68" s="109"/>
      <c r="CHN68" s="98"/>
      <c r="CHO68" s="178"/>
      <c r="CHP68" s="106"/>
      <c r="CHQ68" s="109"/>
      <c r="CHR68" s="109"/>
      <c r="CHS68" s="98"/>
      <c r="CHT68" s="178"/>
      <c r="CHU68" s="106"/>
      <c r="CHV68" s="109"/>
      <c r="CHW68" s="109"/>
      <c r="CHX68" s="98"/>
      <c r="CHY68" s="178"/>
      <c r="CHZ68" s="106"/>
      <c r="CIA68" s="109"/>
      <c r="CIB68" s="109"/>
      <c r="CIC68" s="98"/>
      <c r="CID68" s="178"/>
      <c r="CIE68" s="106"/>
      <c r="CIF68" s="109"/>
      <c r="CIG68" s="109"/>
      <c r="CIH68" s="98"/>
      <c r="CII68" s="178"/>
      <c r="CIJ68" s="106"/>
      <c r="CIK68" s="109"/>
      <c r="CIL68" s="109"/>
      <c r="CIM68" s="98"/>
      <c r="CIN68" s="178"/>
      <c r="CIO68" s="106"/>
      <c r="CIP68" s="109"/>
      <c r="CIQ68" s="109"/>
      <c r="CIR68" s="98"/>
      <c r="CIS68" s="178"/>
      <c r="CIT68" s="106"/>
      <c r="CIU68" s="109"/>
      <c r="CIV68" s="109"/>
      <c r="CIW68" s="98"/>
      <c r="CIX68" s="178"/>
      <c r="CIY68" s="106"/>
      <c r="CIZ68" s="109"/>
      <c r="CJA68" s="109"/>
      <c r="CJB68" s="98"/>
      <c r="CJC68" s="178"/>
      <c r="CJD68" s="106"/>
      <c r="CJE68" s="109"/>
      <c r="CJF68" s="109"/>
      <c r="CJG68" s="98"/>
      <c r="CJH68" s="178"/>
      <c r="CJI68" s="106"/>
      <c r="CJJ68" s="109"/>
      <c r="CJK68" s="109"/>
      <c r="CJL68" s="98"/>
      <c r="CJM68" s="178"/>
      <c r="CJN68" s="106"/>
      <c r="CJO68" s="109"/>
      <c r="CJP68" s="109"/>
      <c r="CJQ68" s="98"/>
      <c r="CJR68" s="178"/>
      <c r="CJS68" s="106"/>
      <c r="CJT68" s="109"/>
      <c r="CJU68" s="109"/>
      <c r="CJV68" s="98"/>
      <c r="CJW68" s="178"/>
      <c r="CJX68" s="106"/>
      <c r="CJY68" s="109"/>
      <c r="CJZ68" s="109"/>
      <c r="CKA68" s="98"/>
      <c r="CKB68" s="178"/>
      <c r="CKC68" s="106"/>
      <c r="CKD68" s="109"/>
      <c r="CKE68" s="109"/>
      <c r="CKF68" s="98"/>
      <c r="CKG68" s="178"/>
      <c r="CKH68" s="106"/>
      <c r="CKI68" s="109"/>
      <c r="CKJ68" s="109"/>
      <c r="CKK68" s="98"/>
      <c r="CKL68" s="178"/>
      <c r="CKM68" s="106"/>
      <c r="CKN68" s="109"/>
      <c r="CKO68" s="109"/>
      <c r="CKP68" s="98"/>
      <c r="CKQ68" s="178"/>
      <c r="CKR68" s="106"/>
      <c r="CKS68" s="109"/>
      <c r="CKT68" s="109"/>
      <c r="CKU68" s="98"/>
      <c r="CKV68" s="178"/>
      <c r="CKW68" s="106"/>
      <c r="CKX68" s="109"/>
      <c r="CKY68" s="109"/>
      <c r="CKZ68" s="98"/>
      <c r="CLA68" s="178"/>
      <c r="CLB68" s="106"/>
      <c r="CLC68" s="109"/>
      <c r="CLD68" s="109"/>
      <c r="CLE68" s="98"/>
      <c r="CLF68" s="178"/>
      <c r="CLG68" s="106"/>
      <c r="CLH68" s="109"/>
      <c r="CLI68" s="109"/>
      <c r="CLJ68" s="98"/>
      <c r="CLK68" s="178"/>
      <c r="CLL68" s="106"/>
      <c r="CLM68" s="109"/>
      <c r="CLN68" s="109"/>
      <c r="CLO68" s="98"/>
      <c r="CLP68" s="178"/>
      <c r="CLQ68" s="106"/>
      <c r="CLR68" s="109"/>
      <c r="CLS68" s="109"/>
      <c r="CLT68" s="98"/>
      <c r="CLU68" s="178"/>
      <c r="CLV68" s="106"/>
      <c r="CLW68" s="109"/>
      <c r="CLX68" s="109"/>
      <c r="CLY68" s="98"/>
      <c r="CLZ68" s="178"/>
      <c r="CMA68" s="106"/>
      <c r="CMB68" s="109"/>
      <c r="CMC68" s="109"/>
      <c r="CMD68" s="98"/>
      <c r="CME68" s="178"/>
      <c r="CMF68" s="106"/>
      <c r="CMG68" s="109"/>
      <c r="CMH68" s="109"/>
      <c r="CMI68" s="98"/>
      <c r="CMJ68" s="178"/>
      <c r="CMK68" s="106"/>
      <c r="CML68" s="109"/>
      <c r="CMM68" s="109"/>
      <c r="CMN68" s="98"/>
      <c r="CMO68" s="178"/>
      <c r="CMP68" s="106"/>
      <c r="CMQ68" s="109"/>
      <c r="CMR68" s="109"/>
      <c r="CMS68" s="98"/>
      <c r="CMT68" s="178"/>
      <c r="CMU68" s="106"/>
      <c r="CMV68" s="109"/>
      <c r="CMW68" s="109"/>
      <c r="CMX68" s="98"/>
      <c r="CMY68" s="178"/>
      <c r="CMZ68" s="106"/>
      <c r="CNA68" s="109"/>
      <c r="CNB68" s="109"/>
      <c r="CNC68" s="98"/>
      <c r="CND68" s="178"/>
      <c r="CNE68" s="106"/>
      <c r="CNF68" s="109"/>
      <c r="CNG68" s="109"/>
      <c r="CNH68" s="98"/>
      <c r="CNI68" s="178"/>
      <c r="CNJ68" s="106"/>
      <c r="CNK68" s="109"/>
      <c r="CNL68" s="109"/>
      <c r="CNM68" s="98"/>
      <c r="CNN68" s="178"/>
      <c r="CNO68" s="106"/>
      <c r="CNP68" s="109"/>
      <c r="CNQ68" s="109"/>
      <c r="CNR68" s="98"/>
      <c r="CNS68" s="178"/>
      <c r="CNT68" s="106"/>
      <c r="CNU68" s="109"/>
      <c r="CNV68" s="109"/>
      <c r="CNW68" s="98"/>
      <c r="CNX68" s="178"/>
      <c r="CNY68" s="106"/>
      <c r="CNZ68" s="109"/>
      <c r="COA68" s="109"/>
      <c r="COB68" s="98"/>
      <c r="COC68" s="178"/>
      <c r="COD68" s="106"/>
      <c r="COE68" s="109"/>
      <c r="COF68" s="109"/>
      <c r="COG68" s="98"/>
      <c r="COH68" s="178"/>
      <c r="COI68" s="106"/>
      <c r="COJ68" s="109"/>
      <c r="COK68" s="109"/>
      <c r="COL68" s="98"/>
      <c r="COM68" s="178"/>
      <c r="CON68" s="106"/>
      <c r="COO68" s="109"/>
      <c r="COP68" s="109"/>
      <c r="COQ68" s="98"/>
      <c r="COR68" s="178"/>
      <c r="COS68" s="106"/>
      <c r="COT68" s="109"/>
      <c r="COU68" s="109"/>
      <c r="COV68" s="98"/>
      <c r="COW68" s="178"/>
      <c r="COX68" s="106"/>
      <c r="COY68" s="109"/>
      <c r="COZ68" s="109"/>
      <c r="CPA68" s="98"/>
      <c r="CPB68" s="178"/>
      <c r="CPC68" s="106"/>
      <c r="CPD68" s="109"/>
      <c r="CPE68" s="109"/>
      <c r="CPF68" s="98"/>
      <c r="CPG68" s="178"/>
      <c r="CPH68" s="106"/>
      <c r="CPI68" s="109"/>
      <c r="CPJ68" s="109"/>
      <c r="CPK68" s="98"/>
      <c r="CPL68" s="178"/>
      <c r="CPM68" s="106"/>
      <c r="CPN68" s="109"/>
      <c r="CPO68" s="109"/>
      <c r="CPP68" s="98"/>
      <c r="CPQ68" s="178"/>
      <c r="CPR68" s="106"/>
      <c r="CPS68" s="109"/>
      <c r="CPT68" s="109"/>
      <c r="CPU68" s="98"/>
      <c r="CPV68" s="178"/>
      <c r="CPW68" s="106"/>
      <c r="CPX68" s="109"/>
      <c r="CPY68" s="109"/>
      <c r="CPZ68" s="98"/>
      <c r="CQA68" s="178"/>
      <c r="CQB68" s="106"/>
      <c r="CQC68" s="109"/>
      <c r="CQD68" s="109"/>
      <c r="CQE68" s="98"/>
      <c r="CQF68" s="178"/>
      <c r="CQG68" s="106"/>
      <c r="CQH68" s="109"/>
      <c r="CQI68" s="109"/>
      <c r="CQJ68" s="98"/>
      <c r="CQK68" s="178"/>
      <c r="CQL68" s="106"/>
      <c r="CQM68" s="109"/>
      <c r="CQN68" s="109"/>
      <c r="CQO68" s="98"/>
      <c r="CQP68" s="178"/>
      <c r="CQQ68" s="106"/>
      <c r="CQR68" s="109"/>
      <c r="CQS68" s="109"/>
      <c r="CQT68" s="98"/>
      <c r="CQU68" s="178"/>
      <c r="CQV68" s="106"/>
      <c r="CQW68" s="109"/>
      <c r="CQX68" s="109"/>
      <c r="CQY68" s="98"/>
      <c r="CQZ68" s="178"/>
      <c r="CRA68" s="106"/>
      <c r="CRB68" s="109"/>
      <c r="CRC68" s="109"/>
      <c r="CRD68" s="98"/>
      <c r="CRE68" s="178"/>
      <c r="CRF68" s="106"/>
      <c r="CRG68" s="109"/>
      <c r="CRH68" s="109"/>
      <c r="CRI68" s="98"/>
      <c r="CRJ68" s="178"/>
      <c r="CRK68" s="106"/>
      <c r="CRL68" s="109"/>
      <c r="CRM68" s="109"/>
      <c r="CRN68" s="98"/>
      <c r="CRO68" s="178"/>
      <c r="CRP68" s="106"/>
      <c r="CRQ68" s="109"/>
      <c r="CRR68" s="109"/>
      <c r="CRS68" s="98"/>
      <c r="CRT68" s="178"/>
      <c r="CRU68" s="106"/>
      <c r="CRV68" s="109"/>
      <c r="CRW68" s="109"/>
      <c r="CRX68" s="98"/>
      <c r="CRY68" s="178"/>
      <c r="CRZ68" s="106"/>
      <c r="CSA68" s="109"/>
      <c r="CSB68" s="109"/>
      <c r="CSC68" s="98"/>
      <c r="CSD68" s="178"/>
      <c r="CSE68" s="106"/>
      <c r="CSF68" s="109"/>
      <c r="CSG68" s="109"/>
      <c r="CSH68" s="98"/>
      <c r="CSI68" s="178"/>
      <c r="CSJ68" s="106"/>
      <c r="CSK68" s="109"/>
      <c r="CSL68" s="109"/>
      <c r="CSM68" s="98"/>
      <c r="CSN68" s="178"/>
      <c r="CSO68" s="106"/>
      <c r="CSP68" s="109"/>
      <c r="CSQ68" s="109"/>
      <c r="CSR68" s="98"/>
      <c r="CSS68" s="178"/>
      <c r="CST68" s="106"/>
      <c r="CSU68" s="109"/>
      <c r="CSV68" s="109"/>
      <c r="CSW68" s="98"/>
      <c r="CSX68" s="178"/>
      <c r="CSY68" s="106"/>
      <c r="CSZ68" s="109"/>
      <c r="CTA68" s="109"/>
      <c r="CTB68" s="98"/>
      <c r="CTC68" s="178"/>
      <c r="CTD68" s="106"/>
      <c r="CTE68" s="109"/>
      <c r="CTF68" s="109"/>
      <c r="CTG68" s="98"/>
      <c r="CTH68" s="178"/>
      <c r="CTI68" s="106"/>
      <c r="CTJ68" s="109"/>
      <c r="CTK68" s="109"/>
      <c r="CTL68" s="98"/>
      <c r="CTM68" s="178"/>
      <c r="CTN68" s="106"/>
      <c r="CTO68" s="109"/>
      <c r="CTP68" s="109"/>
      <c r="CTQ68" s="98"/>
      <c r="CTR68" s="178"/>
      <c r="CTS68" s="106"/>
      <c r="CTT68" s="109"/>
      <c r="CTU68" s="109"/>
      <c r="CTV68" s="98"/>
      <c r="CTW68" s="178"/>
      <c r="CTX68" s="106"/>
      <c r="CTY68" s="109"/>
      <c r="CTZ68" s="109"/>
      <c r="CUA68" s="98"/>
      <c r="CUB68" s="178"/>
      <c r="CUC68" s="106"/>
      <c r="CUD68" s="109"/>
      <c r="CUE68" s="109"/>
      <c r="CUF68" s="98"/>
      <c r="CUG68" s="178"/>
      <c r="CUH68" s="106"/>
      <c r="CUI68" s="109"/>
      <c r="CUJ68" s="109"/>
      <c r="CUK68" s="98"/>
      <c r="CUL68" s="178"/>
      <c r="CUM68" s="106"/>
      <c r="CUN68" s="109"/>
      <c r="CUO68" s="109"/>
      <c r="CUP68" s="98"/>
      <c r="CUQ68" s="178"/>
      <c r="CUR68" s="106"/>
      <c r="CUS68" s="109"/>
      <c r="CUT68" s="109"/>
      <c r="CUU68" s="98"/>
      <c r="CUV68" s="178"/>
      <c r="CUW68" s="106"/>
      <c r="CUX68" s="109"/>
      <c r="CUY68" s="109"/>
      <c r="CUZ68" s="98"/>
      <c r="CVA68" s="178"/>
      <c r="CVB68" s="106"/>
      <c r="CVC68" s="109"/>
      <c r="CVD68" s="109"/>
      <c r="CVE68" s="98"/>
      <c r="CVF68" s="178"/>
      <c r="CVG68" s="106"/>
      <c r="CVH68" s="109"/>
      <c r="CVI68" s="109"/>
      <c r="CVJ68" s="98"/>
      <c r="CVK68" s="178"/>
      <c r="CVL68" s="106"/>
      <c r="CVM68" s="109"/>
      <c r="CVN68" s="109"/>
      <c r="CVO68" s="98"/>
      <c r="CVP68" s="178"/>
      <c r="CVQ68" s="106"/>
      <c r="CVR68" s="109"/>
      <c r="CVS68" s="109"/>
      <c r="CVT68" s="98"/>
      <c r="CVU68" s="178"/>
      <c r="CVV68" s="106"/>
      <c r="CVW68" s="109"/>
      <c r="CVX68" s="109"/>
      <c r="CVY68" s="98"/>
      <c r="CVZ68" s="178"/>
      <c r="CWA68" s="106"/>
      <c r="CWB68" s="109"/>
      <c r="CWC68" s="109"/>
      <c r="CWD68" s="98"/>
      <c r="CWE68" s="178"/>
      <c r="CWF68" s="106"/>
      <c r="CWG68" s="109"/>
      <c r="CWH68" s="109"/>
      <c r="CWI68" s="98"/>
      <c r="CWJ68" s="178"/>
      <c r="CWK68" s="106"/>
      <c r="CWL68" s="109"/>
      <c r="CWM68" s="109"/>
      <c r="CWN68" s="98"/>
      <c r="CWO68" s="178"/>
      <c r="CWP68" s="106"/>
      <c r="CWQ68" s="109"/>
      <c r="CWR68" s="109"/>
      <c r="CWS68" s="98"/>
      <c r="CWT68" s="178"/>
      <c r="CWU68" s="106"/>
      <c r="CWV68" s="109"/>
      <c r="CWW68" s="109"/>
      <c r="CWX68" s="98"/>
      <c r="CWY68" s="178"/>
      <c r="CWZ68" s="106"/>
      <c r="CXA68" s="109"/>
      <c r="CXB68" s="109"/>
      <c r="CXC68" s="98"/>
      <c r="CXD68" s="178"/>
      <c r="CXE68" s="106"/>
      <c r="CXF68" s="109"/>
      <c r="CXG68" s="109"/>
      <c r="CXH68" s="98"/>
      <c r="CXI68" s="178"/>
      <c r="CXJ68" s="106"/>
      <c r="CXK68" s="109"/>
      <c r="CXL68" s="109"/>
      <c r="CXM68" s="98"/>
      <c r="CXN68" s="178"/>
      <c r="CXO68" s="106"/>
      <c r="CXP68" s="109"/>
      <c r="CXQ68" s="109"/>
      <c r="CXR68" s="98"/>
      <c r="CXS68" s="178"/>
      <c r="CXT68" s="106"/>
      <c r="CXU68" s="109"/>
      <c r="CXV68" s="109"/>
      <c r="CXW68" s="98"/>
      <c r="CXX68" s="178"/>
      <c r="CXY68" s="106"/>
      <c r="CXZ68" s="109"/>
      <c r="CYA68" s="109"/>
      <c r="CYB68" s="98"/>
      <c r="CYC68" s="178"/>
      <c r="CYD68" s="106"/>
      <c r="CYE68" s="109"/>
      <c r="CYF68" s="109"/>
      <c r="CYG68" s="98"/>
      <c r="CYH68" s="178"/>
      <c r="CYI68" s="106"/>
      <c r="CYJ68" s="109"/>
      <c r="CYK68" s="109"/>
      <c r="CYL68" s="98"/>
      <c r="CYM68" s="178"/>
      <c r="CYN68" s="106"/>
      <c r="CYO68" s="109"/>
      <c r="CYP68" s="109"/>
      <c r="CYQ68" s="98"/>
      <c r="CYR68" s="178"/>
      <c r="CYS68" s="106"/>
      <c r="CYT68" s="109"/>
      <c r="CYU68" s="109"/>
      <c r="CYV68" s="98"/>
      <c r="CYW68" s="178"/>
      <c r="CYX68" s="106"/>
      <c r="CYY68" s="109"/>
      <c r="CYZ68" s="109"/>
      <c r="CZA68" s="98"/>
      <c r="CZB68" s="178"/>
      <c r="CZC68" s="106"/>
      <c r="CZD68" s="109"/>
      <c r="CZE68" s="109"/>
      <c r="CZF68" s="98"/>
      <c r="CZG68" s="178"/>
      <c r="CZH68" s="106"/>
      <c r="CZI68" s="109"/>
      <c r="CZJ68" s="109"/>
      <c r="CZK68" s="98"/>
      <c r="CZL68" s="178"/>
      <c r="CZM68" s="106"/>
      <c r="CZN68" s="109"/>
      <c r="CZO68" s="109"/>
      <c r="CZP68" s="98"/>
      <c r="CZQ68" s="178"/>
      <c r="CZR68" s="106"/>
      <c r="CZS68" s="109"/>
      <c r="CZT68" s="109"/>
      <c r="CZU68" s="98"/>
      <c r="CZV68" s="178"/>
      <c r="CZW68" s="106"/>
      <c r="CZX68" s="109"/>
      <c r="CZY68" s="109"/>
      <c r="CZZ68" s="98"/>
      <c r="DAA68" s="178"/>
      <c r="DAB68" s="106"/>
      <c r="DAC68" s="109"/>
      <c r="DAD68" s="109"/>
      <c r="DAE68" s="98"/>
      <c r="DAF68" s="178"/>
      <c r="DAG68" s="106"/>
      <c r="DAH68" s="109"/>
      <c r="DAI68" s="109"/>
      <c r="DAJ68" s="98"/>
      <c r="DAK68" s="178"/>
      <c r="DAL68" s="106"/>
      <c r="DAM68" s="109"/>
      <c r="DAN68" s="109"/>
      <c r="DAO68" s="98"/>
      <c r="DAP68" s="178"/>
      <c r="DAQ68" s="106"/>
      <c r="DAR68" s="109"/>
      <c r="DAS68" s="109"/>
      <c r="DAT68" s="98"/>
      <c r="DAU68" s="178"/>
      <c r="DAV68" s="106"/>
      <c r="DAW68" s="109"/>
      <c r="DAX68" s="109"/>
      <c r="DAY68" s="98"/>
      <c r="DAZ68" s="178"/>
      <c r="DBA68" s="106"/>
      <c r="DBB68" s="109"/>
      <c r="DBC68" s="109"/>
      <c r="DBD68" s="98"/>
      <c r="DBE68" s="178"/>
      <c r="DBF68" s="106"/>
      <c r="DBG68" s="109"/>
      <c r="DBH68" s="109"/>
      <c r="DBI68" s="98"/>
      <c r="DBJ68" s="178"/>
      <c r="DBK68" s="106"/>
      <c r="DBL68" s="109"/>
      <c r="DBM68" s="109"/>
      <c r="DBN68" s="98"/>
      <c r="DBO68" s="178"/>
      <c r="DBP68" s="106"/>
      <c r="DBQ68" s="109"/>
      <c r="DBR68" s="109"/>
      <c r="DBS68" s="98"/>
      <c r="DBT68" s="178"/>
      <c r="DBU68" s="106"/>
      <c r="DBV68" s="109"/>
      <c r="DBW68" s="109"/>
      <c r="DBX68" s="98"/>
      <c r="DBY68" s="178"/>
      <c r="DBZ68" s="106"/>
      <c r="DCA68" s="109"/>
      <c r="DCB68" s="109"/>
      <c r="DCC68" s="98"/>
      <c r="DCD68" s="178"/>
      <c r="DCE68" s="106"/>
      <c r="DCF68" s="109"/>
      <c r="DCG68" s="109"/>
      <c r="DCH68" s="98"/>
      <c r="DCI68" s="178"/>
      <c r="DCJ68" s="106"/>
      <c r="DCK68" s="109"/>
      <c r="DCL68" s="109"/>
      <c r="DCM68" s="98"/>
      <c r="DCN68" s="178"/>
      <c r="DCO68" s="106"/>
      <c r="DCP68" s="109"/>
      <c r="DCQ68" s="109"/>
      <c r="DCR68" s="98"/>
      <c r="DCS68" s="178"/>
      <c r="DCT68" s="106"/>
      <c r="DCU68" s="109"/>
      <c r="DCV68" s="109"/>
      <c r="DCW68" s="98"/>
      <c r="DCX68" s="178"/>
      <c r="DCY68" s="106"/>
      <c r="DCZ68" s="109"/>
      <c r="DDA68" s="109"/>
      <c r="DDB68" s="98"/>
      <c r="DDC68" s="178"/>
      <c r="DDD68" s="106"/>
      <c r="DDE68" s="109"/>
      <c r="DDF68" s="109"/>
      <c r="DDG68" s="98"/>
      <c r="DDH68" s="178"/>
      <c r="DDI68" s="106"/>
      <c r="DDJ68" s="109"/>
      <c r="DDK68" s="109"/>
      <c r="DDL68" s="98"/>
      <c r="DDM68" s="178"/>
      <c r="DDN68" s="106"/>
      <c r="DDO68" s="109"/>
      <c r="DDP68" s="109"/>
      <c r="DDQ68" s="98"/>
      <c r="DDR68" s="178"/>
      <c r="DDS68" s="106"/>
      <c r="DDT68" s="109"/>
      <c r="DDU68" s="109"/>
      <c r="DDV68" s="98"/>
      <c r="DDW68" s="178"/>
      <c r="DDX68" s="106"/>
      <c r="DDY68" s="109"/>
      <c r="DDZ68" s="109"/>
      <c r="DEA68" s="98"/>
      <c r="DEB68" s="178"/>
      <c r="DEC68" s="106"/>
      <c r="DED68" s="109"/>
      <c r="DEE68" s="109"/>
      <c r="DEF68" s="98"/>
      <c r="DEG68" s="178"/>
      <c r="DEH68" s="106"/>
      <c r="DEI68" s="109"/>
      <c r="DEJ68" s="109"/>
      <c r="DEK68" s="98"/>
      <c r="DEL68" s="178"/>
      <c r="DEM68" s="106"/>
      <c r="DEN68" s="109"/>
      <c r="DEO68" s="109"/>
      <c r="DEP68" s="98"/>
      <c r="DEQ68" s="178"/>
      <c r="DER68" s="106"/>
      <c r="DES68" s="109"/>
      <c r="DET68" s="109"/>
      <c r="DEU68" s="98"/>
      <c r="DEV68" s="178"/>
      <c r="DEW68" s="106"/>
      <c r="DEX68" s="109"/>
      <c r="DEY68" s="109"/>
      <c r="DEZ68" s="98"/>
      <c r="DFA68" s="178"/>
      <c r="DFB68" s="106"/>
      <c r="DFC68" s="109"/>
      <c r="DFD68" s="109"/>
      <c r="DFE68" s="98"/>
      <c r="DFF68" s="178"/>
      <c r="DFG68" s="106"/>
      <c r="DFH68" s="109"/>
      <c r="DFI68" s="109"/>
      <c r="DFJ68" s="98"/>
      <c r="DFK68" s="178"/>
      <c r="DFL68" s="106"/>
      <c r="DFM68" s="109"/>
      <c r="DFN68" s="109"/>
      <c r="DFO68" s="98"/>
      <c r="DFP68" s="178"/>
      <c r="DFQ68" s="106"/>
      <c r="DFR68" s="109"/>
      <c r="DFS68" s="109"/>
      <c r="DFT68" s="98"/>
      <c r="DFU68" s="178"/>
      <c r="DFV68" s="106"/>
      <c r="DFW68" s="109"/>
      <c r="DFX68" s="109"/>
      <c r="DFY68" s="98"/>
      <c r="DFZ68" s="178"/>
      <c r="DGA68" s="106"/>
      <c r="DGB68" s="109"/>
      <c r="DGC68" s="109"/>
      <c r="DGD68" s="98"/>
      <c r="DGE68" s="178"/>
      <c r="DGF68" s="106"/>
      <c r="DGG68" s="109"/>
      <c r="DGH68" s="109"/>
      <c r="DGI68" s="98"/>
      <c r="DGJ68" s="178"/>
      <c r="DGK68" s="106"/>
      <c r="DGL68" s="109"/>
      <c r="DGM68" s="109"/>
      <c r="DGN68" s="98"/>
      <c r="DGO68" s="178"/>
      <c r="DGP68" s="106"/>
      <c r="DGQ68" s="109"/>
      <c r="DGR68" s="109"/>
      <c r="DGS68" s="98"/>
      <c r="DGT68" s="178"/>
      <c r="DGU68" s="106"/>
      <c r="DGV68" s="109"/>
      <c r="DGW68" s="109"/>
      <c r="DGX68" s="98"/>
      <c r="DGY68" s="178"/>
      <c r="DGZ68" s="106"/>
      <c r="DHA68" s="109"/>
      <c r="DHB68" s="109"/>
      <c r="DHC68" s="98"/>
      <c r="DHD68" s="178"/>
      <c r="DHE68" s="106"/>
      <c r="DHF68" s="109"/>
      <c r="DHG68" s="109"/>
      <c r="DHH68" s="98"/>
      <c r="DHI68" s="178"/>
      <c r="DHJ68" s="106"/>
      <c r="DHK68" s="109"/>
      <c r="DHL68" s="109"/>
      <c r="DHM68" s="98"/>
      <c r="DHN68" s="178"/>
      <c r="DHO68" s="106"/>
      <c r="DHP68" s="109"/>
      <c r="DHQ68" s="109"/>
      <c r="DHR68" s="98"/>
      <c r="DHS68" s="178"/>
      <c r="DHT68" s="106"/>
      <c r="DHU68" s="109"/>
      <c r="DHV68" s="109"/>
      <c r="DHW68" s="98"/>
      <c r="DHX68" s="178"/>
      <c r="DHY68" s="106"/>
      <c r="DHZ68" s="109"/>
      <c r="DIA68" s="109"/>
      <c r="DIB68" s="98"/>
      <c r="DIC68" s="178"/>
      <c r="DID68" s="106"/>
      <c r="DIE68" s="109"/>
      <c r="DIF68" s="109"/>
      <c r="DIG68" s="98"/>
      <c r="DIH68" s="178"/>
      <c r="DII68" s="106"/>
      <c r="DIJ68" s="109"/>
      <c r="DIK68" s="109"/>
      <c r="DIL68" s="98"/>
      <c r="DIM68" s="178"/>
      <c r="DIN68" s="106"/>
      <c r="DIO68" s="109"/>
      <c r="DIP68" s="109"/>
      <c r="DIQ68" s="98"/>
      <c r="DIR68" s="178"/>
      <c r="DIS68" s="106"/>
      <c r="DIT68" s="109"/>
      <c r="DIU68" s="109"/>
      <c r="DIV68" s="98"/>
      <c r="DIW68" s="178"/>
      <c r="DIX68" s="106"/>
      <c r="DIY68" s="109"/>
      <c r="DIZ68" s="109"/>
      <c r="DJA68" s="98"/>
      <c r="DJB68" s="178"/>
      <c r="DJC68" s="106"/>
      <c r="DJD68" s="109"/>
      <c r="DJE68" s="109"/>
      <c r="DJF68" s="98"/>
      <c r="DJG68" s="178"/>
      <c r="DJH68" s="106"/>
      <c r="DJI68" s="109"/>
      <c r="DJJ68" s="109"/>
      <c r="DJK68" s="98"/>
      <c r="DJL68" s="178"/>
      <c r="DJM68" s="106"/>
      <c r="DJN68" s="109"/>
      <c r="DJO68" s="109"/>
      <c r="DJP68" s="98"/>
      <c r="DJQ68" s="178"/>
      <c r="DJR68" s="106"/>
      <c r="DJS68" s="109"/>
      <c r="DJT68" s="109"/>
      <c r="DJU68" s="98"/>
      <c r="DJV68" s="178"/>
      <c r="DJW68" s="106"/>
      <c r="DJX68" s="109"/>
      <c r="DJY68" s="109"/>
      <c r="DJZ68" s="98"/>
      <c r="DKA68" s="178"/>
      <c r="DKB68" s="106"/>
      <c r="DKC68" s="109"/>
      <c r="DKD68" s="109"/>
      <c r="DKE68" s="98"/>
      <c r="DKF68" s="178"/>
      <c r="DKG68" s="106"/>
      <c r="DKH68" s="109"/>
      <c r="DKI68" s="109"/>
      <c r="DKJ68" s="98"/>
      <c r="DKK68" s="178"/>
      <c r="DKL68" s="106"/>
      <c r="DKM68" s="109"/>
      <c r="DKN68" s="109"/>
      <c r="DKO68" s="98"/>
      <c r="DKP68" s="178"/>
      <c r="DKQ68" s="106"/>
      <c r="DKR68" s="109"/>
      <c r="DKS68" s="109"/>
      <c r="DKT68" s="98"/>
      <c r="DKU68" s="178"/>
      <c r="DKV68" s="106"/>
      <c r="DKW68" s="109"/>
      <c r="DKX68" s="109"/>
      <c r="DKY68" s="98"/>
      <c r="DKZ68" s="178"/>
      <c r="DLA68" s="106"/>
      <c r="DLB68" s="109"/>
      <c r="DLC68" s="109"/>
      <c r="DLD68" s="98"/>
      <c r="DLE68" s="178"/>
      <c r="DLF68" s="106"/>
      <c r="DLG68" s="109"/>
      <c r="DLH68" s="109"/>
      <c r="DLI68" s="98"/>
      <c r="DLJ68" s="178"/>
      <c r="DLK68" s="106"/>
      <c r="DLL68" s="109"/>
      <c r="DLM68" s="109"/>
      <c r="DLN68" s="98"/>
      <c r="DLO68" s="178"/>
      <c r="DLP68" s="106"/>
      <c r="DLQ68" s="109"/>
      <c r="DLR68" s="109"/>
      <c r="DLS68" s="98"/>
      <c r="DLT68" s="178"/>
      <c r="DLU68" s="106"/>
      <c r="DLV68" s="109"/>
      <c r="DLW68" s="109"/>
      <c r="DLX68" s="98"/>
      <c r="DLY68" s="178"/>
      <c r="DLZ68" s="106"/>
      <c r="DMA68" s="109"/>
      <c r="DMB68" s="109"/>
      <c r="DMC68" s="98"/>
      <c r="DMD68" s="178"/>
      <c r="DME68" s="106"/>
      <c r="DMF68" s="109"/>
      <c r="DMG68" s="109"/>
      <c r="DMH68" s="98"/>
      <c r="DMI68" s="178"/>
      <c r="DMJ68" s="106"/>
      <c r="DMK68" s="109"/>
      <c r="DML68" s="109"/>
      <c r="DMM68" s="98"/>
      <c r="DMN68" s="178"/>
      <c r="DMO68" s="106"/>
      <c r="DMP68" s="109"/>
      <c r="DMQ68" s="109"/>
      <c r="DMR68" s="98"/>
      <c r="DMS68" s="178"/>
      <c r="DMT68" s="106"/>
      <c r="DMU68" s="109"/>
      <c r="DMV68" s="109"/>
      <c r="DMW68" s="98"/>
      <c r="DMX68" s="178"/>
      <c r="DMY68" s="106"/>
      <c r="DMZ68" s="109"/>
      <c r="DNA68" s="109"/>
      <c r="DNB68" s="98"/>
      <c r="DNC68" s="178"/>
      <c r="DND68" s="106"/>
      <c r="DNE68" s="109"/>
      <c r="DNF68" s="109"/>
      <c r="DNG68" s="98"/>
      <c r="DNH68" s="178"/>
      <c r="DNI68" s="106"/>
      <c r="DNJ68" s="109"/>
      <c r="DNK68" s="109"/>
      <c r="DNL68" s="98"/>
      <c r="DNM68" s="178"/>
      <c r="DNN68" s="106"/>
      <c r="DNO68" s="109"/>
      <c r="DNP68" s="109"/>
      <c r="DNQ68" s="98"/>
      <c r="DNR68" s="178"/>
      <c r="DNS68" s="106"/>
      <c r="DNT68" s="109"/>
      <c r="DNU68" s="109"/>
      <c r="DNV68" s="98"/>
      <c r="DNW68" s="178"/>
      <c r="DNX68" s="106"/>
      <c r="DNY68" s="109"/>
      <c r="DNZ68" s="109"/>
      <c r="DOA68" s="98"/>
      <c r="DOB68" s="178"/>
      <c r="DOC68" s="106"/>
      <c r="DOD68" s="109"/>
      <c r="DOE68" s="109"/>
      <c r="DOF68" s="98"/>
      <c r="DOG68" s="178"/>
      <c r="DOH68" s="106"/>
      <c r="DOI68" s="109"/>
      <c r="DOJ68" s="109"/>
      <c r="DOK68" s="98"/>
      <c r="DOL68" s="178"/>
      <c r="DOM68" s="106"/>
      <c r="DON68" s="109"/>
      <c r="DOO68" s="109"/>
      <c r="DOP68" s="98"/>
      <c r="DOQ68" s="178"/>
      <c r="DOR68" s="106"/>
      <c r="DOS68" s="109"/>
      <c r="DOT68" s="109"/>
      <c r="DOU68" s="98"/>
      <c r="DOV68" s="178"/>
      <c r="DOW68" s="106"/>
      <c r="DOX68" s="109"/>
      <c r="DOY68" s="109"/>
      <c r="DOZ68" s="98"/>
      <c r="DPA68" s="178"/>
      <c r="DPB68" s="106"/>
      <c r="DPC68" s="109"/>
      <c r="DPD68" s="109"/>
      <c r="DPE68" s="98"/>
      <c r="DPF68" s="178"/>
      <c r="DPG68" s="106"/>
      <c r="DPH68" s="109"/>
      <c r="DPI68" s="109"/>
      <c r="DPJ68" s="98"/>
      <c r="DPK68" s="178"/>
      <c r="DPL68" s="106"/>
      <c r="DPM68" s="109"/>
      <c r="DPN68" s="109"/>
      <c r="DPO68" s="98"/>
      <c r="DPP68" s="178"/>
      <c r="DPQ68" s="106"/>
      <c r="DPR68" s="109"/>
      <c r="DPS68" s="109"/>
      <c r="DPT68" s="98"/>
      <c r="DPU68" s="178"/>
      <c r="DPV68" s="106"/>
      <c r="DPW68" s="109"/>
      <c r="DPX68" s="109"/>
      <c r="DPY68" s="98"/>
      <c r="DPZ68" s="178"/>
      <c r="DQA68" s="106"/>
      <c r="DQB68" s="109"/>
      <c r="DQC68" s="109"/>
      <c r="DQD68" s="98"/>
      <c r="DQE68" s="178"/>
      <c r="DQF68" s="106"/>
      <c r="DQG68" s="109"/>
      <c r="DQH68" s="109"/>
      <c r="DQI68" s="98"/>
      <c r="DQJ68" s="178"/>
      <c r="DQK68" s="106"/>
      <c r="DQL68" s="109"/>
      <c r="DQM68" s="109"/>
      <c r="DQN68" s="98"/>
      <c r="DQO68" s="178"/>
      <c r="DQP68" s="106"/>
      <c r="DQQ68" s="109"/>
      <c r="DQR68" s="109"/>
      <c r="DQS68" s="98"/>
      <c r="DQT68" s="178"/>
      <c r="DQU68" s="106"/>
      <c r="DQV68" s="109"/>
      <c r="DQW68" s="109"/>
      <c r="DQX68" s="98"/>
      <c r="DQY68" s="178"/>
      <c r="DQZ68" s="106"/>
      <c r="DRA68" s="109"/>
      <c r="DRB68" s="109"/>
      <c r="DRC68" s="98"/>
      <c r="DRD68" s="178"/>
      <c r="DRE68" s="106"/>
      <c r="DRF68" s="109"/>
      <c r="DRG68" s="109"/>
      <c r="DRH68" s="98"/>
      <c r="DRI68" s="178"/>
      <c r="DRJ68" s="106"/>
      <c r="DRK68" s="109"/>
      <c r="DRL68" s="109"/>
      <c r="DRM68" s="98"/>
      <c r="DRN68" s="178"/>
      <c r="DRO68" s="106"/>
      <c r="DRP68" s="109"/>
      <c r="DRQ68" s="109"/>
      <c r="DRR68" s="98"/>
      <c r="DRS68" s="178"/>
      <c r="DRT68" s="106"/>
      <c r="DRU68" s="109"/>
      <c r="DRV68" s="109"/>
      <c r="DRW68" s="98"/>
      <c r="DRX68" s="178"/>
      <c r="DRY68" s="106"/>
      <c r="DRZ68" s="109"/>
      <c r="DSA68" s="109"/>
      <c r="DSB68" s="98"/>
      <c r="DSC68" s="178"/>
      <c r="DSD68" s="106"/>
      <c r="DSE68" s="109"/>
      <c r="DSF68" s="109"/>
      <c r="DSG68" s="98"/>
      <c r="DSH68" s="178"/>
      <c r="DSI68" s="106"/>
      <c r="DSJ68" s="109"/>
      <c r="DSK68" s="109"/>
      <c r="DSL68" s="98"/>
      <c r="DSM68" s="178"/>
      <c r="DSN68" s="106"/>
      <c r="DSO68" s="109"/>
      <c r="DSP68" s="109"/>
      <c r="DSQ68" s="98"/>
      <c r="DSR68" s="178"/>
      <c r="DSS68" s="106"/>
      <c r="DST68" s="109"/>
      <c r="DSU68" s="109"/>
      <c r="DSV68" s="98"/>
      <c r="DSW68" s="178"/>
      <c r="DSX68" s="106"/>
      <c r="DSY68" s="109"/>
      <c r="DSZ68" s="109"/>
      <c r="DTA68" s="98"/>
      <c r="DTB68" s="178"/>
      <c r="DTC68" s="106"/>
      <c r="DTD68" s="109"/>
      <c r="DTE68" s="109"/>
      <c r="DTF68" s="98"/>
      <c r="DTG68" s="178"/>
      <c r="DTH68" s="106"/>
      <c r="DTI68" s="109"/>
      <c r="DTJ68" s="109"/>
      <c r="DTK68" s="98"/>
      <c r="DTL68" s="178"/>
      <c r="DTM68" s="106"/>
      <c r="DTN68" s="109"/>
      <c r="DTO68" s="109"/>
      <c r="DTP68" s="98"/>
      <c r="DTQ68" s="178"/>
      <c r="DTR68" s="106"/>
      <c r="DTS68" s="109"/>
      <c r="DTT68" s="109"/>
      <c r="DTU68" s="98"/>
      <c r="DTV68" s="178"/>
      <c r="DTW68" s="106"/>
      <c r="DTX68" s="109"/>
      <c r="DTY68" s="109"/>
      <c r="DTZ68" s="98"/>
      <c r="DUA68" s="178"/>
      <c r="DUB68" s="106"/>
      <c r="DUC68" s="109"/>
      <c r="DUD68" s="109"/>
      <c r="DUE68" s="98"/>
      <c r="DUF68" s="178"/>
      <c r="DUG68" s="106"/>
      <c r="DUH68" s="109"/>
      <c r="DUI68" s="109"/>
      <c r="DUJ68" s="98"/>
      <c r="DUK68" s="178"/>
      <c r="DUL68" s="106"/>
      <c r="DUM68" s="109"/>
      <c r="DUN68" s="109"/>
      <c r="DUO68" s="98"/>
      <c r="DUP68" s="178"/>
      <c r="DUQ68" s="106"/>
      <c r="DUR68" s="109"/>
      <c r="DUS68" s="109"/>
      <c r="DUT68" s="98"/>
      <c r="DUU68" s="178"/>
      <c r="DUV68" s="106"/>
      <c r="DUW68" s="109"/>
      <c r="DUX68" s="109"/>
      <c r="DUY68" s="98"/>
      <c r="DUZ68" s="178"/>
      <c r="DVA68" s="106"/>
      <c r="DVB68" s="109"/>
      <c r="DVC68" s="109"/>
      <c r="DVD68" s="98"/>
      <c r="DVE68" s="178"/>
      <c r="DVF68" s="106"/>
      <c r="DVG68" s="109"/>
      <c r="DVH68" s="109"/>
      <c r="DVI68" s="98"/>
      <c r="DVJ68" s="178"/>
      <c r="DVK68" s="106"/>
      <c r="DVL68" s="109"/>
      <c r="DVM68" s="109"/>
      <c r="DVN68" s="98"/>
      <c r="DVO68" s="178"/>
      <c r="DVP68" s="106"/>
      <c r="DVQ68" s="109"/>
      <c r="DVR68" s="109"/>
      <c r="DVS68" s="98"/>
      <c r="DVT68" s="178"/>
      <c r="DVU68" s="106"/>
      <c r="DVV68" s="109"/>
      <c r="DVW68" s="109"/>
      <c r="DVX68" s="98"/>
      <c r="DVY68" s="178"/>
      <c r="DVZ68" s="106"/>
      <c r="DWA68" s="109"/>
      <c r="DWB68" s="109"/>
      <c r="DWC68" s="98"/>
      <c r="DWD68" s="178"/>
      <c r="DWE68" s="106"/>
      <c r="DWF68" s="109"/>
      <c r="DWG68" s="109"/>
      <c r="DWH68" s="98"/>
      <c r="DWI68" s="178"/>
      <c r="DWJ68" s="106"/>
      <c r="DWK68" s="109"/>
      <c r="DWL68" s="109"/>
      <c r="DWM68" s="98"/>
      <c r="DWN68" s="178"/>
      <c r="DWO68" s="106"/>
      <c r="DWP68" s="109"/>
      <c r="DWQ68" s="109"/>
      <c r="DWR68" s="98"/>
      <c r="DWS68" s="178"/>
      <c r="DWT68" s="106"/>
      <c r="DWU68" s="109"/>
      <c r="DWV68" s="109"/>
      <c r="DWW68" s="98"/>
      <c r="DWX68" s="178"/>
      <c r="DWY68" s="106"/>
      <c r="DWZ68" s="109"/>
      <c r="DXA68" s="109"/>
      <c r="DXB68" s="98"/>
      <c r="DXC68" s="178"/>
      <c r="DXD68" s="106"/>
      <c r="DXE68" s="109"/>
      <c r="DXF68" s="109"/>
      <c r="DXG68" s="98"/>
      <c r="DXH68" s="178"/>
      <c r="DXI68" s="106"/>
      <c r="DXJ68" s="109"/>
      <c r="DXK68" s="109"/>
      <c r="DXL68" s="98"/>
      <c r="DXM68" s="178"/>
      <c r="DXN68" s="106"/>
      <c r="DXO68" s="109"/>
      <c r="DXP68" s="109"/>
      <c r="DXQ68" s="98"/>
      <c r="DXR68" s="178"/>
      <c r="DXS68" s="106"/>
      <c r="DXT68" s="109"/>
      <c r="DXU68" s="109"/>
      <c r="DXV68" s="98"/>
      <c r="DXW68" s="178"/>
      <c r="DXX68" s="106"/>
      <c r="DXY68" s="109"/>
      <c r="DXZ68" s="109"/>
      <c r="DYA68" s="98"/>
      <c r="DYB68" s="178"/>
      <c r="DYC68" s="106"/>
      <c r="DYD68" s="109"/>
      <c r="DYE68" s="109"/>
      <c r="DYF68" s="98"/>
      <c r="DYG68" s="178"/>
      <c r="DYH68" s="106"/>
      <c r="DYI68" s="109"/>
      <c r="DYJ68" s="109"/>
      <c r="DYK68" s="98"/>
      <c r="DYL68" s="178"/>
      <c r="DYM68" s="106"/>
      <c r="DYN68" s="109"/>
      <c r="DYO68" s="109"/>
      <c r="DYP68" s="98"/>
      <c r="DYQ68" s="178"/>
      <c r="DYR68" s="106"/>
      <c r="DYS68" s="109"/>
      <c r="DYT68" s="109"/>
      <c r="DYU68" s="98"/>
      <c r="DYV68" s="178"/>
      <c r="DYW68" s="106"/>
      <c r="DYX68" s="109"/>
      <c r="DYY68" s="109"/>
      <c r="DYZ68" s="98"/>
      <c r="DZA68" s="178"/>
      <c r="DZB68" s="106"/>
      <c r="DZC68" s="109"/>
      <c r="DZD68" s="109"/>
      <c r="DZE68" s="98"/>
      <c r="DZF68" s="178"/>
      <c r="DZG68" s="106"/>
      <c r="DZH68" s="109"/>
      <c r="DZI68" s="109"/>
      <c r="DZJ68" s="98"/>
      <c r="DZK68" s="178"/>
      <c r="DZL68" s="106"/>
      <c r="DZM68" s="109"/>
      <c r="DZN68" s="109"/>
      <c r="DZO68" s="98"/>
      <c r="DZP68" s="178"/>
      <c r="DZQ68" s="106"/>
      <c r="DZR68" s="109"/>
      <c r="DZS68" s="109"/>
      <c r="DZT68" s="98"/>
      <c r="DZU68" s="178"/>
      <c r="DZV68" s="106"/>
      <c r="DZW68" s="109"/>
      <c r="DZX68" s="109"/>
      <c r="DZY68" s="98"/>
      <c r="DZZ68" s="178"/>
      <c r="EAA68" s="106"/>
      <c r="EAB68" s="109"/>
      <c r="EAC68" s="109"/>
      <c r="EAD68" s="98"/>
      <c r="EAE68" s="178"/>
      <c r="EAF68" s="106"/>
      <c r="EAG68" s="109"/>
      <c r="EAH68" s="109"/>
      <c r="EAI68" s="98"/>
      <c r="EAJ68" s="178"/>
      <c r="EAK68" s="106"/>
      <c r="EAL68" s="109"/>
      <c r="EAM68" s="109"/>
      <c r="EAN68" s="98"/>
      <c r="EAO68" s="178"/>
      <c r="EAP68" s="106"/>
      <c r="EAQ68" s="109"/>
      <c r="EAR68" s="109"/>
      <c r="EAS68" s="98"/>
      <c r="EAT68" s="178"/>
      <c r="EAU68" s="106"/>
      <c r="EAV68" s="109"/>
      <c r="EAW68" s="109"/>
      <c r="EAX68" s="98"/>
      <c r="EAY68" s="178"/>
      <c r="EAZ68" s="106"/>
      <c r="EBA68" s="109"/>
      <c r="EBB68" s="109"/>
      <c r="EBC68" s="98"/>
      <c r="EBD68" s="178"/>
      <c r="EBE68" s="106"/>
      <c r="EBF68" s="109"/>
      <c r="EBG68" s="109"/>
      <c r="EBH68" s="98"/>
      <c r="EBI68" s="178"/>
      <c r="EBJ68" s="106"/>
      <c r="EBK68" s="109"/>
      <c r="EBL68" s="109"/>
      <c r="EBM68" s="98"/>
      <c r="EBN68" s="178"/>
      <c r="EBO68" s="106"/>
      <c r="EBP68" s="109"/>
      <c r="EBQ68" s="109"/>
      <c r="EBR68" s="98"/>
      <c r="EBS68" s="178"/>
      <c r="EBT68" s="106"/>
      <c r="EBU68" s="109"/>
      <c r="EBV68" s="109"/>
      <c r="EBW68" s="98"/>
      <c r="EBX68" s="178"/>
      <c r="EBY68" s="106"/>
      <c r="EBZ68" s="109"/>
      <c r="ECA68" s="109"/>
      <c r="ECB68" s="98"/>
      <c r="ECC68" s="178"/>
      <c r="ECD68" s="106"/>
      <c r="ECE68" s="109"/>
      <c r="ECF68" s="109"/>
      <c r="ECG68" s="98"/>
      <c r="ECH68" s="178"/>
      <c r="ECI68" s="106"/>
      <c r="ECJ68" s="109"/>
      <c r="ECK68" s="109"/>
      <c r="ECL68" s="98"/>
      <c r="ECM68" s="178"/>
      <c r="ECN68" s="106"/>
      <c r="ECO68" s="109"/>
      <c r="ECP68" s="109"/>
      <c r="ECQ68" s="98"/>
      <c r="ECR68" s="178"/>
      <c r="ECS68" s="106"/>
      <c r="ECT68" s="109"/>
      <c r="ECU68" s="109"/>
      <c r="ECV68" s="98"/>
      <c r="ECW68" s="178"/>
      <c r="ECX68" s="106"/>
      <c r="ECY68" s="109"/>
      <c r="ECZ68" s="109"/>
      <c r="EDA68" s="98"/>
      <c r="EDB68" s="178"/>
      <c r="EDC68" s="106"/>
      <c r="EDD68" s="109"/>
      <c r="EDE68" s="109"/>
      <c r="EDF68" s="98"/>
      <c r="EDG68" s="178"/>
      <c r="EDH68" s="106"/>
      <c r="EDI68" s="109"/>
      <c r="EDJ68" s="109"/>
      <c r="EDK68" s="98"/>
      <c r="EDL68" s="178"/>
      <c r="EDM68" s="106"/>
      <c r="EDN68" s="109"/>
      <c r="EDO68" s="109"/>
      <c r="EDP68" s="98"/>
      <c r="EDQ68" s="178"/>
      <c r="EDR68" s="106"/>
      <c r="EDS68" s="109"/>
      <c r="EDT68" s="109"/>
      <c r="EDU68" s="98"/>
      <c r="EDV68" s="178"/>
      <c r="EDW68" s="106"/>
      <c r="EDX68" s="109"/>
      <c r="EDY68" s="109"/>
      <c r="EDZ68" s="98"/>
      <c r="EEA68" s="178"/>
      <c r="EEB68" s="106"/>
      <c r="EEC68" s="109"/>
      <c r="EED68" s="109"/>
      <c r="EEE68" s="98"/>
      <c r="EEF68" s="178"/>
      <c r="EEG68" s="106"/>
      <c r="EEH68" s="109"/>
      <c r="EEI68" s="109"/>
      <c r="EEJ68" s="98"/>
      <c r="EEK68" s="178"/>
      <c r="EEL68" s="106"/>
      <c r="EEM68" s="109"/>
      <c r="EEN68" s="109"/>
      <c r="EEO68" s="98"/>
      <c r="EEP68" s="178"/>
      <c r="EEQ68" s="106"/>
      <c r="EER68" s="109"/>
      <c r="EES68" s="109"/>
      <c r="EET68" s="98"/>
      <c r="EEU68" s="178"/>
      <c r="EEV68" s="106"/>
      <c r="EEW68" s="109"/>
      <c r="EEX68" s="109"/>
      <c r="EEY68" s="98"/>
      <c r="EEZ68" s="178"/>
      <c r="EFA68" s="106"/>
      <c r="EFB68" s="109"/>
      <c r="EFC68" s="109"/>
      <c r="EFD68" s="98"/>
      <c r="EFE68" s="178"/>
      <c r="EFF68" s="106"/>
      <c r="EFG68" s="109"/>
      <c r="EFH68" s="109"/>
      <c r="EFI68" s="98"/>
      <c r="EFJ68" s="178"/>
      <c r="EFK68" s="106"/>
      <c r="EFL68" s="109"/>
      <c r="EFM68" s="109"/>
      <c r="EFN68" s="98"/>
      <c r="EFO68" s="178"/>
      <c r="EFP68" s="106"/>
      <c r="EFQ68" s="109"/>
      <c r="EFR68" s="109"/>
      <c r="EFS68" s="98"/>
      <c r="EFT68" s="178"/>
      <c r="EFU68" s="106"/>
      <c r="EFV68" s="109"/>
      <c r="EFW68" s="109"/>
      <c r="EFX68" s="98"/>
      <c r="EFY68" s="178"/>
      <c r="EFZ68" s="106"/>
      <c r="EGA68" s="109"/>
      <c r="EGB68" s="109"/>
      <c r="EGC68" s="98"/>
      <c r="EGD68" s="178"/>
      <c r="EGE68" s="106"/>
      <c r="EGF68" s="109"/>
      <c r="EGG68" s="109"/>
      <c r="EGH68" s="98"/>
      <c r="EGI68" s="178"/>
      <c r="EGJ68" s="106"/>
      <c r="EGK68" s="109"/>
      <c r="EGL68" s="109"/>
      <c r="EGM68" s="98"/>
      <c r="EGN68" s="178"/>
      <c r="EGO68" s="106"/>
      <c r="EGP68" s="109"/>
      <c r="EGQ68" s="109"/>
      <c r="EGR68" s="98"/>
      <c r="EGS68" s="178"/>
      <c r="EGT68" s="106"/>
      <c r="EGU68" s="109"/>
      <c r="EGV68" s="109"/>
      <c r="EGW68" s="98"/>
      <c r="EGX68" s="178"/>
      <c r="EGY68" s="106"/>
      <c r="EGZ68" s="109"/>
      <c r="EHA68" s="109"/>
      <c r="EHB68" s="98"/>
      <c r="EHC68" s="178"/>
      <c r="EHD68" s="106"/>
      <c r="EHE68" s="109"/>
      <c r="EHF68" s="109"/>
      <c r="EHG68" s="98"/>
      <c r="EHH68" s="178"/>
      <c r="EHI68" s="106"/>
      <c r="EHJ68" s="109"/>
      <c r="EHK68" s="109"/>
      <c r="EHL68" s="98"/>
      <c r="EHM68" s="178"/>
      <c r="EHN68" s="106"/>
      <c r="EHO68" s="109"/>
      <c r="EHP68" s="109"/>
      <c r="EHQ68" s="98"/>
      <c r="EHR68" s="178"/>
      <c r="EHS68" s="106"/>
      <c r="EHT68" s="109"/>
      <c r="EHU68" s="109"/>
      <c r="EHV68" s="98"/>
      <c r="EHW68" s="178"/>
      <c r="EHX68" s="106"/>
      <c r="EHY68" s="109"/>
      <c r="EHZ68" s="109"/>
      <c r="EIA68" s="98"/>
      <c r="EIB68" s="178"/>
      <c r="EIC68" s="106"/>
      <c r="EID68" s="109"/>
      <c r="EIE68" s="109"/>
      <c r="EIF68" s="98"/>
      <c r="EIG68" s="178"/>
      <c r="EIH68" s="106"/>
      <c r="EII68" s="109"/>
      <c r="EIJ68" s="109"/>
      <c r="EIK68" s="98"/>
      <c r="EIL68" s="178"/>
      <c r="EIM68" s="106"/>
      <c r="EIN68" s="109"/>
      <c r="EIO68" s="109"/>
      <c r="EIP68" s="98"/>
      <c r="EIQ68" s="178"/>
      <c r="EIR68" s="106"/>
      <c r="EIS68" s="109"/>
      <c r="EIT68" s="109"/>
      <c r="EIU68" s="98"/>
      <c r="EIV68" s="178"/>
      <c r="EIW68" s="106"/>
      <c r="EIX68" s="109"/>
      <c r="EIY68" s="109"/>
      <c r="EIZ68" s="98"/>
      <c r="EJA68" s="178"/>
      <c r="EJB68" s="106"/>
      <c r="EJC68" s="109"/>
      <c r="EJD68" s="109"/>
      <c r="EJE68" s="98"/>
      <c r="EJF68" s="178"/>
      <c r="EJG68" s="106"/>
      <c r="EJH68" s="109"/>
      <c r="EJI68" s="109"/>
      <c r="EJJ68" s="98"/>
      <c r="EJK68" s="178"/>
      <c r="EJL68" s="106"/>
      <c r="EJM68" s="109"/>
      <c r="EJN68" s="109"/>
      <c r="EJO68" s="98"/>
      <c r="EJP68" s="178"/>
      <c r="EJQ68" s="106"/>
      <c r="EJR68" s="109"/>
      <c r="EJS68" s="109"/>
      <c r="EJT68" s="98"/>
      <c r="EJU68" s="178"/>
      <c r="EJV68" s="106"/>
      <c r="EJW68" s="109"/>
      <c r="EJX68" s="109"/>
      <c r="EJY68" s="98"/>
      <c r="EJZ68" s="178"/>
      <c r="EKA68" s="106"/>
      <c r="EKB68" s="109"/>
      <c r="EKC68" s="109"/>
      <c r="EKD68" s="98"/>
      <c r="EKE68" s="178"/>
      <c r="EKF68" s="106"/>
      <c r="EKG68" s="109"/>
      <c r="EKH68" s="109"/>
      <c r="EKI68" s="98"/>
      <c r="EKJ68" s="178"/>
      <c r="EKK68" s="106"/>
      <c r="EKL68" s="109"/>
      <c r="EKM68" s="109"/>
      <c r="EKN68" s="98"/>
      <c r="EKO68" s="178"/>
      <c r="EKP68" s="106"/>
      <c r="EKQ68" s="109"/>
      <c r="EKR68" s="109"/>
      <c r="EKS68" s="98"/>
      <c r="EKT68" s="178"/>
      <c r="EKU68" s="106"/>
      <c r="EKV68" s="109"/>
      <c r="EKW68" s="109"/>
      <c r="EKX68" s="98"/>
      <c r="EKY68" s="178"/>
      <c r="EKZ68" s="106"/>
      <c r="ELA68" s="109"/>
      <c r="ELB68" s="109"/>
      <c r="ELC68" s="98"/>
      <c r="ELD68" s="178"/>
      <c r="ELE68" s="106"/>
      <c r="ELF68" s="109"/>
      <c r="ELG68" s="109"/>
      <c r="ELH68" s="98"/>
      <c r="ELI68" s="178"/>
      <c r="ELJ68" s="106"/>
      <c r="ELK68" s="109"/>
      <c r="ELL68" s="109"/>
      <c r="ELM68" s="98"/>
      <c r="ELN68" s="178"/>
      <c r="ELO68" s="106"/>
      <c r="ELP68" s="109"/>
      <c r="ELQ68" s="109"/>
      <c r="ELR68" s="98"/>
      <c r="ELS68" s="178"/>
      <c r="ELT68" s="106"/>
      <c r="ELU68" s="109"/>
      <c r="ELV68" s="109"/>
      <c r="ELW68" s="98"/>
      <c r="ELX68" s="178"/>
      <c r="ELY68" s="106"/>
      <c r="ELZ68" s="109"/>
      <c r="EMA68" s="109"/>
      <c r="EMB68" s="98"/>
      <c r="EMC68" s="178"/>
      <c r="EMD68" s="106"/>
      <c r="EME68" s="109"/>
      <c r="EMF68" s="109"/>
      <c r="EMG68" s="98"/>
      <c r="EMH68" s="178"/>
      <c r="EMI68" s="106"/>
      <c r="EMJ68" s="109"/>
      <c r="EMK68" s="109"/>
      <c r="EML68" s="98"/>
      <c r="EMM68" s="178"/>
      <c r="EMN68" s="106"/>
      <c r="EMO68" s="109"/>
      <c r="EMP68" s="109"/>
      <c r="EMQ68" s="98"/>
      <c r="EMR68" s="178"/>
      <c r="EMS68" s="106"/>
      <c r="EMT68" s="109"/>
      <c r="EMU68" s="109"/>
      <c r="EMV68" s="98"/>
      <c r="EMW68" s="178"/>
      <c r="EMX68" s="106"/>
      <c r="EMY68" s="109"/>
      <c r="EMZ68" s="109"/>
      <c r="ENA68" s="98"/>
      <c r="ENB68" s="178"/>
      <c r="ENC68" s="106"/>
      <c r="END68" s="109"/>
      <c r="ENE68" s="109"/>
      <c r="ENF68" s="98"/>
      <c r="ENG68" s="178"/>
      <c r="ENH68" s="106"/>
      <c r="ENI68" s="109"/>
      <c r="ENJ68" s="109"/>
      <c r="ENK68" s="98"/>
      <c r="ENL68" s="178"/>
      <c r="ENM68" s="106"/>
      <c r="ENN68" s="109"/>
      <c r="ENO68" s="109"/>
      <c r="ENP68" s="98"/>
      <c r="ENQ68" s="178"/>
      <c r="ENR68" s="106"/>
      <c r="ENS68" s="109"/>
      <c r="ENT68" s="109"/>
      <c r="ENU68" s="98"/>
      <c r="ENV68" s="178"/>
      <c r="ENW68" s="106"/>
      <c r="ENX68" s="109"/>
      <c r="ENY68" s="109"/>
      <c r="ENZ68" s="98"/>
      <c r="EOA68" s="178"/>
      <c r="EOB68" s="106"/>
      <c r="EOC68" s="109"/>
      <c r="EOD68" s="109"/>
      <c r="EOE68" s="98"/>
      <c r="EOF68" s="178"/>
      <c r="EOG68" s="106"/>
      <c r="EOH68" s="109"/>
      <c r="EOI68" s="109"/>
      <c r="EOJ68" s="98"/>
      <c r="EOK68" s="178"/>
      <c r="EOL68" s="106"/>
      <c r="EOM68" s="109"/>
      <c r="EON68" s="109"/>
      <c r="EOO68" s="98"/>
      <c r="EOP68" s="178"/>
      <c r="EOQ68" s="106"/>
      <c r="EOR68" s="109"/>
      <c r="EOS68" s="109"/>
      <c r="EOT68" s="98"/>
      <c r="EOU68" s="178"/>
      <c r="EOV68" s="106"/>
      <c r="EOW68" s="109"/>
      <c r="EOX68" s="109"/>
      <c r="EOY68" s="98"/>
      <c r="EOZ68" s="178"/>
      <c r="EPA68" s="106"/>
      <c r="EPB68" s="109"/>
      <c r="EPC68" s="109"/>
      <c r="EPD68" s="98"/>
      <c r="EPE68" s="178"/>
      <c r="EPF68" s="106"/>
      <c r="EPG68" s="109"/>
      <c r="EPH68" s="109"/>
      <c r="EPI68" s="98"/>
      <c r="EPJ68" s="178"/>
      <c r="EPK68" s="106"/>
      <c r="EPL68" s="109"/>
      <c r="EPM68" s="109"/>
      <c r="EPN68" s="98"/>
      <c r="EPO68" s="178"/>
      <c r="EPP68" s="106"/>
      <c r="EPQ68" s="109"/>
      <c r="EPR68" s="109"/>
      <c r="EPS68" s="98"/>
      <c r="EPT68" s="178"/>
      <c r="EPU68" s="106"/>
      <c r="EPV68" s="109"/>
      <c r="EPW68" s="109"/>
      <c r="EPX68" s="98"/>
      <c r="EPY68" s="178"/>
      <c r="EPZ68" s="106"/>
      <c r="EQA68" s="109"/>
      <c r="EQB68" s="109"/>
      <c r="EQC68" s="98"/>
      <c r="EQD68" s="178"/>
      <c r="EQE68" s="106"/>
      <c r="EQF68" s="109"/>
      <c r="EQG68" s="109"/>
      <c r="EQH68" s="98"/>
      <c r="EQI68" s="178"/>
      <c r="EQJ68" s="106"/>
      <c r="EQK68" s="109"/>
      <c r="EQL68" s="109"/>
      <c r="EQM68" s="98"/>
      <c r="EQN68" s="178"/>
      <c r="EQO68" s="106"/>
      <c r="EQP68" s="109"/>
      <c r="EQQ68" s="109"/>
      <c r="EQR68" s="98"/>
      <c r="EQS68" s="178"/>
      <c r="EQT68" s="106"/>
      <c r="EQU68" s="109"/>
      <c r="EQV68" s="109"/>
      <c r="EQW68" s="98"/>
      <c r="EQX68" s="178"/>
      <c r="EQY68" s="106"/>
      <c r="EQZ68" s="109"/>
      <c r="ERA68" s="109"/>
      <c r="ERB68" s="98"/>
      <c r="ERC68" s="178"/>
      <c r="ERD68" s="106"/>
      <c r="ERE68" s="109"/>
      <c r="ERF68" s="109"/>
      <c r="ERG68" s="98"/>
      <c r="ERH68" s="178"/>
      <c r="ERI68" s="106"/>
      <c r="ERJ68" s="109"/>
      <c r="ERK68" s="109"/>
      <c r="ERL68" s="98"/>
      <c r="ERM68" s="178"/>
      <c r="ERN68" s="106"/>
      <c r="ERO68" s="109"/>
      <c r="ERP68" s="109"/>
      <c r="ERQ68" s="98"/>
      <c r="ERR68" s="178"/>
      <c r="ERS68" s="106"/>
      <c r="ERT68" s="109"/>
      <c r="ERU68" s="109"/>
      <c r="ERV68" s="98"/>
      <c r="ERW68" s="178"/>
      <c r="ERX68" s="106"/>
      <c r="ERY68" s="109"/>
      <c r="ERZ68" s="109"/>
      <c r="ESA68" s="98"/>
      <c r="ESB68" s="178"/>
      <c r="ESC68" s="106"/>
      <c r="ESD68" s="109"/>
      <c r="ESE68" s="109"/>
      <c r="ESF68" s="98"/>
      <c r="ESG68" s="178"/>
      <c r="ESH68" s="106"/>
      <c r="ESI68" s="109"/>
      <c r="ESJ68" s="109"/>
      <c r="ESK68" s="98"/>
      <c r="ESL68" s="178"/>
      <c r="ESM68" s="106"/>
      <c r="ESN68" s="109"/>
      <c r="ESO68" s="109"/>
      <c r="ESP68" s="98"/>
      <c r="ESQ68" s="178"/>
      <c r="ESR68" s="106"/>
      <c r="ESS68" s="109"/>
      <c r="EST68" s="109"/>
      <c r="ESU68" s="98"/>
      <c r="ESV68" s="178"/>
      <c r="ESW68" s="106"/>
      <c r="ESX68" s="109"/>
      <c r="ESY68" s="109"/>
      <c r="ESZ68" s="98"/>
      <c r="ETA68" s="178"/>
      <c r="ETB68" s="106"/>
      <c r="ETC68" s="109"/>
      <c r="ETD68" s="109"/>
      <c r="ETE68" s="98"/>
      <c r="ETF68" s="178"/>
      <c r="ETG68" s="106"/>
      <c r="ETH68" s="109"/>
      <c r="ETI68" s="109"/>
      <c r="ETJ68" s="98"/>
      <c r="ETK68" s="178"/>
      <c r="ETL68" s="106"/>
      <c r="ETM68" s="109"/>
      <c r="ETN68" s="109"/>
      <c r="ETO68" s="98"/>
      <c r="ETP68" s="178"/>
      <c r="ETQ68" s="106"/>
      <c r="ETR68" s="109"/>
      <c r="ETS68" s="109"/>
      <c r="ETT68" s="98"/>
      <c r="ETU68" s="178"/>
      <c r="ETV68" s="106"/>
      <c r="ETW68" s="109"/>
      <c r="ETX68" s="109"/>
      <c r="ETY68" s="98"/>
      <c r="ETZ68" s="178"/>
      <c r="EUA68" s="106"/>
      <c r="EUB68" s="109"/>
      <c r="EUC68" s="109"/>
      <c r="EUD68" s="98"/>
      <c r="EUE68" s="178"/>
      <c r="EUF68" s="106"/>
      <c r="EUG68" s="109"/>
      <c r="EUH68" s="109"/>
      <c r="EUI68" s="98"/>
      <c r="EUJ68" s="178"/>
      <c r="EUK68" s="106"/>
      <c r="EUL68" s="109"/>
      <c r="EUM68" s="109"/>
      <c r="EUN68" s="98"/>
      <c r="EUO68" s="178"/>
      <c r="EUP68" s="106"/>
      <c r="EUQ68" s="109"/>
      <c r="EUR68" s="109"/>
      <c r="EUS68" s="98"/>
      <c r="EUT68" s="178"/>
      <c r="EUU68" s="106"/>
      <c r="EUV68" s="109"/>
      <c r="EUW68" s="109"/>
      <c r="EUX68" s="98"/>
      <c r="EUY68" s="178"/>
      <c r="EUZ68" s="106"/>
      <c r="EVA68" s="109"/>
      <c r="EVB68" s="109"/>
      <c r="EVC68" s="98"/>
      <c r="EVD68" s="178"/>
      <c r="EVE68" s="106"/>
      <c r="EVF68" s="109"/>
      <c r="EVG68" s="109"/>
      <c r="EVH68" s="98"/>
      <c r="EVI68" s="178"/>
      <c r="EVJ68" s="106"/>
      <c r="EVK68" s="109"/>
      <c r="EVL68" s="109"/>
      <c r="EVM68" s="98"/>
      <c r="EVN68" s="178"/>
      <c r="EVO68" s="106"/>
      <c r="EVP68" s="109"/>
      <c r="EVQ68" s="109"/>
      <c r="EVR68" s="98"/>
      <c r="EVS68" s="178"/>
      <c r="EVT68" s="106"/>
      <c r="EVU68" s="109"/>
      <c r="EVV68" s="109"/>
      <c r="EVW68" s="98"/>
      <c r="EVX68" s="178"/>
      <c r="EVY68" s="106"/>
      <c r="EVZ68" s="109"/>
      <c r="EWA68" s="109"/>
      <c r="EWB68" s="98"/>
      <c r="EWC68" s="178"/>
      <c r="EWD68" s="106"/>
      <c r="EWE68" s="109"/>
      <c r="EWF68" s="109"/>
      <c r="EWG68" s="98"/>
      <c r="EWH68" s="178"/>
      <c r="EWI68" s="106"/>
      <c r="EWJ68" s="109"/>
      <c r="EWK68" s="109"/>
      <c r="EWL68" s="98"/>
      <c r="EWM68" s="178"/>
      <c r="EWN68" s="106"/>
      <c r="EWO68" s="109"/>
      <c r="EWP68" s="109"/>
      <c r="EWQ68" s="98"/>
      <c r="EWR68" s="178"/>
      <c r="EWS68" s="106"/>
      <c r="EWT68" s="109"/>
      <c r="EWU68" s="109"/>
      <c r="EWV68" s="98"/>
      <c r="EWW68" s="178"/>
      <c r="EWX68" s="106"/>
      <c r="EWY68" s="109"/>
      <c r="EWZ68" s="109"/>
      <c r="EXA68" s="98"/>
      <c r="EXB68" s="178"/>
      <c r="EXC68" s="106"/>
      <c r="EXD68" s="109"/>
      <c r="EXE68" s="109"/>
      <c r="EXF68" s="98"/>
      <c r="EXG68" s="178"/>
      <c r="EXH68" s="106"/>
      <c r="EXI68" s="109"/>
      <c r="EXJ68" s="109"/>
      <c r="EXK68" s="98"/>
      <c r="EXL68" s="178"/>
      <c r="EXM68" s="106"/>
      <c r="EXN68" s="109"/>
      <c r="EXO68" s="109"/>
      <c r="EXP68" s="98"/>
      <c r="EXQ68" s="178"/>
      <c r="EXR68" s="106"/>
      <c r="EXS68" s="109"/>
      <c r="EXT68" s="109"/>
      <c r="EXU68" s="98"/>
      <c r="EXV68" s="178"/>
      <c r="EXW68" s="106"/>
      <c r="EXX68" s="109"/>
      <c r="EXY68" s="109"/>
      <c r="EXZ68" s="98"/>
      <c r="EYA68" s="178"/>
      <c r="EYB68" s="106"/>
      <c r="EYC68" s="109"/>
      <c r="EYD68" s="109"/>
      <c r="EYE68" s="98"/>
      <c r="EYF68" s="178"/>
      <c r="EYG68" s="106"/>
      <c r="EYH68" s="109"/>
      <c r="EYI68" s="109"/>
      <c r="EYJ68" s="98"/>
      <c r="EYK68" s="178"/>
      <c r="EYL68" s="106"/>
      <c r="EYM68" s="109"/>
      <c r="EYN68" s="109"/>
      <c r="EYO68" s="98"/>
      <c r="EYP68" s="178"/>
      <c r="EYQ68" s="106"/>
      <c r="EYR68" s="109"/>
      <c r="EYS68" s="109"/>
      <c r="EYT68" s="98"/>
      <c r="EYU68" s="178"/>
      <c r="EYV68" s="106"/>
      <c r="EYW68" s="109"/>
      <c r="EYX68" s="109"/>
      <c r="EYY68" s="98"/>
      <c r="EYZ68" s="178"/>
      <c r="EZA68" s="106"/>
      <c r="EZB68" s="109"/>
      <c r="EZC68" s="109"/>
      <c r="EZD68" s="98"/>
      <c r="EZE68" s="178"/>
      <c r="EZF68" s="106"/>
      <c r="EZG68" s="109"/>
      <c r="EZH68" s="109"/>
      <c r="EZI68" s="98"/>
      <c r="EZJ68" s="178"/>
      <c r="EZK68" s="106"/>
      <c r="EZL68" s="109"/>
      <c r="EZM68" s="109"/>
      <c r="EZN68" s="98"/>
      <c r="EZO68" s="178"/>
      <c r="EZP68" s="106"/>
      <c r="EZQ68" s="109"/>
      <c r="EZR68" s="109"/>
      <c r="EZS68" s="98"/>
      <c r="EZT68" s="178"/>
      <c r="EZU68" s="106"/>
      <c r="EZV68" s="109"/>
      <c r="EZW68" s="109"/>
      <c r="EZX68" s="98"/>
      <c r="EZY68" s="178"/>
      <c r="EZZ68" s="106"/>
      <c r="FAA68" s="109"/>
      <c r="FAB68" s="109"/>
      <c r="FAC68" s="98"/>
      <c r="FAD68" s="178"/>
      <c r="FAE68" s="106"/>
      <c r="FAF68" s="109"/>
      <c r="FAG68" s="109"/>
      <c r="FAH68" s="98"/>
      <c r="FAI68" s="178"/>
      <c r="FAJ68" s="106"/>
      <c r="FAK68" s="109"/>
      <c r="FAL68" s="109"/>
      <c r="FAM68" s="98"/>
      <c r="FAN68" s="178"/>
      <c r="FAO68" s="106"/>
      <c r="FAP68" s="109"/>
      <c r="FAQ68" s="109"/>
      <c r="FAR68" s="98"/>
      <c r="FAS68" s="178"/>
      <c r="FAT68" s="106"/>
      <c r="FAU68" s="109"/>
      <c r="FAV68" s="109"/>
      <c r="FAW68" s="98"/>
      <c r="FAX68" s="178"/>
      <c r="FAY68" s="106"/>
      <c r="FAZ68" s="109"/>
      <c r="FBA68" s="109"/>
      <c r="FBB68" s="98"/>
      <c r="FBC68" s="178"/>
      <c r="FBD68" s="106"/>
      <c r="FBE68" s="109"/>
      <c r="FBF68" s="109"/>
      <c r="FBG68" s="98"/>
      <c r="FBH68" s="178"/>
      <c r="FBI68" s="106"/>
      <c r="FBJ68" s="109"/>
      <c r="FBK68" s="109"/>
      <c r="FBL68" s="98"/>
      <c r="FBM68" s="178"/>
      <c r="FBN68" s="106"/>
      <c r="FBO68" s="109"/>
      <c r="FBP68" s="109"/>
      <c r="FBQ68" s="98"/>
      <c r="FBR68" s="178"/>
      <c r="FBS68" s="106"/>
      <c r="FBT68" s="109"/>
      <c r="FBU68" s="109"/>
      <c r="FBV68" s="98"/>
      <c r="FBW68" s="178"/>
      <c r="FBX68" s="106"/>
      <c r="FBY68" s="109"/>
      <c r="FBZ68" s="109"/>
      <c r="FCA68" s="98"/>
      <c r="FCB68" s="178"/>
      <c r="FCC68" s="106"/>
      <c r="FCD68" s="109"/>
      <c r="FCE68" s="109"/>
      <c r="FCF68" s="98"/>
      <c r="FCG68" s="178"/>
      <c r="FCH68" s="106"/>
      <c r="FCI68" s="109"/>
      <c r="FCJ68" s="109"/>
      <c r="FCK68" s="98"/>
      <c r="FCL68" s="178"/>
      <c r="FCM68" s="106"/>
      <c r="FCN68" s="109"/>
      <c r="FCO68" s="109"/>
      <c r="FCP68" s="98"/>
      <c r="FCQ68" s="178"/>
      <c r="FCR68" s="106"/>
      <c r="FCS68" s="109"/>
      <c r="FCT68" s="109"/>
      <c r="FCU68" s="98"/>
      <c r="FCV68" s="178"/>
      <c r="FCW68" s="106"/>
      <c r="FCX68" s="109"/>
      <c r="FCY68" s="109"/>
      <c r="FCZ68" s="98"/>
      <c r="FDA68" s="178"/>
      <c r="FDB68" s="106"/>
      <c r="FDC68" s="109"/>
      <c r="FDD68" s="109"/>
      <c r="FDE68" s="98"/>
      <c r="FDF68" s="178"/>
      <c r="FDG68" s="106"/>
      <c r="FDH68" s="109"/>
      <c r="FDI68" s="109"/>
      <c r="FDJ68" s="98"/>
      <c r="FDK68" s="178"/>
      <c r="FDL68" s="106"/>
      <c r="FDM68" s="109"/>
      <c r="FDN68" s="109"/>
      <c r="FDO68" s="98"/>
      <c r="FDP68" s="178"/>
      <c r="FDQ68" s="106"/>
      <c r="FDR68" s="109"/>
      <c r="FDS68" s="109"/>
      <c r="FDT68" s="98"/>
      <c r="FDU68" s="178"/>
      <c r="FDV68" s="106"/>
      <c r="FDW68" s="109"/>
      <c r="FDX68" s="109"/>
      <c r="FDY68" s="98"/>
      <c r="FDZ68" s="178"/>
      <c r="FEA68" s="106"/>
      <c r="FEB68" s="109"/>
      <c r="FEC68" s="109"/>
      <c r="FED68" s="98"/>
      <c r="FEE68" s="178"/>
      <c r="FEF68" s="106"/>
      <c r="FEG68" s="109"/>
      <c r="FEH68" s="109"/>
      <c r="FEI68" s="98"/>
      <c r="FEJ68" s="178"/>
      <c r="FEK68" s="106"/>
      <c r="FEL68" s="109"/>
      <c r="FEM68" s="109"/>
      <c r="FEN68" s="98"/>
      <c r="FEO68" s="178"/>
      <c r="FEP68" s="106"/>
      <c r="FEQ68" s="109"/>
      <c r="FER68" s="109"/>
      <c r="FES68" s="98"/>
      <c r="FET68" s="178"/>
      <c r="FEU68" s="106"/>
      <c r="FEV68" s="109"/>
      <c r="FEW68" s="109"/>
      <c r="FEX68" s="98"/>
      <c r="FEY68" s="178"/>
      <c r="FEZ68" s="106"/>
      <c r="FFA68" s="109"/>
      <c r="FFB68" s="109"/>
      <c r="FFC68" s="98"/>
      <c r="FFD68" s="178"/>
      <c r="FFE68" s="106"/>
      <c r="FFF68" s="109"/>
      <c r="FFG68" s="109"/>
      <c r="FFH68" s="98"/>
      <c r="FFI68" s="178"/>
      <c r="FFJ68" s="106"/>
      <c r="FFK68" s="109"/>
      <c r="FFL68" s="109"/>
      <c r="FFM68" s="98"/>
      <c r="FFN68" s="178"/>
      <c r="FFO68" s="106"/>
      <c r="FFP68" s="109"/>
      <c r="FFQ68" s="109"/>
      <c r="FFR68" s="98"/>
      <c r="FFS68" s="178"/>
      <c r="FFT68" s="106"/>
      <c r="FFU68" s="109"/>
      <c r="FFV68" s="109"/>
      <c r="FFW68" s="98"/>
      <c r="FFX68" s="178"/>
      <c r="FFY68" s="106"/>
      <c r="FFZ68" s="109"/>
      <c r="FGA68" s="109"/>
      <c r="FGB68" s="98"/>
      <c r="FGC68" s="178"/>
      <c r="FGD68" s="106"/>
      <c r="FGE68" s="109"/>
      <c r="FGF68" s="109"/>
      <c r="FGG68" s="98"/>
      <c r="FGH68" s="178"/>
      <c r="FGI68" s="106"/>
      <c r="FGJ68" s="109"/>
      <c r="FGK68" s="109"/>
      <c r="FGL68" s="98"/>
      <c r="FGM68" s="178"/>
      <c r="FGN68" s="106"/>
      <c r="FGO68" s="109"/>
      <c r="FGP68" s="109"/>
      <c r="FGQ68" s="98"/>
      <c r="FGR68" s="178"/>
      <c r="FGS68" s="106"/>
      <c r="FGT68" s="109"/>
      <c r="FGU68" s="109"/>
      <c r="FGV68" s="98"/>
      <c r="FGW68" s="178"/>
      <c r="FGX68" s="106"/>
      <c r="FGY68" s="109"/>
      <c r="FGZ68" s="109"/>
      <c r="FHA68" s="98"/>
      <c r="FHB68" s="178"/>
      <c r="FHC68" s="106"/>
      <c r="FHD68" s="109"/>
      <c r="FHE68" s="109"/>
      <c r="FHF68" s="98"/>
      <c r="FHG68" s="178"/>
      <c r="FHH68" s="106"/>
      <c r="FHI68" s="109"/>
      <c r="FHJ68" s="109"/>
      <c r="FHK68" s="98"/>
      <c r="FHL68" s="178"/>
      <c r="FHM68" s="106"/>
      <c r="FHN68" s="109"/>
      <c r="FHO68" s="109"/>
      <c r="FHP68" s="98"/>
      <c r="FHQ68" s="178"/>
      <c r="FHR68" s="106"/>
      <c r="FHS68" s="109"/>
      <c r="FHT68" s="109"/>
      <c r="FHU68" s="98"/>
      <c r="FHV68" s="178"/>
      <c r="FHW68" s="106"/>
      <c r="FHX68" s="109"/>
      <c r="FHY68" s="109"/>
      <c r="FHZ68" s="98"/>
      <c r="FIA68" s="178"/>
      <c r="FIB68" s="106"/>
      <c r="FIC68" s="109"/>
      <c r="FID68" s="109"/>
      <c r="FIE68" s="98"/>
      <c r="FIF68" s="178"/>
      <c r="FIG68" s="106"/>
      <c r="FIH68" s="109"/>
      <c r="FII68" s="109"/>
      <c r="FIJ68" s="98"/>
      <c r="FIK68" s="178"/>
      <c r="FIL68" s="106"/>
      <c r="FIM68" s="109"/>
      <c r="FIN68" s="109"/>
      <c r="FIO68" s="98"/>
      <c r="FIP68" s="178"/>
      <c r="FIQ68" s="106"/>
      <c r="FIR68" s="109"/>
      <c r="FIS68" s="109"/>
      <c r="FIT68" s="98"/>
      <c r="FIU68" s="178"/>
      <c r="FIV68" s="106"/>
      <c r="FIW68" s="109"/>
      <c r="FIX68" s="109"/>
      <c r="FIY68" s="98"/>
      <c r="FIZ68" s="178"/>
      <c r="FJA68" s="106"/>
      <c r="FJB68" s="109"/>
      <c r="FJC68" s="109"/>
      <c r="FJD68" s="98"/>
      <c r="FJE68" s="178"/>
      <c r="FJF68" s="106"/>
      <c r="FJG68" s="109"/>
      <c r="FJH68" s="109"/>
      <c r="FJI68" s="98"/>
      <c r="FJJ68" s="178"/>
      <c r="FJK68" s="106"/>
      <c r="FJL68" s="109"/>
      <c r="FJM68" s="109"/>
      <c r="FJN68" s="98"/>
      <c r="FJO68" s="178"/>
      <c r="FJP68" s="106"/>
      <c r="FJQ68" s="109"/>
      <c r="FJR68" s="109"/>
      <c r="FJS68" s="98"/>
      <c r="FJT68" s="178"/>
      <c r="FJU68" s="106"/>
      <c r="FJV68" s="109"/>
      <c r="FJW68" s="109"/>
      <c r="FJX68" s="98"/>
      <c r="FJY68" s="178"/>
      <c r="FJZ68" s="106"/>
      <c r="FKA68" s="109"/>
      <c r="FKB68" s="109"/>
      <c r="FKC68" s="98"/>
      <c r="FKD68" s="178"/>
      <c r="FKE68" s="106"/>
      <c r="FKF68" s="109"/>
      <c r="FKG68" s="109"/>
      <c r="FKH68" s="98"/>
      <c r="FKI68" s="178"/>
      <c r="FKJ68" s="106"/>
      <c r="FKK68" s="109"/>
      <c r="FKL68" s="109"/>
      <c r="FKM68" s="98"/>
      <c r="FKN68" s="178"/>
      <c r="FKO68" s="106"/>
      <c r="FKP68" s="109"/>
      <c r="FKQ68" s="109"/>
      <c r="FKR68" s="98"/>
      <c r="FKS68" s="178"/>
      <c r="FKT68" s="106"/>
      <c r="FKU68" s="109"/>
      <c r="FKV68" s="109"/>
      <c r="FKW68" s="98"/>
      <c r="FKX68" s="178"/>
      <c r="FKY68" s="106"/>
      <c r="FKZ68" s="109"/>
      <c r="FLA68" s="109"/>
      <c r="FLB68" s="98"/>
      <c r="FLC68" s="178"/>
      <c r="FLD68" s="106"/>
      <c r="FLE68" s="109"/>
      <c r="FLF68" s="109"/>
      <c r="FLG68" s="98"/>
      <c r="FLH68" s="178"/>
      <c r="FLI68" s="106"/>
      <c r="FLJ68" s="109"/>
      <c r="FLK68" s="109"/>
      <c r="FLL68" s="98"/>
      <c r="FLM68" s="178"/>
      <c r="FLN68" s="106"/>
      <c r="FLO68" s="109"/>
      <c r="FLP68" s="109"/>
      <c r="FLQ68" s="98"/>
      <c r="FLR68" s="178"/>
      <c r="FLS68" s="106"/>
      <c r="FLT68" s="109"/>
      <c r="FLU68" s="109"/>
      <c r="FLV68" s="98"/>
      <c r="FLW68" s="178"/>
      <c r="FLX68" s="106"/>
      <c r="FLY68" s="109"/>
      <c r="FLZ68" s="109"/>
      <c r="FMA68" s="98"/>
      <c r="FMB68" s="178"/>
      <c r="FMC68" s="106"/>
      <c r="FMD68" s="109"/>
      <c r="FME68" s="109"/>
      <c r="FMF68" s="98"/>
      <c r="FMG68" s="178"/>
      <c r="FMH68" s="106"/>
      <c r="FMI68" s="109"/>
      <c r="FMJ68" s="109"/>
      <c r="FMK68" s="98"/>
      <c r="FML68" s="178"/>
      <c r="FMM68" s="106"/>
      <c r="FMN68" s="109"/>
      <c r="FMO68" s="109"/>
      <c r="FMP68" s="98"/>
      <c r="FMQ68" s="178"/>
      <c r="FMR68" s="106"/>
      <c r="FMS68" s="109"/>
      <c r="FMT68" s="109"/>
      <c r="FMU68" s="98"/>
      <c r="FMV68" s="178"/>
      <c r="FMW68" s="106"/>
      <c r="FMX68" s="109"/>
      <c r="FMY68" s="109"/>
      <c r="FMZ68" s="98"/>
      <c r="FNA68" s="178"/>
      <c r="FNB68" s="106"/>
      <c r="FNC68" s="109"/>
      <c r="FND68" s="109"/>
      <c r="FNE68" s="98"/>
      <c r="FNF68" s="178"/>
      <c r="FNG68" s="106"/>
      <c r="FNH68" s="109"/>
      <c r="FNI68" s="109"/>
      <c r="FNJ68" s="98"/>
      <c r="FNK68" s="178"/>
      <c r="FNL68" s="106"/>
      <c r="FNM68" s="109"/>
      <c r="FNN68" s="109"/>
      <c r="FNO68" s="98"/>
      <c r="FNP68" s="178"/>
      <c r="FNQ68" s="106"/>
      <c r="FNR68" s="109"/>
      <c r="FNS68" s="109"/>
      <c r="FNT68" s="98"/>
      <c r="FNU68" s="178"/>
      <c r="FNV68" s="106"/>
      <c r="FNW68" s="109"/>
      <c r="FNX68" s="109"/>
      <c r="FNY68" s="98"/>
      <c r="FNZ68" s="178"/>
      <c r="FOA68" s="106"/>
      <c r="FOB68" s="109"/>
      <c r="FOC68" s="109"/>
      <c r="FOD68" s="98"/>
      <c r="FOE68" s="178"/>
      <c r="FOF68" s="106"/>
      <c r="FOG68" s="109"/>
      <c r="FOH68" s="109"/>
      <c r="FOI68" s="98"/>
      <c r="FOJ68" s="178"/>
      <c r="FOK68" s="106"/>
      <c r="FOL68" s="109"/>
      <c r="FOM68" s="109"/>
      <c r="FON68" s="98"/>
      <c r="FOO68" s="178"/>
      <c r="FOP68" s="106"/>
      <c r="FOQ68" s="109"/>
      <c r="FOR68" s="109"/>
      <c r="FOS68" s="98"/>
      <c r="FOT68" s="178"/>
      <c r="FOU68" s="106"/>
      <c r="FOV68" s="109"/>
      <c r="FOW68" s="109"/>
      <c r="FOX68" s="98"/>
      <c r="FOY68" s="178"/>
      <c r="FOZ68" s="106"/>
      <c r="FPA68" s="109"/>
      <c r="FPB68" s="109"/>
      <c r="FPC68" s="98"/>
      <c r="FPD68" s="178"/>
      <c r="FPE68" s="106"/>
      <c r="FPF68" s="109"/>
      <c r="FPG68" s="109"/>
      <c r="FPH68" s="98"/>
      <c r="FPI68" s="178"/>
      <c r="FPJ68" s="106"/>
      <c r="FPK68" s="109"/>
      <c r="FPL68" s="109"/>
      <c r="FPM68" s="98"/>
      <c r="FPN68" s="178"/>
      <c r="FPO68" s="106"/>
      <c r="FPP68" s="109"/>
      <c r="FPQ68" s="109"/>
      <c r="FPR68" s="98"/>
      <c r="FPS68" s="178"/>
      <c r="FPT68" s="106"/>
      <c r="FPU68" s="109"/>
      <c r="FPV68" s="109"/>
      <c r="FPW68" s="98"/>
      <c r="FPX68" s="178"/>
      <c r="FPY68" s="106"/>
      <c r="FPZ68" s="109"/>
      <c r="FQA68" s="109"/>
      <c r="FQB68" s="98"/>
      <c r="FQC68" s="178"/>
      <c r="FQD68" s="106"/>
      <c r="FQE68" s="109"/>
      <c r="FQF68" s="109"/>
      <c r="FQG68" s="98"/>
      <c r="FQH68" s="178"/>
      <c r="FQI68" s="106"/>
      <c r="FQJ68" s="109"/>
      <c r="FQK68" s="109"/>
      <c r="FQL68" s="98"/>
      <c r="FQM68" s="178"/>
      <c r="FQN68" s="106"/>
      <c r="FQO68" s="109"/>
      <c r="FQP68" s="109"/>
      <c r="FQQ68" s="98"/>
      <c r="FQR68" s="178"/>
      <c r="FQS68" s="106"/>
      <c r="FQT68" s="109"/>
      <c r="FQU68" s="109"/>
      <c r="FQV68" s="98"/>
      <c r="FQW68" s="178"/>
      <c r="FQX68" s="106"/>
      <c r="FQY68" s="109"/>
      <c r="FQZ68" s="109"/>
      <c r="FRA68" s="98"/>
      <c r="FRB68" s="178"/>
      <c r="FRC68" s="106"/>
      <c r="FRD68" s="109"/>
      <c r="FRE68" s="109"/>
      <c r="FRF68" s="98"/>
      <c r="FRG68" s="178"/>
      <c r="FRH68" s="106"/>
      <c r="FRI68" s="109"/>
      <c r="FRJ68" s="109"/>
      <c r="FRK68" s="98"/>
      <c r="FRL68" s="178"/>
      <c r="FRM68" s="106"/>
      <c r="FRN68" s="109"/>
      <c r="FRO68" s="109"/>
      <c r="FRP68" s="98"/>
      <c r="FRQ68" s="178"/>
      <c r="FRR68" s="106"/>
      <c r="FRS68" s="109"/>
      <c r="FRT68" s="109"/>
      <c r="FRU68" s="98"/>
      <c r="FRV68" s="178"/>
      <c r="FRW68" s="106"/>
      <c r="FRX68" s="109"/>
      <c r="FRY68" s="109"/>
      <c r="FRZ68" s="98"/>
      <c r="FSA68" s="178"/>
      <c r="FSB68" s="106"/>
      <c r="FSC68" s="109"/>
      <c r="FSD68" s="109"/>
      <c r="FSE68" s="98"/>
      <c r="FSF68" s="178"/>
      <c r="FSG68" s="106"/>
      <c r="FSH68" s="109"/>
      <c r="FSI68" s="109"/>
      <c r="FSJ68" s="98"/>
      <c r="FSK68" s="178"/>
      <c r="FSL68" s="106"/>
      <c r="FSM68" s="109"/>
      <c r="FSN68" s="109"/>
      <c r="FSO68" s="98"/>
      <c r="FSP68" s="178"/>
      <c r="FSQ68" s="106"/>
      <c r="FSR68" s="109"/>
      <c r="FSS68" s="109"/>
      <c r="FST68" s="98"/>
      <c r="FSU68" s="178"/>
      <c r="FSV68" s="106"/>
      <c r="FSW68" s="109"/>
      <c r="FSX68" s="109"/>
      <c r="FSY68" s="98"/>
      <c r="FSZ68" s="178"/>
      <c r="FTA68" s="106"/>
      <c r="FTB68" s="109"/>
      <c r="FTC68" s="109"/>
      <c r="FTD68" s="98"/>
      <c r="FTE68" s="178"/>
      <c r="FTF68" s="106"/>
      <c r="FTG68" s="109"/>
      <c r="FTH68" s="109"/>
      <c r="FTI68" s="98"/>
      <c r="FTJ68" s="178"/>
      <c r="FTK68" s="106"/>
      <c r="FTL68" s="109"/>
      <c r="FTM68" s="109"/>
      <c r="FTN68" s="98"/>
      <c r="FTO68" s="178"/>
      <c r="FTP68" s="106"/>
      <c r="FTQ68" s="109"/>
      <c r="FTR68" s="109"/>
      <c r="FTS68" s="98"/>
      <c r="FTT68" s="178"/>
      <c r="FTU68" s="106"/>
      <c r="FTV68" s="109"/>
      <c r="FTW68" s="109"/>
      <c r="FTX68" s="98"/>
      <c r="FTY68" s="178"/>
      <c r="FTZ68" s="106"/>
      <c r="FUA68" s="109"/>
      <c r="FUB68" s="109"/>
      <c r="FUC68" s="98"/>
      <c r="FUD68" s="178"/>
      <c r="FUE68" s="106"/>
      <c r="FUF68" s="109"/>
      <c r="FUG68" s="109"/>
      <c r="FUH68" s="98"/>
      <c r="FUI68" s="178"/>
      <c r="FUJ68" s="106"/>
      <c r="FUK68" s="109"/>
      <c r="FUL68" s="109"/>
      <c r="FUM68" s="98"/>
      <c r="FUN68" s="178"/>
      <c r="FUO68" s="106"/>
      <c r="FUP68" s="109"/>
      <c r="FUQ68" s="109"/>
      <c r="FUR68" s="98"/>
      <c r="FUS68" s="178"/>
      <c r="FUT68" s="106"/>
      <c r="FUU68" s="109"/>
      <c r="FUV68" s="109"/>
      <c r="FUW68" s="98"/>
      <c r="FUX68" s="178"/>
      <c r="FUY68" s="106"/>
      <c r="FUZ68" s="109"/>
      <c r="FVA68" s="109"/>
      <c r="FVB68" s="98"/>
      <c r="FVC68" s="178"/>
      <c r="FVD68" s="106"/>
      <c r="FVE68" s="109"/>
      <c r="FVF68" s="109"/>
      <c r="FVG68" s="98"/>
      <c r="FVH68" s="178"/>
      <c r="FVI68" s="106"/>
      <c r="FVJ68" s="109"/>
      <c r="FVK68" s="109"/>
      <c r="FVL68" s="98"/>
      <c r="FVM68" s="178"/>
      <c r="FVN68" s="106"/>
      <c r="FVO68" s="109"/>
      <c r="FVP68" s="109"/>
      <c r="FVQ68" s="98"/>
      <c r="FVR68" s="178"/>
      <c r="FVS68" s="106"/>
      <c r="FVT68" s="109"/>
      <c r="FVU68" s="109"/>
      <c r="FVV68" s="98"/>
      <c r="FVW68" s="178"/>
      <c r="FVX68" s="106"/>
      <c r="FVY68" s="109"/>
      <c r="FVZ68" s="109"/>
      <c r="FWA68" s="98"/>
      <c r="FWB68" s="178"/>
      <c r="FWC68" s="106"/>
      <c r="FWD68" s="109"/>
      <c r="FWE68" s="109"/>
      <c r="FWF68" s="98"/>
      <c r="FWG68" s="178"/>
      <c r="FWH68" s="106"/>
      <c r="FWI68" s="109"/>
      <c r="FWJ68" s="109"/>
      <c r="FWK68" s="98"/>
      <c r="FWL68" s="178"/>
      <c r="FWM68" s="106"/>
      <c r="FWN68" s="109"/>
      <c r="FWO68" s="109"/>
      <c r="FWP68" s="98"/>
      <c r="FWQ68" s="178"/>
      <c r="FWR68" s="106"/>
      <c r="FWS68" s="109"/>
      <c r="FWT68" s="109"/>
      <c r="FWU68" s="98"/>
      <c r="FWV68" s="178"/>
      <c r="FWW68" s="106"/>
      <c r="FWX68" s="109"/>
      <c r="FWY68" s="109"/>
      <c r="FWZ68" s="98"/>
      <c r="FXA68" s="178"/>
      <c r="FXB68" s="106"/>
      <c r="FXC68" s="109"/>
      <c r="FXD68" s="109"/>
      <c r="FXE68" s="98"/>
      <c r="FXF68" s="178"/>
      <c r="FXG68" s="106"/>
      <c r="FXH68" s="109"/>
      <c r="FXI68" s="109"/>
      <c r="FXJ68" s="98"/>
      <c r="FXK68" s="178"/>
      <c r="FXL68" s="106"/>
      <c r="FXM68" s="109"/>
      <c r="FXN68" s="109"/>
      <c r="FXO68" s="98"/>
      <c r="FXP68" s="178"/>
      <c r="FXQ68" s="106"/>
      <c r="FXR68" s="109"/>
      <c r="FXS68" s="109"/>
      <c r="FXT68" s="98"/>
      <c r="FXU68" s="178"/>
      <c r="FXV68" s="106"/>
      <c r="FXW68" s="109"/>
      <c r="FXX68" s="109"/>
      <c r="FXY68" s="98"/>
      <c r="FXZ68" s="178"/>
      <c r="FYA68" s="106"/>
      <c r="FYB68" s="109"/>
      <c r="FYC68" s="109"/>
      <c r="FYD68" s="98"/>
      <c r="FYE68" s="178"/>
      <c r="FYF68" s="106"/>
      <c r="FYG68" s="109"/>
      <c r="FYH68" s="109"/>
      <c r="FYI68" s="98"/>
      <c r="FYJ68" s="178"/>
      <c r="FYK68" s="106"/>
      <c r="FYL68" s="109"/>
      <c r="FYM68" s="109"/>
      <c r="FYN68" s="98"/>
      <c r="FYO68" s="178"/>
      <c r="FYP68" s="106"/>
      <c r="FYQ68" s="109"/>
      <c r="FYR68" s="109"/>
      <c r="FYS68" s="98"/>
      <c r="FYT68" s="178"/>
      <c r="FYU68" s="106"/>
      <c r="FYV68" s="109"/>
      <c r="FYW68" s="109"/>
      <c r="FYX68" s="98"/>
      <c r="FYY68" s="178"/>
      <c r="FYZ68" s="106"/>
      <c r="FZA68" s="109"/>
      <c r="FZB68" s="109"/>
      <c r="FZC68" s="98"/>
      <c r="FZD68" s="178"/>
      <c r="FZE68" s="106"/>
      <c r="FZF68" s="109"/>
      <c r="FZG68" s="109"/>
      <c r="FZH68" s="98"/>
      <c r="FZI68" s="178"/>
      <c r="FZJ68" s="106"/>
      <c r="FZK68" s="109"/>
      <c r="FZL68" s="109"/>
      <c r="FZM68" s="98"/>
      <c r="FZN68" s="178"/>
      <c r="FZO68" s="106"/>
      <c r="FZP68" s="109"/>
      <c r="FZQ68" s="109"/>
      <c r="FZR68" s="98"/>
      <c r="FZS68" s="178"/>
      <c r="FZT68" s="106"/>
      <c r="FZU68" s="109"/>
      <c r="FZV68" s="109"/>
      <c r="FZW68" s="98"/>
      <c r="FZX68" s="178"/>
      <c r="FZY68" s="106"/>
      <c r="FZZ68" s="109"/>
      <c r="GAA68" s="109"/>
      <c r="GAB68" s="98"/>
      <c r="GAC68" s="178"/>
      <c r="GAD68" s="106"/>
      <c r="GAE68" s="109"/>
      <c r="GAF68" s="109"/>
      <c r="GAG68" s="98"/>
      <c r="GAH68" s="178"/>
      <c r="GAI68" s="106"/>
      <c r="GAJ68" s="109"/>
      <c r="GAK68" s="109"/>
      <c r="GAL68" s="98"/>
      <c r="GAM68" s="178"/>
      <c r="GAN68" s="106"/>
      <c r="GAO68" s="109"/>
      <c r="GAP68" s="109"/>
      <c r="GAQ68" s="98"/>
      <c r="GAR68" s="178"/>
      <c r="GAS68" s="106"/>
      <c r="GAT68" s="109"/>
      <c r="GAU68" s="109"/>
      <c r="GAV68" s="98"/>
      <c r="GAW68" s="178"/>
      <c r="GAX68" s="106"/>
      <c r="GAY68" s="109"/>
      <c r="GAZ68" s="109"/>
      <c r="GBA68" s="98"/>
      <c r="GBB68" s="178"/>
      <c r="GBC68" s="106"/>
      <c r="GBD68" s="109"/>
      <c r="GBE68" s="109"/>
      <c r="GBF68" s="98"/>
      <c r="GBG68" s="178"/>
      <c r="GBH68" s="106"/>
      <c r="GBI68" s="109"/>
      <c r="GBJ68" s="109"/>
      <c r="GBK68" s="98"/>
      <c r="GBL68" s="178"/>
      <c r="GBM68" s="106"/>
      <c r="GBN68" s="109"/>
      <c r="GBO68" s="109"/>
      <c r="GBP68" s="98"/>
      <c r="GBQ68" s="178"/>
      <c r="GBR68" s="106"/>
      <c r="GBS68" s="109"/>
      <c r="GBT68" s="109"/>
      <c r="GBU68" s="98"/>
      <c r="GBV68" s="178"/>
      <c r="GBW68" s="106"/>
      <c r="GBX68" s="109"/>
      <c r="GBY68" s="109"/>
      <c r="GBZ68" s="98"/>
      <c r="GCA68" s="178"/>
      <c r="GCB68" s="106"/>
      <c r="GCC68" s="109"/>
      <c r="GCD68" s="109"/>
      <c r="GCE68" s="98"/>
      <c r="GCF68" s="178"/>
      <c r="GCG68" s="106"/>
      <c r="GCH68" s="109"/>
      <c r="GCI68" s="109"/>
      <c r="GCJ68" s="98"/>
      <c r="GCK68" s="178"/>
      <c r="GCL68" s="106"/>
      <c r="GCM68" s="109"/>
      <c r="GCN68" s="109"/>
      <c r="GCO68" s="98"/>
      <c r="GCP68" s="178"/>
      <c r="GCQ68" s="106"/>
      <c r="GCR68" s="109"/>
      <c r="GCS68" s="109"/>
      <c r="GCT68" s="98"/>
      <c r="GCU68" s="178"/>
      <c r="GCV68" s="106"/>
      <c r="GCW68" s="109"/>
      <c r="GCX68" s="109"/>
      <c r="GCY68" s="98"/>
      <c r="GCZ68" s="178"/>
      <c r="GDA68" s="106"/>
      <c r="GDB68" s="109"/>
      <c r="GDC68" s="109"/>
      <c r="GDD68" s="98"/>
      <c r="GDE68" s="178"/>
      <c r="GDF68" s="106"/>
      <c r="GDG68" s="109"/>
      <c r="GDH68" s="109"/>
      <c r="GDI68" s="98"/>
      <c r="GDJ68" s="178"/>
      <c r="GDK68" s="106"/>
      <c r="GDL68" s="109"/>
      <c r="GDM68" s="109"/>
      <c r="GDN68" s="98"/>
      <c r="GDO68" s="178"/>
      <c r="GDP68" s="106"/>
      <c r="GDQ68" s="109"/>
      <c r="GDR68" s="109"/>
      <c r="GDS68" s="98"/>
      <c r="GDT68" s="178"/>
      <c r="GDU68" s="106"/>
      <c r="GDV68" s="109"/>
      <c r="GDW68" s="109"/>
      <c r="GDX68" s="98"/>
      <c r="GDY68" s="178"/>
      <c r="GDZ68" s="106"/>
      <c r="GEA68" s="109"/>
      <c r="GEB68" s="109"/>
      <c r="GEC68" s="98"/>
      <c r="GED68" s="178"/>
      <c r="GEE68" s="106"/>
      <c r="GEF68" s="109"/>
      <c r="GEG68" s="109"/>
      <c r="GEH68" s="98"/>
      <c r="GEI68" s="178"/>
      <c r="GEJ68" s="106"/>
      <c r="GEK68" s="109"/>
      <c r="GEL68" s="109"/>
      <c r="GEM68" s="98"/>
      <c r="GEN68" s="178"/>
      <c r="GEO68" s="106"/>
      <c r="GEP68" s="109"/>
      <c r="GEQ68" s="109"/>
      <c r="GER68" s="98"/>
      <c r="GES68" s="178"/>
      <c r="GET68" s="106"/>
      <c r="GEU68" s="109"/>
      <c r="GEV68" s="109"/>
      <c r="GEW68" s="98"/>
      <c r="GEX68" s="178"/>
      <c r="GEY68" s="106"/>
      <c r="GEZ68" s="109"/>
      <c r="GFA68" s="109"/>
      <c r="GFB68" s="98"/>
      <c r="GFC68" s="178"/>
      <c r="GFD68" s="106"/>
      <c r="GFE68" s="109"/>
      <c r="GFF68" s="109"/>
      <c r="GFG68" s="98"/>
      <c r="GFH68" s="178"/>
      <c r="GFI68" s="106"/>
      <c r="GFJ68" s="109"/>
      <c r="GFK68" s="109"/>
      <c r="GFL68" s="98"/>
      <c r="GFM68" s="178"/>
      <c r="GFN68" s="106"/>
      <c r="GFO68" s="109"/>
      <c r="GFP68" s="109"/>
      <c r="GFQ68" s="98"/>
      <c r="GFR68" s="178"/>
      <c r="GFS68" s="106"/>
      <c r="GFT68" s="109"/>
      <c r="GFU68" s="109"/>
      <c r="GFV68" s="98"/>
      <c r="GFW68" s="178"/>
      <c r="GFX68" s="106"/>
      <c r="GFY68" s="109"/>
      <c r="GFZ68" s="109"/>
      <c r="GGA68" s="98"/>
      <c r="GGB68" s="178"/>
      <c r="GGC68" s="106"/>
      <c r="GGD68" s="109"/>
      <c r="GGE68" s="109"/>
      <c r="GGF68" s="98"/>
      <c r="GGG68" s="178"/>
      <c r="GGH68" s="106"/>
      <c r="GGI68" s="109"/>
      <c r="GGJ68" s="109"/>
      <c r="GGK68" s="98"/>
      <c r="GGL68" s="178"/>
      <c r="GGM68" s="106"/>
      <c r="GGN68" s="109"/>
      <c r="GGO68" s="109"/>
      <c r="GGP68" s="98"/>
      <c r="GGQ68" s="178"/>
      <c r="GGR68" s="106"/>
      <c r="GGS68" s="109"/>
      <c r="GGT68" s="109"/>
      <c r="GGU68" s="98"/>
      <c r="GGV68" s="178"/>
      <c r="GGW68" s="106"/>
      <c r="GGX68" s="109"/>
      <c r="GGY68" s="109"/>
      <c r="GGZ68" s="98"/>
      <c r="GHA68" s="178"/>
      <c r="GHB68" s="106"/>
      <c r="GHC68" s="109"/>
      <c r="GHD68" s="109"/>
      <c r="GHE68" s="98"/>
      <c r="GHF68" s="178"/>
      <c r="GHG68" s="106"/>
      <c r="GHH68" s="109"/>
      <c r="GHI68" s="109"/>
      <c r="GHJ68" s="98"/>
      <c r="GHK68" s="178"/>
      <c r="GHL68" s="106"/>
      <c r="GHM68" s="109"/>
      <c r="GHN68" s="109"/>
      <c r="GHO68" s="98"/>
      <c r="GHP68" s="178"/>
      <c r="GHQ68" s="106"/>
      <c r="GHR68" s="109"/>
      <c r="GHS68" s="109"/>
      <c r="GHT68" s="98"/>
      <c r="GHU68" s="178"/>
      <c r="GHV68" s="106"/>
      <c r="GHW68" s="109"/>
      <c r="GHX68" s="109"/>
      <c r="GHY68" s="98"/>
      <c r="GHZ68" s="178"/>
      <c r="GIA68" s="106"/>
      <c r="GIB68" s="109"/>
      <c r="GIC68" s="109"/>
      <c r="GID68" s="98"/>
      <c r="GIE68" s="178"/>
      <c r="GIF68" s="106"/>
      <c r="GIG68" s="109"/>
      <c r="GIH68" s="109"/>
      <c r="GII68" s="98"/>
      <c r="GIJ68" s="178"/>
      <c r="GIK68" s="106"/>
      <c r="GIL68" s="109"/>
      <c r="GIM68" s="109"/>
      <c r="GIN68" s="98"/>
      <c r="GIO68" s="178"/>
      <c r="GIP68" s="106"/>
      <c r="GIQ68" s="109"/>
      <c r="GIR68" s="109"/>
      <c r="GIS68" s="98"/>
      <c r="GIT68" s="178"/>
      <c r="GIU68" s="106"/>
      <c r="GIV68" s="109"/>
      <c r="GIW68" s="109"/>
      <c r="GIX68" s="98"/>
      <c r="GIY68" s="178"/>
      <c r="GIZ68" s="106"/>
      <c r="GJA68" s="109"/>
      <c r="GJB68" s="109"/>
      <c r="GJC68" s="98"/>
      <c r="GJD68" s="178"/>
      <c r="GJE68" s="106"/>
      <c r="GJF68" s="109"/>
      <c r="GJG68" s="109"/>
      <c r="GJH68" s="98"/>
      <c r="GJI68" s="178"/>
      <c r="GJJ68" s="106"/>
      <c r="GJK68" s="109"/>
      <c r="GJL68" s="109"/>
      <c r="GJM68" s="98"/>
      <c r="GJN68" s="178"/>
      <c r="GJO68" s="106"/>
      <c r="GJP68" s="109"/>
      <c r="GJQ68" s="109"/>
      <c r="GJR68" s="98"/>
      <c r="GJS68" s="178"/>
      <c r="GJT68" s="106"/>
      <c r="GJU68" s="109"/>
      <c r="GJV68" s="109"/>
      <c r="GJW68" s="98"/>
      <c r="GJX68" s="178"/>
      <c r="GJY68" s="106"/>
      <c r="GJZ68" s="109"/>
      <c r="GKA68" s="109"/>
      <c r="GKB68" s="98"/>
      <c r="GKC68" s="178"/>
      <c r="GKD68" s="106"/>
      <c r="GKE68" s="109"/>
      <c r="GKF68" s="109"/>
      <c r="GKG68" s="98"/>
      <c r="GKH68" s="178"/>
      <c r="GKI68" s="106"/>
      <c r="GKJ68" s="109"/>
      <c r="GKK68" s="109"/>
      <c r="GKL68" s="98"/>
      <c r="GKM68" s="178"/>
      <c r="GKN68" s="106"/>
      <c r="GKO68" s="109"/>
      <c r="GKP68" s="109"/>
      <c r="GKQ68" s="98"/>
      <c r="GKR68" s="178"/>
      <c r="GKS68" s="106"/>
      <c r="GKT68" s="109"/>
      <c r="GKU68" s="109"/>
      <c r="GKV68" s="98"/>
      <c r="GKW68" s="178"/>
      <c r="GKX68" s="106"/>
      <c r="GKY68" s="109"/>
      <c r="GKZ68" s="109"/>
      <c r="GLA68" s="98"/>
      <c r="GLB68" s="178"/>
      <c r="GLC68" s="106"/>
      <c r="GLD68" s="109"/>
      <c r="GLE68" s="109"/>
      <c r="GLF68" s="98"/>
      <c r="GLG68" s="178"/>
      <c r="GLH68" s="106"/>
      <c r="GLI68" s="109"/>
      <c r="GLJ68" s="109"/>
      <c r="GLK68" s="98"/>
      <c r="GLL68" s="178"/>
      <c r="GLM68" s="106"/>
      <c r="GLN68" s="109"/>
      <c r="GLO68" s="109"/>
      <c r="GLP68" s="98"/>
      <c r="GLQ68" s="178"/>
      <c r="GLR68" s="106"/>
      <c r="GLS68" s="109"/>
      <c r="GLT68" s="109"/>
      <c r="GLU68" s="98"/>
      <c r="GLV68" s="178"/>
      <c r="GLW68" s="106"/>
      <c r="GLX68" s="109"/>
      <c r="GLY68" s="109"/>
      <c r="GLZ68" s="98"/>
      <c r="GMA68" s="178"/>
      <c r="GMB68" s="106"/>
      <c r="GMC68" s="109"/>
      <c r="GMD68" s="109"/>
      <c r="GME68" s="98"/>
      <c r="GMF68" s="178"/>
      <c r="GMG68" s="106"/>
      <c r="GMH68" s="109"/>
      <c r="GMI68" s="109"/>
      <c r="GMJ68" s="98"/>
      <c r="GMK68" s="178"/>
      <c r="GML68" s="106"/>
      <c r="GMM68" s="109"/>
      <c r="GMN68" s="109"/>
      <c r="GMO68" s="98"/>
      <c r="GMP68" s="178"/>
      <c r="GMQ68" s="106"/>
      <c r="GMR68" s="109"/>
      <c r="GMS68" s="109"/>
      <c r="GMT68" s="98"/>
      <c r="GMU68" s="178"/>
      <c r="GMV68" s="106"/>
      <c r="GMW68" s="109"/>
      <c r="GMX68" s="109"/>
      <c r="GMY68" s="98"/>
      <c r="GMZ68" s="178"/>
      <c r="GNA68" s="106"/>
      <c r="GNB68" s="109"/>
      <c r="GNC68" s="109"/>
      <c r="GND68" s="98"/>
      <c r="GNE68" s="178"/>
      <c r="GNF68" s="106"/>
      <c r="GNG68" s="109"/>
      <c r="GNH68" s="109"/>
      <c r="GNI68" s="98"/>
      <c r="GNJ68" s="178"/>
      <c r="GNK68" s="106"/>
      <c r="GNL68" s="109"/>
      <c r="GNM68" s="109"/>
      <c r="GNN68" s="98"/>
      <c r="GNO68" s="178"/>
      <c r="GNP68" s="106"/>
      <c r="GNQ68" s="109"/>
      <c r="GNR68" s="109"/>
      <c r="GNS68" s="98"/>
      <c r="GNT68" s="178"/>
      <c r="GNU68" s="106"/>
      <c r="GNV68" s="109"/>
      <c r="GNW68" s="109"/>
      <c r="GNX68" s="98"/>
      <c r="GNY68" s="178"/>
      <c r="GNZ68" s="106"/>
      <c r="GOA68" s="109"/>
      <c r="GOB68" s="109"/>
      <c r="GOC68" s="98"/>
      <c r="GOD68" s="178"/>
      <c r="GOE68" s="106"/>
      <c r="GOF68" s="109"/>
      <c r="GOG68" s="109"/>
      <c r="GOH68" s="98"/>
      <c r="GOI68" s="178"/>
      <c r="GOJ68" s="106"/>
      <c r="GOK68" s="109"/>
      <c r="GOL68" s="109"/>
      <c r="GOM68" s="98"/>
      <c r="GON68" s="178"/>
      <c r="GOO68" s="106"/>
      <c r="GOP68" s="109"/>
      <c r="GOQ68" s="109"/>
      <c r="GOR68" s="98"/>
      <c r="GOS68" s="178"/>
      <c r="GOT68" s="106"/>
      <c r="GOU68" s="109"/>
      <c r="GOV68" s="109"/>
      <c r="GOW68" s="98"/>
      <c r="GOX68" s="178"/>
      <c r="GOY68" s="106"/>
      <c r="GOZ68" s="109"/>
      <c r="GPA68" s="109"/>
      <c r="GPB68" s="98"/>
      <c r="GPC68" s="178"/>
      <c r="GPD68" s="106"/>
      <c r="GPE68" s="109"/>
      <c r="GPF68" s="109"/>
      <c r="GPG68" s="98"/>
      <c r="GPH68" s="178"/>
      <c r="GPI68" s="106"/>
      <c r="GPJ68" s="109"/>
      <c r="GPK68" s="109"/>
      <c r="GPL68" s="98"/>
      <c r="GPM68" s="178"/>
      <c r="GPN68" s="106"/>
      <c r="GPO68" s="109"/>
      <c r="GPP68" s="109"/>
      <c r="GPQ68" s="98"/>
      <c r="GPR68" s="178"/>
      <c r="GPS68" s="106"/>
      <c r="GPT68" s="109"/>
      <c r="GPU68" s="109"/>
      <c r="GPV68" s="98"/>
      <c r="GPW68" s="178"/>
      <c r="GPX68" s="106"/>
      <c r="GPY68" s="109"/>
      <c r="GPZ68" s="109"/>
      <c r="GQA68" s="98"/>
      <c r="GQB68" s="178"/>
      <c r="GQC68" s="106"/>
      <c r="GQD68" s="109"/>
      <c r="GQE68" s="109"/>
      <c r="GQF68" s="98"/>
      <c r="GQG68" s="178"/>
      <c r="GQH68" s="106"/>
      <c r="GQI68" s="109"/>
      <c r="GQJ68" s="109"/>
      <c r="GQK68" s="98"/>
      <c r="GQL68" s="178"/>
      <c r="GQM68" s="106"/>
      <c r="GQN68" s="109"/>
      <c r="GQO68" s="109"/>
      <c r="GQP68" s="98"/>
      <c r="GQQ68" s="178"/>
      <c r="GQR68" s="106"/>
      <c r="GQS68" s="109"/>
      <c r="GQT68" s="109"/>
      <c r="GQU68" s="98"/>
      <c r="GQV68" s="178"/>
      <c r="GQW68" s="106"/>
      <c r="GQX68" s="109"/>
      <c r="GQY68" s="109"/>
      <c r="GQZ68" s="98"/>
      <c r="GRA68" s="178"/>
      <c r="GRB68" s="106"/>
      <c r="GRC68" s="109"/>
      <c r="GRD68" s="109"/>
      <c r="GRE68" s="98"/>
      <c r="GRF68" s="178"/>
      <c r="GRG68" s="106"/>
      <c r="GRH68" s="109"/>
      <c r="GRI68" s="109"/>
      <c r="GRJ68" s="98"/>
      <c r="GRK68" s="178"/>
      <c r="GRL68" s="106"/>
      <c r="GRM68" s="109"/>
      <c r="GRN68" s="109"/>
      <c r="GRO68" s="98"/>
      <c r="GRP68" s="178"/>
      <c r="GRQ68" s="106"/>
      <c r="GRR68" s="109"/>
      <c r="GRS68" s="109"/>
      <c r="GRT68" s="98"/>
      <c r="GRU68" s="178"/>
      <c r="GRV68" s="106"/>
      <c r="GRW68" s="109"/>
      <c r="GRX68" s="109"/>
      <c r="GRY68" s="98"/>
      <c r="GRZ68" s="178"/>
      <c r="GSA68" s="106"/>
      <c r="GSB68" s="109"/>
      <c r="GSC68" s="109"/>
      <c r="GSD68" s="98"/>
      <c r="GSE68" s="178"/>
      <c r="GSF68" s="106"/>
      <c r="GSG68" s="109"/>
      <c r="GSH68" s="109"/>
      <c r="GSI68" s="98"/>
      <c r="GSJ68" s="178"/>
      <c r="GSK68" s="106"/>
      <c r="GSL68" s="109"/>
      <c r="GSM68" s="109"/>
      <c r="GSN68" s="98"/>
      <c r="GSO68" s="178"/>
      <c r="GSP68" s="106"/>
      <c r="GSQ68" s="109"/>
      <c r="GSR68" s="109"/>
      <c r="GSS68" s="98"/>
      <c r="GST68" s="178"/>
      <c r="GSU68" s="106"/>
      <c r="GSV68" s="109"/>
      <c r="GSW68" s="109"/>
      <c r="GSX68" s="98"/>
      <c r="GSY68" s="178"/>
      <c r="GSZ68" s="106"/>
      <c r="GTA68" s="109"/>
      <c r="GTB68" s="109"/>
      <c r="GTC68" s="98"/>
      <c r="GTD68" s="178"/>
      <c r="GTE68" s="106"/>
      <c r="GTF68" s="109"/>
      <c r="GTG68" s="109"/>
      <c r="GTH68" s="98"/>
      <c r="GTI68" s="178"/>
      <c r="GTJ68" s="106"/>
      <c r="GTK68" s="109"/>
      <c r="GTL68" s="109"/>
      <c r="GTM68" s="98"/>
      <c r="GTN68" s="178"/>
      <c r="GTO68" s="106"/>
      <c r="GTP68" s="109"/>
      <c r="GTQ68" s="109"/>
      <c r="GTR68" s="98"/>
      <c r="GTS68" s="178"/>
      <c r="GTT68" s="106"/>
      <c r="GTU68" s="109"/>
      <c r="GTV68" s="109"/>
      <c r="GTW68" s="98"/>
      <c r="GTX68" s="178"/>
      <c r="GTY68" s="106"/>
      <c r="GTZ68" s="109"/>
      <c r="GUA68" s="109"/>
      <c r="GUB68" s="98"/>
      <c r="GUC68" s="178"/>
      <c r="GUD68" s="106"/>
      <c r="GUE68" s="109"/>
      <c r="GUF68" s="109"/>
      <c r="GUG68" s="98"/>
      <c r="GUH68" s="178"/>
      <c r="GUI68" s="106"/>
      <c r="GUJ68" s="109"/>
      <c r="GUK68" s="109"/>
      <c r="GUL68" s="98"/>
      <c r="GUM68" s="178"/>
      <c r="GUN68" s="106"/>
      <c r="GUO68" s="109"/>
      <c r="GUP68" s="109"/>
      <c r="GUQ68" s="98"/>
      <c r="GUR68" s="178"/>
      <c r="GUS68" s="106"/>
      <c r="GUT68" s="109"/>
      <c r="GUU68" s="109"/>
      <c r="GUV68" s="98"/>
      <c r="GUW68" s="178"/>
      <c r="GUX68" s="106"/>
      <c r="GUY68" s="109"/>
      <c r="GUZ68" s="109"/>
      <c r="GVA68" s="98"/>
      <c r="GVB68" s="178"/>
      <c r="GVC68" s="106"/>
      <c r="GVD68" s="109"/>
      <c r="GVE68" s="109"/>
      <c r="GVF68" s="98"/>
      <c r="GVG68" s="178"/>
      <c r="GVH68" s="106"/>
      <c r="GVI68" s="109"/>
      <c r="GVJ68" s="109"/>
      <c r="GVK68" s="98"/>
      <c r="GVL68" s="178"/>
      <c r="GVM68" s="106"/>
      <c r="GVN68" s="109"/>
      <c r="GVO68" s="109"/>
      <c r="GVP68" s="98"/>
      <c r="GVQ68" s="178"/>
      <c r="GVR68" s="106"/>
      <c r="GVS68" s="109"/>
      <c r="GVT68" s="109"/>
      <c r="GVU68" s="98"/>
      <c r="GVV68" s="178"/>
      <c r="GVW68" s="106"/>
      <c r="GVX68" s="109"/>
      <c r="GVY68" s="109"/>
      <c r="GVZ68" s="98"/>
      <c r="GWA68" s="178"/>
      <c r="GWB68" s="106"/>
      <c r="GWC68" s="109"/>
      <c r="GWD68" s="109"/>
      <c r="GWE68" s="98"/>
      <c r="GWF68" s="178"/>
      <c r="GWG68" s="106"/>
      <c r="GWH68" s="109"/>
      <c r="GWI68" s="109"/>
      <c r="GWJ68" s="98"/>
      <c r="GWK68" s="178"/>
      <c r="GWL68" s="106"/>
      <c r="GWM68" s="109"/>
      <c r="GWN68" s="109"/>
      <c r="GWO68" s="98"/>
      <c r="GWP68" s="178"/>
      <c r="GWQ68" s="106"/>
      <c r="GWR68" s="109"/>
      <c r="GWS68" s="109"/>
      <c r="GWT68" s="98"/>
      <c r="GWU68" s="178"/>
      <c r="GWV68" s="106"/>
      <c r="GWW68" s="109"/>
      <c r="GWX68" s="109"/>
      <c r="GWY68" s="98"/>
      <c r="GWZ68" s="178"/>
      <c r="GXA68" s="106"/>
      <c r="GXB68" s="109"/>
      <c r="GXC68" s="109"/>
      <c r="GXD68" s="98"/>
      <c r="GXE68" s="178"/>
      <c r="GXF68" s="106"/>
      <c r="GXG68" s="109"/>
      <c r="GXH68" s="109"/>
      <c r="GXI68" s="98"/>
      <c r="GXJ68" s="178"/>
      <c r="GXK68" s="106"/>
      <c r="GXL68" s="109"/>
      <c r="GXM68" s="109"/>
      <c r="GXN68" s="98"/>
      <c r="GXO68" s="178"/>
      <c r="GXP68" s="106"/>
      <c r="GXQ68" s="109"/>
      <c r="GXR68" s="109"/>
      <c r="GXS68" s="98"/>
      <c r="GXT68" s="178"/>
      <c r="GXU68" s="106"/>
      <c r="GXV68" s="109"/>
      <c r="GXW68" s="109"/>
      <c r="GXX68" s="98"/>
      <c r="GXY68" s="178"/>
      <c r="GXZ68" s="106"/>
      <c r="GYA68" s="109"/>
      <c r="GYB68" s="109"/>
      <c r="GYC68" s="98"/>
      <c r="GYD68" s="178"/>
      <c r="GYE68" s="106"/>
      <c r="GYF68" s="109"/>
      <c r="GYG68" s="109"/>
      <c r="GYH68" s="98"/>
      <c r="GYI68" s="178"/>
      <c r="GYJ68" s="106"/>
      <c r="GYK68" s="109"/>
      <c r="GYL68" s="109"/>
      <c r="GYM68" s="98"/>
      <c r="GYN68" s="178"/>
      <c r="GYO68" s="106"/>
      <c r="GYP68" s="109"/>
      <c r="GYQ68" s="109"/>
      <c r="GYR68" s="98"/>
      <c r="GYS68" s="178"/>
      <c r="GYT68" s="106"/>
      <c r="GYU68" s="109"/>
      <c r="GYV68" s="109"/>
      <c r="GYW68" s="98"/>
      <c r="GYX68" s="178"/>
      <c r="GYY68" s="106"/>
      <c r="GYZ68" s="109"/>
      <c r="GZA68" s="109"/>
      <c r="GZB68" s="98"/>
      <c r="GZC68" s="178"/>
      <c r="GZD68" s="106"/>
      <c r="GZE68" s="109"/>
      <c r="GZF68" s="109"/>
      <c r="GZG68" s="98"/>
      <c r="GZH68" s="178"/>
      <c r="GZI68" s="106"/>
      <c r="GZJ68" s="109"/>
      <c r="GZK68" s="109"/>
      <c r="GZL68" s="98"/>
      <c r="GZM68" s="178"/>
      <c r="GZN68" s="106"/>
      <c r="GZO68" s="109"/>
      <c r="GZP68" s="109"/>
      <c r="GZQ68" s="98"/>
      <c r="GZR68" s="178"/>
      <c r="GZS68" s="106"/>
      <c r="GZT68" s="109"/>
      <c r="GZU68" s="109"/>
      <c r="GZV68" s="98"/>
      <c r="GZW68" s="178"/>
      <c r="GZX68" s="106"/>
      <c r="GZY68" s="109"/>
      <c r="GZZ68" s="109"/>
      <c r="HAA68" s="98"/>
      <c r="HAB68" s="178"/>
      <c r="HAC68" s="106"/>
      <c r="HAD68" s="109"/>
      <c r="HAE68" s="109"/>
      <c r="HAF68" s="98"/>
      <c r="HAG68" s="178"/>
      <c r="HAH68" s="106"/>
      <c r="HAI68" s="109"/>
      <c r="HAJ68" s="109"/>
      <c r="HAK68" s="98"/>
      <c r="HAL68" s="178"/>
      <c r="HAM68" s="106"/>
      <c r="HAN68" s="109"/>
      <c r="HAO68" s="109"/>
      <c r="HAP68" s="98"/>
      <c r="HAQ68" s="178"/>
      <c r="HAR68" s="106"/>
      <c r="HAS68" s="109"/>
      <c r="HAT68" s="109"/>
      <c r="HAU68" s="98"/>
      <c r="HAV68" s="178"/>
      <c r="HAW68" s="106"/>
      <c r="HAX68" s="109"/>
      <c r="HAY68" s="109"/>
      <c r="HAZ68" s="98"/>
      <c r="HBA68" s="178"/>
      <c r="HBB68" s="106"/>
      <c r="HBC68" s="109"/>
      <c r="HBD68" s="109"/>
      <c r="HBE68" s="98"/>
      <c r="HBF68" s="178"/>
      <c r="HBG68" s="106"/>
      <c r="HBH68" s="109"/>
      <c r="HBI68" s="109"/>
      <c r="HBJ68" s="98"/>
      <c r="HBK68" s="178"/>
      <c r="HBL68" s="106"/>
      <c r="HBM68" s="109"/>
      <c r="HBN68" s="109"/>
      <c r="HBO68" s="98"/>
      <c r="HBP68" s="178"/>
      <c r="HBQ68" s="106"/>
      <c r="HBR68" s="109"/>
      <c r="HBS68" s="109"/>
      <c r="HBT68" s="98"/>
      <c r="HBU68" s="178"/>
      <c r="HBV68" s="106"/>
      <c r="HBW68" s="109"/>
      <c r="HBX68" s="109"/>
      <c r="HBY68" s="98"/>
      <c r="HBZ68" s="178"/>
      <c r="HCA68" s="106"/>
      <c r="HCB68" s="109"/>
      <c r="HCC68" s="109"/>
      <c r="HCD68" s="98"/>
      <c r="HCE68" s="178"/>
      <c r="HCF68" s="106"/>
      <c r="HCG68" s="109"/>
      <c r="HCH68" s="109"/>
      <c r="HCI68" s="98"/>
      <c r="HCJ68" s="178"/>
      <c r="HCK68" s="106"/>
      <c r="HCL68" s="109"/>
      <c r="HCM68" s="109"/>
      <c r="HCN68" s="98"/>
      <c r="HCO68" s="178"/>
      <c r="HCP68" s="106"/>
      <c r="HCQ68" s="109"/>
      <c r="HCR68" s="109"/>
      <c r="HCS68" s="98"/>
      <c r="HCT68" s="178"/>
      <c r="HCU68" s="106"/>
      <c r="HCV68" s="109"/>
      <c r="HCW68" s="109"/>
      <c r="HCX68" s="98"/>
      <c r="HCY68" s="178"/>
      <c r="HCZ68" s="106"/>
      <c r="HDA68" s="109"/>
      <c r="HDB68" s="109"/>
      <c r="HDC68" s="98"/>
      <c r="HDD68" s="178"/>
      <c r="HDE68" s="106"/>
      <c r="HDF68" s="109"/>
      <c r="HDG68" s="109"/>
      <c r="HDH68" s="98"/>
      <c r="HDI68" s="178"/>
      <c r="HDJ68" s="106"/>
      <c r="HDK68" s="109"/>
      <c r="HDL68" s="109"/>
      <c r="HDM68" s="98"/>
      <c r="HDN68" s="178"/>
      <c r="HDO68" s="106"/>
      <c r="HDP68" s="109"/>
      <c r="HDQ68" s="109"/>
      <c r="HDR68" s="98"/>
      <c r="HDS68" s="178"/>
      <c r="HDT68" s="106"/>
      <c r="HDU68" s="109"/>
      <c r="HDV68" s="109"/>
      <c r="HDW68" s="98"/>
      <c r="HDX68" s="178"/>
      <c r="HDY68" s="106"/>
      <c r="HDZ68" s="109"/>
      <c r="HEA68" s="109"/>
      <c r="HEB68" s="98"/>
      <c r="HEC68" s="178"/>
      <c r="HED68" s="106"/>
      <c r="HEE68" s="109"/>
      <c r="HEF68" s="109"/>
      <c r="HEG68" s="98"/>
      <c r="HEH68" s="178"/>
      <c r="HEI68" s="106"/>
      <c r="HEJ68" s="109"/>
      <c r="HEK68" s="109"/>
      <c r="HEL68" s="98"/>
      <c r="HEM68" s="178"/>
      <c r="HEN68" s="106"/>
      <c r="HEO68" s="109"/>
      <c r="HEP68" s="109"/>
      <c r="HEQ68" s="98"/>
      <c r="HER68" s="178"/>
      <c r="HES68" s="106"/>
      <c r="HET68" s="109"/>
      <c r="HEU68" s="109"/>
      <c r="HEV68" s="98"/>
      <c r="HEW68" s="178"/>
      <c r="HEX68" s="106"/>
      <c r="HEY68" s="109"/>
      <c r="HEZ68" s="109"/>
      <c r="HFA68" s="98"/>
      <c r="HFB68" s="178"/>
      <c r="HFC68" s="106"/>
      <c r="HFD68" s="109"/>
      <c r="HFE68" s="109"/>
      <c r="HFF68" s="98"/>
      <c r="HFG68" s="178"/>
      <c r="HFH68" s="106"/>
      <c r="HFI68" s="109"/>
      <c r="HFJ68" s="109"/>
      <c r="HFK68" s="98"/>
      <c r="HFL68" s="178"/>
      <c r="HFM68" s="106"/>
      <c r="HFN68" s="109"/>
      <c r="HFO68" s="109"/>
      <c r="HFP68" s="98"/>
      <c r="HFQ68" s="178"/>
      <c r="HFR68" s="106"/>
      <c r="HFS68" s="109"/>
      <c r="HFT68" s="109"/>
      <c r="HFU68" s="98"/>
      <c r="HFV68" s="178"/>
      <c r="HFW68" s="106"/>
      <c r="HFX68" s="109"/>
      <c r="HFY68" s="109"/>
      <c r="HFZ68" s="98"/>
      <c r="HGA68" s="178"/>
      <c r="HGB68" s="106"/>
      <c r="HGC68" s="109"/>
      <c r="HGD68" s="109"/>
      <c r="HGE68" s="98"/>
      <c r="HGF68" s="178"/>
      <c r="HGG68" s="106"/>
      <c r="HGH68" s="109"/>
      <c r="HGI68" s="109"/>
      <c r="HGJ68" s="98"/>
      <c r="HGK68" s="178"/>
      <c r="HGL68" s="106"/>
      <c r="HGM68" s="109"/>
      <c r="HGN68" s="109"/>
      <c r="HGO68" s="98"/>
      <c r="HGP68" s="178"/>
      <c r="HGQ68" s="106"/>
      <c r="HGR68" s="109"/>
      <c r="HGS68" s="109"/>
      <c r="HGT68" s="98"/>
      <c r="HGU68" s="178"/>
      <c r="HGV68" s="106"/>
      <c r="HGW68" s="109"/>
      <c r="HGX68" s="109"/>
      <c r="HGY68" s="98"/>
      <c r="HGZ68" s="178"/>
      <c r="HHA68" s="106"/>
      <c r="HHB68" s="109"/>
      <c r="HHC68" s="109"/>
      <c r="HHD68" s="98"/>
      <c r="HHE68" s="178"/>
      <c r="HHF68" s="106"/>
      <c r="HHG68" s="109"/>
      <c r="HHH68" s="109"/>
      <c r="HHI68" s="98"/>
      <c r="HHJ68" s="178"/>
      <c r="HHK68" s="106"/>
      <c r="HHL68" s="109"/>
      <c r="HHM68" s="109"/>
      <c r="HHN68" s="98"/>
      <c r="HHO68" s="178"/>
      <c r="HHP68" s="106"/>
      <c r="HHQ68" s="109"/>
      <c r="HHR68" s="109"/>
      <c r="HHS68" s="98"/>
      <c r="HHT68" s="178"/>
      <c r="HHU68" s="106"/>
      <c r="HHV68" s="109"/>
      <c r="HHW68" s="109"/>
      <c r="HHX68" s="98"/>
      <c r="HHY68" s="178"/>
      <c r="HHZ68" s="106"/>
      <c r="HIA68" s="109"/>
      <c r="HIB68" s="109"/>
      <c r="HIC68" s="98"/>
      <c r="HID68" s="178"/>
      <c r="HIE68" s="106"/>
      <c r="HIF68" s="109"/>
      <c r="HIG68" s="109"/>
      <c r="HIH68" s="98"/>
      <c r="HII68" s="178"/>
      <c r="HIJ68" s="106"/>
      <c r="HIK68" s="109"/>
      <c r="HIL68" s="109"/>
      <c r="HIM68" s="98"/>
      <c r="HIN68" s="178"/>
      <c r="HIO68" s="106"/>
      <c r="HIP68" s="109"/>
      <c r="HIQ68" s="109"/>
      <c r="HIR68" s="98"/>
      <c r="HIS68" s="178"/>
      <c r="HIT68" s="106"/>
      <c r="HIU68" s="109"/>
      <c r="HIV68" s="109"/>
      <c r="HIW68" s="98"/>
      <c r="HIX68" s="178"/>
      <c r="HIY68" s="106"/>
      <c r="HIZ68" s="109"/>
      <c r="HJA68" s="109"/>
      <c r="HJB68" s="98"/>
      <c r="HJC68" s="178"/>
      <c r="HJD68" s="106"/>
      <c r="HJE68" s="109"/>
      <c r="HJF68" s="109"/>
      <c r="HJG68" s="98"/>
      <c r="HJH68" s="178"/>
      <c r="HJI68" s="106"/>
      <c r="HJJ68" s="109"/>
      <c r="HJK68" s="109"/>
      <c r="HJL68" s="98"/>
      <c r="HJM68" s="178"/>
      <c r="HJN68" s="106"/>
      <c r="HJO68" s="109"/>
      <c r="HJP68" s="109"/>
      <c r="HJQ68" s="98"/>
      <c r="HJR68" s="178"/>
      <c r="HJS68" s="106"/>
      <c r="HJT68" s="109"/>
      <c r="HJU68" s="109"/>
      <c r="HJV68" s="98"/>
      <c r="HJW68" s="178"/>
      <c r="HJX68" s="106"/>
      <c r="HJY68" s="109"/>
      <c r="HJZ68" s="109"/>
      <c r="HKA68" s="98"/>
      <c r="HKB68" s="178"/>
      <c r="HKC68" s="106"/>
      <c r="HKD68" s="109"/>
      <c r="HKE68" s="109"/>
      <c r="HKF68" s="98"/>
      <c r="HKG68" s="178"/>
      <c r="HKH68" s="106"/>
      <c r="HKI68" s="109"/>
      <c r="HKJ68" s="109"/>
      <c r="HKK68" s="98"/>
      <c r="HKL68" s="178"/>
      <c r="HKM68" s="106"/>
      <c r="HKN68" s="109"/>
      <c r="HKO68" s="109"/>
      <c r="HKP68" s="98"/>
      <c r="HKQ68" s="178"/>
      <c r="HKR68" s="106"/>
      <c r="HKS68" s="109"/>
      <c r="HKT68" s="109"/>
      <c r="HKU68" s="98"/>
      <c r="HKV68" s="178"/>
      <c r="HKW68" s="106"/>
      <c r="HKX68" s="109"/>
      <c r="HKY68" s="109"/>
      <c r="HKZ68" s="98"/>
      <c r="HLA68" s="178"/>
      <c r="HLB68" s="106"/>
      <c r="HLC68" s="109"/>
      <c r="HLD68" s="109"/>
      <c r="HLE68" s="98"/>
      <c r="HLF68" s="178"/>
      <c r="HLG68" s="106"/>
      <c r="HLH68" s="109"/>
      <c r="HLI68" s="109"/>
      <c r="HLJ68" s="98"/>
      <c r="HLK68" s="178"/>
      <c r="HLL68" s="106"/>
      <c r="HLM68" s="109"/>
      <c r="HLN68" s="109"/>
      <c r="HLO68" s="98"/>
      <c r="HLP68" s="178"/>
      <c r="HLQ68" s="106"/>
      <c r="HLR68" s="109"/>
      <c r="HLS68" s="109"/>
      <c r="HLT68" s="98"/>
      <c r="HLU68" s="178"/>
      <c r="HLV68" s="106"/>
      <c r="HLW68" s="109"/>
      <c r="HLX68" s="109"/>
      <c r="HLY68" s="98"/>
      <c r="HLZ68" s="178"/>
      <c r="HMA68" s="106"/>
      <c r="HMB68" s="109"/>
      <c r="HMC68" s="109"/>
      <c r="HMD68" s="98"/>
      <c r="HME68" s="178"/>
      <c r="HMF68" s="106"/>
      <c r="HMG68" s="109"/>
      <c r="HMH68" s="109"/>
      <c r="HMI68" s="98"/>
      <c r="HMJ68" s="178"/>
      <c r="HMK68" s="106"/>
      <c r="HML68" s="109"/>
      <c r="HMM68" s="109"/>
      <c r="HMN68" s="98"/>
      <c r="HMO68" s="178"/>
      <c r="HMP68" s="106"/>
      <c r="HMQ68" s="109"/>
      <c r="HMR68" s="109"/>
      <c r="HMS68" s="98"/>
      <c r="HMT68" s="178"/>
      <c r="HMU68" s="106"/>
      <c r="HMV68" s="109"/>
      <c r="HMW68" s="109"/>
      <c r="HMX68" s="98"/>
      <c r="HMY68" s="178"/>
      <c r="HMZ68" s="106"/>
      <c r="HNA68" s="109"/>
      <c r="HNB68" s="109"/>
      <c r="HNC68" s="98"/>
      <c r="HND68" s="178"/>
      <c r="HNE68" s="106"/>
      <c r="HNF68" s="109"/>
      <c r="HNG68" s="109"/>
      <c r="HNH68" s="98"/>
      <c r="HNI68" s="178"/>
      <c r="HNJ68" s="106"/>
      <c r="HNK68" s="109"/>
      <c r="HNL68" s="109"/>
      <c r="HNM68" s="98"/>
      <c r="HNN68" s="178"/>
      <c r="HNO68" s="106"/>
      <c r="HNP68" s="109"/>
      <c r="HNQ68" s="109"/>
      <c r="HNR68" s="98"/>
      <c r="HNS68" s="178"/>
      <c r="HNT68" s="106"/>
      <c r="HNU68" s="109"/>
      <c r="HNV68" s="109"/>
      <c r="HNW68" s="98"/>
      <c r="HNX68" s="178"/>
      <c r="HNY68" s="106"/>
      <c r="HNZ68" s="109"/>
      <c r="HOA68" s="109"/>
      <c r="HOB68" s="98"/>
      <c r="HOC68" s="178"/>
      <c r="HOD68" s="106"/>
      <c r="HOE68" s="109"/>
      <c r="HOF68" s="109"/>
      <c r="HOG68" s="98"/>
      <c r="HOH68" s="178"/>
      <c r="HOI68" s="106"/>
      <c r="HOJ68" s="109"/>
      <c r="HOK68" s="109"/>
      <c r="HOL68" s="98"/>
      <c r="HOM68" s="178"/>
      <c r="HON68" s="106"/>
      <c r="HOO68" s="109"/>
      <c r="HOP68" s="109"/>
      <c r="HOQ68" s="98"/>
      <c r="HOR68" s="178"/>
      <c r="HOS68" s="106"/>
      <c r="HOT68" s="109"/>
      <c r="HOU68" s="109"/>
      <c r="HOV68" s="98"/>
      <c r="HOW68" s="178"/>
      <c r="HOX68" s="106"/>
      <c r="HOY68" s="109"/>
      <c r="HOZ68" s="109"/>
      <c r="HPA68" s="98"/>
      <c r="HPB68" s="178"/>
      <c r="HPC68" s="106"/>
      <c r="HPD68" s="109"/>
      <c r="HPE68" s="109"/>
      <c r="HPF68" s="98"/>
      <c r="HPG68" s="178"/>
      <c r="HPH68" s="106"/>
      <c r="HPI68" s="109"/>
      <c r="HPJ68" s="109"/>
      <c r="HPK68" s="98"/>
      <c r="HPL68" s="178"/>
      <c r="HPM68" s="106"/>
      <c r="HPN68" s="109"/>
      <c r="HPO68" s="109"/>
      <c r="HPP68" s="98"/>
      <c r="HPQ68" s="178"/>
      <c r="HPR68" s="106"/>
      <c r="HPS68" s="109"/>
      <c r="HPT68" s="109"/>
      <c r="HPU68" s="98"/>
      <c r="HPV68" s="178"/>
      <c r="HPW68" s="106"/>
      <c r="HPX68" s="109"/>
      <c r="HPY68" s="109"/>
      <c r="HPZ68" s="98"/>
      <c r="HQA68" s="178"/>
      <c r="HQB68" s="106"/>
      <c r="HQC68" s="109"/>
      <c r="HQD68" s="109"/>
      <c r="HQE68" s="98"/>
      <c r="HQF68" s="178"/>
      <c r="HQG68" s="106"/>
      <c r="HQH68" s="109"/>
      <c r="HQI68" s="109"/>
      <c r="HQJ68" s="98"/>
      <c r="HQK68" s="178"/>
      <c r="HQL68" s="106"/>
      <c r="HQM68" s="109"/>
      <c r="HQN68" s="109"/>
      <c r="HQO68" s="98"/>
      <c r="HQP68" s="178"/>
      <c r="HQQ68" s="106"/>
      <c r="HQR68" s="109"/>
      <c r="HQS68" s="109"/>
      <c r="HQT68" s="98"/>
      <c r="HQU68" s="178"/>
      <c r="HQV68" s="106"/>
      <c r="HQW68" s="109"/>
      <c r="HQX68" s="109"/>
      <c r="HQY68" s="98"/>
      <c r="HQZ68" s="178"/>
      <c r="HRA68" s="106"/>
      <c r="HRB68" s="109"/>
      <c r="HRC68" s="109"/>
      <c r="HRD68" s="98"/>
      <c r="HRE68" s="178"/>
      <c r="HRF68" s="106"/>
      <c r="HRG68" s="109"/>
      <c r="HRH68" s="109"/>
      <c r="HRI68" s="98"/>
      <c r="HRJ68" s="178"/>
      <c r="HRK68" s="106"/>
      <c r="HRL68" s="109"/>
      <c r="HRM68" s="109"/>
      <c r="HRN68" s="98"/>
      <c r="HRO68" s="178"/>
      <c r="HRP68" s="106"/>
      <c r="HRQ68" s="109"/>
      <c r="HRR68" s="109"/>
      <c r="HRS68" s="98"/>
      <c r="HRT68" s="178"/>
      <c r="HRU68" s="106"/>
      <c r="HRV68" s="109"/>
      <c r="HRW68" s="109"/>
      <c r="HRX68" s="98"/>
      <c r="HRY68" s="178"/>
      <c r="HRZ68" s="106"/>
      <c r="HSA68" s="109"/>
      <c r="HSB68" s="109"/>
      <c r="HSC68" s="98"/>
      <c r="HSD68" s="178"/>
      <c r="HSE68" s="106"/>
      <c r="HSF68" s="109"/>
      <c r="HSG68" s="109"/>
      <c r="HSH68" s="98"/>
      <c r="HSI68" s="178"/>
      <c r="HSJ68" s="106"/>
      <c r="HSK68" s="109"/>
      <c r="HSL68" s="109"/>
      <c r="HSM68" s="98"/>
      <c r="HSN68" s="178"/>
      <c r="HSO68" s="106"/>
      <c r="HSP68" s="109"/>
      <c r="HSQ68" s="109"/>
      <c r="HSR68" s="98"/>
      <c r="HSS68" s="178"/>
      <c r="HST68" s="106"/>
      <c r="HSU68" s="109"/>
      <c r="HSV68" s="109"/>
      <c r="HSW68" s="98"/>
      <c r="HSX68" s="178"/>
      <c r="HSY68" s="106"/>
      <c r="HSZ68" s="109"/>
      <c r="HTA68" s="109"/>
      <c r="HTB68" s="98"/>
      <c r="HTC68" s="178"/>
      <c r="HTD68" s="106"/>
      <c r="HTE68" s="109"/>
      <c r="HTF68" s="109"/>
      <c r="HTG68" s="98"/>
      <c r="HTH68" s="178"/>
      <c r="HTI68" s="106"/>
      <c r="HTJ68" s="109"/>
      <c r="HTK68" s="109"/>
      <c r="HTL68" s="98"/>
      <c r="HTM68" s="178"/>
      <c r="HTN68" s="106"/>
      <c r="HTO68" s="109"/>
      <c r="HTP68" s="109"/>
      <c r="HTQ68" s="98"/>
      <c r="HTR68" s="178"/>
      <c r="HTS68" s="106"/>
      <c r="HTT68" s="109"/>
      <c r="HTU68" s="109"/>
      <c r="HTV68" s="98"/>
      <c r="HTW68" s="178"/>
      <c r="HTX68" s="106"/>
      <c r="HTY68" s="109"/>
      <c r="HTZ68" s="109"/>
      <c r="HUA68" s="98"/>
      <c r="HUB68" s="178"/>
      <c r="HUC68" s="106"/>
      <c r="HUD68" s="109"/>
      <c r="HUE68" s="109"/>
      <c r="HUF68" s="98"/>
      <c r="HUG68" s="178"/>
      <c r="HUH68" s="106"/>
      <c r="HUI68" s="109"/>
      <c r="HUJ68" s="109"/>
      <c r="HUK68" s="98"/>
      <c r="HUL68" s="178"/>
      <c r="HUM68" s="106"/>
      <c r="HUN68" s="109"/>
      <c r="HUO68" s="109"/>
      <c r="HUP68" s="98"/>
      <c r="HUQ68" s="178"/>
      <c r="HUR68" s="106"/>
      <c r="HUS68" s="109"/>
      <c r="HUT68" s="109"/>
      <c r="HUU68" s="98"/>
      <c r="HUV68" s="178"/>
      <c r="HUW68" s="106"/>
      <c r="HUX68" s="109"/>
      <c r="HUY68" s="109"/>
      <c r="HUZ68" s="98"/>
      <c r="HVA68" s="178"/>
      <c r="HVB68" s="106"/>
      <c r="HVC68" s="109"/>
      <c r="HVD68" s="109"/>
      <c r="HVE68" s="98"/>
      <c r="HVF68" s="178"/>
      <c r="HVG68" s="106"/>
      <c r="HVH68" s="109"/>
      <c r="HVI68" s="109"/>
      <c r="HVJ68" s="98"/>
      <c r="HVK68" s="178"/>
      <c r="HVL68" s="106"/>
      <c r="HVM68" s="109"/>
      <c r="HVN68" s="109"/>
      <c r="HVO68" s="98"/>
      <c r="HVP68" s="178"/>
      <c r="HVQ68" s="106"/>
      <c r="HVR68" s="109"/>
      <c r="HVS68" s="109"/>
      <c r="HVT68" s="98"/>
      <c r="HVU68" s="178"/>
      <c r="HVV68" s="106"/>
      <c r="HVW68" s="109"/>
      <c r="HVX68" s="109"/>
      <c r="HVY68" s="98"/>
      <c r="HVZ68" s="178"/>
      <c r="HWA68" s="106"/>
      <c r="HWB68" s="109"/>
      <c r="HWC68" s="109"/>
      <c r="HWD68" s="98"/>
      <c r="HWE68" s="178"/>
      <c r="HWF68" s="106"/>
      <c r="HWG68" s="109"/>
      <c r="HWH68" s="109"/>
      <c r="HWI68" s="98"/>
      <c r="HWJ68" s="178"/>
      <c r="HWK68" s="106"/>
      <c r="HWL68" s="109"/>
      <c r="HWM68" s="109"/>
      <c r="HWN68" s="98"/>
      <c r="HWO68" s="178"/>
      <c r="HWP68" s="106"/>
      <c r="HWQ68" s="109"/>
      <c r="HWR68" s="109"/>
      <c r="HWS68" s="98"/>
      <c r="HWT68" s="178"/>
      <c r="HWU68" s="106"/>
      <c r="HWV68" s="109"/>
      <c r="HWW68" s="109"/>
      <c r="HWX68" s="98"/>
      <c r="HWY68" s="178"/>
      <c r="HWZ68" s="106"/>
      <c r="HXA68" s="109"/>
      <c r="HXB68" s="109"/>
      <c r="HXC68" s="98"/>
      <c r="HXD68" s="178"/>
      <c r="HXE68" s="106"/>
      <c r="HXF68" s="109"/>
      <c r="HXG68" s="109"/>
      <c r="HXH68" s="98"/>
      <c r="HXI68" s="178"/>
      <c r="HXJ68" s="106"/>
      <c r="HXK68" s="109"/>
      <c r="HXL68" s="109"/>
      <c r="HXM68" s="98"/>
      <c r="HXN68" s="178"/>
      <c r="HXO68" s="106"/>
      <c r="HXP68" s="109"/>
      <c r="HXQ68" s="109"/>
      <c r="HXR68" s="98"/>
      <c r="HXS68" s="178"/>
      <c r="HXT68" s="106"/>
      <c r="HXU68" s="109"/>
      <c r="HXV68" s="109"/>
      <c r="HXW68" s="98"/>
      <c r="HXX68" s="178"/>
      <c r="HXY68" s="106"/>
      <c r="HXZ68" s="109"/>
      <c r="HYA68" s="109"/>
      <c r="HYB68" s="98"/>
      <c r="HYC68" s="178"/>
      <c r="HYD68" s="106"/>
      <c r="HYE68" s="109"/>
      <c r="HYF68" s="109"/>
      <c r="HYG68" s="98"/>
      <c r="HYH68" s="178"/>
      <c r="HYI68" s="106"/>
      <c r="HYJ68" s="109"/>
      <c r="HYK68" s="109"/>
      <c r="HYL68" s="98"/>
      <c r="HYM68" s="178"/>
      <c r="HYN68" s="106"/>
      <c r="HYO68" s="109"/>
      <c r="HYP68" s="109"/>
      <c r="HYQ68" s="98"/>
      <c r="HYR68" s="178"/>
      <c r="HYS68" s="106"/>
      <c r="HYT68" s="109"/>
      <c r="HYU68" s="109"/>
      <c r="HYV68" s="98"/>
      <c r="HYW68" s="178"/>
      <c r="HYX68" s="106"/>
      <c r="HYY68" s="109"/>
      <c r="HYZ68" s="109"/>
      <c r="HZA68" s="98"/>
      <c r="HZB68" s="178"/>
      <c r="HZC68" s="106"/>
      <c r="HZD68" s="109"/>
      <c r="HZE68" s="109"/>
      <c r="HZF68" s="98"/>
      <c r="HZG68" s="178"/>
      <c r="HZH68" s="106"/>
      <c r="HZI68" s="109"/>
      <c r="HZJ68" s="109"/>
      <c r="HZK68" s="98"/>
      <c r="HZL68" s="178"/>
      <c r="HZM68" s="106"/>
      <c r="HZN68" s="109"/>
      <c r="HZO68" s="109"/>
      <c r="HZP68" s="98"/>
      <c r="HZQ68" s="178"/>
      <c r="HZR68" s="106"/>
      <c r="HZS68" s="109"/>
      <c r="HZT68" s="109"/>
      <c r="HZU68" s="98"/>
      <c r="HZV68" s="178"/>
      <c r="HZW68" s="106"/>
      <c r="HZX68" s="109"/>
      <c r="HZY68" s="109"/>
      <c r="HZZ68" s="98"/>
      <c r="IAA68" s="178"/>
      <c r="IAB68" s="106"/>
      <c r="IAC68" s="109"/>
      <c r="IAD68" s="109"/>
      <c r="IAE68" s="98"/>
      <c r="IAF68" s="178"/>
      <c r="IAG68" s="106"/>
      <c r="IAH68" s="109"/>
      <c r="IAI68" s="109"/>
      <c r="IAJ68" s="98"/>
      <c r="IAK68" s="178"/>
      <c r="IAL68" s="106"/>
      <c r="IAM68" s="109"/>
      <c r="IAN68" s="109"/>
      <c r="IAO68" s="98"/>
      <c r="IAP68" s="178"/>
      <c r="IAQ68" s="106"/>
      <c r="IAR68" s="109"/>
      <c r="IAS68" s="109"/>
      <c r="IAT68" s="98"/>
      <c r="IAU68" s="178"/>
      <c r="IAV68" s="106"/>
      <c r="IAW68" s="109"/>
      <c r="IAX68" s="109"/>
      <c r="IAY68" s="98"/>
      <c r="IAZ68" s="178"/>
      <c r="IBA68" s="106"/>
      <c r="IBB68" s="109"/>
      <c r="IBC68" s="109"/>
      <c r="IBD68" s="98"/>
      <c r="IBE68" s="178"/>
      <c r="IBF68" s="106"/>
      <c r="IBG68" s="109"/>
      <c r="IBH68" s="109"/>
      <c r="IBI68" s="98"/>
      <c r="IBJ68" s="178"/>
      <c r="IBK68" s="106"/>
      <c r="IBL68" s="109"/>
      <c r="IBM68" s="109"/>
      <c r="IBN68" s="98"/>
      <c r="IBO68" s="178"/>
      <c r="IBP68" s="106"/>
      <c r="IBQ68" s="109"/>
      <c r="IBR68" s="109"/>
      <c r="IBS68" s="98"/>
      <c r="IBT68" s="178"/>
      <c r="IBU68" s="106"/>
      <c r="IBV68" s="109"/>
      <c r="IBW68" s="109"/>
      <c r="IBX68" s="98"/>
      <c r="IBY68" s="178"/>
      <c r="IBZ68" s="106"/>
      <c r="ICA68" s="109"/>
      <c r="ICB68" s="109"/>
      <c r="ICC68" s="98"/>
      <c r="ICD68" s="178"/>
      <c r="ICE68" s="106"/>
      <c r="ICF68" s="109"/>
      <c r="ICG68" s="109"/>
      <c r="ICH68" s="98"/>
      <c r="ICI68" s="178"/>
      <c r="ICJ68" s="106"/>
      <c r="ICK68" s="109"/>
      <c r="ICL68" s="109"/>
      <c r="ICM68" s="98"/>
      <c r="ICN68" s="178"/>
      <c r="ICO68" s="106"/>
      <c r="ICP68" s="109"/>
      <c r="ICQ68" s="109"/>
      <c r="ICR68" s="98"/>
      <c r="ICS68" s="178"/>
      <c r="ICT68" s="106"/>
      <c r="ICU68" s="109"/>
      <c r="ICV68" s="109"/>
      <c r="ICW68" s="98"/>
      <c r="ICX68" s="178"/>
      <c r="ICY68" s="106"/>
      <c r="ICZ68" s="109"/>
      <c r="IDA68" s="109"/>
      <c r="IDB68" s="98"/>
      <c r="IDC68" s="178"/>
      <c r="IDD68" s="106"/>
      <c r="IDE68" s="109"/>
      <c r="IDF68" s="109"/>
      <c r="IDG68" s="98"/>
      <c r="IDH68" s="178"/>
      <c r="IDI68" s="106"/>
      <c r="IDJ68" s="109"/>
      <c r="IDK68" s="109"/>
      <c r="IDL68" s="98"/>
      <c r="IDM68" s="178"/>
      <c r="IDN68" s="106"/>
      <c r="IDO68" s="109"/>
      <c r="IDP68" s="109"/>
      <c r="IDQ68" s="98"/>
      <c r="IDR68" s="178"/>
      <c r="IDS68" s="106"/>
      <c r="IDT68" s="109"/>
      <c r="IDU68" s="109"/>
      <c r="IDV68" s="98"/>
      <c r="IDW68" s="178"/>
      <c r="IDX68" s="106"/>
      <c r="IDY68" s="109"/>
      <c r="IDZ68" s="109"/>
      <c r="IEA68" s="98"/>
      <c r="IEB68" s="178"/>
      <c r="IEC68" s="106"/>
      <c r="IED68" s="109"/>
      <c r="IEE68" s="109"/>
      <c r="IEF68" s="98"/>
      <c r="IEG68" s="178"/>
      <c r="IEH68" s="106"/>
      <c r="IEI68" s="109"/>
      <c r="IEJ68" s="109"/>
      <c r="IEK68" s="98"/>
      <c r="IEL68" s="178"/>
      <c r="IEM68" s="106"/>
      <c r="IEN68" s="109"/>
      <c r="IEO68" s="109"/>
      <c r="IEP68" s="98"/>
      <c r="IEQ68" s="178"/>
      <c r="IER68" s="106"/>
      <c r="IES68" s="109"/>
      <c r="IET68" s="109"/>
      <c r="IEU68" s="98"/>
      <c r="IEV68" s="178"/>
      <c r="IEW68" s="106"/>
      <c r="IEX68" s="109"/>
      <c r="IEY68" s="109"/>
      <c r="IEZ68" s="98"/>
      <c r="IFA68" s="178"/>
      <c r="IFB68" s="106"/>
      <c r="IFC68" s="109"/>
      <c r="IFD68" s="109"/>
      <c r="IFE68" s="98"/>
      <c r="IFF68" s="178"/>
      <c r="IFG68" s="106"/>
      <c r="IFH68" s="109"/>
      <c r="IFI68" s="109"/>
      <c r="IFJ68" s="98"/>
      <c r="IFK68" s="178"/>
      <c r="IFL68" s="106"/>
      <c r="IFM68" s="109"/>
      <c r="IFN68" s="109"/>
      <c r="IFO68" s="98"/>
      <c r="IFP68" s="178"/>
      <c r="IFQ68" s="106"/>
      <c r="IFR68" s="109"/>
      <c r="IFS68" s="109"/>
      <c r="IFT68" s="98"/>
      <c r="IFU68" s="178"/>
      <c r="IFV68" s="106"/>
      <c r="IFW68" s="109"/>
      <c r="IFX68" s="109"/>
      <c r="IFY68" s="98"/>
      <c r="IFZ68" s="178"/>
      <c r="IGA68" s="106"/>
      <c r="IGB68" s="109"/>
      <c r="IGC68" s="109"/>
      <c r="IGD68" s="98"/>
      <c r="IGE68" s="178"/>
      <c r="IGF68" s="106"/>
      <c r="IGG68" s="109"/>
      <c r="IGH68" s="109"/>
      <c r="IGI68" s="98"/>
      <c r="IGJ68" s="178"/>
      <c r="IGK68" s="106"/>
      <c r="IGL68" s="109"/>
      <c r="IGM68" s="109"/>
      <c r="IGN68" s="98"/>
      <c r="IGO68" s="178"/>
      <c r="IGP68" s="106"/>
      <c r="IGQ68" s="109"/>
      <c r="IGR68" s="109"/>
      <c r="IGS68" s="98"/>
      <c r="IGT68" s="178"/>
      <c r="IGU68" s="106"/>
      <c r="IGV68" s="109"/>
      <c r="IGW68" s="109"/>
      <c r="IGX68" s="98"/>
      <c r="IGY68" s="178"/>
      <c r="IGZ68" s="106"/>
      <c r="IHA68" s="109"/>
      <c r="IHB68" s="109"/>
      <c r="IHC68" s="98"/>
      <c r="IHD68" s="178"/>
      <c r="IHE68" s="106"/>
      <c r="IHF68" s="109"/>
      <c r="IHG68" s="109"/>
      <c r="IHH68" s="98"/>
      <c r="IHI68" s="178"/>
      <c r="IHJ68" s="106"/>
      <c r="IHK68" s="109"/>
      <c r="IHL68" s="109"/>
      <c r="IHM68" s="98"/>
      <c r="IHN68" s="178"/>
      <c r="IHO68" s="106"/>
      <c r="IHP68" s="109"/>
      <c r="IHQ68" s="109"/>
      <c r="IHR68" s="98"/>
      <c r="IHS68" s="178"/>
      <c r="IHT68" s="106"/>
      <c r="IHU68" s="109"/>
      <c r="IHV68" s="109"/>
      <c r="IHW68" s="98"/>
      <c r="IHX68" s="178"/>
      <c r="IHY68" s="106"/>
      <c r="IHZ68" s="109"/>
      <c r="IIA68" s="109"/>
      <c r="IIB68" s="98"/>
      <c r="IIC68" s="178"/>
      <c r="IID68" s="106"/>
      <c r="IIE68" s="109"/>
      <c r="IIF68" s="109"/>
      <c r="IIG68" s="98"/>
      <c r="IIH68" s="178"/>
      <c r="III68" s="106"/>
      <c r="IIJ68" s="109"/>
      <c r="IIK68" s="109"/>
      <c r="IIL68" s="98"/>
      <c r="IIM68" s="178"/>
      <c r="IIN68" s="106"/>
      <c r="IIO68" s="109"/>
      <c r="IIP68" s="109"/>
      <c r="IIQ68" s="98"/>
      <c r="IIR68" s="178"/>
      <c r="IIS68" s="106"/>
      <c r="IIT68" s="109"/>
      <c r="IIU68" s="109"/>
      <c r="IIV68" s="98"/>
      <c r="IIW68" s="178"/>
      <c r="IIX68" s="106"/>
      <c r="IIY68" s="109"/>
      <c r="IIZ68" s="109"/>
      <c r="IJA68" s="98"/>
      <c r="IJB68" s="178"/>
      <c r="IJC68" s="106"/>
      <c r="IJD68" s="109"/>
      <c r="IJE68" s="109"/>
      <c r="IJF68" s="98"/>
      <c r="IJG68" s="178"/>
      <c r="IJH68" s="106"/>
      <c r="IJI68" s="109"/>
      <c r="IJJ68" s="109"/>
      <c r="IJK68" s="98"/>
      <c r="IJL68" s="178"/>
      <c r="IJM68" s="106"/>
      <c r="IJN68" s="109"/>
      <c r="IJO68" s="109"/>
      <c r="IJP68" s="98"/>
      <c r="IJQ68" s="178"/>
      <c r="IJR68" s="106"/>
      <c r="IJS68" s="109"/>
      <c r="IJT68" s="109"/>
      <c r="IJU68" s="98"/>
      <c r="IJV68" s="178"/>
      <c r="IJW68" s="106"/>
      <c r="IJX68" s="109"/>
      <c r="IJY68" s="109"/>
      <c r="IJZ68" s="98"/>
      <c r="IKA68" s="178"/>
      <c r="IKB68" s="106"/>
      <c r="IKC68" s="109"/>
      <c r="IKD68" s="109"/>
      <c r="IKE68" s="98"/>
      <c r="IKF68" s="178"/>
      <c r="IKG68" s="106"/>
      <c r="IKH68" s="109"/>
      <c r="IKI68" s="109"/>
      <c r="IKJ68" s="98"/>
      <c r="IKK68" s="178"/>
      <c r="IKL68" s="106"/>
      <c r="IKM68" s="109"/>
      <c r="IKN68" s="109"/>
      <c r="IKO68" s="98"/>
      <c r="IKP68" s="178"/>
      <c r="IKQ68" s="106"/>
      <c r="IKR68" s="109"/>
      <c r="IKS68" s="109"/>
      <c r="IKT68" s="98"/>
      <c r="IKU68" s="178"/>
      <c r="IKV68" s="106"/>
      <c r="IKW68" s="109"/>
      <c r="IKX68" s="109"/>
      <c r="IKY68" s="98"/>
      <c r="IKZ68" s="178"/>
      <c r="ILA68" s="106"/>
      <c r="ILB68" s="109"/>
      <c r="ILC68" s="109"/>
      <c r="ILD68" s="98"/>
      <c r="ILE68" s="178"/>
      <c r="ILF68" s="106"/>
      <c r="ILG68" s="109"/>
      <c r="ILH68" s="109"/>
      <c r="ILI68" s="98"/>
      <c r="ILJ68" s="178"/>
      <c r="ILK68" s="106"/>
      <c r="ILL68" s="109"/>
      <c r="ILM68" s="109"/>
      <c r="ILN68" s="98"/>
      <c r="ILO68" s="178"/>
      <c r="ILP68" s="106"/>
      <c r="ILQ68" s="109"/>
      <c r="ILR68" s="109"/>
      <c r="ILS68" s="98"/>
      <c r="ILT68" s="178"/>
      <c r="ILU68" s="106"/>
      <c r="ILV68" s="109"/>
      <c r="ILW68" s="109"/>
      <c r="ILX68" s="98"/>
      <c r="ILY68" s="178"/>
      <c r="ILZ68" s="106"/>
      <c r="IMA68" s="109"/>
      <c r="IMB68" s="109"/>
      <c r="IMC68" s="98"/>
      <c r="IMD68" s="178"/>
      <c r="IME68" s="106"/>
      <c r="IMF68" s="109"/>
      <c r="IMG68" s="109"/>
      <c r="IMH68" s="98"/>
      <c r="IMI68" s="178"/>
      <c r="IMJ68" s="106"/>
      <c r="IMK68" s="109"/>
      <c r="IML68" s="109"/>
      <c r="IMM68" s="98"/>
      <c r="IMN68" s="178"/>
      <c r="IMO68" s="106"/>
      <c r="IMP68" s="109"/>
      <c r="IMQ68" s="109"/>
      <c r="IMR68" s="98"/>
      <c r="IMS68" s="178"/>
      <c r="IMT68" s="106"/>
      <c r="IMU68" s="109"/>
      <c r="IMV68" s="109"/>
      <c r="IMW68" s="98"/>
      <c r="IMX68" s="178"/>
      <c r="IMY68" s="106"/>
      <c r="IMZ68" s="109"/>
      <c r="INA68" s="109"/>
      <c r="INB68" s="98"/>
      <c r="INC68" s="178"/>
      <c r="IND68" s="106"/>
      <c r="INE68" s="109"/>
      <c r="INF68" s="109"/>
      <c r="ING68" s="98"/>
      <c r="INH68" s="178"/>
      <c r="INI68" s="106"/>
      <c r="INJ68" s="109"/>
      <c r="INK68" s="109"/>
      <c r="INL68" s="98"/>
      <c r="INM68" s="178"/>
      <c r="INN68" s="106"/>
      <c r="INO68" s="109"/>
      <c r="INP68" s="109"/>
      <c r="INQ68" s="98"/>
      <c r="INR68" s="178"/>
      <c r="INS68" s="106"/>
      <c r="INT68" s="109"/>
      <c r="INU68" s="109"/>
      <c r="INV68" s="98"/>
      <c r="INW68" s="178"/>
      <c r="INX68" s="106"/>
      <c r="INY68" s="109"/>
      <c r="INZ68" s="109"/>
      <c r="IOA68" s="98"/>
      <c r="IOB68" s="178"/>
      <c r="IOC68" s="106"/>
      <c r="IOD68" s="109"/>
      <c r="IOE68" s="109"/>
      <c r="IOF68" s="98"/>
      <c r="IOG68" s="178"/>
      <c r="IOH68" s="106"/>
      <c r="IOI68" s="109"/>
      <c r="IOJ68" s="109"/>
      <c r="IOK68" s="98"/>
      <c r="IOL68" s="178"/>
      <c r="IOM68" s="106"/>
      <c r="ION68" s="109"/>
      <c r="IOO68" s="109"/>
      <c r="IOP68" s="98"/>
      <c r="IOQ68" s="178"/>
      <c r="IOR68" s="106"/>
      <c r="IOS68" s="109"/>
      <c r="IOT68" s="109"/>
      <c r="IOU68" s="98"/>
      <c r="IOV68" s="178"/>
      <c r="IOW68" s="106"/>
      <c r="IOX68" s="109"/>
      <c r="IOY68" s="109"/>
      <c r="IOZ68" s="98"/>
      <c r="IPA68" s="178"/>
      <c r="IPB68" s="106"/>
      <c r="IPC68" s="109"/>
      <c r="IPD68" s="109"/>
      <c r="IPE68" s="98"/>
      <c r="IPF68" s="178"/>
      <c r="IPG68" s="106"/>
      <c r="IPH68" s="109"/>
      <c r="IPI68" s="109"/>
      <c r="IPJ68" s="98"/>
      <c r="IPK68" s="178"/>
      <c r="IPL68" s="106"/>
      <c r="IPM68" s="109"/>
      <c r="IPN68" s="109"/>
      <c r="IPO68" s="98"/>
      <c r="IPP68" s="178"/>
      <c r="IPQ68" s="106"/>
      <c r="IPR68" s="109"/>
      <c r="IPS68" s="109"/>
      <c r="IPT68" s="98"/>
      <c r="IPU68" s="178"/>
      <c r="IPV68" s="106"/>
      <c r="IPW68" s="109"/>
      <c r="IPX68" s="109"/>
      <c r="IPY68" s="98"/>
      <c r="IPZ68" s="178"/>
      <c r="IQA68" s="106"/>
      <c r="IQB68" s="109"/>
      <c r="IQC68" s="109"/>
      <c r="IQD68" s="98"/>
      <c r="IQE68" s="178"/>
      <c r="IQF68" s="106"/>
      <c r="IQG68" s="109"/>
      <c r="IQH68" s="109"/>
      <c r="IQI68" s="98"/>
      <c r="IQJ68" s="178"/>
      <c r="IQK68" s="106"/>
      <c r="IQL68" s="109"/>
      <c r="IQM68" s="109"/>
      <c r="IQN68" s="98"/>
      <c r="IQO68" s="178"/>
      <c r="IQP68" s="106"/>
      <c r="IQQ68" s="109"/>
      <c r="IQR68" s="109"/>
      <c r="IQS68" s="98"/>
      <c r="IQT68" s="178"/>
      <c r="IQU68" s="106"/>
      <c r="IQV68" s="109"/>
      <c r="IQW68" s="109"/>
      <c r="IQX68" s="98"/>
      <c r="IQY68" s="178"/>
      <c r="IQZ68" s="106"/>
      <c r="IRA68" s="109"/>
      <c r="IRB68" s="109"/>
      <c r="IRC68" s="98"/>
      <c r="IRD68" s="178"/>
      <c r="IRE68" s="106"/>
      <c r="IRF68" s="109"/>
      <c r="IRG68" s="109"/>
      <c r="IRH68" s="98"/>
      <c r="IRI68" s="178"/>
      <c r="IRJ68" s="106"/>
      <c r="IRK68" s="109"/>
      <c r="IRL68" s="109"/>
      <c r="IRM68" s="98"/>
      <c r="IRN68" s="178"/>
      <c r="IRO68" s="106"/>
      <c r="IRP68" s="109"/>
      <c r="IRQ68" s="109"/>
      <c r="IRR68" s="98"/>
      <c r="IRS68" s="178"/>
      <c r="IRT68" s="106"/>
      <c r="IRU68" s="109"/>
      <c r="IRV68" s="109"/>
      <c r="IRW68" s="98"/>
      <c r="IRX68" s="178"/>
      <c r="IRY68" s="106"/>
      <c r="IRZ68" s="109"/>
      <c r="ISA68" s="109"/>
      <c r="ISB68" s="98"/>
      <c r="ISC68" s="178"/>
      <c r="ISD68" s="106"/>
      <c r="ISE68" s="109"/>
      <c r="ISF68" s="109"/>
      <c r="ISG68" s="98"/>
      <c r="ISH68" s="178"/>
      <c r="ISI68" s="106"/>
      <c r="ISJ68" s="109"/>
      <c r="ISK68" s="109"/>
      <c r="ISL68" s="98"/>
      <c r="ISM68" s="178"/>
      <c r="ISN68" s="106"/>
      <c r="ISO68" s="109"/>
      <c r="ISP68" s="109"/>
      <c r="ISQ68" s="98"/>
      <c r="ISR68" s="178"/>
      <c r="ISS68" s="106"/>
      <c r="IST68" s="109"/>
      <c r="ISU68" s="109"/>
      <c r="ISV68" s="98"/>
      <c r="ISW68" s="178"/>
      <c r="ISX68" s="106"/>
      <c r="ISY68" s="109"/>
      <c r="ISZ68" s="109"/>
      <c r="ITA68" s="98"/>
      <c r="ITB68" s="178"/>
      <c r="ITC68" s="106"/>
      <c r="ITD68" s="109"/>
      <c r="ITE68" s="109"/>
      <c r="ITF68" s="98"/>
      <c r="ITG68" s="178"/>
      <c r="ITH68" s="106"/>
      <c r="ITI68" s="109"/>
      <c r="ITJ68" s="109"/>
      <c r="ITK68" s="98"/>
      <c r="ITL68" s="178"/>
      <c r="ITM68" s="106"/>
      <c r="ITN68" s="109"/>
      <c r="ITO68" s="109"/>
      <c r="ITP68" s="98"/>
      <c r="ITQ68" s="178"/>
      <c r="ITR68" s="106"/>
      <c r="ITS68" s="109"/>
      <c r="ITT68" s="109"/>
      <c r="ITU68" s="98"/>
      <c r="ITV68" s="178"/>
      <c r="ITW68" s="106"/>
      <c r="ITX68" s="109"/>
      <c r="ITY68" s="109"/>
      <c r="ITZ68" s="98"/>
      <c r="IUA68" s="178"/>
      <c r="IUB68" s="106"/>
      <c r="IUC68" s="109"/>
      <c r="IUD68" s="109"/>
      <c r="IUE68" s="98"/>
      <c r="IUF68" s="178"/>
      <c r="IUG68" s="106"/>
      <c r="IUH68" s="109"/>
      <c r="IUI68" s="109"/>
      <c r="IUJ68" s="98"/>
      <c r="IUK68" s="178"/>
      <c r="IUL68" s="106"/>
      <c r="IUM68" s="109"/>
      <c r="IUN68" s="109"/>
      <c r="IUO68" s="98"/>
      <c r="IUP68" s="178"/>
      <c r="IUQ68" s="106"/>
      <c r="IUR68" s="109"/>
      <c r="IUS68" s="109"/>
      <c r="IUT68" s="98"/>
      <c r="IUU68" s="178"/>
      <c r="IUV68" s="106"/>
      <c r="IUW68" s="109"/>
      <c r="IUX68" s="109"/>
      <c r="IUY68" s="98"/>
      <c r="IUZ68" s="178"/>
      <c r="IVA68" s="106"/>
      <c r="IVB68" s="109"/>
      <c r="IVC68" s="109"/>
      <c r="IVD68" s="98"/>
      <c r="IVE68" s="178"/>
      <c r="IVF68" s="106"/>
      <c r="IVG68" s="109"/>
      <c r="IVH68" s="109"/>
      <c r="IVI68" s="98"/>
      <c r="IVJ68" s="178"/>
      <c r="IVK68" s="106"/>
      <c r="IVL68" s="109"/>
      <c r="IVM68" s="109"/>
      <c r="IVN68" s="98"/>
      <c r="IVO68" s="178"/>
      <c r="IVP68" s="106"/>
      <c r="IVQ68" s="109"/>
      <c r="IVR68" s="109"/>
      <c r="IVS68" s="98"/>
      <c r="IVT68" s="178"/>
      <c r="IVU68" s="106"/>
      <c r="IVV68" s="109"/>
      <c r="IVW68" s="109"/>
      <c r="IVX68" s="98"/>
      <c r="IVY68" s="178"/>
      <c r="IVZ68" s="106"/>
      <c r="IWA68" s="109"/>
      <c r="IWB68" s="109"/>
      <c r="IWC68" s="98"/>
      <c r="IWD68" s="178"/>
      <c r="IWE68" s="106"/>
      <c r="IWF68" s="109"/>
      <c r="IWG68" s="109"/>
      <c r="IWH68" s="98"/>
      <c r="IWI68" s="178"/>
      <c r="IWJ68" s="106"/>
      <c r="IWK68" s="109"/>
      <c r="IWL68" s="109"/>
      <c r="IWM68" s="98"/>
      <c r="IWN68" s="178"/>
      <c r="IWO68" s="106"/>
      <c r="IWP68" s="109"/>
      <c r="IWQ68" s="109"/>
      <c r="IWR68" s="98"/>
      <c r="IWS68" s="178"/>
      <c r="IWT68" s="106"/>
      <c r="IWU68" s="109"/>
      <c r="IWV68" s="109"/>
      <c r="IWW68" s="98"/>
      <c r="IWX68" s="178"/>
      <c r="IWY68" s="106"/>
      <c r="IWZ68" s="109"/>
      <c r="IXA68" s="109"/>
      <c r="IXB68" s="98"/>
      <c r="IXC68" s="178"/>
      <c r="IXD68" s="106"/>
      <c r="IXE68" s="109"/>
      <c r="IXF68" s="109"/>
      <c r="IXG68" s="98"/>
      <c r="IXH68" s="178"/>
      <c r="IXI68" s="106"/>
      <c r="IXJ68" s="109"/>
      <c r="IXK68" s="109"/>
      <c r="IXL68" s="98"/>
      <c r="IXM68" s="178"/>
      <c r="IXN68" s="106"/>
      <c r="IXO68" s="109"/>
      <c r="IXP68" s="109"/>
      <c r="IXQ68" s="98"/>
      <c r="IXR68" s="178"/>
      <c r="IXS68" s="106"/>
      <c r="IXT68" s="109"/>
      <c r="IXU68" s="109"/>
      <c r="IXV68" s="98"/>
      <c r="IXW68" s="178"/>
      <c r="IXX68" s="106"/>
      <c r="IXY68" s="109"/>
      <c r="IXZ68" s="109"/>
      <c r="IYA68" s="98"/>
      <c r="IYB68" s="178"/>
      <c r="IYC68" s="106"/>
      <c r="IYD68" s="109"/>
      <c r="IYE68" s="109"/>
      <c r="IYF68" s="98"/>
      <c r="IYG68" s="178"/>
      <c r="IYH68" s="106"/>
      <c r="IYI68" s="109"/>
      <c r="IYJ68" s="109"/>
      <c r="IYK68" s="98"/>
      <c r="IYL68" s="178"/>
      <c r="IYM68" s="106"/>
      <c r="IYN68" s="109"/>
      <c r="IYO68" s="109"/>
      <c r="IYP68" s="98"/>
      <c r="IYQ68" s="178"/>
      <c r="IYR68" s="106"/>
      <c r="IYS68" s="109"/>
      <c r="IYT68" s="109"/>
      <c r="IYU68" s="98"/>
      <c r="IYV68" s="178"/>
      <c r="IYW68" s="106"/>
      <c r="IYX68" s="109"/>
      <c r="IYY68" s="109"/>
      <c r="IYZ68" s="98"/>
      <c r="IZA68" s="178"/>
      <c r="IZB68" s="106"/>
      <c r="IZC68" s="109"/>
      <c r="IZD68" s="109"/>
      <c r="IZE68" s="98"/>
      <c r="IZF68" s="178"/>
      <c r="IZG68" s="106"/>
      <c r="IZH68" s="109"/>
      <c r="IZI68" s="109"/>
      <c r="IZJ68" s="98"/>
      <c r="IZK68" s="178"/>
      <c r="IZL68" s="106"/>
      <c r="IZM68" s="109"/>
      <c r="IZN68" s="109"/>
      <c r="IZO68" s="98"/>
      <c r="IZP68" s="178"/>
      <c r="IZQ68" s="106"/>
      <c r="IZR68" s="109"/>
      <c r="IZS68" s="109"/>
      <c r="IZT68" s="98"/>
      <c r="IZU68" s="178"/>
      <c r="IZV68" s="106"/>
      <c r="IZW68" s="109"/>
      <c r="IZX68" s="109"/>
      <c r="IZY68" s="98"/>
      <c r="IZZ68" s="178"/>
      <c r="JAA68" s="106"/>
      <c r="JAB68" s="109"/>
      <c r="JAC68" s="109"/>
      <c r="JAD68" s="98"/>
      <c r="JAE68" s="178"/>
      <c r="JAF68" s="106"/>
      <c r="JAG68" s="109"/>
      <c r="JAH68" s="109"/>
      <c r="JAI68" s="98"/>
      <c r="JAJ68" s="178"/>
      <c r="JAK68" s="106"/>
      <c r="JAL68" s="109"/>
      <c r="JAM68" s="109"/>
      <c r="JAN68" s="98"/>
      <c r="JAO68" s="178"/>
      <c r="JAP68" s="106"/>
      <c r="JAQ68" s="109"/>
      <c r="JAR68" s="109"/>
      <c r="JAS68" s="98"/>
      <c r="JAT68" s="178"/>
      <c r="JAU68" s="106"/>
      <c r="JAV68" s="109"/>
      <c r="JAW68" s="109"/>
      <c r="JAX68" s="98"/>
      <c r="JAY68" s="178"/>
      <c r="JAZ68" s="106"/>
      <c r="JBA68" s="109"/>
      <c r="JBB68" s="109"/>
      <c r="JBC68" s="98"/>
      <c r="JBD68" s="178"/>
      <c r="JBE68" s="106"/>
      <c r="JBF68" s="109"/>
      <c r="JBG68" s="109"/>
      <c r="JBH68" s="98"/>
      <c r="JBI68" s="178"/>
      <c r="JBJ68" s="106"/>
      <c r="JBK68" s="109"/>
      <c r="JBL68" s="109"/>
      <c r="JBM68" s="98"/>
      <c r="JBN68" s="178"/>
      <c r="JBO68" s="106"/>
      <c r="JBP68" s="109"/>
      <c r="JBQ68" s="109"/>
      <c r="JBR68" s="98"/>
      <c r="JBS68" s="178"/>
      <c r="JBT68" s="106"/>
      <c r="JBU68" s="109"/>
      <c r="JBV68" s="109"/>
      <c r="JBW68" s="98"/>
      <c r="JBX68" s="178"/>
      <c r="JBY68" s="106"/>
      <c r="JBZ68" s="109"/>
      <c r="JCA68" s="109"/>
      <c r="JCB68" s="98"/>
      <c r="JCC68" s="178"/>
      <c r="JCD68" s="106"/>
      <c r="JCE68" s="109"/>
      <c r="JCF68" s="109"/>
      <c r="JCG68" s="98"/>
      <c r="JCH68" s="178"/>
      <c r="JCI68" s="106"/>
      <c r="JCJ68" s="109"/>
      <c r="JCK68" s="109"/>
      <c r="JCL68" s="98"/>
      <c r="JCM68" s="178"/>
      <c r="JCN68" s="106"/>
      <c r="JCO68" s="109"/>
      <c r="JCP68" s="109"/>
      <c r="JCQ68" s="98"/>
      <c r="JCR68" s="178"/>
      <c r="JCS68" s="106"/>
      <c r="JCT68" s="109"/>
      <c r="JCU68" s="109"/>
      <c r="JCV68" s="98"/>
      <c r="JCW68" s="178"/>
      <c r="JCX68" s="106"/>
      <c r="JCY68" s="109"/>
      <c r="JCZ68" s="109"/>
      <c r="JDA68" s="98"/>
      <c r="JDB68" s="178"/>
      <c r="JDC68" s="106"/>
      <c r="JDD68" s="109"/>
      <c r="JDE68" s="109"/>
      <c r="JDF68" s="98"/>
      <c r="JDG68" s="178"/>
      <c r="JDH68" s="106"/>
      <c r="JDI68" s="109"/>
      <c r="JDJ68" s="109"/>
      <c r="JDK68" s="98"/>
      <c r="JDL68" s="178"/>
      <c r="JDM68" s="106"/>
      <c r="JDN68" s="109"/>
      <c r="JDO68" s="109"/>
      <c r="JDP68" s="98"/>
      <c r="JDQ68" s="178"/>
      <c r="JDR68" s="106"/>
      <c r="JDS68" s="109"/>
      <c r="JDT68" s="109"/>
      <c r="JDU68" s="98"/>
      <c r="JDV68" s="178"/>
      <c r="JDW68" s="106"/>
      <c r="JDX68" s="109"/>
      <c r="JDY68" s="109"/>
      <c r="JDZ68" s="98"/>
      <c r="JEA68" s="178"/>
      <c r="JEB68" s="106"/>
      <c r="JEC68" s="109"/>
      <c r="JED68" s="109"/>
      <c r="JEE68" s="98"/>
      <c r="JEF68" s="178"/>
      <c r="JEG68" s="106"/>
      <c r="JEH68" s="109"/>
      <c r="JEI68" s="109"/>
      <c r="JEJ68" s="98"/>
      <c r="JEK68" s="178"/>
      <c r="JEL68" s="106"/>
      <c r="JEM68" s="109"/>
      <c r="JEN68" s="109"/>
      <c r="JEO68" s="98"/>
      <c r="JEP68" s="178"/>
      <c r="JEQ68" s="106"/>
      <c r="JER68" s="109"/>
      <c r="JES68" s="109"/>
      <c r="JET68" s="98"/>
      <c r="JEU68" s="178"/>
      <c r="JEV68" s="106"/>
      <c r="JEW68" s="109"/>
      <c r="JEX68" s="109"/>
      <c r="JEY68" s="98"/>
      <c r="JEZ68" s="178"/>
      <c r="JFA68" s="106"/>
      <c r="JFB68" s="109"/>
      <c r="JFC68" s="109"/>
      <c r="JFD68" s="98"/>
      <c r="JFE68" s="178"/>
      <c r="JFF68" s="106"/>
      <c r="JFG68" s="109"/>
      <c r="JFH68" s="109"/>
      <c r="JFI68" s="98"/>
      <c r="JFJ68" s="178"/>
      <c r="JFK68" s="106"/>
      <c r="JFL68" s="109"/>
      <c r="JFM68" s="109"/>
      <c r="JFN68" s="98"/>
      <c r="JFO68" s="178"/>
      <c r="JFP68" s="106"/>
      <c r="JFQ68" s="109"/>
      <c r="JFR68" s="109"/>
      <c r="JFS68" s="98"/>
      <c r="JFT68" s="178"/>
      <c r="JFU68" s="106"/>
      <c r="JFV68" s="109"/>
      <c r="JFW68" s="109"/>
      <c r="JFX68" s="98"/>
      <c r="JFY68" s="178"/>
      <c r="JFZ68" s="106"/>
      <c r="JGA68" s="109"/>
      <c r="JGB68" s="109"/>
      <c r="JGC68" s="98"/>
      <c r="JGD68" s="178"/>
      <c r="JGE68" s="106"/>
      <c r="JGF68" s="109"/>
      <c r="JGG68" s="109"/>
      <c r="JGH68" s="98"/>
      <c r="JGI68" s="178"/>
      <c r="JGJ68" s="106"/>
      <c r="JGK68" s="109"/>
      <c r="JGL68" s="109"/>
      <c r="JGM68" s="98"/>
      <c r="JGN68" s="178"/>
      <c r="JGO68" s="106"/>
      <c r="JGP68" s="109"/>
      <c r="JGQ68" s="109"/>
      <c r="JGR68" s="98"/>
      <c r="JGS68" s="178"/>
      <c r="JGT68" s="106"/>
      <c r="JGU68" s="109"/>
      <c r="JGV68" s="109"/>
      <c r="JGW68" s="98"/>
      <c r="JGX68" s="178"/>
      <c r="JGY68" s="106"/>
      <c r="JGZ68" s="109"/>
      <c r="JHA68" s="109"/>
      <c r="JHB68" s="98"/>
      <c r="JHC68" s="178"/>
      <c r="JHD68" s="106"/>
      <c r="JHE68" s="109"/>
      <c r="JHF68" s="109"/>
      <c r="JHG68" s="98"/>
      <c r="JHH68" s="178"/>
      <c r="JHI68" s="106"/>
      <c r="JHJ68" s="109"/>
      <c r="JHK68" s="109"/>
      <c r="JHL68" s="98"/>
      <c r="JHM68" s="178"/>
      <c r="JHN68" s="106"/>
      <c r="JHO68" s="109"/>
      <c r="JHP68" s="109"/>
      <c r="JHQ68" s="98"/>
      <c r="JHR68" s="178"/>
      <c r="JHS68" s="106"/>
      <c r="JHT68" s="109"/>
      <c r="JHU68" s="109"/>
      <c r="JHV68" s="98"/>
      <c r="JHW68" s="178"/>
      <c r="JHX68" s="106"/>
      <c r="JHY68" s="109"/>
      <c r="JHZ68" s="109"/>
      <c r="JIA68" s="98"/>
      <c r="JIB68" s="178"/>
      <c r="JIC68" s="106"/>
      <c r="JID68" s="109"/>
      <c r="JIE68" s="109"/>
      <c r="JIF68" s="98"/>
      <c r="JIG68" s="178"/>
      <c r="JIH68" s="106"/>
      <c r="JII68" s="109"/>
      <c r="JIJ68" s="109"/>
      <c r="JIK68" s="98"/>
      <c r="JIL68" s="178"/>
      <c r="JIM68" s="106"/>
      <c r="JIN68" s="109"/>
      <c r="JIO68" s="109"/>
      <c r="JIP68" s="98"/>
      <c r="JIQ68" s="178"/>
      <c r="JIR68" s="106"/>
      <c r="JIS68" s="109"/>
      <c r="JIT68" s="109"/>
      <c r="JIU68" s="98"/>
      <c r="JIV68" s="178"/>
      <c r="JIW68" s="106"/>
      <c r="JIX68" s="109"/>
      <c r="JIY68" s="109"/>
      <c r="JIZ68" s="98"/>
      <c r="JJA68" s="178"/>
      <c r="JJB68" s="106"/>
      <c r="JJC68" s="109"/>
      <c r="JJD68" s="109"/>
      <c r="JJE68" s="98"/>
      <c r="JJF68" s="178"/>
      <c r="JJG68" s="106"/>
      <c r="JJH68" s="109"/>
      <c r="JJI68" s="109"/>
      <c r="JJJ68" s="98"/>
      <c r="JJK68" s="178"/>
      <c r="JJL68" s="106"/>
      <c r="JJM68" s="109"/>
      <c r="JJN68" s="109"/>
      <c r="JJO68" s="98"/>
      <c r="JJP68" s="178"/>
      <c r="JJQ68" s="106"/>
      <c r="JJR68" s="109"/>
      <c r="JJS68" s="109"/>
      <c r="JJT68" s="98"/>
      <c r="JJU68" s="178"/>
      <c r="JJV68" s="106"/>
      <c r="JJW68" s="109"/>
      <c r="JJX68" s="109"/>
      <c r="JJY68" s="98"/>
      <c r="JJZ68" s="178"/>
      <c r="JKA68" s="106"/>
      <c r="JKB68" s="109"/>
      <c r="JKC68" s="109"/>
      <c r="JKD68" s="98"/>
      <c r="JKE68" s="178"/>
      <c r="JKF68" s="106"/>
      <c r="JKG68" s="109"/>
      <c r="JKH68" s="109"/>
      <c r="JKI68" s="98"/>
      <c r="JKJ68" s="178"/>
      <c r="JKK68" s="106"/>
      <c r="JKL68" s="109"/>
      <c r="JKM68" s="109"/>
      <c r="JKN68" s="98"/>
      <c r="JKO68" s="178"/>
      <c r="JKP68" s="106"/>
      <c r="JKQ68" s="109"/>
      <c r="JKR68" s="109"/>
      <c r="JKS68" s="98"/>
      <c r="JKT68" s="178"/>
      <c r="JKU68" s="106"/>
      <c r="JKV68" s="109"/>
      <c r="JKW68" s="109"/>
      <c r="JKX68" s="98"/>
      <c r="JKY68" s="178"/>
      <c r="JKZ68" s="106"/>
      <c r="JLA68" s="109"/>
      <c r="JLB68" s="109"/>
      <c r="JLC68" s="98"/>
      <c r="JLD68" s="178"/>
      <c r="JLE68" s="106"/>
      <c r="JLF68" s="109"/>
      <c r="JLG68" s="109"/>
      <c r="JLH68" s="98"/>
      <c r="JLI68" s="178"/>
      <c r="JLJ68" s="106"/>
      <c r="JLK68" s="109"/>
      <c r="JLL68" s="109"/>
      <c r="JLM68" s="98"/>
      <c r="JLN68" s="178"/>
      <c r="JLO68" s="106"/>
      <c r="JLP68" s="109"/>
      <c r="JLQ68" s="109"/>
      <c r="JLR68" s="98"/>
      <c r="JLS68" s="178"/>
      <c r="JLT68" s="106"/>
      <c r="JLU68" s="109"/>
      <c r="JLV68" s="109"/>
      <c r="JLW68" s="98"/>
      <c r="JLX68" s="178"/>
      <c r="JLY68" s="106"/>
      <c r="JLZ68" s="109"/>
      <c r="JMA68" s="109"/>
      <c r="JMB68" s="98"/>
      <c r="JMC68" s="178"/>
      <c r="JMD68" s="106"/>
      <c r="JME68" s="109"/>
      <c r="JMF68" s="109"/>
      <c r="JMG68" s="98"/>
      <c r="JMH68" s="178"/>
      <c r="JMI68" s="106"/>
      <c r="JMJ68" s="109"/>
      <c r="JMK68" s="109"/>
      <c r="JML68" s="98"/>
      <c r="JMM68" s="178"/>
      <c r="JMN68" s="106"/>
      <c r="JMO68" s="109"/>
      <c r="JMP68" s="109"/>
      <c r="JMQ68" s="98"/>
      <c r="JMR68" s="178"/>
      <c r="JMS68" s="106"/>
      <c r="JMT68" s="109"/>
      <c r="JMU68" s="109"/>
      <c r="JMV68" s="98"/>
      <c r="JMW68" s="178"/>
      <c r="JMX68" s="106"/>
      <c r="JMY68" s="109"/>
      <c r="JMZ68" s="109"/>
      <c r="JNA68" s="98"/>
      <c r="JNB68" s="178"/>
      <c r="JNC68" s="106"/>
      <c r="JND68" s="109"/>
      <c r="JNE68" s="109"/>
      <c r="JNF68" s="98"/>
      <c r="JNG68" s="178"/>
      <c r="JNH68" s="106"/>
      <c r="JNI68" s="109"/>
      <c r="JNJ68" s="109"/>
      <c r="JNK68" s="98"/>
      <c r="JNL68" s="178"/>
      <c r="JNM68" s="106"/>
      <c r="JNN68" s="109"/>
      <c r="JNO68" s="109"/>
      <c r="JNP68" s="98"/>
      <c r="JNQ68" s="178"/>
      <c r="JNR68" s="106"/>
      <c r="JNS68" s="109"/>
      <c r="JNT68" s="109"/>
      <c r="JNU68" s="98"/>
      <c r="JNV68" s="178"/>
      <c r="JNW68" s="106"/>
      <c r="JNX68" s="109"/>
      <c r="JNY68" s="109"/>
      <c r="JNZ68" s="98"/>
      <c r="JOA68" s="178"/>
      <c r="JOB68" s="106"/>
      <c r="JOC68" s="109"/>
      <c r="JOD68" s="109"/>
      <c r="JOE68" s="98"/>
      <c r="JOF68" s="178"/>
      <c r="JOG68" s="106"/>
      <c r="JOH68" s="109"/>
      <c r="JOI68" s="109"/>
      <c r="JOJ68" s="98"/>
      <c r="JOK68" s="178"/>
      <c r="JOL68" s="106"/>
      <c r="JOM68" s="109"/>
      <c r="JON68" s="109"/>
      <c r="JOO68" s="98"/>
      <c r="JOP68" s="178"/>
      <c r="JOQ68" s="106"/>
      <c r="JOR68" s="109"/>
      <c r="JOS68" s="109"/>
      <c r="JOT68" s="98"/>
      <c r="JOU68" s="178"/>
      <c r="JOV68" s="106"/>
      <c r="JOW68" s="109"/>
      <c r="JOX68" s="109"/>
      <c r="JOY68" s="98"/>
      <c r="JOZ68" s="178"/>
      <c r="JPA68" s="106"/>
      <c r="JPB68" s="109"/>
      <c r="JPC68" s="109"/>
      <c r="JPD68" s="98"/>
      <c r="JPE68" s="178"/>
      <c r="JPF68" s="106"/>
      <c r="JPG68" s="109"/>
      <c r="JPH68" s="109"/>
      <c r="JPI68" s="98"/>
      <c r="JPJ68" s="178"/>
      <c r="JPK68" s="106"/>
      <c r="JPL68" s="109"/>
      <c r="JPM68" s="109"/>
      <c r="JPN68" s="98"/>
      <c r="JPO68" s="178"/>
      <c r="JPP68" s="106"/>
      <c r="JPQ68" s="109"/>
      <c r="JPR68" s="109"/>
      <c r="JPS68" s="98"/>
      <c r="JPT68" s="178"/>
      <c r="JPU68" s="106"/>
      <c r="JPV68" s="109"/>
      <c r="JPW68" s="109"/>
      <c r="JPX68" s="98"/>
      <c r="JPY68" s="178"/>
      <c r="JPZ68" s="106"/>
      <c r="JQA68" s="109"/>
      <c r="JQB68" s="109"/>
      <c r="JQC68" s="98"/>
      <c r="JQD68" s="178"/>
      <c r="JQE68" s="106"/>
      <c r="JQF68" s="109"/>
      <c r="JQG68" s="109"/>
      <c r="JQH68" s="98"/>
      <c r="JQI68" s="178"/>
      <c r="JQJ68" s="106"/>
      <c r="JQK68" s="109"/>
      <c r="JQL68" s="109"/>
      <c r="JQM68" s="98"/>
      <c r="JQN68" s="178"/>
      <c r="JQO68" s="106"/>
      <c r="JQP68" s="109"/>
      <c r="JQQ68" s="109"/>
      <c r="JQR68" s="98"/>
      <c r="JQS68" s="178"/>
      <c r="JQT68" s="106"/>
      <c r="JQU68" s="109"/>
      <c r="JQV68" s="109"/>
      <c r="JQW68" s="98"/>
      <c r="JQX68" s="178"/>
      <c r="JQY68" s="106"/>
      <c r="JQZ68" s="109"/>
      <c r="JRA68" s="109"/>
      <c r="JRB68" s="98"/>
      <c r="JRC68" s="178"/>
      <c r="JRD68" s="106"/>
      <c r="JRE68" s="109"/>
      <c r="JRF68" s="109"/>
      <c r="JRG68" s="98"/>
      <c r="JRH68" s="178"/>
      <c r="JRI68" s="106"/>
      <c r="JRJ68" s="109"/>
      <c r="JRK68" s="109"/>
      <c r="JRL68" s="98"/>
      <c r="JRM68" s="178"/>
      <c r="JRN68" s="106"/>
      <c r="JRO68" s="109"/>
      <c r="JRP68" s="109"/>
      <c r="JRQ68" s="98"/>
      <c r="JRR68" s="178"/>
      <c r="JRS68" s="106"/>
      <c r="JRT68" s="109"/>
      <c r="JRU68" s="109"/>
      <c r="JRV68" s="98"/>
      <c r="JRW68" s="178"/>
      <c r="JRX68" s="106"/>
      <c r="JRY68" s="109"/>
      <c r="JRZ68" s="109"/>
      <c r="JSA68" s="98"/>
      <c r="JSB68" s="178"/>
      <c r="JSC68" s="106"/>
      <c r="JSD68" s="109"/>
      <c r="JSE68" s="109"/>
      <c r="JSF68" s="98"/>
      <c r="JSG68" s="178"/>
      <c r="JSH68" s="106"/>
      <c r="JSI68" s="109"/>
      <c r="JSJ68" s="109"/>
      <c r="JSK68" s="98"/>
      <c r="JSL68" s="178"/>
      <c r="JSM68" s="106"/>
      <c r="JSN68" s="109"/>
      <c r="JSO68" s="109"/>
      <c r="JSP68" s="98"/>
      <c r="JSQ68" s="178"/>
      <c r="JSR68" s="106"/>
      <c r="JSS68" s="109"/>
      <c r="JST68" s="109"/>
      <c r="JSU68" s="98"/>
      <c r="JSV68" s="178"/>
      <c r="JSW68" s="106"/>
      <c r="JSX68" s="109"/>
      <c r="JSY68" s="109"/>
      <c r="JSZ68" s="98"/>
      <c r="JTA68" s="178"/>
      <c r="JTB68" s="106"/>
      <c r="JTC68" s="109"/>
      <c r="JTD68" s="109"/>
      <c r="JTE68" s="98"/>
      <c r="JTF68" s="178"/>
      <c r="JTG68" s="106"/>
      <c r="JTH68" s="109"/>
      <c r="JTI68" s="109"/>
      <c r="JTJ68" s="98"/>
      <c r="JTK68" s="178"/>
      <c r="JTL68" s="106"/>
      <c r="JTM68" s="109"/>
      <c r="JTN68" s="109"/>
      <c r="JTO68" s="98"/>
      <c r="JTP68" s="178"/>
      <c r="JTQ68" s="106"/>
      <c r="JTR68" s="109"/>
      <c r="JTS68" s="109"/>
      <c r="JTT68" s="98"/>
      <c r="JTU68" s="178"/>
      <c r="JTV68" s="106"/>
      <c r="JTW68" s="109"/>
      <c r="JTX68" s="109"/>
      <c r="JTY68" s="98"/>
      <c r="JTZ68" s="178"/>
      <c r="JUA68" s="106"/>
      <c r="JUB68" s="109"/>
      <c r="JUC68" s="109"/>
      <c r="JUD68" s="98"/>
      <c r="JUE68" s="178"/>
      <c r="JUF68" s="106"/>
      <c r="JUG68" s="109"/>
      <c r="JUH68" s="109"/>
      <c r="JUI68" s="98"/>
      <c r="JUJ68" s="178"/>
      <c r="JUK68" s="106"/>
      <c r="JUL68" s="109"/>
      <c r="JUM68" s="109"/>
      <c r="JUN68" s="98"/>
      <c r="JUO68" s="178"/>
      <c r="JUP68" s="106"/>
      <c r="JUQ68" s="109"/>
      <c r="JUR68" s="109"/>
      <c r="JUS68" s="98"/>
      <c r="JUT68" s="178"/>
      <c r="JUU68" s="106"/>
      <c r="JUV68" s="109"/>
      <c r="JUW68" s="109"/>
      <c r="JUX68" s="98"/>
      <c r="JUY68" s="178"/>
      <c r="JUZ68" s="106"/>
      <c r="JVA68" s="109"/>
      <c r="JVB68" s="109"/>
      <c r="JVC68" s="98"/>
      <c r="JVD68" s="178"/>
      <c r="JVE68" s="106"/>
      <c r="JVF68" s="109"/>
      <c r="JVG68" s="109"/>
      <c r="JVH68" s="98"/>
      <c r="JVI68" s="178"/>
      <c r="JVJ68" s="106"/>
      <c r="JVK68" s="109"/>
      <c r="JVL68" s="109"/>
      <c r="JVM68" s="98"/>
      <c r="JVN68" s="178"/>
      <c r="JVO68" s="106"/>
      <c r="JVP68" s="109"/>
      <c r="JVQ68" s="109"/>
      <c r="JVR68" s="98"/>
      <c r="JVS68" s="178"/>
      <c r="JVT68" s="106"/>
      <c r="JVU68" s="109"/>
      <c r="JVV68" s="109"/>
      <c r="JVW68" s="98"/>
      <c r="JVX68" s="178"/>
      <c r="JVY68" s="106"/>
      <c r="JVZ68" s="109"/>
      <c r="JWA68" s="109"/>
      <c r="JWB68" s="98"/>
      <c r="JWC68" s="178"/>
      <c r="JWD68" s="106"/>
      <c r="JWE68" s="109"/>
      <c r="JWF68" s="109"/>
      <c r="JWG68" s="98"/>
      <c r="JWH68" s="178"/>
      <c r="JWI68" s="106"/>
      <c r="JWJ68" s="109"/>
      <c r="JWK68" s="109"/>
      <c r="JWL68" s="98"/>
      <c r="JWM68" s="178"/>
      <c r="JWN68" s="106"/>
      <c r="JWO68" s="109"/>
      <c r="JWP68" s="109"/>
      <c r="JWQ68" s="98"/>
      <c r="JWR68" s="178"/>
      <c r="JWS68" s="106"/>
      <c r="JWT68" s="109"/>
      <c r="JWU68" s="109"/>
      <c r="JWV68" s="98"/>
      <c r="JWW68" s="178"/>
      <c r="JWX68" s="106"/>
      <c r="JWY68" s="109"/>
      <c r="JWZ68" s="109"/>
      <c r="JXA68" s="98"/>
      <c r="JXB68" s="178"/>
      <c r="JXC68" s="106"/>
      <c r="JXD68" s="109"/>
      <c r="JXE68" s="109"/>
      <c r="JXF68" s="98"/>
      <c r="JXG68" s="178"/>
      <c r="JXH68" s="106"/>
      <c r="JXI68" s="109"/>
      <c r="JXJ68" s="109"/>
      <c r="JXK68" s="98"/>
      <c r="JXL68" s="178"/>
      <c r="JXM68" s="106"/>
      <c r="JXN68" s="109"/>
      <c r="JXO68" s="109"/>
      <c r="JXP68" s="98"/>
      <c r="JXQ68" s="178"/>
      <c r="JXR68" s="106"/>
      <c r="JXS68" s="109"/>
      <c r="JXT68" s="109"/>
      <c r="JXU68" s="98"/>
      <c r="JXV68" s="178"/>
      <c r="JXW68" s="106"/>
      <c r="JXX68" s="109"/>
      <c r="JXY68" s="109"/>
      <c r="JXZ68" s="98"/>
      <c r="JYA68" s="178"/>
      <c r="JYB68" s="106"/>
      <c r="JYC68" s="109"/>
      <c r="JYD68" s="109"/>
      <c r="JYE68" s="98"/>
      <c r="JYF68" s="178"/>
      <c r="JYG68" s="106"/>
      <c r="JYH68" s="109"/>
      <c r="JYI68" s="109"/>
      <c r="JYJ68" s="98"/>
      <c r="JYK68" s="178"/>
      <c r="JYL68" s="106"/>
      <c r="JYM68" s="109"/>
      <c r="JYN68" s="109"/>
      <c r="JYO68" s="98"/>
      <c r="JYP68" s="178"/>
      <c r="JYQ68" s="106"/>
      <c r="JYR68" s="109"/>
      <c r="JYS68" s="109"/>
      <c r="JYT68" s="98"/>
      <c r="JYU68" s="178"/>
      <c r="JYV68" s="106"/>
      <c r="JYW68" s="109"/>
      <c r="JYX68" s="109"/>
      <c r="JYY68" s="98"/>
      <c r="JYZ68" s="178"/>
      <c r="JZA68" s="106"/>
      <c r="JZB68" s="109"/>
      <c r="JZC68" s="109"/>
      <c r="JZD68" s="98"/>
      <c r="JZE68" s="178"/>
      <c r="JZF68" s="106"/>
      <c r="JZG68" s="109"/>
      <c r="JZH68" s="109"/>
      <c r="JZI68" s="98"/>
      <c r="JZJ68" s="178"/>
      <c r="JZK68" s="106"/>
      <c r="JZL68" s="109"/>
      <c r="JZM68" s="109"/>
      <c r="JZN68" s="98"/>
      <c r="JZO68" s="178"/>
      <c r="JZP68" s="106"/>
      <c r="JZQ68" s="109"/>
      <c r="JZR68" s="109"/>
      <c r="JZS68" s="98"/>
      <c r="JZT68" s="178"/>
      <c r="JZU68" s="106"/>
      <c r="JZV68" s="109"/>
      <c r="JZW68" s="109"/>
      <c r="JZX68" s="98"/>
      <c r="JZY68" s="178"/>
      <c r="JZZ68" s="106"/>
      <c r="KAA68" s="109"/>
      <c r="KAB68" s="109"/>
      <c r="KAC68" s="98"/>
      <c r="KAD68" s="178"/>
      <c r="KAE68" s="106"/>
      <c r="KAF68" s="109"/>
      <c r="KAG68" s="109"/>
      <c r="KAH68" s="98"/>
      <c r="KAI68" s="178"/>
      <c r="KAJ68" s="106"/>
      <c r="KAK68" s="109"/>
      <c r="KAL68" s="109"/>
      <c r="KAM68" s="98"/>
      <c r="KAN68" s="178"/>
      <c r="KAO68" s="106"/>
      <c r="KAP68" s="109"/>
      <c r="KAQ68" s="109"/>
      <c r="KAR68" s="98"/>
      <c r="KAS68" s="178"/>
      <c r="KAT68" s="106"/>
      <c r="KAU68" s="109"/>
      <c r="KAV68" s="109"/>
      <c r="KAW68" s="98"/>
      <c r="KAX68" s="178"/>
      <c r="KAY68" s="106"/>
      <c r="KAZ68" s="109"/>
      <c r="KBA68" s="109"/>
      <c r="KBB68" s="98"/>
      <c r="KBC68" s="178"/>
      <c r="KBD68" s="106"/>
      <c r="KBE68" s="109"/>
      <c r="KBF68" s="109"/>
      <c r="KBG68" s="98"/>
      <c r="KBH68" s="178"/>
      <c r="KBI68" s="106"/>
      <c r="KBJ68" s="109"/>
      <c r="KBK68" s="109"/>
      <c r="KBL68" s="98"/>
      <c r="KBM68" s="178"/>
      <c r="KBN68" s="106"/>
      <c r="KBO68" s="109"/>
      <c r="KBP68" s="109"/>
      <c r="KBQ68" s="98"/>
      <c r="KBR68" s="178"/>
      <c r="KBS68" s="106"/>
      <c r="KBT68" s="109"/>
      <c r="KBU68" s="109"/>
      <c r="KBV68" s="98"/>
      <c r="KBW68" s="178"/>
      <c r="KBX68" s="106"/>
      <c r="KBY68" s="109"/>
      <c r="KBZ68" s="109"/>
      <c r="KCA68" s="98"/>
      <c r="KCB68" s="178"/>
      <c r="KCC68" s="106"/>
      <c r="KCD68" s="109"/>
      <c r="KCE68" s="109"/>
      <c r="KCF68" s="98"/>
      <c r="KCG68" s="178"/>
      <c r="KCH68" s="106"/>
      <c r="KCI68" s="109"/>
      <c r="KCJ68" s="109"/>
      <c r="KCK68" s="98"/>
      <c r="KCL68" s="178"/>
      <c r="KCM68" s="106"/>
      <c r="KCN68" s="109"/>
      <c r="KCO68" s="109"/>
      <c r="KCP68" s="98"/>
      <c r="KCQ68" s="178"/>
      <c r="KCR68" s="106"/>
      <c r="KCS68" s="109"/>
      <c r="KCT68" s="109"/>
      <c r="KCU68" s="98"/>
      <c r="KCV68" s="178"/>
      <c r="KCW68" s="106"/>
      <c r="KCX68" s="109"/>
      <c r="KCY68" s="109"/>
      <c r="KCZ68" s="98"/>
      <c r="KDA68" s="178"/>
      <c r="KDB68" s="106"/>
      <c r="KDC68" s="109"/>
      <c r="KDD68" s="109"/>
      <c r="KDE68" s="98"/>
      <c r="KDF68" s="178"/>
      <c r="KDG68" s="106"/>
      <c r="KDH68" s="109"/>
      <c r="KDI68" s="109"/>
      <c r="KDJ68" s="98"/>
      <c r="KDK68" s="178"/>
      <c r="KDL68" s="106"/>
      <c r="KDM68" s="109"/>
      <c r="KDN68" s="109"/>
      <c r="KDO68" s="98"/>
      <c r="KDP68" s="178"/>
      <c r="KDQ68" s="106"/>
      <c r="KDR68" s="109"/>
      <c r="KDS68" s="109"/>
      <c r="KDT68" s="98"/>
      <c r="KDU68" s="178"/>
      <c r="KDV68" s="106"/>
      <c r="KDW68" s="109"/>
      <c r="KDX68" s="109"/>
      <c r="KDY68" s="98"/>
      <c r="KDZ68" s="178"/>
      <c r="KEA68" s="106"/>
      <c r="KEB68" s="109"/>
      <c r="KEC68" s="109"/>
      <c r="KED68" s="98"/>
      <c r="KEE68" s="178"/>
      <c r="KEF68" s="106"/>
      <c r="KEG68" s="109"/>
      <c r="KEH68" s="109"/>
      <c r="KEI68" s="98"/>
      <c r="KEJ68" s="178"/>
      <c r="KEK68" s="106"/>
      <c r="KEL68" s="109"/>
      <c r="KEM68" s="109"/>
      <c r="KEN68" s="98"/>
      <c r="KEO68" s="178"/>
      <c r="KEP68" s="106"/>
      <c r="KEQ68" s="109"/>
      <c r="KER68" s="109"/>
      <c r="KES68" s="98"/>
      <c r="KET68" s="178"/>
      <c r="KEU68" s="106"/>
      <c r="KEV68" s="109"/>
      <c r="KEW68" s="109"/>
      <c r="KEX68" s="98"/>
      <c r="KEY68" s="178"/>
      <c r="KEZ68" s="106"/>
      <c r="KFA68" s="109"/>
      <c r="KFB68" s="109"/>
      <c r="KFC68" s="98"/>
      <c r="KFD68" s="178"/>
      <c r="KFE68" s="106"/>
      <c r="KFF68" s="109"/>
      <c r="KFG68" s="109"/>
      <c r="KFH68" s="98"/>
      <c r="KFI68" s="178"/>
      <c r="KFJ68" s="106"/>
      <c r="KFK68" s="109"/>
      <c r="KFL68" s="109"/>
      <c r="KFM68" s="98"/>
      <c r="KFN68" s="178"/>
      <c r="KFO68" s="106"/>
      <c r="KFP68" s="109"/>
      <c r="KFQ68" s="109"/>
      <c r="KFR68" s="98"/>
      <c r="KFS68" s="178"/>
      <c r="KFT68" s="106"/>
      <c r="KFU68" s="109"/>
      <c r="KFV68" s="109"/>
      <c r="KFW68" s="98"/>
      <c r="KFX68" s="178"/>
      <c r="KFY68" s="106"/>
      <c r="KFZ68" s="109"/>
      <c r="KGA68" s="109"/>
      <c r="KGB68" s="98"/>
      <c r="KGC68" s="178"/>
      <c r="KGD68" s="106"/>
      <c r="KGE68" s="109"/>
      <c r="KGF68" s="109"/>
      <c r="KGG68" s="98"/>
      <c r="KGH68" s="178"/>
      <c r="KGI68" s="106"/>
      <c r="KGJ68" s="109"/>
      <c r="KGK68" s="109"/>
      <c r="KGL68" s="98"/>
      <c r="KGM68" s="178"/>
      <c r="KGN68" s="106"/>
      <c r="KGO68" s="109"/>
      <c r="KGP68" s="109"/>
      <c r="KGQ68" s="98"/>
      <c r="KGR68" s="178"/>
      <c r="KGS68" s="106"/>
      <c r="KGT68" s="109"/>
      <c r="KGU68" s="109"/>
      <c r="KGV68" s="98"/>
      <c r="KGW68" s="178"/>
      <c r="KGX68" s="106"/>
      <c r="KGY68" s="109"/>
      <c r="KGZ68" s="109"/>
      <c r="KHA68" s="98"/>
      <c r="KHB68" s="178"/>
      <c r="KHC68" s="106"/>
      <c r="KHD68" s="109"/>
      <c r="KHE68" s="109"/>
      <c r="KHF68" s="98"/>
      <c r="KHG68" s="178"/>
      <c r="KHH68" s="106"/>
      <c r="KHI68" s="109"/>
      <c r="KHJ68" s="109"/>
      <c r="KHK68" s="98"/>
      <c r="KHL68" s="178"/>
      <c r="KHM68" s="106"/>
      <c r="KHN68" s="109"/>
      <c r="KHO68" s="109"/>
      <c r="KHP68" s="98"/>
      <c r="KHQ68" s="178"/>
      <c r="KHR68" s="106"/>
      <c r="KHS68" s="109"/>
      <c r="KHT68" s="109"/>
      <c r="KHU68" s="98"/>
      <c r="KHV68" s="178"/>
      <c r="KHW68" s="106"/>
      <c r="KHX68" s="109"/>
      <c r="KHY68" s="109"/>
      <c r="KHZ68" s="98"/>
      <c r="KIA68" s="178"/>
      <c r="KIB68" s="106"/>
      <c r="KIC68" s="109"/>
      <c r="KID68" s="109"/>
      <c r="KIE68" s="98"/>
      <c r="KIF68" s="178"/>
      <c r="KIG68" s="106"/>
      <c r="KIH68" s="109"/>
      <c r="KII68" s="109"/>
      <c r="KIJ68" s="98"/>
      <c r="KIK68" s="178"/>
      <c r="KIL68" s="106"/>
      <c r="KIM68" s="109"/>
      <c r="KIN68" s="109"/>
      <c r="KIO68" s="98"/>
      <c r="KIP68" s="178"/>
      <c r="KIQ68" s="106"/>
      <c r="KIR68" s="109"/>
      <c r="KIS68" s="109"/>
      <c r="KIT68" s="98"/>
      <c r="KIU68" s="178"/>
      <c r="KIV68" s="106"/>
      <c r="KIW68" s="109"/>
      <c r="KIX68" s="109"/>
      <c r="KIY68" s="98"/>
      <c r="KIZ68" s="178"/>
      <c r="KJA68" s="106"/>
      <c r="KJB68" s="109"/>
      <c r="KJC68" s="109"/>
      <c r="KJD68" s="98"/>
      <c r="KJE68" s="178"/>
      <c r="KJF68" s="106"/>
      <c r="KJG68" s="109"/>
      <c r="KJH68" s="109"/>
      <c r="KJI68" s="98"/>
      <c r="KJJ68" s="178"/>
      <c r="KJK68" s="106"/>
      <c r="KJL68" s="109"/>
      <c r="KJM68" s="109"/>
      <c r="KJN68" s="98"/>
      <c r="KJO68" s="178"/>
      <c r="KJP68" s="106"/>
      <c r="KJQ68" s="109"/>
      <c r="KJR68" s="109"/>
      <c r="KJS68" s="98"/>
      <c r="KJT68" s="178"/>
      <c r="KJU68" s="106"/>
      <c r="KJV68" s="109"/>
      <c r="KJW68" s="109"/>
      <c r="KJX68" s="98"/>
      <c r="KJY68" s="178"/>
      <c r="KJZ68" s="106"/>
      <c r="KKA68" s="109"/>
      <c r="KKB68" s="109"/>
      <c r="KKC68" s="98"/>
      <c r="KKD68" s="178"/>
      <c r="KKE68" s="106"/>
      <c r="KKF68" s="109"/>
      <c r="KKG68" s="109"/>
      <c r="KKH68" s="98"/>
      <c r="KKI68" s="178"/>
      <c r="KKJ68" s="106"/>
      <c r="KKK68" s="109"/>
      <c r="KKL68" s="109"/>
      <c r="KKM68" s="98"/>
      <c r="KKN68" s="178"/>
      <c r="KKO68" s="106"/>
      <c r="KKP68" s="109"/>
      <c r="KKQ68" s="109"/>
      <c r="KKR68" s="98"/>
      <c r="KKS68" s="178"/>
      <c r="KKT68" s="106"/>
      <c r="KKU68" s="109"/>
      <c r="KKV68" s="109"/>
      <c r="KKW68" s="98"/>
      <c r="KKX68" s="178"/>
      <c r="KKY68" s="106"/>
      <c r="KKZ68" s="109"/>
      <c r="KLA68" s="109"/>
      <c r="KLB68" s="98"/>
      <c r="KLC68" s="178"/>
      <c r="KLD68" s="106"/>
      <c r="KLE68" s="109"/>
      <c r="KLF68" s="109"/>
      <c r="KLG68" s="98"/>
      <c r="KLH68" s="178"/>
      <c r="KLI68" s="106"/>
      <c r="KLJ68" s="109"/>
      <c r="KLK68" s="109"/>
      <c r="KLL68" s="98"/>
      <c r="KLM68" s="178"/>
      <c r="KLN68" s="106"/>
      <c r="KLO68" s="109"/>
      <c r="KLP68" s="109"/>
      <c r="KLQ68" s="98"/>
      <c r="KLR68" s="178"/>
      <c r="KLS68" s="106"/>
      <c r="KLT68" s="109"/>
      <c r="KLU68" s="109"/>
      <c r="KLV68" s="98"/>
      <c r="KLW68" s="178"/>
      <c r="KLX68" s="106"/>
      <c r="KLY68" s="109"/>
      <c r="KLZ68" s="109"/>
      <c r="KMA68" s="98"/>
      <c r="KMB68" s="178"/>
      <c r="KMC68" s="106"/>
      <c r="KMD68" s="109"/>
      <c r="KME68" s="109"/>
      <c r="KMF68" s="98"/>
      <c r="KMG68" s="178"/>
      <c r="KMH68" s="106"/>
      <c r="KMI68" s="109"/>
      <c r="KMJ68" s="109"/>
      <c r="KMK68" s="98"/>
      <c r="KML68" s="178"/>
      <c r="KMM68" s="106"/>
      <c r="KMN68" s="109"/>
      <c r="KMO68" s="109"/>
      <c r="KMP68" s="98"/>
      <c r="KMQ68" s="178"/>
      <c r="KMR68" s="106"/>
      <c r="KMS68" s="109"/>
      <c r="KMT68" s="109"/>
      <c r="KMU68" s="98"/>
      <c r="KMV68" s="178"/>
      <c r="KMW68" s="106"/>
      <c r="KMX68" s="109"/>
      <c r="KMY68" s="109"/>
      <c r="KMZ68" s="98"/>
      <c r="KNA68" s="178"/>
      <c r="KNB68" s="106"/>
      <c r="KNC68" s="109"/>
      <c r="KND68" s="109"/>
      <c r="KNE68" s="98"/>
      <c r="KNF68" s="178"/>
      <c r="KNG68" s="106"/>
      <c r="KNH68" s="109"/>
      <c r="KNI68" s="109"/>
      <c r="KNJ68" s="98"/>
      <c r="KNK68" s="178"/>
      <c r="KNL68" s="106"/>
      <c r="KNM68" s="109"/>
      <c r="KNN68" s="109"/>
      <c r="KNO68" s="98"/>
      <c r="KNP68" s="178"/>
      <c r="KNQ68" s="106"/>
      <c r="KNR68" s="109"/>
      <c r="KNS68" s="109"/>
      <c r="KNT68" s="98"/>
      <c r="KNU68" s="178"/>
      <c r="KNV68" s="106"/>
      <c r="KNW68" s="109"/>
      <c r="KNX68" s="109"/>
      <c r="KNY68" s="98"/>
      <c r="KNZ68" s="178"/>
      <c r="KOA68" s="106"/>
      <c r="KOB68" s="109"/>
      <c r="KOC68" s="109"/>
      <c r="KOD68" s="98"/>
      <c r="KOE68" s="178"/>
      <c r="KOF68" s="106"/>
      <c r="KOG68" s="109"/>
      <c r="KOH68" s="109"/>
      <c r="KOI68" s="98"/>
      <c r="KOJ68" s="178"/>
      <c r="KOK68" s="106"/>
      <c r="KOL68" s="109"/>
      <c r="KOM68" s="109"/>
      <c r="KON68" s="98"/>
      <c r="KOO68" s="178"/>
      <c r="KOP68" s="106"/>
      <c r="KOQ68" s="109"/>
      <c r="KOR68" s="109"/>
      <c r="KOS68" s="98"/>
      <c r="KOT68" s="178"/>
      <c r="KOU68" s="106"/>
      <c r="KOV68" s="109"/>
      <c r="KOW68" s="109"/>
      <c r="KOX68" s="98"/>
      <c r="KOY68" s="178"/>
      <c r="KOZ68" s="106"/>
      <c r="KPA68" s="109"/>
      <c r="KPB68" s="109"/>
      <c r="KPC68" s="98"/>
      <c r="KPD68" s="178"/>
      <c r="KPE68" s="106"/>
      <c r="KPF68" s="109"/>
      <c r="KPG68" s="109"/>
      <c r="KPH68" s="98"/>
      <c r="KPI68" s="178"/>
      <c r="KPJ68" s="106"/>
      <c r="KPK68" s="109"/>
      <c r="KPL68" s="109"/>
      <c r="KPM68" s="98"/>
      <c r="KPN68" s="178"/>
      <c r="KPO68" s="106"/>
      <c r="KPP68" s="109"/>
      <c r="KPQ68" s="109"/>
      <c r="KPR68" s="98"/>
      <c r="KPS68" s="178"/>
      <c r="KPT68" s="106"/>
      <c r="KPU68" s="109"/>
      <c r="KPV68" s="109"/>
      <c r="KPW68" s="98"/>
      <c r="KPX68" s="178"/>
      <c r="KPY68" s="106"/>
      <c r="KPZ68" s="109"/>
      <c r="KQA68" s="109"/>
      <c r="KQB68" s="98"/>
      <c r="KQC68" s="178"/>
      <c r="KQD68" s="106"/>
      <c r="KQE68" s="109"/>
      <c r="KQF68" s="109"/>
      <c r="KQG68" s="98"/>
      <c r="KQH68" s="178"/>
      <c r="KQI68" s="106"/>
      <c r="KQJ68" s="109"/>
      <c r="KQK68" s="109"/>
      <c r="KQL68" s="98"/>
      <c r="KQM68" s="178"/>
      <c r="KQN68" s="106"/>
      <c r="KQO68" s="109"/>
      <c r="KQP68" s="109"/>
      <c r="KQQ68" s="98"/>
      <c r="KQR68" s="178"/>
      <c r="KQS68" s="106"/>
      <c r="KQT68" s="109"/>
      <c r="KQU68" s="109"/>
      <c r="KQV68" s="98"/>
      <c r="KQW68" s="178"/>
      <c r="KQX68" s="106"/>
      <c r="KQY68" s="109"/>
      <c r="KQZ68" s="109"/>
      <c r="KRA68" s="98"/>
      <c r="KRB68" s="178"/>
      <c r="KRC68" s="106"/>
      <c r="KRD68" s="109"/>
      <c r="KRE68" s="109"/>
      <c r="KRF68" s="98"/>
      <c r="KRG68" s="178"/>
      <c r="KRH68" s="106"/>
      <c r="KRI68" s="109"/>
      <c r="KRJ68" s="109"/>
      <c r="KRK68" s="98"/>
      <c r="KRL68" s="178"/>
      <c r="KRM68" s="106"/>
      <c r="KRN68" s="109"/>
      <c r="KRO68" s="109"/>
      <c r="KRP68" s="98"/>
      <c r="KRQ68" s="178"/>
      <c r="KRR68" s="106"/>
      <c r="KRS68" s="109"/>
      <c r="KRT68" s="109"/>
      <c r="KRU68" s="98"/>
      <c r="KRV68" s="178"/>
      <c r="KRW68" s="106"/>
      <c r="KRX68" s="109"/>
      <c r="KRY68" s="109"/>
      <c r="KRZ68" s="98"/>
      <c r="KSA68" s="178"/>
      <c r="KSB68" s="106"/>
      <c r="KSC68" s="109"/>
      <c r="KSD68" s="109"/>
      <c r="KSE68" s="98"/>
      <c r="KSF68" s="178"/>
      <c r="KSG68" s="106"/>
      <c r="KSH68" s="109"/>
      <c r="KSI68" s="109"/>
      <c r="KSJ68" s="98"/>
      <c r="KSK68" s="178"/>
      <c r="KSL68" s="106"/>
      <c r="KSM68" s="109"/>
      <c r="KSN68" s="109"/>
      <c r="KSO68" s="98"/>
      <c r="KSP68" s="178"/>
      <c r="KSQ68" s="106"/>
      <c r="KSR68" s="109"/>
      <c r="KSS68" s="109"/>
      <c r="KST68" s="98"/>
      <c r="KSU68" s="178"/>
      <c r="KSV68" s="106"/>
      <c r="KSW68" s="109"/>
      <c r="KSX68" s="109"/>
      <c r="KSY68" s="98"/>
      <c r="KSZ68" s="178"/>
      <c r="KTA68" s="106"/>
      <c r="KTB68" s="109"/>
      <c r="KTC68" s="109"/>
      <c r="KTD68" s="98"/>
      <c r="KTE68" s="178"/>
      <c r="KTF68" s="106"/>
      <c r="KTG68" s="109"/>
      <c r="KTH68" s="109"/>
      <c r="KTI68" s="98"/>
      <c r="KTJ68" s="178"/>
      <c r="KTK68" s="106"/>
      <c r="KTL68" s="109"/>
      <c r="KTM68" s="109"/>
      <c r="KTN68" s="98"/>
      <c r="KTO68" s="178"/>
      <c r="KTP68" s="106"/>
      <c r="KTQ68" s="109"/>
      <c r="KTR68" s="109"/>
      <c r="KTS68" s="98"/>
      <c r="KTT68" s="178"/>
      <c r="KTU68" s="106"/>
      <c r="KTV68" s="109"/>
      <c r="KTW68" s="109"/>
      <c r="KTX68" s="98"/>
      <c r="KTY68" s="178"/>
      <c r="KTZ68" s="106"/>
      <c r="KUA68" s="109"/>
      <c r="KUB68" s="109"/>
      <c r="KUC68" s="98"/>
      <c r="KUD68" s="178"/>
      <c r="KUE68" s="106"/>
      <c r="KUF68" s="109"/>
      <c r="KUG68" s="109"/>
      <c r="KUH68" s="98"/>
      <c r="KUI68" s="178"/>
      <c r="KUJ68" s="106"/>
      <c r="KUK68" s="109"/>
      <c r="KUL68" s="109"/>
      <c r="KUM68" s="98"/>
      <c r="KUN68" s="178"/>
      <c r="KUO68" s="106"/>
      <c r="KUP68" s="109"/>
      <c r="KUQ68" s="109"/>
      <c r="KUR68" s="98"/>
      <c r="KUS68" s="178"/>
      <c r="KUT68" s="106"/>
      <c r="KUU68" s="109"/>
      <c r="KUV68" s="109"/>
      <c r="KUW68" s="98"/>
      <c r="KUX68" s="178"/>
      <c r="KUY68" s="106"/>
      <c r="KUZ68" s="109"/>
      <c r="KVA68" s="109"/>
      <c r="KVB68" s="98"/>
      <c r="KVC68" s="178"/>
      <c r="KVD68" s="106"/>
      <c r="KVE68" s="109"/>
      <c r="KVF68" s="109"/>
      <c r="KVG68" s="98"/>
      <c r="KVH68" s="178"/>
      <c r="KVI68" s="106"/>
      <c r="KVJ68" s="109"/>
      <c r="KVK68" s="109"/>
      <c r="KVL68" s="98"/>
      <c r="KVM68" s="178"/>
      <c r="KVN68" s="106"/>
      <c r="KVO68" s="109"/>
      <c r="KVP68" s="109"/>
      <c r="KVQ68" s="98"/>
      <c r="KVR68" s="178"/>
      <c r="KVS68" s="106"/>
      <c r="KVT68" s="109"/>
      <c r="KVU68" s="109"/>
      <c r="KVV68" s="98"/>
      <c r="KVW68" s="178"/>
      <c r="KVX68" s="106"/>
      <c r="KVY68" s="109"/>
      <c r="KVZ68" s="109"/>
      <c r="KWA68" s="98"/>
      <c r="KWB68" s="178"/>
      <c r="KWC68" s="106"/>
      <c r="KWD68" s="109"/>
      <c r="KWE68" s="109"/>
      <c r="KWF68" s="98"/>
      <c r="KWG68" s="178"/>
      <c r="KWH68" s="106"/>
      <c r="KWI68" s="109"/>
      <c r="KWJ68" s="109"/>
      <c r="KWK68" s="98"/>
      <c r="KWL68" s="178"/>
      <c r="KWM68" s="106"/>
      <c r="KWN68" s="109"/>
      <c r="KWO68" s="109"/>
      <c r="KWP68" s="98"/>
      <c r="KWQ68" s="178"/>
      <c r="KWR68" s="106"/>
      <c r="KWS68" s="109"/>
      <c r="KWT68" s="109"/>
      <c r="KWU68" s="98"/>
      <c r="KWV68" s="178"/>
      <c r="KWW68" s="106"/>
      <c r="KWX68" s="109"/>
      <c r="KWY68" s="109"/>
      <c r="KWZ68" s="98"/>
      <c r="KXA68" s="178"/>
      <c r="KXB68" s="106"/>
      <c r="KXC68" s="109"/>
      <c r="KXD68" s="109"/>
      <c r="KXE68" s="98"/>
      <c r="KXF68" s="178"/>
      <c r="KXG68" s="106"/>
      <c r="KXH68" s="109"/>
      <c r="KXI68" s="109"/>
      <c r="KXJ68" s="98"/>
      <c r="KXK68" s="178"/>
      <c r="KXL68" s="106"/>
      <c r="KXM68" s="109"/>
      <c r="KXN68" s="109"/>
      <c r="KXO68" s="98"/>
      <c r="KXP68" s="178"/>
      <c r="KXQ68" s="106"/>
      <c r="KXR68" s="109"/>
      <c r="KXS68" s="109"/>
      <c r="KXT68" s="98"/>
      <c r="KXU68" s="178"/>
      <c r="KXV68" s="106"/>
      <c r="KXW68" s="109"/>
      <c r="KXX68" s="109"/>
      <c r="KXY68" s="98"/>
      <c r="KXZ68" s="178"/>
      <c r="KYA68" s="106"/>
      <c r="KYB68" s="109"/>
      <c r="KYC68" s="109"/>
      <c r="KYD68" s="98"/>
      <c r="KYE68" s="178"/>
      <c r="KYF68" s="106"/>
      <c r="KYG68" s="109"/>
      <c r="KYH68" s="109"/>
      <c r="KYI68" s="98"/>
      <c r="KYJ68" s="178"/>
      <c r="KYK68" s="106"/>
      <c r="KYL68" s="109"/>
      <c r="KYM68" s="109"/>
      <c r="KYN68" s="98"/>
      <c r="KYO68" s="178"/>
      <c r="KYP68" s="106"/>
      <c r="KYQ68" s="109"/>
      <c r="KYR68" s="109"/>
      <c r="KYS68" s="98"/>
      <c r="KYT68" s="178"/>
      <c r="KYU68" s="106"/>
      <c r="KYV68" s="109"/>
      <c r="KYW68" s="109"/>
      <c r="KYX68" s="98"/>
      <c r="KYY68" s="178"/>
      <c r="KYZ68" s="106"/>
      <c r="KZA68" s="109"/>
      <c r="KZB68" s="109"/>
      <c r="KZC68" s="98"/>
      <c r="KZD68" s="178"/>
      <c r="KZE68" s="106"/>
      <c r="KZF68" s="109"/>
      <c r="KZG68" s="109"/>
      <c r="KZH68" s="98"/>
      <c r="KZI68" s="178"/>
      <c r="KZJ68" s="106"/>
      <c r="KZK68" s="109"/>
      <c r="KZL68" s="109"/>
      <c r="KZM68" s="98"/>
      <c r="KZN68" s="178"/>
      <c r="KZO68" s="106"/>
      <c r="KZP68" s="109"/>
      <c r="KZQ68" s="109"/>
      <c r="KZR68" s="98"/>
      <c r="KZS68" s="178"/>
      <c r="KZT68" s="106"/>
      <c r="KZU68" s="109"/>
      <c r="KZV68" s="109"/>
      <c r="KZW68" s="98"/>
      <c r="KZX68" s="178"/>
      <c r="KZY68" s="106"/>
      <c r="KZZ68" s="109"/>
      <c r="LAA68" s="109"/>
      <c r="LAB68" s="98"/>
      <c r="LAC68" s="178"/>
      <c r="LAD68" s="106"/>
      <c r="LAE68" s="109"/>
      <c r="LAF68" s="109"/>
      <c r="LAG68" s="98"/>
      <c r="LAH68" s="178"/>
      <c r="LAI68" s="106"/>
      <c r="LAJ68" s="109"/>
      <c r="LAK68" s="109"/>
      <c r="LAL68" s="98"/>
      <c r="LAM68" s="178"/>
      <c r="LAN68" s="106"/>
      <c r="LAO68" s="109"/>
      <c r="LAP68" s="109"/>
      <c r="LAQ68" s="98"/>
      <c r="LAR68" s="178"/>
      <c r="LAS68" s="106"/>
      <c r="LAT68" s="109"/>
      <c r="LAU68" s="109"/>
      <c r="LAV68" s="98"/>
      <c r="LAW68" s="178"/>
      <c r="LAX68" s="106"/>
      <c r="LAY68" s="109"/>
      <c r="LAZ68" s="109"/>
      <c r="LBA68" s="98"/>
      <c r="LBB68" s="178"/>
      <c r="LBC68" s="106"/>
      <c r="LBD68" s="109"/>
      <c r="LBE68" s="109"/>
      <c r="LBF68" s="98"/>
      <c r="LBG68" s="178"/>
      <c r="LBH68" s="106"/>
      <c r="LBI68" s="109"/>
      <c r="LBJ68" s="109"/>
      <c r="LBK68" s="98"/>
      <c r="LBL68" s="178"/>
      <c r="LBM68" s="106"/>
      <c r="LBN68" s="109"/>
      <c r="LBO68" s="109"/>
      <c r="LBP68" s="98"/>
      <c r="LBQ68" s="178"/>
      <c r="LBR68" s="106"/>
      <c r="LBS68" s="109"/>
      <c r="LBT68" s="109"/>
      <c r="LBU68" s="98"/>
      <c r="LBV68" s="178"/>
      <c r="LBW68" s="106"/>
      <c r="LBX68" s="109"/>
      <c r="LBY68" s="109"/>
      <c r="LBZ68" s="98"/>
      <c r="LCA68" s="178"/>
      <c r="LCB68" s="106"/>
      <c r="LCC68" s="109"/>
      <c r="LCD68" s="109"/>
      <c r="LCE68" s="98"/>
      <c r="LCF68" s="178"/>
      <c r="LCG68" s="106"/>
      <c r="LCH68" s="109"/>
      <c r="LCI68" s="109"/>
      <c r="LCJ68" s="98"/>
      <c r="LCK68" s="178"/>
      <c r="LCL68" s="106"/>
      <c r="LCM68" s="109"/>
      <c r="LCN68" s="109"/>
      <c r="LCO68" s="98"/>
      <c r="LCP68" s="178"/>
      <c r="LCQ68" s="106"/>
      <c r="LCR68" s="109"/>
      <c r="LCS68" s="109"/>
      <c r="LCT68" s="98"/>
      <c r="LCU68" s="178"/>
      <c r="LCV68" s="106"/>
      <c r="LCW68" s="109"/>
      <c r="LCX68" s="109"/>
      <c r="LCY68" s="98"/>
      <c r="LCZ68" s="178"/>
      <c r="LDA68" s="106"/>
      <c r="LDB68" s="109"/>
      <c r="LDC68" s="109"/>
      <c r="LDD68" s="98"/>
      <c r="LDE68" s="178"/>
      <c r="LDF68" s="106"/>
      <c r="LDG68" s="109"/>
      <c r="LDH68" s="109"/>
      <c r="LDI68" s="98"/>
      <c r="LDJ68" s="178"/>
      <c r="LDK68" s="106"/>
      <c r="LDL68" s="109"/>
      <c r="LDM68" s="109"/>
      <c r="LDN68" s="98"/>
      <c r="LDO68" s="178"/>
      <c r="LDP68" s="106"/>
      <c r="LDQ68" s="109"/>
      <c r="LDR68" s="109"/>
      <c r="LDS68" s="98"/>
      <c r="LDT68" s="178"/>
      <c r="LDU68" s="106"/>
      <c r="LDV68" s="109"/>
      <c r="LDW68" s="109"/>
      <c r="LDX68" s="98"/>
      <c r="LDY68" s="178"/>
      <c r="LDZ68" s="106"/>
      <c r="LEA68" s="109"/>
      <c r="LEB68" s="109"/>
      <c r="LEC68" s="98"/>
      <c r="LED68" s="178"/>
      <c r="LEE68" s="106"/>
      <c r="LEF68" s="109"/>
      <c r="LEG68" s="109"/>
      <c r="LEH68" s="98"/>
      <c r="LEI68" s="178"/>
      <c r="LEJ68" s="106"/>
      <c r="LEK68" s="109"/>
      <c r="LEL68" s="109"/>
      <c r="LEM68" s="98"/>
      <c r="LEN68" s="178"/>
      <c r="LEO68" s="106"/>
      <c r="LEP68" s="109"/>
      <c r="LEQ68" s="109"/>
      <c r="LER68" s="98"/>
      <c r="LES68" s="178"/>
      <c r="LET68" s="106"/>
      <c r="LEU68" s="109"/>
      <c r="LEV68" s="109"/>
      <c r="LEW68" s="98"/>
      <c r="LEX68" s="178"/>
      <c r="LEY68" s="106"/>
      <c r="LEZ68" s="109"/>
      <c r="LFA68" s="109"/>
      <c r="LFB68" s="98"/>
      <c r="LFC68" s="178"/>
      <c r="LFD68" s="106"/>
      <c r="LFE68" s="109"/>
      <c r="LFF68" s="109"/>
      <c r="LFG68" s="98"/>
      <c r="LFH68" s="178"/>
      <c r="LFI68" s="106"/>
      <c r="LFJ68" s="109"/>
      <c r="LFK68" s="109"/>
      <c r="LFL68" s="98"/>
      <c r="LFM68" s="178"/>
      <c r="LFN68" s="106"/>
      <c r="LFO68" s="109"/>
      <c r="LFP68" s="109"/>
      <c r="LFQ68" s="98"/>
      <c r="LFR68" s="178"/>
      <c r="LFS68" s="106"/>
      <c r="LFT68" s="109"/>
      <c r="LFU68" s="109"/>
      <c r="LFV68" s="98"/>
      <c r="LFW68" s="178"/>
      <c r="LFX68" s="106"/>
      <c r="LFY68" s="109"/>
      <c r="LFZ68" s="109"/>
      <c r="LGA68" s="98"/>
      <c r="LGB68" s="178"/>
      <c r="LGC68" s="106"/>
      <c r="LGD68" s="109"/>
      <c r="LGE68" s="109"/>
      <c r="LGF68" s="98"/>
      <c r="LGG68" s="178"/>
      <c r="LGH68" s="106"/>
      <c r="LGI68" s="109"/>
      <c r="LGJ68" s="109"/>
      <c r="LGK68" s="98"/>
      <c r="LGL68" s="178"/>
      <c r="LGM68" s="106"/>
      <c r="LGN68" s="109"/>
      <c r="LGO68" s="109"/>
      <c r="LGP68" s="98"/>
      <c r="LGQ68" s="178"/>
      <c r="LGR68" s="106"/>
      <c r="LGS68" s="109"/>
      <c r="LGT68" s="109"/>
      <c r="LGU68" s="98"/>
      <c r="LGV68" s="178"/>
      <c r="LGW68" s="106"/>
      <c r="LGX68" s="109"/>
      <c r="LGY68" s="109"/>
      <c r="LGZ68" s="98"/>
      <c r="LHA68" s="178"/>
      <c r="LHB68" s="106"/>
      <c r="LHC68" s="109"/>
      <c r="LHD68" s="109"/>
      <c r="LHE68" s="98"/>
      <c r="LHF68" s="178"/>
      <c r="LHG68" s="106"/>
      <c r="LHH68" s="109"/>
      <c r="LHI68" s="109"/>
      <c r="LHJ68" s="98"/>
      <c r="LHK68" s="178"/>
      <c r="LHL68" s="106"/>
      <c r="LHM68" s="109"/>
      <c r="LHN68" s="109"/>
      <c r="LHO68" s="98"/>
      <c r="LHP68" s="178"/>
      <c r="LHQ68" s="106"/>
      <c r="LHR68" s="109"/>
      <c r="LHS68" s="109"/>
      <c r="LHT68" s="98"/>
      <c r="LHU68" s="178"/>
      <c r="LHV68" s="106"/>
      <c r="LHW68" s="109"/>
      <c r="LHX68" s="109"/>
      <c r="LHY68" s="98"/>
      <c r="LHZ68" s="178"/>
      <c r="LIA68" s="106"/>
      <c r="LIB68" s="109"/>
      <c r="LIC68" s="109"/>
      <c r="LID68" s="98"/>
      <c r="LIE68" s="178"/>
      <c r="LIF68" s="106"/>
      <c r="LIG68" s="109"/>
      <c r="LIH68" s="109"/>
      <c r="LII68" s="98"/>
      <c r="LIJ68" s="178"/>
      <c r="LIK68" s="106"/>
      <c r="LIL68" s="109"/>
      <c r="LIM68" s="109"/>
      <c r="LIN68" s="98"/>
      <c r="LIO68" s="178"/>
      <c r="LIP68" s="106"/>
      <c r="LIQ68" s="109"/>
      <c r="LIR68" s="109"/>
      <c r="LIS68" s="98"/>
      <c r="LIT68" s="178"/>
      <c r="LIU68" s="106"/>
      <c r="LIV68" s="109"/>
      <c r="LIW68" s="109"/>
      <c r="LIX68" s="98"/>
      <c r="LIY68" s="178"/>
      <c r="LIZ68" s="106"/>
      <c r="LJA68" s="109"/>
      <c r="LJB68" s="109"/>
      <c r="LJC68" s="98"/>
      <c r="LJD68" s="178"/>
      <c r="LJE68" s="106"/>
      <c r="LJF68" s="109"/>
      <c r="LJG68" s="109"/>
      <c r="LJH68" s="98"/>
      <c r="LJI68" s="178"/>
      <c r="LJJ68" s="106"/>
      <c r="LJK68" s="109"/>
      <c r="LJL68" s="109"/>
      <c r="LJM68" s="98"/>
      <c r="LJN68" s="178"/>
      <c r="LJO68" s="106"/>
      <c r="LJP68" s="109"/>
      <c r="LJQ68" s="109"/>
      <c r="LJR68" s="98"/>
      <c r="LJS68" s="178"/>
      <c r="LJT68" s="106"/>
      <c r="LJU68" s="109"/>
      <c r="LJV68" s="109"/>
      <c r="LJW68" s="98"/>
      <c r="LJX68" s="178"/>
      <c r="LJY68" s="106"/>
      <c r="LJZ68" s="109"/>
      <c r="LKA68" s="109"/>
      <c r="LKB68" s="98"/>
      <c r="LKC68" s="178"/>
      <c r="LKD68" s="106"/>
      <c r="LKE68" s="109"/>
      <c r="LKF68" s="109"/>
      <c r="LKG68" s="98"/>
      <c r="LKH68" s="178"/>
      <c r="LKI68" s="106"/>
      <c r="LKJ68" s="109"/>
      <c r="LKK68" s="109"/>
      <c r="LKL68" s="98"/>
      <c r="LKM68" s="178"/>
      <c r="LKN68" s="106"/>
      <c r="LKO68" s="109"/>
      <c r="LKP68" s="109"/>
      <c r="LKQ68" s="98"/>
      <c r="LKR68" s="178"/>
      <c r="LKS68" s="106"/>
      <c r="LKT68" s="109"/>
      <c r="LKU68" s="109"/>
      <c r="LKV68" s="98"/>
      <c r="LKW68" s="178"/>
      <c r="LKX68" s="106"/>
      <c r="LKY68" s="109"/>
      <c r="LKZ68" s="109"/>
      <c r="LLA68" s="98"/>
      <c r="LLB68" s="178"/>
      <c r="LLC68" s="106"/>
      <c r="LLD68" s="109"/>
      <c r="LLE68" s="109"/>
      <c r="LLF68" s="98"/>
      <c r="LLG68" s="178"/>
      <c r="LLH68" s="106"/>
      <c r="LLI68" s="109"/>
      <c r="LLJ68" s="109"/>
      <c r="LLK68" s="98"/>
      <c r="LLL68" s="178"/>
      <c r="LLM68" s="106"/>
      <c r="LLN68" s="109"/>
      <c r="LLO68" s="109"/>
      <c r="LLP68" s="98"/>
      <c r="LLQ68" s="178"/>
      <c r="LLR68" s="106"/>
      <c r="LLS68" s="109"/>
      <c r="LLT68" s="109"/>
      <c r="LLU68" s="98"/>
      <c r="LLV68" s="178"/>
      <c r="LLW68" s="106"/>
      <c r="LLX68" s="109"/>
      <c r="LLY68" s="109"/>
      <c r="LLZ68" s="98"/>
      <c r="LMA68" s="178"/>
      <c r="LMB68" s="106"/>
      <c r="LMC68" s="109"/>
      <c r="LMD68" s="109"/>
      <c r="LME68" s="98"/>
      <c r="LMF68" s="178"/>
      <c r="LMG68" s="106"/>
      <c r="LMH68" s="109"/>
      <c r="LMI68" s="109"/>
      <c r="LMJ68" s="98"/>
      <c r="LMK68" s="178"/>
      <c r="LML68" s="106"/>
      <c r="LMM68" s="109"/>
      <c r="LMN68" s="109"/>
      <c r="LMO68" s="98"/>
      <c r="LMP68" s="178"/>
      <c r="LMQ68" s="106"/>
      <c r="LMR68" s="109"/>
      <c r="LMS68" s="109"/>
      <c r="LMT68" s="98"/>
      <c r="LMU68" s="178"/>
      <c r="LMV68" s="106"/>
      <c r="LMW68" s="109"/>
      <c r="LMX68" s="109"/>
      <c r="LMY68" s="98"/>
      <c r="LMZ68" s="178"/>
      <c r="LNA68" s="106"/>
      <c r="LNB68" s="109"/>
      <c r="LNC68" s="109"/>
      <c r="LND68" s="98"/>
      <c r="LNE68" s="178"/>
      <c r="LNF68" s="106"/>
      <c r="LNG68" s="109"/>
      <c r="LNH68" s="109"/>
      <c r="LNI68" s="98"/>
      <c r="LNJ68" s="178"/>
      <c r="LNK68" s="106"/>
      <c r="LNL68" s="109"/>
      <c r="LNM68" s="109"/>
      <c r="LNN68" s="98"/>
      <c r="LNO68" s="178"/>
      <c r="LNP68" s="106"/>
      <c r="LNQ68" s="109"/>
      <c r="LNR68" s="109"/>
      <c r="LNS68" s="98"/>
      <c r="LNT68" s="178"/>
      <c r="LNU68" s="106"/>
      <c r="LNV68" s="109"/>
      <c r="LNW68" s="109"/>
      <c r="LNX68" s="98"/>
      <c r="LNY68" s="178"/>
      <c r="LNZ68" s="106"/>
      <c r="LOA68" s="109"/>
      <c r="LOB68" s="109"/>
      <c r="LOC68" s="98"/>
      <c r="LOD68" s="178"/>
      <c r="LOE68" s="106"/>
      <c r="LOF68" s="109"/>
      <c r="LOG68" s="109"/>
      <c r="LOH68" s="98"/>
      <c r="LOI68" s="178"/>
      <c r="LOJ68" s="106"/>
      <c r="LOK68" s="109"/>
      <c r="LOL68" s="109"/>
      <c r="LOM68" s="98"/>
      <c r="LON68" s="178"/>
      <c r="LOO68" s="106"/>
      <c r="LOP68" s="109"/>
      <c r="LOQ68" s="109"/>
      <c r="LOR68" s="98"/>
      <c r="LOS68" s="178"/>
      <c r="LOT68" s="106"/>
      <c r="LOU68" s="109"/>
      <c r="LOV68" s="109"/>
      <c r="LOW68" s="98"/>
      <c r="LOX68" s="178"/>
      <c r="LOY68" s="106"/>
      <c r="LOZ68" s="109"/>
      <c r="LPA68" s="109"/>
      <c r="LPB68" s="98"/>
      <c r="LPC68" s="178"/>
      <c r="LPD68" s="106"/>
      <c r="LPE68" s="109"/>
      <c r="LPF68" s="109"/>
      <c r="LPG68" s="98"/>
      <c r="LPH68" s="178"/>
      <c r="LPI68" s="106"/>
      <c r="LPJ68" s="109"/>
      <c r="LPK68" s="109"/>
      <c r="LPL68" s="98"/>
      <c r="LPM68" s="178"/>
      <c r="LPN68" s="106"/>
      <c r="LPO68" s="109"/>
      <c r="LPP68" s="109"/>
      <c r="LPQ68" s="98"/>
      <c r="LPR68" s="178"/>
      <c r="LPS68" s="106"/>
      <c r="LPT68" s="109"/>
      <c r="LPU68" s="109"/>
      <c r="LPV68" s="98"/>
      <c r="LPW68" s="178"/>
      <c r="LPX68" s="106"/>
      <c r="LPY68" s="109"/>
      <c r="LPZ68" s="109"/>
      <c r="LQA68" s="98"/>
      <c r="LQB68" s="178"/>
      <c r="LQC68" s="106"/>
      <c r="LQD68" s="109"/>
      <c r="LQE68" s="109"/>
      <c r="LQF68" s="98"/>
      <c r="LQG68" s="178"/>
      <c r="LQH68" s="106"/>
      <c r="LQI68" s="109"/>
      <c r="LQJ68" s="109"/>
      <c r="LQK68" s="98"/>
      <c r="LQL68" s="178"/>
      <c r="LQM68" s="106"/>
      <c r="LQN68" s="109"/>
      <c r="LQO68" s="109"/>
      <c r="LQP68" s="98"/>
      <c r="LQQ68" s="178"/>
      <c r="LQR68" s="106"/>
      <c r="LQS68" s="109"/>
      <c r="LQT68" s="109"/>
      <c r="LQU68" s="98"/>
      <c r="LQV68" s="178"/>
      <c r="LQW68" s="106"/>
      <c r="LQX68" s="109"/>
      <c r="LQY68" s="109"/>
      <c r="LQZ68" s="98"/>
      <c r="LRA68" s="178"/>
      <c r="LRB68" s="106"/>
      <c r="LRC68" s="109"/>
      <c r="LRD68" s="109"/>
      <c r="LRE68" s="98"/>
      <c r="LRF68" s="178"/>
      <c r="LRG68" s="106"/>
      <c r="LRH68" s="109"/>
      <c r="LRI68" s="109"/>
      <c r="LRJ68" s="98"/>
      <c r="LRK68" s="178"/>
      <c r="LRL68" s="106"/>
      <c r="LRM68" s="109"/>
      <c r="LRN68" s="109"/>
      <c r="LRO68" s="98"/>
      <c r="LRP68" s="178"/>
      <c r="LRQ68" s="106"/>
      <c r="LRR68" s="109"/>
      <c r="LRS68" s="109"/>
      <c r="LRT68" s="98"/>
      <c r="LRU68" s="178"/>
      <c r="LRV68" s="106"/>
      <c r="LRW68" s="109"/>
      <c r="LRX68" s="109"/>
      <c r="LRY68" s="98"/>
      <c r="LRZ68" s="178"/>
      <c r="LSA68" s="106"/>
      <c r="LSB68" s="109"/>
      <c r="LSC68" s="109"/>
      <c r="LSD68" s="98"/>
      <c r="LSE68" s="178"/>
      <c r="LSF68" s="106"/>
      <c r="LSG68" s="109"/>
      <c r="LSH68" s="109"/>
      <c r="LSI68" s="98"/>
      <c r="LSJ68" s="178"/>
      <c r="LSK68" s="106"/>
      <c r="LSL68" s="109"/>
      <c r="LSM68" s="109"/>
      <c r="LSN68" s="98"/>
      <c r="LSO68" s="178"/>
      <c r="LSP68" s="106"/>
      <c r="LSQ68" s="109"/>
      <c r="LSR68" s="109"/>
      <c r="LSS68" s="98"/>
      <c r="LST68" s="178"/>
      <c r="LSU68" s="106"/>
      <c r="LSV68" s="109"/>
      <c r="LSW68" s="109"/>
      <c r="LSX68" s="98"/>
      <c r="LSY68" s="178"/>
      <c r="LSZ68" s="106"/>
      <c r="LTA68" s="109"/>
      <c r="LTB68" s="109"/>
      <c r="LTC68" s="98"/>
      <c r="LTD68" s="178"/>
      <c r="LTE68" s="106"/>
      <c r="LTF68" s="109"/>
      <c r="LTG68" s="109"/>
      <c r="LTH68" s="98"/>
      <c r="LTI68" s="178"/>
      <c r="LTJ68" s="106"/>
      <c r="LTK68" s="109"/>
      <c r="LTL68" s="109"/>
      <c r="LTM68" s="98"/>
      <c r="LTN68" s="178"/>
      <c r="LTO68" s="106"/>
      <c r="LTP68" s="109"/>
      <c r="LTQ68" s="109"/>
      <c r="LTR68" s="98"/>
      <c r="LTS68" s="178"/>
      <c r="LTT68" s="106"/>
      <c r="LTU68" s="109"/>
      <c r="LTV68" s="109"/>
      <c r="LTW68" s="98"/>
      <c r="LTX68" s="178"/>
      <c r="LTY68" s="106"/>
      <c r="LTZ68" s="109"/>
      <c r="LUA68" s="109"/>
      <c r="LUB68" s="98"/>
      <c r="LUC68" s="178"/>
      <c r="LUD68" s="106"/>
      <c r="LUE68" s="109"/>
      <c r="LUF68" s="109"/>
      <c r="LUG68" s="98"/>
      <c r="LUH68" s="178"/>
      <c r="LUI68" s="106"/>
      <c r="LUJ68" s="109"/>
      <c r="LUK68" s="109"/>
      <c r="LUL68" s="98"/>
      <c r="LUM68" s="178"/>
      <c r="LUN68" s="106"/>
      <c r="LUO68" s="109"/>
      <c r="LUP68" s="109"/>
      <c r="LUQ68" s="98"/>
      <c r="LUR68" s="178"/>
      <c r="LUS68" s="106"/>
      <c r="LUT68" s="109"/>
      <c r="LUU68" s="109"/>
      <c r="LUV68" s="98"/>
      <c r="LUW68" s="178"/>
      <c r="LUX68" s="106"/>
      <c r="LUY68" s="109"/>
      <c r="LUZ68" s="109"/>
      <c r="LVA68" s="98"/>
      <c r="LVB68" s="178"/>
      <c r="LVC68" s="106"/>
      <c r="LVD68" s="109"/>
      <c r="LVE68" s="109"/>
      <c r="LVF68" s="98"/>
      <c r="LVG68" s="178"/>
      <c r="LVH68" s="106"/>
      <c r="LVI68" s="109"/>
      <c r="LVJ68" s="109"/>
      <c r="LVK68" s="98"/>
      <c r="LVL68" s="178"/>
      <c r="LVM68" s="106"/>
      <c r="LVN68" s="109"/>
      <c r="LVO68" s="109"/>
      <c r="LVP68" s="98"/>
      <c r="LVQ68" s="178"/>
      <c r="LVR68" s="106"/>
      <c r="LVS68" s="109"/>
      <c r="LVT68" s="109"/>
      <c r="LVU68" s="98"/>
      <c r="LVV68" s="178"/>
      <c r="LVW68" s="106"/>
      <c r="LVX68" s="109"/>
      <c r="LVY68" s="109"/>
      <c r="LVZ68" s="98"/>
      <c r="LWA68" s="178"/>
      <c r="LWB68" s="106"/>
      <c r="LWC68" s="109"/>
      <c r="LWD68" s="109"/>
      <c r="LWE68" s="98"/>
      <c r="LWF68" s="178"/>
      <c r="LWG68" s="106"/>
      <c r="LWH68" s="109"/>
      <c r="LWI68" s="109"/>
      <c r="LWJ68" s="98"/>
      <c r="LWK68" s="178"/>
      <c r="LWL68" s="106"/>
      <c r="LWM68" s="109"/>
      <c r="LWN68" s="109"/>
      <c r="LWO68" s="98"/>
      <c r="LWP68" s="178"/>
      <c r="LWQ68" s="106"/>
      <c r="LWR68" s="109"/>
      <c r="LWS68" s="109"/>
      <c r="LWT68" s="98"/>
      <c r="LWU68" s="178"/>
      <c r="LWV68" s="106"/>
      <c r="LWW68" s="109"/>
      <c r="LWX68" s="109"/>
      <c r="LWY68" s="98"/>
      <c r="LWZ68" s="178"/>
      <c r="LXA68" s="106"/>
      <c r="LXB68" s="109"/>
      <c r="LXC68" s="109"/>
      <c r="LXD68" s="98"/>
      <c r="LXE68" s="178"/>
      <c r="LXF68" s="106"/>
      <c r="LXG68" s="109"/>
      <c r="LXH68" s="109"/>
      <c r="LXI68" s="98"/>
      <c r="LXJ68" s="178"/>
      <c r="LXK68" s="106"/>
      <c r="LXL68" s="109"/>
      <c r="LXM68" s="109"/>
      <c r="LXN68" s="98"/>
      <c r="LXO68" s="178"/>
      <c r="LXP68" s="106"/>
      <c r="LXQ68" s="109"/>
      <c r="LXR68" s="109"/>
      <c r="LXS68" s="98"/>
      <c r="LXT68" s="178"/>
      <c r="LXU68" s="106"/>
      <c r="LXV68" s="109"/>
      <c r="LXW68" s="109"/>
      <c r="LXX68" s="98"/>
      <c r="LXY68" s="178"/>
      <c r="LXZ68" s="106"/>
      <c r="LYA68" s="109"/>
      <c r="LYB68" s="109"/>
      <c r="LYC68" s="98"/>
      <c r="LYD68" s="178"/>
      <c r="LYE68" s="106"/>
      <c r="LYF68" s="109"/>
      <c r="LYG68" s="109"/>
      <c r="LYH68" s="98"/>
      <c r="LYI68" s="178"/>
      <c r="LYJ68" s="106"/>
      <c r="LYK68" s="109"/>
      <c r="LYL68" s="109"/>
      <c r="LYM68" s="98"/>
      <c r="LYN68" s="178"/>
      <c r="LYO68" s="106"/>
      <c r="LYP68" s="109"/>
      <c r="LYQ68" s="109"/>
      <c r="LYR68" s="98"/>
      <c r="LYS68" s="178"/>
      <c r="LYT68" s="106"/>
      <c r="LYU68" s="109"/>
      <c r="LYV68" s="109"/>
      <c r="LYW68" s="98"/>
      <c r="LYX68" s="178"/>
      <c r="LYY68" s="106"/>
      <c r="LYZ68" s="109"/>
      <c r="LZA68" s="109"/>
      <c r="LZB68" s="98"/>
      <c r="LZC68" s="178"/>
      <c r="LZD68" s="106"/>
      <c r="LZE68" s="109"/>
      <c r="LZF68" s="109"/>
      <c r="LZG68" s="98"/>
      <c r="LZH68" s="178"/>
      <c r="LZI68" s="106"/>
      <c r="LZJ68" s="109"/>
      <c r="LZK68" s="109"/>
      <c r="LZL68" s="98"/>
      <c r="LZM68" s="178"/>
      <c r="LZN68" s="106"/>
      <c r="LZO68" s="109"/>
      <c r="LZP68" s="109"/>
      <c r="LZQ68" s="98"/>
      <c r="LZR68" s="178"/>
      <c r="LZS68" s="106"/>
      <c r="LZT68" s="109"/>
      <c r="LZU68" s="109"/>
      <c r="LZV68" s="98"/>
      <c r="LZW68" s="178"/>
      <c r="LZX68" s="106"/>
      <c r="LZY68" s="109"/>
      <c r="LZZ68" s="109"/>
      <c r="MAA68" s="98"/>
      <c r="MAB68" s="178"/>
      <c r="MAC68" s="106"/>
      <c r="MAD68" s="109"/>
      <c r="MAE68" s="109"/>
      <c r="MAF68" s="98"/>
      <c r="MAG68" s="178"/>
      <c r="MAH68" s="106"/>
      <c r="MAI68" s="109"/>
      <c r="MAJ68" s="109"/>
      <c r="MAK68" s="98"/>
      <c r="MAL68" s="178"/>
      <c r="MAM68" s="106"/>
      <c r="MAN68" s="109"/>
      <c r="MAO68" s="109"/>
      <c r="MAP68" s="98"/>
      <c r="MAQ68" s="178"/>
      <c r="MAR68" s="106"/>
      <c r="MAS68" s="109"/>
      <c r="MAT68" s="109"/>
      <c r="MAU68" s="98"/>
      <c r="MAV68" s="178"/>
      <c r="MAW68" s="106"/>
      <c r="MAX68" s="109"/>
      <c r="MAY68" s="109"/>
      <c r="MAZ68" s="98"/>
      <c r="MBA68" s="178"/>
      <c r="MBB68" s="106"/>
      <c r="MBC68" s="109"/>
      <c r="MBD68" s="109"/>
      <c r="MBE68" s="98"/>
      <c r="MBF68" s="178"/>
      <c r="MBG68" s="106"/>
      <c r="MBH68" s="109"/>
      <c r="MBI68" s="109"/>
      <c r="MBJ68" s="98"/>
      <c r="MBK68" s="178"/>
      <c r="MBL68" s="106"/>
      <c r="MBM68" s="109"/>
      <c r="MBN68" s="109"/>
      <c r="MBO68" s="98"/>
      <c r="MBP68" s="178"/>
      <c r="MBQ68" s="106"/>
      <c r="MBR68" s="109"/>
      <c r="MBS68" s="109"/>
      <c r="MBT68" s="98"/>
      <c r="MBU68" s="178"/>
      <c r="MBV68" s="106"/>
      <c r="MBW68" s="109"/>
      <c r="MBX68" s="109"/>
      <c r="MBY68" s="98"/>
      <c r="MBZ68" s="178"/>
      <c r="MCA68" s="106"/>
      <c r="MCB68" s="109"/>
      <c r="MCC68" s="109"/>
      <c r="MCD68" s="98"/>
      <c r="MCE68" s="178"/>
      <c r="MCF68" s="106"/>
      <c r="MCG68" s="109"/>
      <c r="MCH68" s="109"/>
      <c r="MCI68" s="98"/>
      <c r="MCJ68" s="178"/>
      <c r="MCK68" s="106"/>
      <c r="MCL68" s="109"/>
      <c r="MCM68" s="109"/>
      <c r="MCN68" s="98"/>
      <c r="MCO68" s="178"/>
      <c r="MCP68" s="106"/>
      <c r="MCQ68" s="109"/>
      <c r="MCR68" s="109"/>
      <c r="MCS68" s="98"/>
      <c r="MCT68" s="178"/>
      <c r="MCU68" s="106"/>
      <c r="MCV68" s="109"/>
      <c r="MCW68" s="109"/>
      <c r="MCX68" s="98"/>
      <c r="MCY68" s="178"/>
      <c r="MCZ68" s="106"/>
      <c r="MDA68" s="109"/>
      <c r="MDB68" s="109"/>
      <c r="MDC68" s="98"/>
      <c r="MDD68" s="178"/>
      <c r="MDE68" s="106"/>
      <c r="MDF68" s="109"/>
      <c r="MDG68" s="109"/>
      <c r="MDH68" s="98"/>
      <c r="MDI68" s="178"/>
      <c r="MDJ68" s="106"/>
      <c r="MDK68" s="109"/>
      <c r="MDL68" s="109"/>
      <c r="MDM68" s="98"/>
      <c r="MDN68" s="178"/>
      <c r="MDO68" s="106"/>
      <c r="MDP68" s="109"/>
      <c r="MDQ68" s="109"/>
      <c r="MDR68" s="98"/>
      <c r="MDS68" s="178"/>
      <c r="MDT68" s="106"/>
      <c r="MDU68" s="109"/>
      <c r="MDV68" s="109"/>
      <c r="MDW68" s="98"/>
      <c r="MDX68" s="178"/>
      <c r="MDY68" s="106"/>
      <c r="MDZ68" s="109"/>
      <c r="MEA68" s="109"/>
      <c r="MEB68" s="98"/>
      <c r="MEC68" s="178"/>
      <c r="MED68" s="106"/>
      <c r="MEE68" s="109"/>
      <c r="MEF68" s="109"/>
      <c r="MEG68" s="98"/>
      <c r="MEH68" s="178"/>
      <c r="MEI68" s="106"/>
      <c r="MEJ68" s="109"/>
      <c r="MEK68" s="109"/>
      <c r="MEL68" s="98"/>
      <c r="MEM68" s="178"/>
      <c r="MEN68" s="106"/>
      <c r="MEO68" s="109"/>
      <c r="MEP68" s="109"/>
      <c r="MEQ68" s="98"/>
      <c r="MER68" s="178"/>
      <c r="MES68" s="106"/>
      <c r="MET68" s="109"/>
      <c r="MEU68" s="109"/>
      <c r="MEV68" s="98"/>
      <c r="MEW68" s="178"/>
      <c r="MEX68" s="106"/>
      <c r="MEY68" s="109"/>
      <c r="MEZ68" s="109"/>
      <c r="MFA68" s="98"/>
      <c r="MFB68" s="178"/>
      <c r="MFC68" s="106"/>
      <c r="MFD68" s="109"/>
      <c r="MFE68" s="109"/>
      <c r="MFF68" s="98"/>
      <c r="MFG68" s="178"/>
      <c r="MFH68" s="106"/>
      <c r="MFI68" s="109"/>
      <c r="MFJ68" s="109"/>
      <c r="MFK68" s="98"/>
      <c r="MFL68" s="178"/>
      <c r="MFM68" s="106"/>
      <c r="MFN68" s="109"/>
      <c r="MFO68" s="109"/>
      <c r="MFP68" s="98"/>
      <c r="MFQ68" s="178"/>
      <c r="MFR68" s="106"/>
      <c r="MFS68" s="109"/>
      <c r="MFT68" s="109"/>
      <c r="MFU68" s="98"/>
      <c r="MFV68" s="178"/>
      <c r="MFW68" s="106"/>
      <c r="MFX68" s="109"/>
      <c r="MFY68" s="109"/>
      <c r="MFZ68" s="98"/>
      <c r="MGA68" s="178"/>
      <c r="MGB68" s="106"/>
      <c r="MGC68" s="109"/>
      <c r="MGD68" s="109"/>
      <c r="MGE68" s="98"/>
      <c r="MGF68" s="178"/>
      <c r="MGG68" s="106"/>
      <c r="MGH68" s="109"/>
      <c r="MGI68" s="109"/>
      <c r="MGJ68" s="98"/>
      <c r="MGK68" s="178"/>
      <c r="MGL68" s="106"/>
      <c r="MGM68" s="109"/>
      <c r="MGN68" s="109"/>
      <c r="MGO68" s="98"/>
      <c r="MGP68" s="178"/>
      <c r="MGQ68" s="106"/>
      <c r="MGR68" s="109"/>
      <c r="MGS68" s="109"/>
      <c r="MGT68" s="98"/>
      <c r="MGU68" s="178"/>
      <c r="MGV68" s="106"/>
      <c r="MGW68" s="109"/>
      <c r="MGX68" s="109"/>
      <c r="MGY68" s="98"/>
      <c r="MGZ68" s="178"/>
      <c r="MHA68" s="106"/>
      <c r="MHB68" s="109"/>
      <c r="MHC68" s="109"/>
      <c r="MHD68" s="98"/>
      <c r="MHE68" s="178"/>
      <c r="MHF68" s="106"/>
      <c r="MHG68" s="109"/>
      <c r="MHH68" s="109"/>
      <c r="MHI68" s="98"/>
      <c r="MHJ68" s="178"/>
      <c r="MHK68" s="106"/>
      <c r="MHL68" s="109"/>
      <c r="MHM68" s="109"/>
      <c r="MHN68" s="98"/>
      <c r="MHO68" s="178"/>
      <c r="MHP68" s="106"/>
      <c r="MHQ68" s="109"/>
      <c r="MHR68" s="109"/>
      <c r="MHS68" s="98"/>
      <c r="MHT68" s="178"/>
      <c r="MHU68" s="106"/>
      <c r="MHV68" s="109"/>
      <c r="MHW68" s="109"/>
      <c r="MHX68" s="98"/>
      <c r="MHY68" s="178"/>
      <c r="MHZ68" s="106"/>
      <c r="MIA68" s="109"/>
      <c r="MIB68" s="109"/>
      <c r="MIC68" s="98"/>
      <c r="MID68" s="178"/>
      <c r="MIE68" s="106"/>
      <c r="MIF68" s="109"/>
      <c r="MIG68" s="109"/>
      <c r="MIH68" s="98"/>
      <c r="MII68" s="178"/>
      <c r="MIJ68" s="106"/>
      <c r="MIK68" s="109"/>
      <c r="MIL68" s="109"/>
      <c r="MIM68" s="98"/>
      <c r="MIN68" s="178"/>
      <c r="MIO68" s="106"/>
      <c r="MIP68" s="109"/>
      <c r="MIQ68" s="109"/>
      <c r="MIR68" s="98"/>
      <c r="MIS68" s="178"/>
      <c r="MIT68" s="106"/>
      <c r="MIU68" s="109"/>
      <c r="MIV68" s="109"/>
      <c r="MIW68" s="98"/>
      <c r="MIX68" s="178"/>
      <c r="MIY68" s="106"/>
      <c r="MIZ68" s="109"/>
      <c r="MJA68" s="109"/>
      <c r="MJB68" s="98"/>
      <c r="MJC68" s="178"/>
      <c r="MJD68" s="106"/>
      <c r="MJE68" s="109"/>
      <c r="MJF68" s="109"/>
      <c r="MJG68" s="98"/>
      <c r="MJH68" s="178"/>
      <c r="MJI68" s="106"/>
      <c r="MJJ68" s="109"/>
      <c r="MJK68" s="109"/>
      <c r="MJL68" s="98"/>
      <c r="MJM68" s="178"/>
      <c r="MJN68" s="106"/>
      <c r="MJO68" s="109"/>
      <c r="MJP68" s="109"/>
      <c r="MJQ68" s="98"/>
      <c r="MJR68" s="178"/>
      <c r="MJS68" s="106"/>
      <c r="MJT68" s="109"/>
      <c r="MJU68" s="109"/>
      <c r="MJV68" s="98"/>
      <c r="MJW68" s="178"/>
      <c r="MJX68" s="106"/>
      <c r="MJY68" s="109"/>
      <c r="MJZ68" s="109"/>
      <c r="MKA68" s="98"/>
      <c r="MKB68" s="178"/>
      <c r="MKC68" s="106"/>
      <c r="MKD68" s="109"/>
      <c r="MKE68" s="109"/>
      <c r="MKF68" s="98"/>
      <c r="MKG68" s="178"/>
      <c r="MKH68" s="106"/>
      <c r="MKI68" s="109"/>
      <c r="MKJ68" s="109"/>
      <c r="MKK68" s="98"/>
      <c r="MKL68" s="178"/>
      <c r="MKM68" s="106"/>
      <c r="MKN68" s="109"/>
      <c r="MKO68" s="109"/>
      <c r="MKP68" s="98"/>
      <c r="MKQ68" s="178"/>
      <c r="MKR68" s="106"/>
      <c r="MKS68" s="109"/>
      <c r="MKT68" s="109"/>
      <c r="MKU68" s="98"/>
      <c r="MKV68" s="178"/>
      <c r="MKW68" s="106"/>
      <c r="MKX68" s="109"/>
      <c r="MKY68" s="109"/>
      <c r="MKZ68" s="98"/>
      <c r="MLA68" s="178"/>
      <c r="MLB68" s="106"/>
      <c r="MLC68" s="109"/>
      <c r="MLD68" s="109"/>
      <c r="MLE68" s="98"/>
      <c r="MLF68" s="178"/>
      <c r="MLG68" s="106"/>
      <c r="MLH68" s="109"/>
      <c r="MLI68" s="109"/>
      <c r="MLJ68" s="98"/>
      <c r="MLK68" s="178"/>
      <c r="MLL68" s="106"/>
      <c r="MLM68" s="109"/>
      <c r="MLN68" s="109"/>
      <c r="MLO68" s="98"/>
      <c r="MLP68" s="178"/>
      <c r="MLQ68" s="106"/>
      <c r="MLR68" s="109"/>
      <c r="MLS68" s="109"/>
      <c r="MLT68" s="98"/>
      <c r="MLU68" s="178"/>
      <c r="MLV68" s="106"/>
      <c r="MLW68" s="109"/>
      <c r="MLX68" s="109"/>
      <c r="MLY68" s="98"/>
      <c r="MLZ68" s="178"/>
      <c r="MMA68" s="106"/>
      <c r="MMB68" s="109"/>
      <c r="MMC68" s="109"/>
      <c r="MMD68" s="98"/>
      <c r="MME68" s="178"/>
      <c r="MMF68" s="106"/>
      <c r="MMG68" s="109"/>
      <c r="MMH68" s="109"/>
      <c r="MMI68" s="98"/>
      <c r="MMJ68" s="178"/>
      <c r="MMK68" s="106"/>
      <c r="MML68" s="109"/>
      <c r="MMM68" s="109"/>
      <c r="MMN68" s="98"/>
      <c r="MMO68" s="178"/>
      <c r="MMP68" s="106"/>
      <c r="MMQ68" s="109"/>
      <c r="MMR68" s="109"/>
      <c r="MMS68" s="98"/>
      <c r="MMT68" s="178"/>
      <c r="MMU68" s="106"/>
      <c r="MMV68" s="109"/>
      <c r="MMW68" s="109"/>
      <c r="MMX68" s="98"/>
      <c r="MMY68" s="178"/>
      <c r="MMZ68" s="106"/>
      <c r="MNA68" s="109"/>
      <c r="MNB68" s="109"/>
      <c r="MNC68" s="98"/>
      <c r="MND68" s="178"/>
      <c r="MNE68" s="106"/>
      <c r="MNF68" s="109"/>
      <c r="MNG68" s="109"/>
      <c r="MNH68" s="98"/>
      <c r="MNI68" s="178"/>
      <c r="MNJ68" s="106"/>
      <c r="MNK68" s="109"/>
      <c r="MNL68" s="109"/>
      <c r="MNM68" s="98"/>
      <c r="MNN68" s="178"/>
      <c r="MNO68" s="106"/>
      <c r="MNP68" s="109"/>
      <c r="MNQ68" s="109"/>
      <c r="MNR68" s="98"/>
      <c r="MNS68" s="178"/>
      <c r="MNT68" s="106"/>
      <c r="MNU68" s="109"/>
      <c r="MNV68" s="109"/>
      <c r="MNW68" s="98"/>
      <c r="MNX68" s="178"/>
      <c r="MNY68" s="106"/>
      <c r="MNZ68" s="109"/>
      <c r="MOA68" s="109"/>
      <c r="MOB68" s="98"/>
      <c r="MOC68" s="178"/>
      <c r="MOD68" s="106"/>
      <c r="MOE68" s="109"/>
      <c r="MOF68" s="109"/>
      <c r="MOG68" s="98"/>
      <c r="MOH68" s="178"/>
      <c r="MOI68" s="106"/>
      <c r="MOJ68" s="109"/>
      <c r="MOK68" s="109"/>
      <c r="MOL68" s="98"/>
      <c r="MOM68" s="178"/>
      <c r="MON68" s="106"/>
      <c r="MOO68" s="109"/>
      <c r="MOP68" s="109"/>
      <c r="MOQ68" s="98"/>
      <c r="MOR68" s="178"/>
      <c r="MOS68" s="106"/>
      <c r="MOT68" s="109"/>
      <c r="MOU68" s="109"/>
      <c r="MOV68" s="98"/>
      <c r="MOW68" s="178"/>
      <c r="MOX68" s="106"/>
      <c r="MOY68" s="109"/>
      <c r="MOZ68" s="109"/>
      <c r="MPA68" s="98"/>
      <c r="MPB68" s="178"/>
      <c r="MPC68" s="106"/>
      <c r="MPD68" s="109"/>
      <c r="MPE68" s="109"/>
      <c r="MPF68" s="98"/>
      <c r="MPG68" s="178"/>
      <c r="MPH68" s="106"/>
      <c r="MPI68" s="109"/>
      <c r="MPJ68" s="109"/>
      <c r="MPK68" s="98"/>
      <c r="MPL68" s="178"/>
      <c r="MPM68" s="106"/>
      <c r="MPN68" s="109"/>
      <c r="MPO68" s="109"/>
      <c r="MPP68" s="98"/>
      <c r="MPQ68" s="178"/>
      <c r="MPR68" s="106"/>
      <c r="MPS68" s="109"/>
      <c r="MPT68" s="109"/>
      <c r="MPU68" s="98"/>
      <c r="MPV68" s="178"/>
      <c r="MPW68" s="106"/>
      <c r="MPX68" s="109"/>
      <c r="MPY68" s="109"/>
      <c r="MPZ68" s="98"/>
      <c r="MQA68" s="178"/>
      <c r="MQB68" s="106"/>
      <c r="MQC68" s="109"/>
      <c r="MQD68" s="109"/>
      <c r="MQE68" s="98"/>
      <c r="MQF68" s="178"/>
      <c r="MQG68" s="106"/>
      <c r="MQH68" s="109"/>
      <c r="MQI68" s="109"/>
      <c r="MQJ68" s="98"/>
      <c r="MQK68" s="178"/>
      <c r="MQL68" s="106"/>
      <c r="MQM68" s="109"/>
      <c r="MQN68" s="109"/>
      <c r="MQO68" s="98"/>
      <c r="MQP68" s="178"/>
      <c r="MQQ68" s="106"/>
      <c r="MQR68" s="109"/>
      <c r="MQS68" s="109"/>
      <c r="MQT68" s="98"/>
      <c r="MQU68" s="178"/>
      <c r="MQV68" s="106"/>
      <c r="MQW68" s="109"/>
      <c r="MQX68" s="109"/>
      <c r="MQY68" s="98"/>
      <c r="MQZ68" s="178"/>
      <c r="MRA68" s="106"/>
      <c r="MRB68" s="109"/>
      <c r="MRC68" s="109"/>
      <c r="MRD68" s="98"/>
      <c r="MRE68" s="178"/>
      <c r="MRF68" s="106"/>
      <c r="MRG68" s="109"/>
      <c r="MRH68" s="109"/>
      <c r="MRI68" s="98"/>
      <c r="MRJ68" s="178"/>
      <c r="MRK68" s="106"/>
      <c r="MRL68" s="109"/>
      <c r="MRM68" s="109"/>
      <c r="MRN68" s="98"/>
      <c r="MRO68" s="178"/>
      <c r="MRP68" s="106"/>
      <c r="MRQ68" s="109"/>
      <c r="MRR68" s="109"/>
      <c r="MRS68" s="98"/>
      <c r="MRT68" s="178"/>
      <c r="MRU68" s="106"/>
      <c r="MRV68" s="109"/>
      <c r="MRW68" s="109"/>
      <c r="MRX68" s="98"/>
      <c r="MRY68" s="178"/>
      <c r="MRZ68" s="106"/>
      <c r="MSA68" s="109"/>
      <c r="MSB68" s="109"/>
      <c r="MSC68" s="98"/>
      <c r="MSD68" s="178"/>
      <c r="MSE68" s="106"/>
      <c r="MSF68" s="109"/>
      <c r="MSG68" s="109"/>
      <c r="MSH68" s="98"/>
      <c r="MSI68" s="178"/>
      <c r="MSJ68" s="106"/>
      <c r="MSK68" s="109"/>
      <c r="MSL68" s="109"/>
      <c r="MSM68" s="98"/>
      <c r="MSN68" s="178"/>
      <c r="MSO68" s="106"/>
      <c r="MSP68" s="109"/>
      <c r="MSQ68" s="109"/>
      <c r="MSR68" s="98"/>
      <c r="MSS68" s="178"/>
      <c r="MST68" s="106"/>
      <c r="MSU68" s="109"/>
      <c r="MSV68" s="109"/>
      <c r="MSW68" s="98"/>
      <c r="MSX68" s="178"/>
      <c r="MSY68" s="106"/>
      <c r="MSZ68" s="109"/>
      <c r="MTA68" s="109"/>
      <c r="MTB68" s="98"/>
      <c r="MTC68" s="178"/>
      <c r="MTD68" s="106"/>
      <c r="MTE68" s="109"/>
      <c r="MTF68" s="109"/>
      <c r="MTG68" s="98"/>
      <c r="MTH68" s="178"/>
      <c r="MTI68" s="106"/>
      <c r="MTJ68" s="109"/>
      <c r="MTK68" s="109"/>
      <c r="MTL68" s="98"/>
      <c r="MTM68" s="178"/>
      <c r="MTN68" s="106"/>
      <c r="MTO68" s="109"/>
      <c r="MTP68" s="109"/>
      <c r="MTQ68" s="98"/>
      <c r="MTR68" s="178"/>
      <c r="MTS68" s="106"/>
      <c r="MTT68" s="109"/>
      <c r="MTU68" s="109"/>
      <c r="MTV68" s="98"/>
      <c r="MTW68" s="178"/>
      <c r="MTX68" s="106"/>
      <c r="MTY68" s="109"/>
      <c r="MTZ68" s="109"/>
      <c r="MUA68" s="98"/>
      <c r="MUB68" s="178"/>
      <c r="MUC68" s="106"/>
      <c r="MUD68" s="109"/>
      <c r="MUE68" s="109"/>
      <c r="MUF68" s="98"/>
      <c r="MUG68" s="178"/>
      <c r="MUH68" s="106"/>
      <c r="MUI68" s="109"/>
      <c r="MUJ68" s="109"/>
      <c r="MUK68" s="98"/>
      <c r="MUL68" s="178"/>
      <c r="MUM68" s="106"/>
      <c r="MUN68" s="109"/>
      <c r="MUO68" s="109"/>
      <c r="MUP68" s="98"/>
      <c r="MUQ68" s="178"/>
      <c r="MUR68" s="106"/>
      <c r="MUS68" s="109"/>
      <c r="MUT68" s="109"/>
      <c r="MUU68" s="98"/>
      <c r="MUV68" s="178"/>
      <c r="MUW68" s="106"/>
      <c r="MUX68" s="109"/>
      <c r="MUY68" s="109"/>
      <c r="MUZ68" s="98"/>
      <c r="MVA68" s="178"/>
      <c r="MVB68" s="106"/>
      <c r="MVC68" s="109"/>
      <c r="MVD68" s="109"/>
      <c r="MVE68" s="98"/>
      <c r="MVF68" s="178"/>
      <c r="MVG68" s="106"/>
      <c r="MVH68" s="109"/>
      <c r="MVI68" s="109"/>
      <c r="MVJ68" s="98"/>
      <c r="MVK68" s="178"/>
      <c r="MVL68" s="106"/>
      <c r="MVM68" s="109"/>
      <c r="MVN68" s="109"/>
      <c r="MVO68" s="98"/>
      <c r="MVP68" s="178"/>
      <c r="MVQ68" s="106"/>
      <c r="MVR68" s="109"/>
      <c r="MVS68" s="109"/>
      <c r="MVT68" s="98"/>
      <c r="MVU68" s="178"/>
      <c r="MVV68" s="106"/>
      <c r="MVW68" s="109"/>
      <c r="MVX68" s="109"/>
      <c r="MVY68" s="98"/>
      <c r="MVZ68" s="178"/>
      <c r="MWA68" s="106"/>
      <c r="MWB68" s="109"/>
      <c r="MWC68" s="109"/>
      <c r="MWD68" s="98"/>
      <c r="MWE68" s="178"/>
      <c r="MWF68" s="106"/>
      <c r="MWG68" s="109"/>
      <c r="MWH68" s="109"/>
      <c r="MWI68" s="98"/>
      <c r="MWJ68" s="178"/>
      <c r="MWK68" s="106"/>
      <c r="MWL68" s="109"/>
      <c r="MWM68" s="109"/>
      <c r="MWN68" s="98"/>
      <c r="MWO68" s="178"/>
      <c r="MWP68" s="106"/>
      <c r="MWQ68" s="109"/>
      <c r="MWR68" s="109"/>
      <c r="MWS68" s="98"/>
      <c r="MWT68" s="178"/>
      <c r="MWU68" s="106"/>
      <c r="MWV68" s="109"/>
      <c r="MWW68" s="109"/>
      <c r="MWX68" s="98"/>
      <c r="MWY68" s="178"/>
      <c r="MWZ68" s="106"/>
      <c r="MXA68" s="109"/>
      <c r="MXB68" s="109"/>
      <c r="MXC68" s="98"/>
      <c r="MXD68" s="178"/>
      <c r="MXE68" s="106"/>
      <c r="MXF68" s="109"/>
      <c r="MXG68" s="109"/>
      <c r="MXH68" s="98"/>
      <c r="MXI68" s="178"/>
      <c r="MXJ68" s="106"/>
      <c r="MXK68" s="109"/>
      <c r="MXL68" s="109"/>
      <c r="MXM68" s="98"/>
      <c r="MXN68" s="178"/>
      <c r="MXO68" s="106"/>
      <c r="MXP68" s="109"/>
      <c r="MXQ68" s="109"/>
      <c r="MXR68" s="98"/>
      <c r="MXS68" s="178"/>
      <c r="MXT68" s="106"/>
      <c r="MXU68" s="109"/>
      <c r="MXV68" s="109"/>
      <c r="MXW68" s="98"/>
      <c r="MXX68" s="178"/>
      <c r="MXY68" s="106"/>
      <c r="MXZ68" s="109"/>
      <c r="MYA68" s="109"/>
      <c r="MYB68" s="98"/>
      <c r="MYC68" s="178"/>
      <c r="MYD68" s="106"/>
      <c r="MYE68" s="109"/>
      <c r="MYF68" s="109"/>
      <c r="MYG68" s="98"/>
      <c r="MYH68" s="178"/>
      <c r="MYI68" s="106"/>
      <c r="MYJ68" s="109"/>
      <c r="MYK68" s="109"/>
      <c r="MYL68" s="98"/>
      <c r="MYM68" s="178"/>
      <c r="MYN68" s="106"/>
      <c r="MYO68" s="109"/>
      <c r="MYP68" s="109"/>
      <c r="MYQ68" s="98"/>
      <c r="MYR68" s="178"/>
      <c r="MYS68" s="106"/>
      <c r="MYT68" s="109"/>
      <c r="MYU68" s="109"/>
      <c r="MYV68" s="98"/>
      <c r="MYW68" s="178"/>
      <c r="MYX68" s="106"/>
      <c r="MYY68" s="109"/>
      <c r="MYZ68" s="109"/>
      <c r="MZA68" s="98"/>
      <c r="MZB68" s="178"/>
      <c r="MZC68" s="106"/>
      <c r="MZD68" s="109"/>
      <c r="MZE68" s="109"/>
      <c r="MZF68" s="98"/>
      <c r="MZG68" s="178"/>
      <c r="MZH68" s="106"/>
      <c r="MZI68" s="109"/>
      <c r="MZJ68" s="109"/>
      <c r="MZK68" s="98"/>
      <c r="MZL68" s="178"/>
      <c r="MZM68" s="106"/>
      <c r="MZN68" s="109"/>
      <c r="MZO68" s="109"/>
      <c r="MZP68" s="98"/>
      <c r="MZQ68" s="178"/>
      <c r="MZR68" s="106"/>
      <c r="MZS68" s="109"/>
      <c r="MZT68" s="109"/>
      <c r="MZU68" s="98"/>
      <c r="MZV68" s="178"/>
      <c r="MZW68" s="106"/>
      <c r="MZX68" s="109"/>
      <c r="MZY68" s="109"/>
      <c r="MZZ68" s="98"/>
      <c r="NAA68" s="178"/>
      <c r="NAB68" s="106"/>
      <c r="NAC68" s="109"/>
      <c r="NAD68" s="109"/>
      <c r="NAE68" s="98"/>
      <c r="NAF68" s="178"/>
      <c r="NAG68" s="106"/>
      <c r="NAH68" s="109"/>
      <c r="NAI68" s="109"/>
      <c r="NAJ68" s="98"/>
      <c r="NAK68" s="178"/>
      <c r="NAL68" s="106"/>
      <c r="NAM68" s="109"/>
      <c r="NAN68" s="109"/>
      <c r="NAO68" s="98"/>
      <c r="NAP68" s="178"/>
      <c r="NAQ68" s="106"/>
      <c r="NAR68" s="109"/>
      <c r="NAS68" s="109"/>
      <c r="NAT68" s="98"/>
      <c r="NAU68" s="178"/>
      <c r="NAV68" s="106"/>
      <c r="NAW68" s="109"/>
      <c r="NAX68" s="109"/>
      <c r="NAY68" s="98"/>
      <c r="NAZ68" s="178"/>
      <c r="NBA68" s="106"/>
      <c r="NBB68" s="109"/>
      <c r="NBC68" s="109"/>
      <c r="NBD68" s="98"/>
      <c r="NBE68" s="178"/>
      <c r="NBF68" s="106"/>
      <c r="NBG68" s="109"/>
      <c r="NBH68" s="109"/>
      <c r="NBI68" s="98"/>
      <c r="NBJ68" s="178"/>
      <c r="NBK68" s="106"/>
      <c r="NBL68" s="109"/>
      <c r="NBM68" s="109"/>
      <c r="NBN68" s="98"/>
      <c r="NBO68" s="178"/>
      <c r="NBP68" s="106"/>
      <c r="NBQ68" s="109"/>
      <c r="NBR68" s="109"/>
      <c r="NBS68" s="98"/>
      <c r="NBT68" s="178"/>
      <c r="NBU68" s="106"/>
      <c r="NBV68" s="109"/>
      <c r="NBW68" s="109"/>
      <c r="NBX68" s="98"/>
      <c r="NBY68" s="178"/>
      <c r="NBZ68" s="106"/>
      <c r="NCA68" s="109"/>
      <c r="NCB68" s="109"/>
      <c r="NCC68" s="98"/>
      <c r="NCD68" s="178"/>
      <c r="NCE68" s="106"/>
      <c r="NCF68" s="109"/>
      <c r="NCG68" s="109"/>
      <c r="NCH68" s="98"/>
      <c r="NCI68" s="178"/>
      <c r="NCJ68" s="106"/>
      <c r="NCK68" s="109"/>
      <c r="NCL68" s="109"/>
      <c r="NCM68" s="98"/>
      <c r="NCN68" s="178"/>
      <c r="NCO68" s="106"/>
      <c r="NCP68" s="109"/>
      <c r="NCQ68" s="109"/>
      <c r="NCR68" s="98"/>
      <c r="NCS68" s="178"/>
      <c r="NCT68" s="106"/>
      <c r="NCU68" s="109"/>
      <c r="NCV68" s="109"/>
      <c r="NCW68" s="98"/>
      <c r="NCX68" s="178"/>
      <c r="NCY68" s="106"/>
      <c r="NCZ68" s="109"/>
      <c r="NDA68" s="109"/>
      <c r="NDB68" s="98"/>
      <c r="NDC68" s="178"/>
      <c r="NDD68" s="106"/>
      <c r="NDE68" s="109"/>
      <c r="NDF68" s="109"/>
      <c r="NDG68" s="98"/>
      <c r="NDH68" s="178"/>
      <c r="NDI68" s="106"/>
      <c r="NDJ68" s="109"/>
      <c r="NDK68" s="109"/>
      <c r="NDL68" s="98"/>
      <c r="NDM68" s="178"/>
      <c r="NDN68" s="106"/>
      <c r="NDO68" s="109"/>
      <c r="NDP68" s="109"/>
      <c r="NDQ68" s="98"/>
      <c r="NDR68" s="178"/>
      <c r="NDS68" s="106"/>
      <c r="NDT68" s="109"/>
      <c r="NDU68" s="109"/>
      <c r="NDV68" s="98"/>
      <c r="NDW68" s="178"/>
      <c r="NDX68" s="106"/>
      <c r="NDY68" s="109"/>
      <c r="NDZ68" s="109"/>
      <c r="NEA68" s="98"/>
      <c r="NEB68" s="178"/>
      <c r="NEC68" s="106"/>
      <c r="NED68" s="109"/>
      <c r="NEE68" s="109"/>
      <c r="NEF68" s="98"/>
      <c r="NEG68" s="178"/>
      <c r="NEH68" s="106"/>
      <c r="NEI68" s="109"/>
      <c r="NEJ68" s="109"/>
      <c r="NEK68" s="98"/>
      <c r="NEL68" s="178"/>
      <c r="NEM68" s="106"/>
      <c r="NEN68" s="109"/>
      <c r="NEO68" s="109"/>
      <c r="NEP68" s="98"/>
      <c r="NEQ68" s="178"/>
      <c r="NER68" s="106"/>
      <c r="NES68" s="109"/>
      <c r="NET68" s="109"/>
      <c r="NEU68" s="98"/>
      <c r="NEV68" s="178"/>
      <c r="NEW68" s="106"/>
      <c r="NEX68" s="109"/>
      <c r="NEY68" s="109"/>
      <c r="NEZ68" s="98"/>
      <c r="NFA68" s="178"/>
      <c r="NFB68" s="106"/>
      <c r="NFC68" s="109"/>
      <c r="NFD68" s="109"/>
      <c r="NFE68" s="98"/>
      <c r="NFF68" s="178"/>
      <c r="NFG68" s="106"/>
      <c r="NFH68" s="109"/>
      <c r="NFI68" s="109"/>
      <c r="NFJ68" s="98"/>
      <c r="NFK68" s="178"/>
      <c r="NFL68" s="106"/>
      <c r="NFM68" s="109"/>
      <c r="NFN68" s="109"/>
      <c r="NFO68" s="98"/>
      <c r="NFP68" s="178"/>
      <c r="NFQ68" s="106"/>
      <c r="NFR68" s="109"/>
      <c r="NFS68" s="109"/>
      <c r="NFT68" s="98"/>
      <c r="NFU68" s="178"/>
      <c r="NFV68" s="106"/>
      <c r="NFW68" s="109"/>
      <c r="NFX68" s="109"/>
      <c r="NFY68" s="98"/>
      <c r="NFZ68" s="178"/>
      <c r="NGA68" s="106"/>
      <c r="NGB68" s="109"/>
      <c r="NGC68" s="109"/>
      <c r="NGD68" s="98"/>
      <c r="NGE68" s="178"/>
      <c r="NGF68" s="106"/>
      <c r="NGG68" s="109"/>
      <c r="NGH68" s="109"/>
      <c r="NGI68" s="98"/>
      <c r="NGJ68" s="178"/>
      <c r="NGK68" s="106"/>
      <c r="NGL68" s="109"/>
      <c r="NGM68" s="109"/>
      <c r="NGN68" s="98"/>
      <c r="NGO68" s="178"/>
      <c r="NGP68" s="106"/>
      <c r="NGQ68" s="109"/>
      <c r="NGR68" s="109"/>
      <c r="NGS68" s="98"/>
      <c r="NGT68" s="178"/>
      <c r="NGU68" s="106"/>
      <c r="NGV68" s="109"/>
      <c r="NGW68" s="109"/>
      <c r="NGX68" s="98"/>
      <c r="NGY68" s="178"/>
      <c r="NGZ68" s="106"/>
      <c r="NHA68" s="109"/>
      <c r="NHB68" s="109"/>
      <c r="NHC68" s="98"/>
      <c r="NHD68" s="178"/>
      <c r="NHE68" s="106"/>
      <c r="NHF68" s="109"/>
      <c r="NHG68" s="109"/>
      <c r="NHH68" s="98"/>
      <c r="NHI68" s="178"/>
      <c r="NHJ68" s="106"/>
      <c r="NHK68" s="109"/>
      <c r="NHL68" s="109"/>
      <c r="NHM68" s="98"/>
      <c r="NHN68" s="178"/>
      <c r="NHO68" s="106"/>
      <c r="NHP68" s="109"/>
      <c r="NHQ68" s="109"/>
      <c r="NHR68" s="98"/>
      <c r="NHS68" s="178"/>
      <c r="NHT68" s="106"/>
      <c r="NHU68" s="109"/>
      <c r="NHV68" s="109"/>
      <c r="NHW68" s="98"/>
      <c r="NHX68" s="178"/>
      <c r="NHY68" s="106"/>
      <c r="NHZ68" s="109"/>
      <c r="NIA68" s="109"/>
      <c r="NIB68" s="98"/>
      <c r="NIC68" s="178"/>
      <c r="NID68" s="106"/>
      <c r="NIE68" s="109"/>
      <c r="NIF68" s="109"/>
      <c r="NIG68" s="98"/>
      <c r="NIH68" s="178"/>
      <c r="NII68" s="106"/>
      <c r="NIJ68" s="109"/>
      <c r="NIK68" s="109"/>
      <c r="NIL68" s="98"/>
      <c r="NIM68" s="178"/>
      <c r="NIN68" s="106"/>
      <c r="NIO68" s="109"/>
      <c r="NIP68" s="109"/>
      <c r="NIQ68" s="98"/>
      <c r="NIR68" s="178"/>
      <c r="NIS68" s="106"/>
      <c r="NIT68" s="109"/>
      <c r="NIU68" s="109"/>
      <c r="NIV68" s="98"/>
      <c r="NIW68" s="178"/>
      <c r="NIX68" s="106"/>
      <c r="NIY68" s="109"/>
      <c r="NIZ68" s="109"/>
      <c r="NJA68" s="98"/>
      <c r="NJB68" s="178"/>
      <c r="NJC68" s="106"/>
      <c r="NJD68" s="109"/>
      <c r="NJE68" s="109"/>
      <c r="NJF68" s="98"/>
      <c r="NJG68" s="178"/>
      <c r="NJH68" s="106"/>
      <c r="NJI68" s="109"/>
      <c r="NJJ68" s="109"/>
      <c r="NJK68" s="98"/>
      <c r="NJL68" s="178"/>
      <c r="NJM68" s="106"/>
      <c r="NJN68" s="109"/>
      <c r="NJO68" s="109"/>
      <c r="NJP68" s="98"/>
      <c r="NJQ68" s="178"/>
      <c r="NJR68" s="106"/>
      <c r="NJS68" s="109"/>
      <c r="NJT68" s="109"/>
      <c r="NJU68" s="98"/>
      <c r="NJV68" s="178"/>
      <c r="NJW68" s="106"/>
      <c r="NJX68" s="109"/>
      <c r="NJY68" s="109"/>
      <c r="NJZ68" s="98"/>
      <c r="NKA68" s="178"/>
      <c r="NKB68" s="106"/>
      <c r="NKC68" s="109"/>
      <c r="NKD68" s="109"/>
      <c r="NKE68" s="98"/>
      <c r="NKF68" s="178"/>
      <c r="NKG68" s="106"/>
      <c r="NKH68" s="109"/>
      <c r="NKI68" s="109"/>
      <c r="NKJ68" s="98"/>
      <c r="NKK68" s="178"/>
      <c r="NKL68" s="106"/>
      <c r="NKM68" s="109"/>
      <c r="NKN68" s="109"/>
      <c r="NKO68" s="98"/>
      <c r="NKP68" s="178"/>
      <c r="NKQ68" s="106"/>
      <c r="NKR68" s="109"/>
      <c r="NKS68" s="109"/>
      <c r="NKT68" s="98"/>
      <c r="NKU68" s="178"/>
      <c r="NKV68" s="106"/>
      <c r="NKW68" s="109"/>
      <c r="NKX68" s="109"/>
      <c r="NKY68" s="98"/>
      <c r="NKZ68" s="178"/>
      <c r="NLA68" s="106"/>
      <c r="NLB68" s="109"/>
      <c r="NLC68" s="109"/>
      <c r="NLD68" s="98"/>
      <c r="NLE68" s="178"/>
      <c r="NLF68" s="106"/>
      <c r="NLG68" s="109"/>
      <c r="NLH68" s="109"/>
      <c r="NLI68" s="98"/>
      <c r="NLJ68" s="178"/>
      <c r="NLK68" s="106"/>
      <c r="NLL68" s="109"/>
      <c r="NLM68" s="109"/>
      <c r="NLN68" s="98"/>
      <c r="NLO68" s="178"/>
      <c r="NLP68" s="106"/>
      <c r="NLQ68" s="109"/>
      <c r="NLR68" s="109"/>
      <c r="NLS68" s="98"/>
      <c r="NLT68" s="178"/>
      <c r="NLU68" s="106"/>
      <c r="NLV68" s="109"/>
      <c r="NLW68" s="109"/>
      <c r="NLX68" s="98"/>
      <c r="NLY68" s="178"/>
      <c r="NLZ68" s="106"/>
      <c r="NMA68" s="109"/>
      <c r="NMB68" s="109"/>
      <c r="NMC68" s="98"/>
      <c r="NMD68" s="178"/>
      <c r="NME68" s="106"/>
      <c r="NMF68" s="109"/>
      <c r="NMG68" s="109"/>
      <c r="NMH68" s="98"/>
      <c r="NMI68" s="178"/>
      <c r="NMJ68" s="106"/>
      <c r="NMK68" s="109"/>
      <c r="NML68" s="109"/>
      <c r="NMM68" s="98"/>
      <c r="NMN68" s="178"/>
      <c r="NMO68" s="106"/>
      <c r="NMP68" s="109"/>
      <c r="NMQ68" s="109"/>
      <c r="NMR68" s="98"/>
      <c r="NMS68" s="178"/>
      <c r="NMT68" s="106"/>
      <c r="NMU68" s="109"/>
      <c r="NMV68" s="109"/>
      <c r="NMW68" s="98"/>
      <c r="NMX68" s="178"/>
      <c r="NMY68" s="106"/>
      <c r="NMZ68" s="109"/>
      <c r="NNA68" s="109"/>
      <c r="NNB68" s="98"/>
      <c r="NNC68" s="178"/>
      <c r="NND68" s="106"/>
      <c r="NNE68" s="109"/>
      <c r="NNF68" s="109"/>
      <c r="NNG68" s="98"/>
      <c r="NNH68" s="178"/>
      <c r="NNI68" s="106"/>
      <c r="NNJ68" s="109"/>
      <c r="NNK68" s="109"/>
      <c r="NNL68" s="98"/>
      <c r="NNM68" s="178"/>
      <c r="NNN68" s="106"/>
      <c r="NNO68" s="109"/>
      <c r="NNP68" s="109"/>
      <c r="NNQ68" s="98"/>
      <c r="NNR68" s="178"/>
      <c r="NNS68" s="106"/>
      <c r="NNT68" s="109"/>
      <c r="NNU68" s="109"/>
      <c r="NNV68" s="98"/>
      <c r="NNW68" s="178"/>
      <c r="NNX68" s="106"/>
      <c r="NNY68" s="109"/>
      <c r="NNZ68" s="109"/>
      <c r="NOA68" s="98"/>
      <c r="NOB68" s="178"/>
      <c r="NOC68" s="106"/>
      <c r="NOD68" s="109"/>
      <c r="NOE68" s="109"/>
      <c r="NOF68" s="98"/>
      <c r="NOG68" s="178"/>
      <c r="NOH68" s="106"/>
      <c r="NOI68" s="109"/>
      <c r="NOJ68" s="109"/>
      <c r="NOK68" s="98"/>
      <c r="NOL68" s="178"/>
      <c r="NOM68" s="106"/>
      <c r="NON68" s="109"/>
      <c r="NOO68" s="109"/>
      <c r="NOP68" s="98"/>
      <c r="NOQ68" s="178"/>
      <c r="NOR68" s="106"/>
      <c r="NOS68" s="109"/>
      <c r="NOT68" s="109"/>
      <c r="NOU68" s="98"/>
      <c r="NOV68" s="178"/>
      <c r="NOW68" s="106"/>
      <c r="NOX68" s="109"/>
      <c r="NOY68" s="109"/>
      <c r="NOZ68" s="98"/>
      <c r="NPA68" s="178"/>
      <c r="NPB68" s="106"/>
      <c r="NPC68" s="109"/>
      <c r="NPD68" s="109"/>
      <c r="NPE68" s="98"/>
      <c r="NPF68" s="178"/>
      <c r="NPG68" s="106"/>
      <c r="NPH68" s="109"/>
      <c r="NPI68" s="109"/>
      <c r="NPJ68" s="98"/>
      <c r="NPK68" s="178"/>
      <c r="NPL68" s="106"/>
      <c r="NPM68" s="109"/>
      <c r="NPN68" s="109"/>
      <c r="NPO68" s="98"/>
      <c r="NPP68" s="178"/>
      <c r="NPQ68" s="106"/>
      <c r="NPR68" s="109"/>
      <c r="NPS68" s="109"/>
      <c r="NPT68" s="98"/>
      <c r="NPU68" s="178"/>
      <c r="NPV68" s="106"/>
      <c r="NPW68" s="109"/>
      <c r="NPX68" s="109"/>
      <c r="NPY68" s="98"/>
      <c r="NPZ68" s="178"/>
      <c r="NQA68" s="106"/>
      <c r="NQB68" s="109"/>
      <c r="NQC68" s="109"/>
      <c r="NQD68" s="98"/>
      <c r="NQE68" s="178"/>
      <c r="NQF68" s="106"/>
      <c r="NQG68" s="109"/>
      <c r="NQH68" s="109"/>
      <c r="NQI68" s="98"/>
      <c r="NQJ68" s="178"/>
      <c r="NQK68" s="106"/>
      <c r="NQL68" s="109"/>
      <c r="NQM68" s="109"/>
      <c r="NQN68" s="98"/>
      <c r="NQO68" s="178"/>
      <c r="NQP68" s="106"/>
      <c r="NQQ68" s="109"/>
      <c r="NQR68" s="109"/>
      <c r="NQS68" s="98"/>
      <c r="NQT68" s="178"/>
      <c r="NQU68" s="106"/>
      <c r="NQV68" s="109"/>
      <c r="NQW68" s="109"/>
      <c r="NQX68" s="98"/>
      <c r="NQY68" s="178"/>
      <c r="NQZ68" s="106"/>
      <c r="NRA68" s="109"/>
      <c r="NRB68" s="109"/>
      <c r="NRC68" s="98"/>
      <c r="NRD68" s="178"/>
      <c r="NRE68" s="106"/>
      <c r="NRF68" s="109"/>
      <c r="NRG68" s="109"/>
      <c r="NRH68" s="98"/>
      <c r="NRI68" s="178"/>
      <c r="NRJ68" s="106"/>
      <c r="NRK68" s="109"/>
      <c r="NRL68" s="109"/>
      <c r="NRM68" s="98"/>
      <c r="NRN68" s="178"/>
      <c r="NRO68" s="106"/>
      <c r="NRP68" s="109"/>
      <c r="NRQ68" s="109"/>
      <c r="NRR68" s="98"/>
      <c r="NRS68" s="178"/>
      <c r="NRT68" s="106"/>
      <c r="NRU68" s="109"/>
      <c r="NRV68" s="109"/>
      <c r="NRW68" s="98"/>
      <c r="NRX68" s="178"/>
      <c r="NRY68" s="106"/>
      <c r="NRZ68" s="109"/>
      <c r="NSA68" s="109"/>
      <c r="NSB68" s="98"/>
      <c r="NSC68" s="178"/>
      <c r="NSD68" s="106"/>
      <c r="NSE68" s="109"/>
      <c r="NSF68" s="109"/>
      <c r="NSG68" s="98"/>
      <c r="NSH68" s="178"/>
      <c r="NSI68" s="106"/>
      <c r="NSJ68" s="109"/>
      <c r="NSK68" s="109"/>
      <c r="NSL68" s="98"/>
      <c r="NSM68" s="178"/>
      <c r="NSN68" s="106"/>
      <c r="NSO68" s="109"/>
      <c r="NSP68" s="109"/>
      <c r="NSQ68" s="98"/>
      <c r="NSR68" s="178"/>
      <c r="NSS68" s="106"/>
      <c r="NST68" s="109"/>
      <c r="NSU68" s="109"/>
      <c r="NSV68" s="98"/>
      <c r="NSW68" s="178"/>
      <c r="NSX68" s="106"/>
      <c r="NSY68" s="109"/>
      <c r="NSZ68" s="109"/>
      <c r="NTA68" s="98"/>
      <c r="NTB68" s="178"/>
      <c r="NTC68" s="106"/>
      <c r="NTD68" s="109"/>
      <c r="NTE68" s="109"/>
      <c r="NTF68" s="98"/>
      <c r="NTG68" s="178"/>
      <c r="NTH68" s="106"/>
      <c r="NTI68" s="109"/>
      <c r="NTJ68" s="109"/>
      <c r="NTK68" s="98"/>
      <c r="NTL68" s="178"/>
      <c r="NTM68" s="106"/>
      <c r="NTN68" s="109"/>
      <c r="NTO68" s="109"/>
      <c r="NTP68" s="98"/>
      <c r="NTQ68" s="178"/>
      <c r="NTR68" s="106"/>
      <c r="NTS68" s="109"/>
      <c r="NTT68" s="109"/>
      <c r="NTU68" s="98"/>
      <c r="NTV68" s="178"/>
      <c r="NTW68" s="106"/>
      <c r="NTX68" s="109"/>
      <c r="NTY68" s="109"/>
      <c r="NTZ68" s="98"/>
      <c r="NUA68" s="178"/>
      <c r="NUB68" s="106"/>
      <c r="NUC68" s="109"/>
      <c r="NUD68" s="109"/>
      <c r="NUE68" s="98"/>
      <c r="NUF68" s="178"/>
      <c r="NUG68" s="106"/>
      <c r="NUH68" s="109"/>
      <c r="NUI68" s="109"/>
      <c r="NUJ68" s="98"/>
      <c r="NUK68" s="178"/>
      <c r="NUL68" s="106"/>
      <c r="NUM68" s="109"/>
      <c r="NUN68" s="109"/>
      <c r="NUO68" s="98"/>
      <c r="NUP68" s="178"/>
      <c r="NUQ68" s="106"/>
      <c r="NUR68" s="109"/>
      <c r="NUS68" s="109"/>
      <c r="NUT68" s="98"/>
      <c r="NUU68" s="178"/>
      <c r="NUV68" s="106"/>
      <c r="NUW68" s="109"/>
      <c r="NUX68" s="109"/>
      <c r="NUY68" s="98"/>
      <c r="NUZ68" s="178"/>
      <c r="NVA68" s="106"/>
      <c r="NVB68" s="109"/>
      <c r="NVC68" s="109"/>
      <c r="NVD68" s="98"/>
      <c r="NVE68" s="178"/>
      <c r="NVF68" s="106"/>
      <c r="NVG68" s="109"/>
      <c r="NVH68" s="109"/>
      <c r="NVI68" s="98"/>
      <c r="NVJ68" s="178"/>
      <c r="NVK68" s="106"/>
      <c r="NVL68" s="109"/>
      <c r="NVM68" s="109"/>
      <c r="NVN68" s="98"/>
      <c r="NVO68" s="178"/>
      <c r="NVP68" s="106"/>
      <c r="NVQ68" s="109"/>
      <c r="NVR68" s="109"/>
      <c r="NVS68" s="98"/>
      <c r="NVT68" s="178"/>
      <c r="NVU68" s="106"/>
      <c r="NVV68" s="109"/>
      <c r="NVW68" s="109"/>
      <c r="NVX68" s="98"/>
      <c r="NVY68" s="178"/>
      <c r="NVZ68" s="106"/>
      <c r="NWA68" s="109"/>
      <c r="NWB68" s="109"/>
      <c r="NWC68" s="98"/>
      <c r="NWD68" s="178"/>
      <c r="NWE68" s="106"/>
      <c r="NWF68" s="109"/>
      <c r="NWG68" s="109"/>
      <c r="NWH68" s="98"/>
      <c r="NWI68" s="178"/>
      <c r="NWJ68" s="106"/>
      <c r="NWK68" s="109"/>
      <c r="NWL68" s="109"/>
      <c r="NWM68" s="98"/>
      <c r="NWN68" s="178"/>
      <c r="NWO68" s="106"/>
      <c r="NWP68" s="109"/>
      <c r="NWQ68" s="109"/>
      <c r="NWR68" s="98"/>
      <c r="NWS68" s="178"/>
      <c r="NWT68" s="106"/>
      <c r="NWU68" s="109"/>
      <c r="NWV68" s="109"/>
      <c r="NWW68" s="98"/>
      <c r="NWX68" s="178"/>
      <c r="NWY68" s="106"/>
      <c r="NWZ68" s="109"/>
      <c r="NXA68" s="109"/>
      <c r="NXB68" s="98"/>
      <c r="NXC68" s="178"/>
      <c r="NXD68" s="106"/>
      <c r="NXE68" s="109"/>
      <c r="NXF68" s="109"/>
      <c r="NXG68" s="98"/>
      <c r="NXH68" s="178"/>
      <c r="NXI68" s="106"/>
      <c r="NXJ68" s="109"/>
      <c r="NXK68" s="109"/>
      <c r="NXL68" s="98"/>
      <c r="NXM68" s="178"/>
      <c r="NXN68" s="106"/>
      <c r="NXO68" s="109"/>
      <c r="NXP68" s="109"/>
      <c r="NXQ68" s="98"/>
      <c r="NXR68" s="178"/>
      <c r="NXS68" s="106"/>
      <c r="NXT68" s="109"/>
      <c r="NXU68" s="109"/>
      <c r="NXV68" s="98"/>
      <c r="NXW68" s="178"/>
      <c r="NXX68" s="106"/>
      <c r="NXY68" s="109"/>
      <c r="NXZ68" s="109"/>
      <c r="NYA68" s="98"/>
      <c r="NYB68" s="178"/>
      <c r="NYC68" s="106"/>
      <c r="NYD68" s="109"/>
      <c r="NYE68" s="109"/>
      <c r="NYF68" s="98"/>
      <c r="NYG68" s="178"/>
      <c r="NYH68" s="106"/>
      <c r="NYI68" s="109"/>
      <c r="NYJ68" s="109"/>
      <c r="NYK68" s="98"/>
      <c r="NYL68" s="178"/>
      <c r="NYM68" s="106"/>
      <c r="NYN68" s="109"/>
      <c r="NYO68" s="109"/>
      <c r="NYP68" s="98"/>
      <c r="NYQ68" s="178"/>
      <c r="NYR68" s="106"/>
      <c r="NYS68" s="109"/>
      <c r="NYT68" s="109"/>
      <c r="NYU68" s="98"/>
      <c r="NYV68" s="178"/>
      <c r="NYW68" s="106"/>
      <c r="NYX68" s="109"/>
      <c r="NYY68" s="109"/>
      <c r="NYZ68" s="98"/>
      <c r="NZA68" s="178"/>
      <c r="NZB68" s="106"/>
      <c r="NZC68" s="109"/>
      <c r="NZD68" s="109"/>
      <c r="NZE68" s="98"/>
      <c r="NZF68" s="178"/>
      <c r="NZG68" s="106"/>
      <c r="NZH68" s="109"/>
      <c r="NZI68" s="109"/>
      <c r="NZJ68" s="98"/>
      <c r="NZK68" s="178"/>
      <c r="NZL68" s="106"/>
      <c r="NZM68" s="109"/>
      <c r="NZN68" s="109"/>
      <c r="NZO68" s="98"/>
      <c r="NZP68" s="178"/>
      <c r="NZQ68" s="106"/>
      <c r="NZR68" s="109"/>
      <c r="NZS68" s="109"/>
      <c r="NZT68" s="98"/>
      <c r="NZU68" s="178"/>
      <c r="NZV68" s="106"/>
      <c r="NZW68" s="109"/>
      <c r="NZX68" s="109"/>
      <c r="NZY68" s="98"/>
      <c r="NZZ68" s="178"/>
      <c r="OAA68" s="106"/>
      <c r="OAB68" s="109"/>
      <c r="OAC68" s="109"/>
      <c r="OAD68" s="98"/>
      <c r="OAE68" s="178"/>
      <c r="OAF68" s="106"/>
      <c r="OAG68" s="109"/>
      <c r="OAH68" s="109"/>
      <c r="OAI68" s="98"/>
      <c r="OAJ68" s="178"/>
      <c r="OAK68" s="106"/>
      <c r="OAL68" s="109"/>
      <c r="OAM68" s="109"/>
      <c r="OAN68" s="98"/>
      <c r="OAO68" s="178"/>
      <c r="OAP68" s="106"/>
      <c r="OAQ68" s="109"/>
      <c r="OAR68" s="109"/>
      <c r="OAS68" s="98"/>
      <c r="OAT68" s="178"/>
      <c r="OAU68" s="106"/>
      <c r="OAV68" s="109"/>
      <c r="OAW68" s="109"/>
      <c r="OAX68" s="98"/>
      <c r="OAY68" s="178"/>
      <c r="OAZ68" s="106"/>
      <c r="OBA68" s="109"/>
      <c r="OBB68" s="109"/>
      <c r="OBC68" s="98"/>
      <c r="OBD68" s="178"/>
      <c r="OBE68" s="106"/>
      <c r="OBF68" s="109"/>
      <c r="OBG68" s="109"/>
      <c r="OBH68" s="98"/>
      <c r="OBI68" s="178"/>
      <c r="OBJ68" s="106"/>
      <c r="OBK68" s="109"/>
      <c r="OBL68" s="109"/>
      <c r="OBM68" s="98"/>
      <c r="OBN68" s="178"/>
      <c r="OBO68" s="106"/>
      <c r="OBP68" s="109"/>
      <c r="OBQ68" s="109"/>
      <c r="OBR68" s="98"/>
      <c r="OBS68" s="178"/>
      <c r="OBT68" s="106"/>
      <c r="OBU68" s="109"/>
      <c r="OBV68" s="109"/>
      <c r="OBW68" s="98"/>
      <c r="OBX68" s="178"/>
      <c r="OBY68" s="106"/>
      <c r="OBZ68" s="109"/>
      <c r="OCA68" s="109"/>
      <c r="OCB68" s="98"/>
      <c r="OCC68" s="178"/>
      <c r="OCD68" s="106"/>
      <c r="OCE68" s="109"/>
      <c r="OCF68" s="109"/>
      <c r="OCG68" s="98"/>
      <c r="OCH68" s="178"/>
      <c r="OCI68" s="106"/>
      <c r="OCJ68" s="109"/>
      <c r="OCK68" s="109"/>
      <c r="OCL68" s="98"/>
      <c r="OCM68" s="178"/>
      <c r="OCN68" s="106"/>
      <c r="OCO68" s="109"/>
      <c r="OCP68" s="109"/>
      <c r="OCQ68" s="98"/>
      <c r="OCR68" s="178"/>
      <c r="OCS68" s="106"/>
      <c r="OCT68" s="109"/>
      <c r="OCU68" s="109"/>
      <c r="OCV68" s="98"/>
      <c r="OCW68" s="178"/>
      <c r="OCX68" s="106"/>
      <c r="OCY68" s="109"/>
      <c r="OCZ68" s="109"/>
      <c r="ODA68" s="98"/>
      <c r="ODB68" s="178"/>
      <c r="ODC68" s="106"/>
      <c r="ODD68" s="109"/>
      <c r="ODE68" s="109"/>
      <c r="ODF68" s="98"/>
      <c r="ODG68" s="178"/>
      <c r="ODH68" s="106"/>
      <c r="ODI68" s="109"/>
      <c r="ODJ68" s="109"/>
      <c r="ODK68" s="98"/>
      <c r="ODL68" s="178"/>
      <c r="ODM68" s="106"/>
      <c r="ODN68" s="109"/>
      <c r="ODO68" s="109"/>
      <c r="ODP68" s="98"/>
      <c r="ODQ68" s="178"/>
      <c r="ODR68" s="106"/>
      <c r="ODS68" s="109"/>
      <c r="ODT68" s="109"/>
      <c r="ODU68" s="98"/>
      <c r="ODV68" s="178"/>
      <c r="ODW68" s="106"/>
      <c r="ODX68" s="109"/>
      <c r="ODY68" s="109"/>
      <c r="ODZ68" s="98"/>
      <c r="OEA68" s="178"/>
      <c r="OEB68" s="106"/>
      <c r="OEC68" s="109"/>
      <c r="OED68" s="109"/>
      <c r="OEE68" s="98"/>
      <c r="OEF68" s="178"/>
      <c r="OEG68" s="106"/>
      <c r="OEH68" s="109"/>
      <c r="OEI68" s="109"/>
      <c r="OEJ68" s="98"/>
      <c r="OEK68" s="178"/>
      <c r="OEL68" s="106"/>
      <c r="OEM68" s="109"/>
      <c r="OEN68" s="109"/>
      <c r="OEO68" s="98"/>
      <c r="OEP68" s="178"/>
      <c r="OEQ68" s="106"/>
      <c r="OER68" s="109"/>
      <c r="OES68" s="109"/>
      <c r="OET68" s="98"/>
      <c r="OEU68" s="178"/>
      <c r="OEV68" s="106"/>
      <c r="OEW68" s="109"/>
      <c r="OEX68" s="109"/>
      <c r="OEY68" s="98"/>
      <c r="OEZ68" s="178"/>
      <c r="OFA68" s="106"/>
      <c r="OFB68" s="109"/>
      <c r="OFC68" s="109"/>
      <c r="OFD68" s="98"/>
      <c r="OFE68" s="178"/>
      <c r="OFF68" s="106"/>
      <c r="OFG68" s="109"/>
      <c r="OFH68" s="109"/>
      <c r="OFI68" s="98"/>
      <c r="OFJ68" s="178"/>
      <c r="OFK68" s="106"/>
      <c r="OFL68" s="109"/>
      <c r="OFM68" s="109"/>
      <c r="OFN68" s="98"/>
      <c r="OFO68" s="178"/>
      <c r="OFP68" s="106"/>
      <c r="OFQ68" s="109"/>
      <c r="OFR68" s="109"/>
      <c r="OFS68" s="98"/>
      <c r="OFT68" s="178"/>
      <c r="OFU68" s="106"/>
      <c r="OFV68" s="109"/>
      <c r="OFW68" s="109"/>
      <c r="OFX68" s="98"/>
      <c r="OFY68" s="178"/>
      <c r="OFZ68" s="106"/>
      <c r="OGA68" s="109"/>
      <c r="OGB68" s="109"/>
      <c r="OGC68" s="98"/>
      <c r="OGD68" s="178"/>
      <c r="OGE68" s="106"/>
      <c r="OGF68" s="109"/>
      <c r="OGG68" s="109"/>
      <c r="OGH68" s="98"/>
      <c r="OGI68" s="178"/>
      <c r="OGJ68" s="106"/>
      <c r="OGK68" s="109"/>
      <c r="OGL68" s="109"/>
      <c r="OGM68" s="98"/>
      <c r="OGN68" s="178"/>
      <c r="OGO68" s="106"/>
      <c r="OGP68" s="109"/>
      <c r="OGQ68" s="109"/>
      <c r="OGR68" s="98"/>
      <c r="OGS68" s="178"/>
      <c r="OGT68" s="106"/>
      <c r="OGU68" s="109"/>
      <c r="OGV68" s="109"/>
      <c r="OGW68" s="98"/>
      <c r="OGX68" s="178"/>
      <c r="OGY68" s="106"/>
      <c r="OGZ68" s="109"/>
      <c r="OHA68" s="109"/>
      <c r="OHB68" s="98"/>
      <c r="OHC68" s="178"/>
      <c r="OHD68" s="106"/>
      <c r="OHE68" s="109"/>
      <c r="OHF68" s="109"/>
      <c r="OHG68" s="98"/>
      <c r="OHH68" s="178"/>
      <c r="OHI68" s="106"/>
      <c r="OHJ68" s="109"/>
      <c r="OHK68" s="109"/>
      <c r="OHL68" s="98"/>
      <c r="OHM68" s="178"/>
      <c r="OHN68" s="106"/>
      <c r="OHO68" s="109"/>
      <c r="OHP68" s="109"/>
      <c r="OHQ68" s="98"/>
      <c r="OHR68" s="178"/>
      <c r="OHS68" s="106"/>
      <c r="OHT68" s="109"/>
      <c r="OHU68" s="109"/>
      <c r="OHV68" s="98"/>
      <c r="OHW68" s="178"/>
      <c r="OHX68" s="106"/>
      <c r="OHY68" s="109"/>
      <c r="OHZ68" s="109"/>
      <c r="OIA68" s="98"/>
      <c r="OIB68" s="178"/>
      <c r="OIC68" s="106"/>
      <c r="OID68" s="109"/>
      <c r="OIE68" s="109"/>
      <c r="OIF68" s="98"/>
      <c r="OIG68" s="178"/>
      <c r="OIH68" s="106"/>
      <c r="OII68" s="109"/>
      <c r="OIJ68" s="109"/>
      <c r="OIK68" s="98"/>
      <c r="OIL68" s="178"/>
      <c r="OIM68" s="106"/>
      <c r="OIN68" s="109"/>
      <c r="OIO68" s="109"/>
      <c r="OIP68" s="98"/>
      <c r="OIQ68" s="178"/>
      <c r="OIR68" s="106"/>
      <c r="OIS68" s="109"/>
      <c r="OIT68" s="109"/>
      <c r="OIU68" s="98"/>
      <c r="OIV68" s="178"/>
      <c r="OIW68" s="106"/>
      <c r="OIX68" s="109"/>
      <c r="OIY68" s="109"/>
      <c r="OIZ68" s="98"/>
      <c r="OJA68" s="178"/>
      <c r="OJB68" s="106"/>
      <c r="OJC68" s="109"/>
      <c r="OJD68" s="109"/>
      <c r="OJE68" s="98"/>
      <c r="OJF68" s="178"/>
      <c r="OJG68" s="106"/>
      <c r="OJH68" s="109"/>
      <c r="OJI68" s="109"/>
      <c r="OJJ68" s="98"/>
      <c r="OJK68" s="178"/>
      <c r="OJL68" s="106"/>
      <c r="OJM68" s="109"/>
      <c r="OJN68" s="109"/>
      <c r="OJO68" s="98"/>
      <c r="OJP68" s="178"/>
      <c r="OJQ68" s="106"/>
      <c r="OJR68" s="109"/>
      <c r="OJS68" s="109"/>
      <c r="OJT68" s="98"/>
      <c r="OJU68" s="178"/>
      <c r="OJV68" s="106"/>
      <c r="OJW68" s="109"/>
      <c r="OJX68" s="109"/>
      <c r="OJY68" s="98"/>
      <c r="OJZ68" s="178"/>
      <c r="OKA68" s="106"/>
      <c r="OKB68" s="109"/>
      <c r="OKC68" s="109"/>
      <c r="OKD68" s="98"/>
      <c r="OKE68" s="178"/>
      <c r="OKF68" s="106"/>
      <c r="OKG68" s="109"/>
      <c r="OKH68" s="109"/>
      <c r="OKI68" s="98"/>
      <c r="OKJ68" s="178"/>
      <c r="OKK68" s="106"/>
      <c r="OKL68" s="109"/>
      <c r="OKM68" s="109"/>
      <c r="OKN68" s="98"/>
      <c r="OKO68" s="178"/>
      <c r="OKP68" s="106"/>
      <c r="OKQ68" s="109"/>
      <c r="OKR68" s="109"/>
      <c r="OKS68" s="98"/>
      <c r="OKT68" s="178"/>
      <c r="OKU68" s="106"/>
      <c r="OKV68" s="109"/>
      <c r="OKW68" s="109"/>
      <c r="OKX68" s="98"/>
      <c r="OKY68" s="178"/>
      <c r="OKZ68" s="106"/>
      <c r="OLA68" s="109"/>
      <c r="OLB68" s="109"/>
      <c r="OLC68" s="98"/>
      <c r="OLD68" s="178"/>
      <c r="OLE68" s="106"/>
      <c r="OLF68" s="109"/>
      <c r="OLG68" s="109"/>
      <c r="OLH68" s="98"/>
      <c r="OLI68" s="178"/>
      <c r="OLJ68" s="106"/>
      <c r="OLK68" s="109"/>
      <c r="OLL68" s="109"/>
      <c r="OLM68" s="98"/>
      <c r="OLN68" s="178"/>
      <c r="OLO68" s="106"/>
      <c r="OLP68" s="109"/>
      <c r="OLQ68" s="109"/>
      <c r="OLR68" s="98"/>
      <c r="OLS68" s="178"/>
      <c r="OLT68" s="106"/>
      <c r="OLU68" s="109"/>
      <c r="OLV68" s="109"/>
      <c r="OLW68" s="98"/>
      <c r="OLX68" s="178"/>
      <c r="OLY68" s="106"/>
      <c r="OLZ68" s="109"/>
      <c r="OMA68" s="109"/>
      <c r="OMB68" s="98"/>
      <c r="OMC68" s="178"/>
      <c r="OMD68" s="106"/>
      <c r="OME68" s="109"/>
      <c r="OMF68" s="109"/>
      <c r="OMG68" s="98"/>
      <c r="OMH68" s="178"/>
      <c r="OMI68" s="106"/>
      <c r="OMJ68" s="109"/>
      <c r="OMK68" s="109"/>
      <c r="OML68" s="98"/>
      <c r="OMM68" s="178"/>
      <c r="OMN68" s="106"/>
      <c r="OMO68" s="109"/>
      <c r="OMP68" s="109"/>
      <c r="OMQ68" s="98"/>
      <c r="OMR68" s="178"/>
      <c r="OMS68" s="106"/>
      <c r="OMT68" s="109"/>
      <c r="OMU68" s="109"/>
      <c r="OMV68" s="98"/>
      <c r="OMW68" s="178"/>
      <c r="OMX68" s="106"/>
      <c r="OMY68" s="109"/>
      <c r="OMZ68" s="109"/>
      <c r="ONA68" s="98"/>
      <c r="ONB68" s="178"/>
      <c r="ONC68" s="106"/>
      <c r="OND68" s="109"/>
      <c r="ONE68" s="109"/>
      <c r="ONF68" s="98"/>
      <c r="ONG68" s="178"/>
      <c r="ONH68" s="106"/>
      <c r="ONI68" s="109"/>
      <c r="ONJ68" s="109"/>
      <c r="ONK68" s="98"/>
      <c r="ONL68" s="178"/>
      <c r="ONM68" s="106"/>
      <c r="ONN68" s="109"/>
      <c r="ONO68" s="109"/>
      <c r="ONP68" s="98"/>
      <c r="ONQ68" s="178"/>
      <c r="ONR68" s="106"/>
      <c r="ONS68" s="109"/>
      <c r="ONT68" s="109"/>
      <c r="ONU68" s="98"/>
      <c r="ONV68" s="178"/>
      <c r="ONW68" s="106"/>
      <c r="ONX68" s="109"/>
      <c r="ONY68" s="109"/>
      <c r="ONZ68" s="98"/>
      <c r="OOA68" s="178"/>
      <c r="OOB68" s="106"/>
      <c r="OOC68" s="109"/>
      <c r="OOD68" s="109"/>
      <c r="OOE68" s="98"/>
      <c r="OOF68" s="178"/>
      <c r="OOG68" s="106"/>
      <c r="OOH68" s="109"/>
      <c r="OOI68" s="109"/>
      <c r="OOJ68" s="98"/>
      <c r="OOK68" s="178"/>
      <c r="OOL68" s="106"/>
      <c r="OOM68" s="109"/>
      <c r="OON68" s="109"/>
      <c r="OOO68" s="98"/>
      <c r="OOP68" s="178"/>
      <c r="OOQ68" s="106"/>
      <c r="OOR68" s="109"/>
      <c r="OOS68" s="109"/>
      <c r="OOT68" s="98"/>
      <c r="OOU68" s="178"/>
      <c r="OOV68" s="106"/>
      <c r="OOW68" s="109"/>
      <c r="OOX68" s="109"/>
      <c r="OOY68" s="98"/>
      <c r="OOZ68" s="178"/>
      <c r="OPA68" s="106"/>
      <c r="OPB68" s="109"/>
      <c r="OPC68" s="109"/>
      <c r="OPD68" s="98"/>
      <c r="OPE68" s="178"/>
      <c r="OPF68" s="106"/>
      <c r="OPG68" s="109"/>
      <c r="OPH68" s="109"/>
      <c r="OPI68" s="98"/>
      <c r="OPJ68" s="178"/>
      <c r="OPK68" s="106"/>
      <c r="OPL68" s="109"/>
      <c r="OPM68" s="109"/>
      <c r="OPN68" s="98"/>
      <c r="OPO68" s="178"/>
      <c r="OPP68" s="106"/>
      <c r="OPQ68" s="109"/>
      <c r="OPR68" s="109"/>
      <c r="OPS68" s="98"/>
      <c r="OPT68" s="178"/>
      <c r="OPU68" s="106"/>
      <c r="OPV68" s="109"/>
      <c r="OPW68" s="109"/>
      <c r="OPX68" s="98"/>
      <c r="OPY68" s="178"/>
      <c r="OPZ68" s="106"/>
      <c r="OQA68" s="109"/>
      <c r="OQB68" s="109"/>
      <c r="OQC68" s="98"/>
      <c r="OQD68" s="178"/>
      <c r="OQE68" s="106"/>
      <c r="OQF68" s="109"/>
      <c r="OQG68" s="109"/>
      <c r="OQH68" s="98"/>
      <c r="OQI68" s="178"/>
      <c r="OQJ68" s="106"/>
      <c r="OQK68" s="109"/>
      <c r="OQL68" s="109"/>
      <c r="OQM68" s="98"/>
      <c r="OQN68" s="178"/>
      <c r="OQO68" s="106"/>
      <c r="OQP68" s="109"/>
      <c r="OQQ68" s="109"/>
      <c r="OQR68" s="98"/>
      <c r="OQS68" s="178"/>
      <c r="OQT68" s="106"/>
      <c r="OQU68" s="109"/>
      <c r="OQV68" s="109"/>
      <c r="OQW68" s="98"/>
      <c r="OQX68" s="178"/>
      <c r="OQY68" s="106"/>
      <c r="OQZ68" s="109"/>
      <c r="ORA68" s="109"/>
      <c r="ORB68" s="98"/>
      <c r="ORC68" s="178"/>
      <c r="ORD68" s="106"/>
      <c r="ORE68" s="109"/>
      <c r="ORF68" s="109"/>
      <c r="ORG68" s="98"/>
      <c r="ORH68" s="178"/>
      <c r="ORI68" s="106"/>
      <c r="ORJ68" s="109"/>
      <c r="ORK68" s="109"/>
      <c r="ORL68" s="98"/>
      <c r="ORM68" s="178"/>
      <c r="ORN68" s="106"/>
      <c r="ORO68" s="109"/>
      <c r="ORP68" s="109"/>
      <c r="ORQ68" s="98"/>
      <c r="ORR68" s="178"/>
      <c r="ORS68" s="106"/>
      <c r="ORT68" s="109"/>
      <c r="ORU68" s="109"/>
      <c r="ORV68" s="98"/>
      <c r="ORW68" s="178"/>
      <c r="ORX68" s="106"/>
      <c r="ORY68" s="109"/>
      <c r="ORZ68" s="109"/>
      <c r="OSA68" s="98"/>
      <c r="OSB68" s="178"/>
      <c r="OSC68" s="106"/>
      <c r="OSD68" s="109"/>
      <c r="OSE68" s="109"/>
      <c r="OSF68" s="98"/>
      <c r="OSG68" s="178"/>
      <c r="OSH68" s="106"/>
      <c r="OSI68" s="109"/>
      <c r="OSJ68" s="109"/>
      <c r="OSK68" s="98"/>
      <c r="OSL68" s="178"/>
      <c r="OSM68" s="106"/>
      <c r="OSN68" s="109"/>
      <c r="OSO68" s="109"/>
      <c r="OSP68" s="98"/>
      <c r="OSQ68" s="178"/>
      <c r="OSR68" s="106"/>
      <c r="OSS68" s="109"/>
      <c r="OST68" s="109"/>
      <c r="OSU68" s="98"/>
      <c r="OSV68" s="178"/>
      <c r="OSW68" s="106"/>
      <c r="OSX68" s="109"/>
      <c r="OSY68" s="109"/>
      <c r="OSZ68" s="98"/>
      <c r="OTA68" s="178"/>
      <c r="OTB68" s="106"/>
      <c r="OTC68" s="109"/>
      <c r="OTD68" s="109"/>
      <c r="OTE68" s="98"/>
      <c r="OTF68" s="178"/>
      <c r="OTG68" s="106"/>
      <c r="OTH68" s="109"/>
      <c r="OTI68" s="109"/>
      <c r="OTJ68" s="98"/>
      <c r="OTK68" s="178"/>
      <c r="OTL68" s="106"/>
      <c r="OTM68" s="109"/>
      <c r="OTN68" s="109"/>
      <c r="OTO68" s="98"/>
      <c r="OTP68" s="178"/>
      <c r="OTQ68" s="106"/>
      <c r="OTR68" s="109"/>
      <c r="OTS68" s="109"/>
      <c r="OTT68" s="98"/>
      <c r="OTU68" s="178"/>
      <c r="OTV68" s="106"/>
      <c r="OTW68" s="109"/>
      <c r="OTX68" s="109"/>
      <c r="OTY68" s="98"/>
      <c r="OTZ68" s="178"/>
      <c r="OUA68" s="106"/>
      <c r="OUB68" s="109"/>
      <c r="OUC68" s="109"/>
      <c r="OUD68" s="98"/>
      <c r="OUE68" s="178"/>
      <c r="OUF68" s="106"/>
      <c r="OUG68" s="109"/>
      <c r="OUH68" s="109"/>
      <c r="OUI68" s="98"/>
      <c r="OUJ68" s="178"/>
      <c r="OUK68" s="106"/>
      <c r="OUL68" s="109"/>
      <c r="OUM68" s="109"/>
      <c r="OUN68" s="98"/>
      <c r="OUO68" s="178"/>
      <c r="OUP68" s="106"/>
      <c r="OUQ68" s="109"/>
      <c r="OUR68" s="109"/>
      <c r="OUS68" s="98"/>
      <c r="OUT68" s="178"/>
      <c r="OUU68" s="106"/>
      <c r="OUV68" s="109"/>
      <c r="OUW68" s="109"/>
      <c r="OUX68" s="98"/>
      <c r="OUY68" s="178"/>
      <c r="OUZ68" s="106"/>
      <c r="OVA68" s="109"/>
      <c r="OVB68" s="109"/>
      <c r="OVC68" s="98"/>
      <c r="OVD68" s="178"/>
      <c r="OVE68" s="106"/>
      <c r="OVF68" s="109"/>
      <c r="OVG68" s="109"/>
      <c r="OVH68" s="98"/>
      <c r="OVI68" s="178"/>
      <c r="OVJ68" s="106"/>
      <c r="OVK68" s="109"/>
      <c r="OVL68" s="109"/>
      <c r="OVM68" s="98"/>
      <c r="OVN68" s="178"/>
      <c r="OVO68" s="106"/>
      <c r="OVP68" s="109"/>
      <c r="OVQ68" s="109"/>
      <c r="OVR68" s="98"/>
      <c r="OVS68" s="178"/>
      <c r="OVT68" s="106"/>
      <c r="OVU68" s="109"/>
      <c r="OVV68" s="109"/>
      <c r="OVW68" s="98"/>
      <c r="OVX68" s="178"/>
      <c r="OVY68" s="106"/>
      <c r="OVZ68" s="109"/>
      <c r="OWA68" s="109"/>
      <c r="OWB68" s="98"/>
      <c r="OWC68" s="178"/>
      <c r="OWD68" s="106"/>
      <c r="OWE68" s="109"/>
      <c r="OWF68" s="109"/>
      <c r="OWG68" s="98"/>
      <c r="OWH68" s="178"/>
      <c r="OWI68" s="106"/>
      <c r="OWJ68" s="109"/>
      <c r="OWK68" s="109"/>
      <c r="OWL68" s="98"/>
      <c r="OWM68" s="178"/>
      <c r="OWN68" s="106"/>
      <c r="OWO68" s="109"/>
      <c r="OWP68" s="109"/>
      <c r="OWQ68" s="98"/>
      <c r="OWR68" s="178"/>
      <c r="OWS68" s="106"/>
      <c r="OWT68" s="109"/>
      <c r="OWU68" s="109"/>
      <c r="OWV68" s="98"/>
      <c r="OWW68" s="178"/>
      <c r="OWX68" s="106"/>
      <c r="OWY68" s="109"/>
      <c r="OWZ68" s="109"/>
      <c r="OXA68" s="98"/>
      <c r="OXB68" s="178"/>
      <c r="OXC68" s="106"/>
      <c r="OXD68" s="109"/>
      <c r="OXE68" s="109"/>
      <c r="OXF68" s="98"/>
      <c r="OXG68" s="178"/>
      <c r="OXH68" s="106"/>
      <c r="OXI68" s="109"/>
      <c r="OXJ68" s="109"/>
      <c r="OXK68" s="98"/>
      <c r="OXL68" s="178"/>
      <c r="OXM68" s="106"/>
      <c r="OXN68" s="109"/>
      <c r="OXO68" s="109"/>
      <c r="OXP68" s="98"/>
      <c r="OXQ68" s="178"/>
      <c r="OXR68" s="106"/>
      <c r="OXS68" s="109"/>
      <c r="OXT68" s="109"/>
      <c r="OXU68" s="98"/>
      <c r="OXV68" s="178"/>
      <c r="OXW68" s="106"/>
      <c r="OXX68" s="109"/>
      <c r="OXY68" s="109"/>
      <c r="OXZ68" s="98"/>
      <c r="OYA68" s="178"/>
      <c r="OYB68" s="106"/>
      <c r="OYC68" s="109"/>
      <c r="OYD68" s="109"/>
      <c r="OYE68" s="98"/>
      <c r="OYF68" s="178"/>
      <c r="OYG68" s="106"/>
      <c r="OYH68" s="109"/>
      <c r="OYI68" s="109"/>
      <c r="OYJ68" s="98"/>
      <c r="OYK68" s="178"/>
      <c r="OYL68" s="106"/>
      <c r="OYM68" s="109"/>
      <c r="OYN68" s="109"/>
      <c r="OYO68" s="98"/>
      <c r="OYP68" s="178"/>
      <c r="OYQ68" s="106"/>
      <c r="OYR68" s="109"/>
      <c r="OYS68" s="109"/>
      <c r="OYT68" s="98"/>
      <c r="OYU68" s="178"/>
      <c r="OYV68" s="106"/>
      <c r="OYW68" s="109"/>
      <c r="OYX68" s="109"/>
      <c r="OYY68" s="98"/>
      <c r="OYZ68" s="178"/>
      <c r="OZA68" s="106"/>
      <c r="OZB68" s="109"/>
      <c r="OZC68" s="109"/>
      <c r="OZD68" s="98"/>
      <c r="OZE68" s="178"/>
      <c r="OZF68" s="106"/>
      <c r="OZG68" s="109"/>
      <c r="OZH68" s="109"/>
      <c r="OZI68" s="98"/>
      <c r="OZJ68" s="178"/>
      <c r="OZK68" s="106"/>
      <c r="OZL68" s="109"/>
      <c r="OZM68" s="109"/>
      <c r="OZN68" s="98"/>
      <c r="OZO68" s="178"/>
      <c r="OZP68" s="106"/>
      <c r="OZQ68" s="109"/>
      <c r="OZR68" s="109"/>
      <c r="OZS68" s="98"/>
      <c r="OZT68" s="178"/>
      <c r="OZU68" s="106"/>
      <c r="OZV68" s="109"/>
      <c r="OZW68" s="109"/>
      <c r="OZX68" s="98"/>
      <c r="OZY68" s="178"/>
      <c r="OZZ68" s="106"/>
      <c r="PAA68" s="109"/>
      <c r="PAB68" s="109"/>
      <c r="PAC68" s="98"/>
      <c r="PAD68" s="178"/>
      <c r="PAE68" s="106"/>
      <c r="PAF68" s="109"/>
      <c r="PAG68" s="109"/>
      <c r="PAH68" s="98"/>
      <c r="PAI68" s="178"/>
      <c r="PAJ68" s="106"/>
      <c r="PAK68" s="109"/>
      <c r="PAL68" s="109"/>
      <c r="PAM68" s="98"/>
      <c r="PAN68" s="178"/>
      <c r="PAO68" s="106"/>
      <c r="PAP68" s="109"/>
      <c r="PAQ68" s="109"/>
      <c r="PAR68" s="98"/>
      <c r="PAS68" s="178"/>
      <c r="PAT68" s="106"/>
      <c r="PAU68" s="109"/>
      <c r="PAV68" s="109"/>
      <c r="PAW68" s="98"/>
      <c r="PAX68" s="178"/>
      <c r="PAY68" s="106"/>
      <c r="PAZ68" s="109"/>
      <c r="PBA68" s="109"/>
      <c r="PBB68" s="98"/>
      <c r="PBC68" s="178"/>
      <c r="PBD68" s="106"/>
      <c r="PBE68" s="109"/>
      <c r="PBF68" s="109"/>
      <c r="PBG68" s="98"/>
      <c r="PBH68" s="178"/>
      <c r="PBI68" s="106"/>
      <c r="PBJ68" s="109"/>
      <c r="PBK68" s="109"/>
      <c r="PBL68" s="98"/>
      <c r="PBM68" s="178"/>
      <c r="PBN68" s="106"/>
      <c r="PBO68" s="109"/>
      <c r="PBP68" s="109"/>
      <c r="PBQ68" s="98"/>
      <c r="PBR68" s="178"/>
      <c r="PBS68" s="106"/>
      <c r="PBT68" s="109"/>
      <c r="PBU68" s="109"/>
      <c r="PBV68" s="98"/>
      <c r="PBW68" s="178"/>
      <c r="PBX68" s="106"/>
      <c r="PBY68" s="109"/>
      <c r="PBZ68" s="109"/>
      <c r="PCA68" s="98"/>
      <c r="PCB68" s="178"/>
      <c r="PCC68" s="106"/>
      <c r="PCD68" s="109"/>
      <c r="PCE68" s="109"/>
      <c r="PCF68" s="98"/>
      <c r="PCG68" s="178"/>
      <c r="PCH68" s="106"/>
      <c r="PCI68" s="109"/>
      <c r="PCJ68" s="109"/>
      <c r="PCK68" s="98"/>
      <c r="PCL68" s="178"/>
      <c r="PCM68" s="106"/>
      <c r="PCN68" s="109"/>
      <c r="PCO68" s="109"/>
      <c r="PCP68" s="98"/>
      <c r="PCQ68" s="178"/>
      <c r="PCR68" s="106"/>
      <c r="PCS68" s="109"/>
      <c r="PCT68" s="109"/>
      <c r="PCU68" s="98"/>
      <c r="PCV68" s="178"/>
      <c r="PCW68" s="106"/>
      <c r="PCX68" s="109"/>
      <c r="PCY68" s="109"/>
      <c r="PCZ68" s="98"/>
      <c r="PDA68" s="178"/>
      <c r="PDB68" s="106"/>
      <c r="PDC68" s="109"/>
      <c r="PDD68" s="109"/>
      <c r="PDE68" s="98"/>
      <c r="PDF68" s="178"/>
      <c r="PDG68" s="106"/>
      <c r="PDH68" s="109"/>
      <c r="PDI68" s="109"/>
      <c r="PDJ68" s="98"/>
      <c r="PDK68" s="178"/>
      <c r="PDL68" s="106"/>
      <c r="PDM68" s="109"/>
      <c r="PDN68" s="109"/>
      <c r="PDO68" s="98"/>
      <c r="PDP68" s="178"/>
      <c r="PDQ68" s="106"/>
      <c r="PDR68" s="109"/>
      <c r="PDS68" s="109"/>
      <c r="PDT68" s="98"/>
      <c r="PDU68" s="178"/>
      <c r="PDV68" s="106"/>
      <c r="PDW68" s="109"/>
      <c r="PDX68" s="109"/>
      <c r="PDY68" s="98"/>
      <c r="PDZ68" s="178"/>
      <c r="PEA68" s="106"/>
      <c r="PEB68" s="109"/>
      <c r="PEC68" s="109"/>
      <c r="PED68" s="98"/>
      <c r="PEE68" s="178"/>
      <c r="PEF68" s="106"/>
      <c r="PEG68" s="109"/>
      <c r="PEH68" s="109"/>
      <c r="PEI68" s="98"/>
      <c r="PEJ68" s="178"/>
      <c r="PEK68" s="106"/>
      <c r="PEL68" s="109"/>
      <c r="PEM68" s="109"/>
      <c r="PEN68" s="98"/>
      <c r="PEO68" s="178"/>
      <c r="PEP68" s="106"/>
      <c r="PEQ68" s="109"/>
      <c r="PER68" s="109"/>
      <c r="PES68" s="98"/>
      <c r="PET68" s="178"/>
      <c r="PEU68" s="106"/>
      <c r="PEV68" s="109"/>
      <c r="PEW68" s="109"/>
      <c r="PEX68" s="98"/>
      <c r="PEY68" s="178"/>
      <c r="PEZ68" s="106"/>
      <c r="PFA68" s="109"/>
      <c r="PFB68" s="109"/>
      <c r="PFC68" s="98"/>
      <c r="PFD68" s="178"/>
      <c r="PFE68" s="106"/>
      <c r="PFF68" s="109"/>
      <c r="PFG68" s="109"/>
      <c r="PFH68" s="98"/>
      <c r="PFI68" s="178"/>
      <c r="PFJ68" s="106"/>
      <c r="PFK68" s="109"/>
      <c r="PFL68" s="109"/>
      <c r="PFM68" s="98"/>
      <c r="PFN68" s="178"/>
      <c r="PFO68" s="106"/>
      <c r="PFP68" s="109"/>
      <c r="PFQ68" s="109"/>
      <c r="PFR68" s="98"/>
      <c r="PFS68" s="178"/>
      <c r="PFT68" s="106"/>
      <c r="PFU68" s="109"/>
      <c r="PFV68" s="109"/>
      <c r="PFW68" s="98"/>
      <c r="PFX68" s="178"/>
      <c r="PFY68" s="106"/>
      <c r="PFZ68" s="109"/>
      <c r="PGA68" s="109"/>
      <c r="PGB68" s="98"/>
      <c r="PGC68" s="178"/>
      <c r="PGD68" s="106"/>
      <c r="PGE68" s="109"/>
      <c r="PGF68" s="109"/>
      <c r="PGG68" s="98"/>
      <c r="PGH68" s="178"/>
      <c r="PGI68" s="106"/>
      <c r="PGJ68" s="109"/>
      <c r="PGK68" s="109"/>
      <c r="PGL68" s="98"/>
      <c r="PGM68" s="178"/>
      <c r="PGN68" s="106"/>
      <c r="PGO68" s="109"/>
      <c r="PGP68" s="109"/>
      <c r="PGQ68" s="98"/>
      <c r="PGR68" s="178"/>
      <c r="PGS68" s="106"/>
      <c r="PGT68" s="109"/>
      <c r="PGU68" s="109"/>
      <c r="PGV68" s="98"/>
      <c r="PGW68" s="178"/>
      <c r="PGX68" s="106"/>
      <c r="PGY68" s="109"/>
      <c r="PGZ68" s="109"/>
      <c r="PHA68" s="98"/>
      <c r="PHB68" s="178"/>
      <c r="PHC68" s="106"/>
      <c r="PHD68" s="109"/>
      <c r="PHE68" s="109"/>
      <c r="PHF68" s="98"/>
      <c r="PHG68" s="178"/>
      <c r="PHH68" s="106"/>
      <c r="PHI68" s="109"/>
      <c r="PHJ68" s="109"/>
      <c r="PHK68" s="98"/>
      <c r="PHL68" s="178"/>
      <c r="PHM68" s="106"/>
      <c r="PHN68" s="109"/>
      <c r="PHO68" s="109"/>
      <c r="PHP68" s="98"/>
      <c r="PHQ68" s="178"/>
      <c r="PHR68" s="106"/>
      <c r="PHS68" s="109"/>
      <c r="PHT68" s="109"/>
      <c r="PHU68" s="98"/>
      <c r="PHV68" s="178"/>
      <c r="PHW68" s="106"/>
      <c r="PHX68" s="109"/>
      <c r="PHY68" s="109"/>
      <c r="PHZ68" s="98"/>
      <c r="PIA68" s="178"/>
      <c r="PIB68" s="106"/>
      <c r="PIC68" s="109"/>
      <c r="PID68" s="109"/>
      <c r="PIE68" s="98"/>
      <c r="PIF68" s="178"/>
      <c r="PIG68" s="106"/>
      <c r="PIH68" s="109"/>
      <c r="PII68" s="109"/>
      <c r="PIJ68" s="98"/>
      <c r="PIK68" s="178"/>
      <c r="PIL68" s="106"/>
      <c r="PIM68" s="109"/>
      <c r="PIN68" s="109"/>
      <c r="PIO68" s="98"/>
      <c r="PIP68" s="178"/>
      <c r="PIQ68" s="106"/>
      <c r="PIR68" s="109"/>
      <c r="PIS68" s="109"/>
      <c r="PIT68" s="98"/>
      <c r="PIU68" s="178"/>
      <c r="PIV68" s="106"/>
      <c r="PIW68" s="109"/>
      <c r="PIX68" s="109"/>
      <c r="PIY68" s="98"/>
      <c r="PIZ68" s="178"/>
      <c r="PJA68" s="106"/>
      <c r="PJB68" s="109"/>
      <c r="PJC68" s="109"/>
      <c r="PJD68" s="98"/>
      <c r="PJE68" s="178"/>
      <c r="PJF68" s="106"/>
      <c r="PJG68" s="109"/>
      <c r="PJH68" s="109"/>
      <c r="PJI68" s="98"/>
      <c r="PJJ68" s="178"/>
      <c r="PJK68" s="106"/>
      <c r="PJL68" s="109"/>
      <c r="PJM68" s="109"/>
      <c r="PJN68" s="98"/>
      <c r="PJO68" s="178"/>
      <c r="PJP68" s="106"/>
      <c r="PJQ68" s="109"/>
      <c r="PJR68" s="109"/>
      <c r="PJS68" s="98"/>
      <c r="PJT68" s="178"/>
      <c r="PJU68" s="106"/>
      <c r="PJV68" s="109"/>
      <c r="PJW68" s="109"/>
      <c r="PJX68" s="98"/>
      <c r="PJY68" s="178"/>
      <c r="PJZ68" s="106"/>
      <c r="PKA68" s="109"/>
      <c r="PKB68" s="109"/>
      <c r="PKC68" s="98"/>
      <c r="PKD68" s="178"/>
      <c r="PKE68" s="106"/>
      <c r="PKF68" s="109"/>
      <c r="PKG68" s="109"/>
      <c r="PKH68" s="98"/>
      <c r="PKI68" s="178"/>
      <c r="PKJ68" s="106"/>
      <c r="PKK68" s="109"/>
      <c r="PKL68" s="109"/>
      <c r="PKM68" s="98"/>
      <c r="PKN68" s="178"/>
      <c r="PKO68" s="106"/>
      <c r="PKP68" s="109"/>
      <c r="PKQ68" s="109"/>
      <c r="PKR68" s="98"/>
      <c r="PKS68" s="178"/>
      <c r="PKT68" s="106"/>
      <c r="PKU68" s="109"/>
      <c r="PKV68" s="109"/>
      <c r="PKW68" s="98"/>
      <c r="PKX68" s="178"/>
      <c r="PKY68" s="106"/>
      <c r="PKZ68" s="109"/>
      <c r="PLA68" s="109"/>
      <c r="PLB68" s="98"/>
      <c r="PLC68" s="178"/>
      <c r="PLD68" s="106"/>
      <c r="PLE68" s="109"/>
      <c r="PLF68" s="109"/>
      <c r="PLG68" s="98"/>
      <c r="PLH68" s="178"/>
      <c r="PLI68" s="106"/>
      <c r="PLJ68" s="109"/>
      <c r="PLK68" s="109"/>
      <c r="PLL68" s="98"/>
      <c r="PLM68" s="178"/>
      <c r="PLN68" s="106"/>
      <c r="PLO68" s="109"/>
      <c r="PLP68" s="109"/>
      <c r="PLQ68" s="98"/>
      <c r="PLR68" s="178"/>
      <c r="PLS68" s="106"/>
      <c r="PLT68" s="109"/>
      <c r="PLU68" s="109"/>
      <c r="PLV68" s="98"/>
      <c r="PLW68" s="178"/>
      <c r="PLX68" s="106"/>
      <c r="PLY68" s="109"/>
      <c r="PLZ68" s="109"/>
      <c r="PMA68" s="98"/>
      <c r="PMB68" s="178"/>
      <c r="PMC68" s="106"/>
      <c r="PMD68" s="109"/>
      <c r="PME68" s="109"/>
      <c r="PMF68" s="98"/>
      <c r="PMG68" s="178"/>
      <c r="PMH68" s="106"/>
      <c r="PMI68" s="109"/>
      <c r="PMJ68" s="109"/>
      <c r="PMK68" s="98"/>
      <c r="PML68" s="178"/>
      <c r="PMM68" s="106"/>
      <c r="PMN68" s="109"/>
      <c r="PMO68" s="109"/>
      <c r="PMP68" s="98"/>
      <c r="PMQ68" s="178"/>
      <c r="PMR68" s="106"/>
      <c r="PMS68" s="109"/>
      <c r="PMT68" s="109"/>
      <c r="PMU68" s="98"/>
      <c r="PMV68" s="178"/>
      <c r="PMW68" s="106"/>
      <c r="PMX68" s="109"/>
      <c r="PMY68" s="109"/>
      <c r="PMZ68" s="98"/>
      <c r="PNA68" s="178"/>
      <c r="PNB68" s="106"/>
      <c r="PNC68" s="109"/>
      <c r="PND68" s="109"/>
      <c r="PNE68" s="98"/>
      <c r="PNF68" s="178"/>
      <c r="PNG68" s="106"/>
      <c r="PNH68" s="109"/>
      <c r="PNI68" s="109"/>
      <c r="PNJ68" s="98"/>
      <c r="PNK68" s="178"/>
      <c r="PNL68" s="106"/>
      <c r="PNM68" s="109"/>
      <c r="PNN68" s="109"/>
      <c r="PNO68" s="98"/>
      <c r="PNP68" s="178"/>
      <c r="PNQ68" s="106"/>
      <c r="PNR68" s="109"/>
      <c r="PNS68" s="109"/>
      <c r="PNT68" s="98"/>
      <c r="PNU68" s="178"/>
      <c r="PNV68" s="106"/>
      <c r="PNW68" s="109"/>
      <c r="PNX68" s="109"/>
      <c r="PNY68" s="98"/>
      <c r="PNZ68" s="178"/>
      <c r="POA68" s="106"/>
      <c r="POB68" s="109"/>
      <c r="POC68" s="109"/>
      <c r="POD68" s="98"/>
      <c r="POE68" s="178"/>
      <c r="POF68" s="106"/>
      <c r="POG68" s="109"/>
      <c r="POH68" s="109"/>
      <c r="POI68" s="98"/>
      <c r="POJ68" s="178"/>
      <c r="POK68" s="106"/>
      <c r="POL68" s="109"/>
      <c r="POM68" s="109"/>
      <c r="PON68" s="98"/>
      <c r="POO68" s="178"/>
      <c r="POP68" s="106"/>
      <c r="POQ68" s="109"/>
      <c r="POR68" s="109"/>
      <c r="POS68" s="98"/>
      <c r="POT68" s="178"/>
      <c r="POU68" s="106"/>
      <c r="POV68" s="109"/>
      <c r="POW68" s="109"/>
      <c r="POX68" s="98"/>
      <c r="POY68" s="178"/>
      <c r="POZ68" s="106"/>
      <c r="PPA68" s="109"/>
      <c r="PPB68" s="109"/>
      <c r="PPC68" s="98"/>
      <c r="PPD68" s="178"/>
      <c r="PPE68" s="106"/>
      <c r="PPF68" s="109"/>
      <c r="PPG68" s="109"/>
      <c r="PPH68" s="98"/>
      <c r="PPI68" s="178"/>
      <c r="PPJ68" s="106"/>
      <c r="PPK68" s="109"/>
      <c r="PPL68" s="109"/>
      <c r="PPM68" s="98"/>
      <c r="PPN68" s="178"/>
      <c r="PPO68" s="106"/>
      <c r="PPP68" s="109"/>
      <c r="PPQ68" s="109"/>
      <c r="PPR68" s="98"/>
      <c r="PPS68" s="178"/>
      <c r="PPT68" s="106"/>
      <c r="PPU68" s="109"/>
      <c r="PPV68" s="109"/>
      <c r="PPW68" s="98"/>
      <c r="PPX68" s="178"/>
      <c r="PPY68" s="106"/>
      <c r="PPZ68" s="109"/>
      <c r="PQA68" s="109"/>
      <c r="PQB68" s="98"/>
      <c r="PQC68" s="178"/>
      <c r="PQD68" s="106"/>
      <c r="PQE68" s="109"/>
      <c r="PQF68" s="109"/>
      <c r="PQG68" s="98"/>
      <c r="PQH68" s="178"/>
      <c r="PQI68" s="106"/>
      <c r="PQJ68" s="109"/>
      <c r="PQK68" s="109"/>
      <c r="PQL68" s="98"/>
      <c r="PQM68" s="178"/>
      <c r="PQN68" s="106"/>
      <c r="PQO68" s="109"/>
      <c r="PQP68" s="109"/>
      <c r="PQQ68" s="98"/>
      <c r="PQR68" s="178"/>
      <c r="PQS68" s="106"/>
      <c r="PQT68" s="109"/>
      <c r="PQU68" s="109"/>
      <c r="PQV68" s="98"/>
      <c r="PQW68" s="178"/>
      <c r="PQX68" s="106"/>
      <c r="PQY68" s="109"/>
      <c r="PQZ68" s="109"/>
      <c r="PRA68" s="98"/>
      <c r="PRB68" s="178"/>
      <c r="PRC68" s="106"/>
      <c r="PRD68" s="109"/>
      <c r="PRE68" s="109"/>
      <c r="PRF68" s="98"/>
      <c r="PRG68" s="178"/>
      <c r="PRH68" s="106"/>
      <c r="PRI68" s="109"/>
      <c r="PRJ68" s="109"/>
      <c r="PRK68" s="98"/>
      <c r="PRL68" s="178"/>
      <c r="PRM68" s="106"/>
      <c r="PRN68" s="109"/>
      <c r="PRO68" s="109"/>
      <c r="PRP68" s="98"/>
      <c r="PRQ68" s="178"/>
      <c r="PRR68" s="106"/>
      <c r="PRS68" s="109"/>
      <c r="PRT68" s="109"/>
      <c r="PRU68" s="98"/>
      <c r="PRV68" s="178"/>
      <c r="PRW68" s="106"/>
      <c r="PRX68" s="109"/>
      <c r="PRY68" s="109"/>
      <c r="PRZ68" s="98"/>
      <c r="PSA68" s="178"/>
      <c r="PSB68" s="106"/>
      <c r="PSC68" s="109"/>
      <c r="PSD68" s="109"/>
      <c r="PSE68" s="98"/>
      <c r="PSF68" s="178"/>
      <c r="PSG68" s="106"/>
      <c r="PSH68" s="109"/>
      <c r="PSI68" s="109"/>
      <c r="PSJ68" s="98"/>
      <c r="PSK68" s="178"/>
      <c r="PSL68" s="106"/>
      <c r="PSM68" s="109"/>
      <c r="PSN68" s="109"/>
      <c r="PSO68" s="98"/>
      <c r="PSP68" s="178"/>
      <c r="PSQ68" s="106"/>
      <c r="PSR68" s="109"/>
      <c r="PSS68" s="109"/>
      <c r="PST68" s="98"/>
      <c r="PSU68" s="178"/>
      <c r="PSV68" s="106"/>
      <c r="PSW68" s="109"/>
      <c r="PSX68" s="109"/>
      <c r="PSY68" s="98"/>
      <c r="PSZ68" s="178"/>
      <c r="PTA68" s="106"/>
      <c r="PTB68" s="109"/>
      <c r="PTC68" s="109"/>
      <c r="PTD68" s="98"/>
      <c r="PTE68" s="178"/>
      <c r="PTF68" s="106"/>
      <c r="PTG68" s="109"/>
      <c r="PTH68" s="109"/>
      <c r="PTI68" s="98"/>
      <c r="PTJ68" s="178"/>
      <c r="PTK68" s="106"/>
      <c r="PTL68" s="109"/>
      <c r="PTM68" s="109"/>
      <c r="PTN68" s="98"/>
      <c r="PTO68" s="178"/>
      <c r="PTP68" s="106"/>
      <c r="PTQ68" s="109"/>
      <c r="PTR68" s="109"/>
      <c r="PTS68" s="98"/>
      <c r="PTT68" s="178"/>
      <c r="PTU68" s="106"/>
      <c r="PTV68" s="109"/>
      <c r="PTW68" s="109"/>
      <c r="PTX68" s="98"/>
      <c r="PTY68" s="178"/>
      <c r="PTZ68" s="106"/>
      <c r="PUA68" s="109"/>
      <c r="PUB68" s="109"/>
      <c r="PUC68" s="98"/>
      <c r="PUD68" s="178"/>
      <c r="PUE68" s="106"/>
      <c r="PUF68" s="109"/>
      <c r="PUG68" s="109"/>
      <c r="PUH68" s="98"/>
      <c r="PUI68" s="178"/>
      <c r="PUJ68" s="106"/>
      <c r="PUK68" s="109"/>
      <c r="PUL68" s="109"/>
      <c r="PUM68" s="98"/>
      <c r="PUN68" s="178"/>
      <c r="PUO68" s="106"/>
      <c r="PUP68" s="109"/>
      <c r="PUQ68" s="109"/>
      <c r="PUR68" s="98"/>
      <c r="PUS68" s="178"/>
      <c r="PUT68" s="106"/>
      <c r="PUU68" s="109"/>
      <c r="PUV68" s="109"/>
      <c r="PUW68" s="98"/>
      <c r="PUX68" s="178"/>
      <c r="PUY68" s="106"/>
      <c r="PUZ68" s="109"/>
      <c r="PVA68" s="109"/>
      <c r="PVB68" s="98"/>
      <c r="PVC68" s="178"/>
      <c r="PVD68" s="106"/>
      <c r="PVE68" s="109"/>
      <c r="PVF68" s="109"/>
      <c r="PVG68" s="98"/>
      <c r="PVH68" s="178"/>
      <c r="PVI68" s="106"/>
      <c r="PVJ68" s="109"/>
      <c r="PVK68" s="109"/>
      <c r="PVL68" s="98"/>
      <c r="PVM68" s="178"/>
      <c r="PVN68" s="106"/>
      <c r="PVO68" s="109"/>
      <c r="PVP68" s="109"/>
      <c r="PVQ68" s="98"/>
      <c r="PVR68" s="178"/>
      <c r="PVS68" s="106"/>
      <c r="PVT68" s="109"/>
      <c r="PVU68" s="109"/>
      <c r="PVV68" s="98"/>
      <c r="PVW68" s="178"/>
      <c r="PVX68" s="106"/>
      <c r="PVY68" s="109"/>
      <c r="PVZ68" s="109"/>
      <c r="PWA68" s="98"/>
      <c r="PWB68" s="178"/>
      <c r="PWC68" s="106"/>
      <c r="PWD68" s="109"/>
      <c r="PWE68" s="109"/>
      <c r="PWF68" s="98"/>
      <c r="PWG68" s="178"/>
      <c r="PWH68" s="106"/>
      <c r="PWI68" s="109"/>
      <c r="PWJ68" s="109"/>
      <c r="PWK68" s="98"/>
      <c r="PWL68" s="178"/>
      <c r="PWM68" s="106"/>
      <c r="PWN68" s="109"/>
      <c r="PWO68" s="109"/>
      <c r="PWP68" s="98"/>
      <c r="PWQ68" s="178"/>
      <c r="PWR68" s="106"/>
      <c r="PWS68" s="109"/>
      <c r="PWT68" s="109"/>
      <c r="PWU68" s="98"/>
      <c r="PWV68" s="178"/>
      <c r="PWW68" s="106"/>
      <c r="PWX68" s="109"/>
      <c r="PWY68" s="109"/>
      <c r="PWZ68" s="98"/>
      <c r="PXA68" s="178"/>
      <c r="PXB68" s="106"/>
      <c r="PXC68" s="109"/>
      <c r="PXD68" s="109"/>
      <c r="PXE68" s="98"/>
      <c r="PXF68" s="178"/>
      <c r="PXG68" s="106"/>
      <c r="PXH68" s="109"/>
      <c r="PXI68" s="109"/>
      <c r="PXJ68" s="98"/>
      <c r="PXK68" s="178"/>
      <c r="PXL68" s="106"/>
      <c r="PXM68" s="109"/>
      <c r="PXN68" s="109"/>
      <c r="PXO68" s="98"/>
      <c r="PXP68" s="178"/>
      <c r="PXQ68" s="106"/>
      <c r="PXR68" s="109"/>
      <c r="PXS68" s="109"/>
      <c r="PXT68" s="98"/>
      <c r="PXU68" s="178"/>
      <c r="PXV68" s="106"/>
      <c r="PXW68" s="109"/>
      <c r="PXX68" s="109"/>
      <c r="PXY68" s="98"/>
      <c r="PXZ68" s="178"/>
      <c r="PYA68" s="106"/>
      <c r="PYB68" s="109"/>
      <c r="PYC68" s="109"/>
      <c r="PYD68" s="98"/>
      <c r="PYE68" s="178"/>
      <c r="PYF68" s="106"/>
      <c r="PYG68" s="109"/>
      <c r="PYH68" s="109"/>
      <c r="PYI68" s="98"/>
      <c r="PYJ68" s="178"/>
      <c r="PYK68" s="106"/>
      <c r="PYL68" s="109"/>
      <c r="PYM68" s="109"/>
      <c r="PYN68" s="98"/>
      <c r="PYO68" s="178"/>
      <c r="PYP68" s="106"/>
      <c r="PYQ68" s="109"/>
      <c r="PYR68" s="109"/>
      <c r="PYS68" s="98"/>
      <c r="PYT68" s="178"/>
      <c r="PYU68" s="106"/>
      <c r="PYV68" s="109"/>
      <c r="PYW68" s="109"/>
      <c r="PYX68" s="98"/>
      <c r="PYY68" s="178"/>
      <c r="PYZ68" s="106"/>
      <c r="PZA68" s="109"/>
      <c r="PZB68" s="109"/>
      <c r="PZC68" s="98"/>
      <c r="PZD68" s="178"/>
      <c r="PZE68" s="106"/>
      <c r="PZF68" s="109"/>
      <c r="PZG68" s="109"/>
      <c r="PZH68" s="98"/>
      <c r="PZI68" s="178"/>
      <c r="PZJ68" s="106"/>
      <c r="PZK68" s="109"/>
      <c r="PZL68" s="109"/>
      <c r="PZM68" s="98"/>
      <c r="PZN68" s="178"/>
      <c r="PZO68" s="106"/>
      <c r="PZP68" s="109"/>
      <c r="PZQ68" s="109"/>
      <c r="PZR68" s="98"/>
      <c r="PZS68" s="178"/>
      <c r="PZT68" s="106"/>
      <c r="PZU68" s="109"/>
      <c r="PZV68" s="109"/>
      <c r="PZW68" s="98"/>
      <c r="PZX68" s="178"/>
      <c r="PZY68" s="106"/>
      <c r="PZZ68" s="109"/>
      <c r="QAA68" s="109"/>
      <c r="QAB68" s="98"/>
      <c r="QAC68" s="178"/>
      <c r="QAD68" s="106"/>
      <c r="QAE68" s="109"/>
      <c r="QAF68" s="109"/>
      <c r="QAG68" s="98"/>
      <c r="QAH68" s="178"/>
      <c r="QAI68" s="106"/>
      <c r="QAJ68" s="109"/>
      <c r="QAK68" s="109"/>
      <c r="QAL68" s="98"/>
      <c r="QAM68" s="178"/>
      <c r="QAN68" s="106"/>
      <c r="QAO68" s="109"/>
      <c r="QAP68" s="109"/>
      <c r="QAQ68" s="98"/>
      <c r="QAR68" s="178"/>
      <c r="QAS68" s="106"/>
      <c r="QAT68" s="109"/>
      <c r="QAU68" s="109"/>
      <c r="QAV68" s="98"/>
      <c r="QAW68" s="178"/>
      <c r="QAX68" s="106"/>
      <c r="QAY68" s="109"/>
      <c r="QAZ68" s="109"/>
      <c r="QBA68" s="98"/>
      <c r="QBB68" s="178"/>
      <c r="QBC68" s="106"/>
      <c r="QBD68" s="109"/>
      <c r="QBE68" s="109"/>
      <c r="QBF68" s="98"/>
      <c r="QBG68" s="178"/>
      <c r="QBH68" s="106"/>
      <c r="QBI68" s="109"/>
      <c r="QBJ68" s="109"/>
      <c r="QBK68" s="98"/>
      <c r="QBL68" s="178"/>
      <c r="QBM68" s="106"/>
      <c r="QBN68" s="109"/>
      <c r="QBO68" s="109"/>
      <c r="QBP68" s="98"/>
      <c r="QBQ68" s="178"/>
      <c r="QBR68" s="106"/>
      <c r="QBS68" s="109"/>
      <c r="QBT68" s="109"/>
      <c r="QBU68" s="98"/>
      <c r="QBV68" s="178"/>
      <c r="QBW68" s="106"/>
      <c r="QBX68" s="109"/>
      <c r="QBY68" s="109"/>
      <c r="QBZ68" s="98"/>
      <c r="QCA68" s="178"/>
      <c r="QCB68" s="106"/>
      <c r="QCC68" s="109"/>
      <c r="QCD68" s="109"/>
      <c r="QCE68" s="98"/>
      <c r="QCF68" s="178"/>
      <c r="QCG68" s="106"/>
      <c r="QCH68" s="109"/>
      <c r="QCI68" s="109"/>
      <c r="QCJ68" s="98"/>
      <c r="QCK68" s="178"/>
      <c r="QCL68" s="106"/>
      <c r="QCM68" s="109"/>
      <c r="QCN68" s="109"/>
      <c r="QCO68" s="98"/>
      <c r="QCP68" s="178"/>
      <c r="QCQ68" s="106"/>
      <c r="QCR68" s="109"/>
      <c r="QCS68" s="109"/>
      <c r="QCT68" s="98"/>
      <c r="QCU68" s="178"/>
      <c r="QCV68" s="106"/>
      <c r="QCW68" s="109"/>
      <c r="QCX68" s="109"/>
      <c r="QCY68" s="98"/>
      <c r="QCZ68" s="178"/>
      <c r="QDA68" s="106"/>
      <c r="QDB68" s="109"/>
      <c r="QDC68" s="109"/>
      <c r="QDD68" s="98"/>
      <c r="QDE68" s="178"/>
      <c r="QDF68" s="106"/>
      <c r="QDG68" s="109"/>
      <c r="QDH68" s="109"/>
      <c r="QDI68" s="98"/>
      <c r="QDJ68" s="178"/>
      <c r="QDK68" s="106"/>
      <c r="QDL68" s="109"/>
      <c r="QDM68" s="109"/>
      <c r="QDN68" s="98"/>
      <c r="QDO68" s="178"/>
      <c r="QDP68" s="106"/>
      <c r="QDQ68" s="109"/>
      <c r="QDR68" s="109"/>
      <c r="QDS68" s="98"/>
      <c r="QDT68" s="178"/>
      <c r="QDU68" s="106"/>
      <c r="QDV68" s="109"/>
      <c r="QDW68" s="109"/>
      <c r="QDX68" s="98"/>
      <c r="QDY68" s="178"/>
      <c r="QDZ68" s="106"/>
      <c r="QEA68" s="109"/>
      <c r="QEB68" s="109"/>
      <c r="QEC68" s="98"/>
      <c r="QED68" s="178"/>
      <c r="QEE68" s="106"/>
      <c r="QEF68" s="109"/>
      <c r="QEG68" s="109"/>
      <c r="QEH68" s="98"/>
      <c r="QEI68" s="178"/>
      <c r="QEJ68" s="106"/>
      <c r="QEK68" s="109"/>
      <c r="QEL68" s="109"/>
      <c r="QEM68" s="98"/>
      <c r="QEN68" s="178"/>
      <c r="QEO68" s="106"/>
      <c r="QEP68" s="109"/>
      <c r="QEQ68" s="109"/>
      <c r="QER68" s="98"/>
      <c r="QES68" s="178"/>
      <c r="QET68" s="106"/>
      <c r="QEU68" s="109"/>
      <c r="QEV68" s="109"/>
      <c r="QEW68" s="98"/>
      <c r="QEX68" s="178"/>
      <c r="QEY68" s="106"/>
      <c r="QEZ68" s="109"/>
      <c r="QFA68" s="109"/>
      <c r="QFB68" s="98"/>
      <c r="QFC68" s="178"/>
      <c r="QFD68" s="106"/>
      <c r="QFE68" s="109"/>
      <c r="QFF68" s="109"/>
      <c r="QFG68" s="98"/>
      <c r="QFH68" s="178"/>
      <c r="QFI68" s="106"/>
      <c r="QFJ68" s="109"/>
      <c r="QFK68" s="109"/>
      <c r="QFL68" s="98"/>
      <c r="QFM68" s="178"/>
      <c r="QFN68" s="106"/>
      <c r="QFO68" s="109"/>
      <c r="QFP68" s="109"/>
      <c r="QFQ68" s="98"/>
      <c r="QFR68" s="178"/>
      <c r="QFS68" s="106"/>
      <c r="QFT68" s="109"/>
      <c r="QFU68" s="109"/>
      <c r="QFV68" s="98"/>
      <c r="QFW68" s="178"/>
      <c r="QFX68" s="106"/>
      <c r="QFY68" s="109"/>
      <c r="QFZ68" s="109"/>
      <c r="QGA68" s="98"/>
      <c r="QGB68" s="178"/>
      <c r="QGC68" s="106"/>
      <c r="QGD68" s="109"/>
      <c r="QGE68" s="109"/>
      <c r="QGF68" s="98"/>
      <c r="QGG68" s="178"/>
      <c r="QGH68" s="106"/>
      <c r="QGI68" s="109"/>
      <c r="QGJ68" s="109"/>
      <c r="QGK68" s="98"/>
      <c r="QGL68" s="178"/>
      <c r="QGM68" s="106"/>
      <c r="QGN68" s="109"/>
      <c r="QGO68" s="109"/>
      <c r="QGP68" s="98"/>
      <c r="QGQ68" s="178"/>
      <c r="QGR68" s="106"/>
      <c r="QGS68" s="109"/>
      <c r="QGT68" s="109"/>
      <c r="QGU68" s="98"/>
      <c r="QGV68" s="178"/>
      <c r="QGW68" s="106"/>
      <c r="QGX68" s="109"/>
      <c r="QGY68" s="109"/>
      <c r="QGZ68" s="98"/>
      <c r="QHA68" s="178"/>
      <c r="QHB68" s="106"/>
      <c r="QHC68" s="109"/>
      <c r="QHD68" s="109"/>
      <c r="QHE68" s="98"/>
      <c r="QHF68" s="178"/>
      <c r="QHG68" s="106"/>
      <c r="QHH68" s="109"/>
      <c r="QHI68" s="109"/>
      <c r="QHJ68" s="98"/>
      <c r="QHK68" s="178"/>
      <c r="QHL68" s="106"/>
      <c r="QHM68" s="109"/>
      <c r="QHN68" s="109"/>
      <c r="QHO68" s="98"/>
      <c r="QHP68" s="178"/>
      <c r="QHQ68" s="106"/>
      <c r="QHR68" s="109"/>
      <c r="QHS68" s="109"/>
      <c r="QHT68" s="98"/>
      <c r="QHU68" s="178"/>
      <c r="QHV68" s="106"/>
      <c r="QHW68" s="109"/>
      <c r="QHX68" s="109"/>
      <c r="QHY68" s="98"/>
      <c r="QHZ68" s="178"/>
      <c r="QIA68" s="106"/>
      <c r="QIB68" s="109"/>
      <c r="QIC68" s="109"/>
      <c r="QID68" s="98"/>
      <c r="QIE68" s="178"/>
      <c r="QIF68" s="106"/>
      <c r="QIG68" s="109"/>
      <c r="QIH68" s="109"/>
      <c r="QII68" s="98"/>
      <c r="QIJ68" s="178"/>
      <c r="QIK68" s="106"/>
      <c r="QIL68" s="109"/>
      <c r="QIM68" s="109"/>
      <c r="QIN68" s="98"/>
      <c r="QIO68" s="178"/>
      <c r="QIP68" s="106"/>
      <c r="QIQ68" s="109"/>
      <c r="QIR68" s="109"/>
      <c r="QIS68" s="98"/>
      <c r="QIT68" s="178"/>
      <c r="QIU68" s="106"/>
      <c r="QIV68" s="109"/>
      <c r="QIW68" s="109"/>
      <c r="QIX68" s="98"/>
      <c r="QIY68" s="178"/>
      <c r="QIZ68" s="106"/>
      <c r="QJA68" s="109"/>
      <c r="QJB68" s="109"/>
      <c r="QJC68" s="98"/>
      <c r="QJD68" s="178"/>
      <c r="QJE68" s="106"/>
      <c r="QJF68" s="109"/>
      <c r="QJG68" s="109"/>
      <c r="QJH68" s="98"/>
      <c r="QJI68" s="178"/>
      <c r="QJJ68" s="106"/>
      <c r="QJK68" s="109"/>
      <c r="QJL68" s="109"/>
      <c r="QJM68" s="98"/>
      <c r="QJN68" s="178"/>
      <c r="QJO68" s="106"/>
      <c r="QJP68" s="109"/>
      <c r="QJQ68" s="109"/>
      <c r="QJR68" s="98"/>
      <c r="QJS68" s="178"/>
      <c r="QJT68" s="106"/>
      <c r="QJU68" s="109"/>
      <c r="QJV68" s="109"/>
      <c r="QJW68" s="98"/>
      <c r="QJX68" s="178"/>
      <c r="QJY68" s="106"/>
      <c r="QJZ68" s="109"/>
      <c r="QKA68" s="109"/>
      <c r="QKB68" s="98"/>
      <c r="QKC68" s="178"/>
      <c r="QKD68" s="106"/>
      <c r="QKE68" s="109"/>
      <c r="QKF68" s="109"/>
      <c r="QKG68" s="98"/>
      <c r="QKH68" s="178"/>
      <c r="QKI68" s="106"/>
      <c r="QKJ68" s="109"/>
      <c r="QKK68" s="109"/>
      <c r="QKL68" s="98"/>
      <c r="QKM68" s="178"/>
      <c r="QKN68" s="106"/>
      <c r="QKO68" s="109"/>
      <c r="QKP68" s="109"/>
      <c r="QKQ68" s="98"/>
      <c r="QKR68" s="178"/>
      <c r="QKS68" s="106"/>
      <c r="QKT68" s="109"/>
      <c r="QKU68" s="109"/>
      <c r="QKV68" s="98"/>
      <c r="QKW68" s="178"/>
      <c r="QKX68" s="106"/>
      <c r="QKY68" s="109"/>
      <c r="QKZ68" s="109"/>
      <c r="QLA68" s="98"/>
      <c r="QLB68" s="178"/>
      <c r="QLC68" s="106"/>
      <c r="QLD68" s="109"/>
      <c r="QLE68" s="109"/>
      <c r="QLF68" s="98"/>
      <c r="QLG68" s="178"/>
      <c r="QLH68" s="106"/>
      <c r="QLI68" s="109"/>
      <c r="QLJ68" s="109"/>
      <c r="QLK68" s="98"/>
      <c r="QLL68" s="178"/>
      <c r="QLM68" s="106"/>
      <c r="QLN68" s="109"/>
      <c r="QLO68" s="109"/>
      <c r="QLP68" s="98"/>
      <c r="QLQ68" s="178"/>
      <c r="QLR68" s="106"/>
      <c r="QLS68" s="109"/>
      <c r="QLT68" s="109"/>
      <c r="QLU68" s="98"/>
      <c r="QLV68" s="178"/>
      <c r="QLW68" s="106"/>
      <c r="QLX68" s="109"/>
      <c r="QLY68" s="109"/>
      <c r="QLZ68" s="98"/>
      <c r="QMA68" s="178"/>
      <c r="QMB68" s="106"/>
      <c r="QMC68" s="109"/>
      <c r="QMD68" s="109"/>
      <c r="QME68" s="98"/>
      <c r="QMF68" s="178"/>
      <c r="QMG68" s="106"/>
      <c r="QMH68" s="109"/>
      <c r="QMI68" s="109"/>
      <c r="QMJ68" s="98"/>
      <c r="QMK68" s="178"/>
      <c r="QML68" s="106"/>
      <c r="QMM68" s="109"/>
      <c r="QMN68" s="109"/>
      <c r="QMO68" s="98"/>
      <c r="QMP68" s="178"/>
      <c r="QMQ68" s="106"/>
      <c r="QMR68" s="109"/>
      <c r="QMS68" s="109"/>
      <c r="QMT68" s="98"/>
      <c r="QMU68" s="178"/>
      <c r="QMV68" s="106"/>
      <c r="QMW68" s="109"/>
      <c r="QMX68" s="109"/>
      <c r="QMY68" s="98"/>
      <c r="QMZ68" s="178"/>
      <c r="QNA68" s="106"/>
      <c r="QNB68" s="109"/>
      <c r="QNC68" s="109"/>
      <c r="QND68" s="98"/>
      <c r="QNE68" s="178"/>
      <c r="QNF68" s="106"/>
      <c r="QNG68" s="109"/>
      <c r="QNH68" s="109"/>
      <c r="QNI68" s="98"/>
      <c r="QNJ68" s="178"/>
      <c r="QNK68" s="106"/>
      <c r="QNL68" s="109"/>
      <c r="QNM68" s="109"/>
      <c r="QNN68" s="98"/>
      <c r="QNO68" s="178"/>
      <c r="QNP68" s="106"/>
      <c r="QNQ68" s="109"/>
      <c r="QNR68" s="109"/>
      <c r="QNS68" s="98"/>
      <c r="QNT68" s="178"/>
      <c r="QNU68" s="106"/>
      <c r="QNV68" s="109"/>
      <c r="QNW68" s="109"/>
      <c r="QNX68" s="98"/>
      <c r="QNY68" s="178"/>
      <c r="QNZ68" s="106"/>
      <c r="QOA68" s="109"/>
      <c r="QOB68" s="109"/>
      <c r="QOC68" s="98"/>
      <c r="QOD68" s="178"/>
      <c r="QOE68" s="106"/>
      <c r="QOF68" s="109"/>
      <c r="QOG68" s="109"/>
      <c r="QOH68" s="98"/>
      <c r="QOI68" s="178"/>
      <c r="QOJ68" s="106"/>
      <c r="QOK68" s="109"/>
      <c r="QOL68" s="109"/>
      <c r="QOM68" s="98"/>
      <c r="QON68" s="178"/>
      <c r="QOO68" s="106"/>
      <c r="QOP68" s="109"/>
      <c r="QOQ68" s="109"/>
      <c r="QOR68" s="98"/>
      <c r="QOS68" s="178"/>
      <c r="QOT68" s="106"/>
      <c r="QOU68" s="109"/>
      <c r="QOV68" s="109"/>
      <c r="QOW68" s="98"/>
      <c r="QOX68" s="178"/>
      <c r="QOY68" s="106"/>
      <c r="QOZ68" s="109"/>
      <c r="QPA68" s="109"/>
      <c r="QPB68" s="98"/>
      <c r="QPC68" s="178"/>
      <c r="QPD68" s="106"/>
      <c r="QPE68" s="109"/>
      <c r="QPF68" s="109"/>
      <c r="QPG68" s="98"/>
      <c r="QPH68" s="178"/>
      <c r="QPI68" s="106"/>
      <c r="QPJ68" s="109"/>
      <c r="QPK68" s="109"/>
      <c r="QPL68" s="98"/>
      <c r="QPM68" s="178"/>
      <c r="QPN68" s="106"/>
      <c r="QPO68" s="109"/>
      <c r="QPP68" s="109"/>
      <c r="QPQ68" s="98"/>
      <c r="QPR68" s="178"/>
      <c r="QPS68" s="106"/>
      <c r="QPT68" s="109"/>
      <c r="QPU68" s="109"/>
      <c r="QPV68" s="98"/>
      <c r="QPW68" s="178"/>
      <c r="QPX68" s="106"/>
      <c r="QPY68" s="109"/>
      <c r="QPZ68" s="109"/>
      <c r="QQA68" s="98"/>
      <c r="QQB68" s="178"/>
      <c r="QQC68" s="106"/>
      <c r="QQD68" s="109"/>
      <c r="QQE68" s="109"/>
      <c r="QQF68" s="98"/>
      <c r="QQG68" s="178"/>
      <c r="QQH68" s="106"/>
      <c r="QQI68" s="109"/>
      <c r="QQJ68" s="109"/>
      <c r="QQK68" s="98"/>
      <c r="QQL68" s="178"/>
      <c r="QQM68" s="106"/>
      <c r="QQN68" s="109"/>
      <c r="QQO68" s="109"/>
      <c r="QQP68" s="98"/>
      <c r="QQQ68" s="178"/>
      <c r="QQR68" s="106"/>
      <c r="QQS68" s="109"/>
      <c r="QQT68" s="109"/>
      <c r="QQU68" s="98"/>
      <c r="QQV68" s="178"/>
      <c r="QQW68" s="106"/>
      <c r="QQX68" s="109"/>
      <c r="QQY68" s="109"/>
      <c r="QQZ68" s="98"/>
      <c r="QRA68" s="178"/>
      <c r="QRB68" s="106"/>
      <c r="QRC68" s="109"/>
      <c r="QRD68" s="109"/>
      <c r="QRE68" s="98"/>
      <c r="QRF68" s="178"/>
      <c r="QRG68" s="106"/>
      <c r="QRH68" s="109"/>
      <c r="QRI68" s="109"/>
      <c r="QRJ68" s="98"/>
      <c r="QRK68" s="178"/>
      <c r="QRL68" s="106"/>
      <c r="QRM68" s="109"/>
      <c r="QRN68" s="109"/>
      <c r="QRO68" s="98"/>
      <c r="QRP68" s="178"/>
      <c r="QRQ68" s="106"/>
      <c r="QRR68" s="109"/>
      <c r="QRS68" s="109"/>
      <c r="QRT68" s="98"/>
      <c r="QRU68" s="178"/>
      <c r="QRV68" s="106"/>
      <c r="QRW68" s="109"/>
      <c r="QRX68" s="109"/>
      <c r="QRY68" s="98"/>
      <c r="QRZ68" s="178"/>
      <c r="QSA68" s="106"/>
      <c r="QSB68" s="109"/>
      <c r="QSC68" s="109"/>
      <c r="QSD68" s="98"/>
      <c r="QSE68" s="178"/>
      <c r="QSF68" s="106"/>
      <c r="QSG68" s="109"/>
      <c r="QSH68" s="109"/>
      <c r="QSI68" s="98"/>
      <c r="QSJ68" s="178"/>
      <c r="QSK68" s="106"/>
      <c r="QSL68" s="109"/>
      <c r="QSM68" s="109"/>
      <c r="QSN68" s="98"/>
      <c r="QSO68" s="178"/>
      <c r="QSP68" s="106"/>
      <c r="QSQ68" s="109"/>
      <c r="QSR68" s="109"/>
      <c r="QSS68" s="98"/>
      <c r="QST68" s="178"/>
      <c r="QSU68" s="106"/>
      <c r="QSV68" s="109"/>
      <c r="QSW68" s="109"/>
      <c r="QSX68" s="98"/>
      <c r="QSY68" s="178"/>
      <c r="QSZ68" s="106"/>
      <c r="QTA68" s="109"/>
      <c r="QTB68" s="109"/>
      <c r="QTC68" s="98"/>
      <c r="QTD68" s="178"/>
      <c r="QTE68" s="106"/>
      <c r="QTF68" s="109"/>
      <c r="QTG68" s="109"/>
      <c r="QTH68" s="98"/>
      <c r="QTI68" s="178"/>
      <c r="QTJ68" s="106"/>
      <c r="QTK68" s="109"/>
      <c r="QTL68" s="109"/>
      <c r="QTM68" s="98"/>
      <c r="QTN68" s="178"/>
      <c r="QTO68" s="106"/>
      <c r="QTP68" s="109"/>
      <c r="QTQ68" s="109"/>
      <c r="QTR68" s="98"/>
      <c r="QTS68" s="178"/>
      <c r="QTT68" s="106"/>
      <c r="QTU68" s="109"/>
      <c r="QTV68" s="109"/>
      <c r="QTW68" s="98"/>
      <c r="QTX68" s="178"/>
      <c r="QTY68" s="106"/>
      <c r="QTZ68" s="109"/>
      <c r="QUA68" s="109"/>
      <c r="QUB68" s="98"/>
      <c r="QUC68" s="178"/>
      <c r="QUD68" s="106"/>
      <c r="QUE68" s="109"/>
      <c r="QUF68" s="109"/>
      <c r="QUG68" s="98"/>
      <c r="QUH68" s="178"/>
      <c r="QUI68" s="106"/>
      <c r="QUJ68" s="109"/>
      <c r="QUK68" s="109"/>
      <c r="QUL68" s="98"/>
      <c r="QUM68" s="178"/>
      <c r="QUN68" s="106"/>
      <c r="QUO68" s="109"/>
      <c r="QUP68" s="109"/>
      <c r="QUQ68" s="98"/>
      <c r="QUR68" s="178"/>
      <c r="QUS68" s="106"/>
      <c r="QUT68" s="109"/>
      <c r="QUU68" s="109"/>
      <c r="QUV68" s="98"/>
      <c r="QUW68" s="178"/>
      <c r="QUX68" s="106"/>
      <c r="QUY68" s="109"/>
      <c r="QUZ68" s="109"/>
      <c r="QVA68" s="98"/>
      <c r="QVB68" s="178"/>
      <c r="QVC68" s="106"/>
      <c r="QVD68" s="109"/>
      <c r="QVE68" s="109"/>
      <c r="QVF68" s="98"/>
      <c r="QVG68" s="178"/>
      <c r="QVH68" s="106"/>
      <c r="QVI68" s="109"/>
      <c r="QVJ68" s="109"/>
      <c r="QVK68" s="98"/>
      <c r="QVL68" s="178"/>
      <c r="QVM68" s="106"/>
      <c r="QVN68" s="109"/>
      <c r="QVO68" s="109"/>
      <c r="QVP68" s="98"/>
      <c r="QVQ68" s="178"/>
      <c r="QVR68" s="106"/>
      <c r="QVS68" s="109"/>
      <c r="QVT68" s="109"/>
      <c r="QVU68" s="98"/>
      <c r="QVV68" s="178"/>
      <c r="QVW68" s="106"/>
      <c r="QVX68" s="109"/>
      <c r="QVY68" s="109"/>
      <c r="QVZ68" s="98"/>
      <c r="QWA68" s="178"/>
      <c r="QWB68" s="106"/>
      <c r="QWC68" s="109"/>
      <c r="QWD68" s="109"/>
      <c r="QWE68" s="98"/>
      <c r="QWF68" s="178"/>
      <c r="QWG68" s="106"/>
      <c r="QWH68" s="109"/>
      <c r="QWI68" s="109"/>
      <c r="QWJ68" s="98"/>
      <c r="QWK68" s="178"/>
      <c r="QWL68" s="106"/>
      <c r="QWM68" s="109"/>
      <c r="QWN68" s="109"/>
      <c r="QWO68" s="98"/>
      <c r="QWP68" s="178"/>
      <c r="QWQ68" s="106"/>
      <c r="QWR68" s="109"/>
      <c r="QWS68" s="109"/>
      <c r="QWT68" s="98"/>
      <c r="QWU68" s="178"/>
      <c r="QWV68" s="106"/>
      <c r="QWW68" s="109"/>
      <c r="QWX68" s="109"/>
      <c r="QWY68" s="98"/>
      <c r="QWZ68" s="178"/>
      <c r="QXA68" s="106"/>
      <c r="QXB68" s="109"/>
      <c r="QXC68" s="109"/>
      <c r="QXD68" s="98"/>
      <c r="QXE68" s="178"/>
      <c r="QXF68" s="106"/>
      <c r="QXG68" s="109"/>
      <c r="QXH68" s="109"/>
      <c r="QXI68" s="98"/>
      <c r="QXJ68" s="178"/>
      <c r="QXK68" s="106"/>
      <c r="QXL68" s="109"/>
      <c r="QXM68" s="109"/>
      <c r="QXN68" s="98"/>
      <c r="QXO68" s="178"/>
      <c r="QXP68" s="106"/>
      <c r="QXQ68" s="109"/>
      <c r="QXR68" s="109"/>
      <c r="QXS68" s="98"/>
      <c r="QXT68" s="178"/>
      <c r="QXU68" s="106"/>
      <c r="QXV68" s="109"/>
      <c r="QXW68" s="109"/>
      <c r="QXX68" s="98"/>
      <c r="QXY68" s="178"/>
      <c r="QXZ68" s="106"/>
      <c r="QYA68" s="109"/>
      <c r="QYB68" s="109"/>
      <c r="QYC68" s="98"/>
      <c r="QYD68" s="178"/>
      <c r="QYE68" s="106"/>
      <c r="QYF68" s="109"/>
      <c r="QYG68" s="109"/>
      <c r="QYH68" s="98"/>
      <c r="QYI68" s="178"/>
      <c r="QYJ68" s="106"/>
      <c r="QYK68" s="109"/>
      <c r="QYL68" s="109"/>
      <c r="QYM68" s="98"/>
      <c r="QYN68" s="178"/>
      <c r="QYO68" s="106"/>
      <c r="QYP68" s="109"/>
      <c r="QYQ68" s="109"/>
      <c r="QYR68" s="98"/>
      <c r="QYS68" s="178"/>
      <c r="QYT68" s="106"/>
      <c r="QYU68" s="109"/>
      <c r="QYV68" s="109"/>
      <c r="QYW68" s="98"/>
      <c r="QYX68" s="178"/>
      <c r="QYY68" s="106"/>
      <c r="QYZ68" s="109"/>
      <c r="QZA68" s="109"/>
      <c r="QZB68" s="98"/>
      <c r="QZC68" s="178"/>
      <c r="QZD68" s="106"/>
      <c r="QZE68" s="109"/>
      <c r="QZF68" s="109"/>
      <c r="QZG68" s="98"/>
      <c r="QZH68" s="178"/>
      <c r="QZI68" s="106"/>
      <c r="QZJ68" s="109"/>
      <c r="QZK68" s="109"/>
      <c r="QZL68" s="98"/>
      <c r="QZM68" s="178"/>
      <c r="QZN68" s="106"/>
      <c r="QZO68" s="109"/>
      <c r="QZP68" s="109"/>
      <c r="QZQ68" s="98"/>
      <c r="QZR68" s="178"/>
      <c r="QZS68" s="106"/>
      <c r="QZT68" s="109"/>
      <c r="QZU68" s="109"/>
      <c r="QZV68" s="98"/>
      <c r="QZW68" s="178"/>
      <c r="QZX68" s="106"/>
      <c r="QZY68" s="109"/>
      <c r="QZZ68" s="109"/>
      <c r="RAA68" s="98"/>
      <c r="RAB68" s="178"/>
      <c r="RAC68" s="106"/>
      <c r="RAD68" s="109"/>
      <c r="RAE68" s="109"/>
      <c r="RAF68" s="98"/>
      <c r="RAG68" s="178"/>
      <c r="RAH68" s="106"/>
      <c r="RAI68" s="109"/>
      <c r="RAJ68" s="109"/>
      <c r="RAK68" s="98"/>
      <c r="RAL68" s="178"/>
      <c r="RAM68" s="106"/>
      <c r="RAN68" s="109"/>
      <c r="RAO68" s="109"/>
      <c r="RAP68" s="98"/>
      <c r="RAQ68" s="178"/>
      <c r="RAR68" s="106"/>
      <c r="RAS68" s="109"/>
      <c r="RAT68" s="109"/>
      <c r="RAU68" s="98"/>
      <c r="RAV68" s="178"/>
      <c r="RAW68" s="106"/>
      <c r="RAX68" s="109"/>
      <c r="RAY68" s="109"/>
      <c r="RAZ68" s="98"/>
      <c r="RBA68" s="178"/>
      <c r="RBB68" s="106"/>
      <c r="RBC68" s="109"/>
      <c r="RBD68" s="109"/>
      <c r="RBE68" s="98"/>
      <c r="RBF68" s="178"/>
      <c r="RBG68" s="106"/>
      <c r="RBH68" s="109"/>
      <c r="RBI68" s="109"/>
      <c r="RBJ68" s="98"/>
      <c r="RBK68" s="178"/>
      <c r="RBL68" s="106"/>
      <c r="RBM68" s="109"/>
      <c r="RBN68" s="109"/>
      <c r="RBO68" s="98"/>
      <c r="RBP68" s="178"/>
      <c r="RBQ68" s="106"/>
      <c r="RBR68" s="109"/>
      <c r="RBS68" s="109"/>
      <c r="RBT68" s="98"/>
      <c r="RBU68" s="178"/>
      <c r="RBV68" s="106"/>
      <c r="RBW68" s="109"/>
      <c r="RBX68" s="109"/>
      <c r="RBY68" s="98"/>
      <c r="RBZ68" s="178"/>
      <c r="RCA68" s="106"/>
      <c r="RCB68" s="109"/>
      <c r="RCC68" s="109"/>
      <c r="RCD68" s="98"/>
      <c r="RCE68" s="178"/>
      <c r="RCF68" s="106"/>
      <c r="RCG68" s="109"/>
      <c r="RCH68" s="109"/>
      <c r="RCI68" s="98"/>
      <c r="RCJ68" s="178"/>
      <c r="RCK68" s="106"/>
      <c r="RCL68" s="109"/>
      <c r="RCM68" s="109"/>
      <c r="RCN68" s="98"/>
      <c r="RCO68" s="178"/>
      <c r="RCP68" s="106"/>
      <c r="RCQ68" s="109"/>
      <c r="RCR68" s="109"/>
      <c r="RCS68" s="98"/>
      <c r="RCT68" s="178"/>
      <c r="RCU68" s="106"/>
      <c r="RCV68" s="109"/>
      <c r="RCW68" s="109"/>
      <c r="RCX68" s="98"/>
      <c r="RCY68" s="178"/>
      <c r="RCZ68" s="106"/>
      <c r="RDA68" s="109"/>
      <c r="RDB68" s="109"/>
      <c r="RDC68" s="98"/>
      <c r="RDD68" s="178"/>
      <c r="RDE68" s="106"/>
      <c r="RDF68" s="109"/>
      <c r="RDG68" s="109"/>
      <c r="RDH68" s="98"/>
      <c r="RDI68" s="178"/>
      <c r="RDJ68" s="106"/>
      <c r="RDK68" s="109"/>
      <c r="RDL68" s="109"/>
      <c r="RDM68" s="98"/>
      <c r="RDN68" s="178"/>
      <c r="RDO68" s="106"/>
      <c r="RDP68" s="109"/>
      <c r="RDQ68" s="109"/>
      <c r="RDR68" s="98"/>
      <c r="RDS68" s="178"/>
      <c r="RDT68" s="106"/>
      <c r="RDU68" s="109"/>
      <c r="RDV68" s="109"/>
      <c r="RDW68" s="98"/>
      <c r="RDX68" s="178"/>
      <c r="RDY68" s="106"/>
      <c r="RDZ68" s="109"/>
      <c r="REA68" s="109"/>
      <c r="REB68" s="98"/>
      <c r="REC68" s="178"/>
      <c r="RED68" s="106"/>
      <c r="REE68" s="109"/>
      <c r="REF68" s="109"/>
      <c r="REG68" s="98"/>
      <c r="REH68" s="178"/>
      <c r="REI68" s="106"/>
      <c r="REJ68" s="109"/>
      <c r="REK68" s="109"/>
      <c r="REL68" s="98"/>
      <c r="REM68" s="178"/>
      <c r="REN68" s="106"/>
      <c r="REO68" s="109"/>
      <c r="REP68" s="109"/>
      <c r="REQ68" s="98"/>
      <c r="RER68" s="178"/>
      <c r="RES68" s="106"/>
      <c r="RET68" s="109"/>
      <c r="REU68" s="109"/>
      <c r="REV68" s="98"/>
      <c r="REW68" s="178"/>
      <c r="REX68" s="106"/>
      <c r="REY68" s="109"/>
      <c r="REZ68" s="109"/>
      <c r="RFA68" s="98"/>
      <c r="RFB68" s="178"/>
      <c r="RFC68" s="106"/>
      <c r="RFD68" s="109"/>
      <c r="RFE68" s="109"/>
      <c r="RFF68" s="98"/>
      <c r="RFG68" s="178"/>
      <c r="RFH68" s="106"/>
      <c r="RFI68" s="109"/>
      <c r="RFJ68" s="109"/>
      <c r="RFK68" s="98"/>
      <c r="RFL68" s="178"/>
      <c r="RFM68" s="106"/>
      <c r="RFN68" s="109"/>
      <c r="RFO68" s="109"/>
      <c r="RFP68" s="98"/>
      <c r="RFQ68" s="178"/>
      <c r="RFR68" s="106"/>
      <c r="RFS68" s="109"/>
      <c r="RFT68" s="109"/>
      <c r="RFU68" s="98"/>
      <c r="RFV68" s="178"/>
      <c r="RFW68" s="106"/>
      <c r="RFX68" s="109"/>
      <c r="RFY68" s="109"/>
      <c r="RFZ68" s="98"/>
      <c r="RGA68" s="178"/>
      <c r="RGB68" s="106"/>
      <c r="RGC68" s="109"/>
      <c r="RGD68" s="109"/>
      <c r="RGE68" s="98"/>
      <c r="RGF68" s="178"/>
      <c r="RGG68" s="106"/>
      <c r="RGH68" s="109"/>
      <c r="RGI68" s="109"/>
      <c r="RGJ68" s="98"/>
      <c r="RGK68" s="178"/>
      <c r="RGL68" s="106"/>
      <c r="RGM68" s="109"/>
      <c r="RGN68" s="109"/>
      <c r="RGO68" s="98"/>
      <c r="RGP68" s="178"/>
      <c r="RGQ68" s="106"/>
      <c r="RGR68" s="109"/>
      <c r="RGS68" s="109"/>
      <c r="RGT68" s="98"/>
      <c r="RGU68" s="178"/>
      <c r="RGV68" s="106"/>
      <c r="RGW68" s="109"/>
      <c r="RGX68" s="109"/>
      <c r="RGY68" s="98"/>
      <c r="RGZ68" s="178"/>
      <c r="RHA68" s="106"/>
      <c r="RHB68" s="109"/>
      <c r="RHC68" s="109"/>
      <c r="RHD68" s="98"/>
      <c r="RHE68" s="178"/>
      <c r="RHF68" s="106"/>
      <c r="RHG68" s="109"/>
      <c r="RHH68" s="109"/>
      <c r="RHI68" s="98"/>
      <c r="RHJ68" s="178"/>
      <c r="RHK68" s="106"/>
      <c r="RHL68" s="109"/>
      <c r="RHM68" s="109"/>
      <c r="RHN68" s="98"/>
      <c r="RHO68" s="178"/>
      <c r="RHP68" s="106"/>
      <c r="RHQ68" s="109"/>
      <c r="RHR68" s="109"/>
      <c r="RHS68" s="98"/>
      <c r="RHT68" s="178"/>
      <c r="RHU68" s="106"/>
      <c r="RHV68" s="109"/>
      <c r="RHW68" s="109"/>
      <c r="RHX68" s="98"/>
      <c r="RHY68" s="178"/>
      <c r="RHZ68" s="106"/>
      <c r="RIA68" s="109"/>
      <c r="RIB68" s="109"/>
      <c r="RIC68" s="98"/>
      <c r="RID68" s="178"/>
      <c r="RIE68" s="106"/>
      <c r="RIF68" s="109"/>
      <c r="RIG68" s="109"/>
      <c r="RIH68" s="98"/>
      <c r="RII68" s="178"/>
      <c r="RIJ68" s="106"/>
      <c r="RIK68" s="109"/>
      <c r="RIL68" s="109"/>
      <c r="RIM68" s="98"/>
      <c r="RIN68" s="178"/>
      <c r="RIO68" s="106"/>
      <c r="RIP68" s="109"/>
      <c r="RIQ68" s="109"/>
      <c r="RIR68" s="98"/>
      <c r="RIS68" s="178"/>
      <c r="RIT68" s="106"/>
      <c r="RIU68" s="109"/>
      <c r="RIV68" s="109"/>
      <c r="RIW68" s="98"/>
      <c r="RIX68" s="178"/>
      <c r="RIY68" s="106"/>
      <c r="RIZ68" s="109"/>
      <c r="RJA68" s="109"/>
      <c r="RJB68" s="98"/>
      <c r="RJC68" s="178"/>
      <c r="RJD68" s="106"/>
      <c r="RJE68" s="109"/>
      <c r="RJF68" s="109"/>
      <c r="RJG68" s="98"/>
      <c r="RJH68" s="178"/>
      <c r="RJI68" s="106"/>
      <c r="RJJ68" s="109"/>
      <c r="RJK68" s="109"/>
      <c r="RJL68" s="98"/>
      <c r="RJM68" s="178"/>
      <c r="RJN68" s="106"/>
      <c r="RJO68" s="109"/>
      <c r="RJP68" s="109"/>
      <c r="RJQ68" s="98"/>
      <c r="RJR68" s="178"/>
      <c r="RJS68" s="106"/>
      <c r="RJT68" s="109"/>
      <c r="RJU68" s="109"/>
      <c r="RJV68" s="98"/>
      <c r="RJW68" s="178"/>
      <c r="RJX68" s="106"/>
      <c r="RJY68" s="109"/>
      <c r="RJZ68" s="109"/>
      <c r="RKA68" s="98"/>
      <c r="RKB68" s="178"/>
      <c r="RKC68" s="106"/>
      <c r="RKD68" s="109"/>
      <c r="RKE68" s="109"/>
      <c r="RKF68" s="98"/>
      <c r="RKG68" s="178"/>
      <c r="RKH68" s="106"/>
      <c r="RKI68" s="109"/>
      <c r="RKJ68" s="109"/>
      <c r="RKK68" s="98"/>
      <c r="RKL68" s="178"/>
      <c r="RKM68" s="106"/>
      <c r="RKN68" s="109"/>
      <c r="RKO68" s="109"/>
      <c r="RKP68" s="98"/>
      <c r="RKQ68" s="178"/>
      <c r="RKR68" s="106"/>
      <c r="RKS68" s="109"/>
      <c r="RKT68" s="109"/>
      <c r="RKU68" s="98"/>
      <c r="RKV68" s="178"/>
      <c r="RKW68" s="106"/>
      <c r="RKX68" s="109"/>
      <c r="RKY68" s="109"/>
      <c r="RKZ68" s="98"/>
      <c r="RLA68" s="178"/>
      <c r="RLB68" s="106"/>
      <c r="RLC68" s="109"/>
      <c r="RLD68" s="109"/>
      <c r="RLE68" s="98"/>
      <c r="RLF68" s="178"/>
      <c r="RLG68" s="106"/>
      <c r="RLH68" s="109"/>
      <c r="RLI68" s="109"/>
      <c r="RLJ68" s="98"/>
      <c r="RLK68" s="178"/>
      <c r="RLL68" s="106"/>
      <c r="RLM68" s="109"/>
      <c r="RLN68" s="109"/>
      <c r="RLO68" s="98"/>
      <c r="RLP68" s="178"/>
      <c r="RLQ68" s="106"/>
      <c r="RLR68" s="109"/>
      <c r="RLS68" s="109"/>
      <c r="RLT68" s="98"/>
      <c r="RLU68" s="178"/>
      <c r="RLV68" s="106"/>
      <c r="RLW68" s="109"/>
      <c r="RLX68" s="109"/>
      <c r="RLY68" s="98"/>
      <c r="RLZ68" s="178"/>
      <c r="RMA68" s="106"/>
      <c r="RMB68" s="109"/>
      <c r="RMC68" s="109"/>
      <c r="RMD68" s="98"/>
      <c r="RME68" s="178"/>
      <c r="RMF68" s="106"/>
      <c r="RMG68" s="109"/>
      <c r="RMH68" s="109"/>
      <c r="RMI68" s="98"/>
      <c r="RMJ68" s="178"/>
      <c r="RMK68" s="106"/>
      <c r="RML68" s="109"/>
      <c r="RMM68" s="109"/>
      <c r="RMN68" s="98"/>
      <c r="RMO68" s="178"/>
      <c r="RMP68" s="106"/>
      <c r="RMQ68" s="109"/>
      <c r="RMR68" s="109"/>
      <c r="RMS68" s="98"/>
      <c r="RMT68" s="178"/>
      <c r="RMU68" s="106"/>
      <c r="RMV68" s="109"/>
      <c r="RMW68" s="109"/>
      <c r="RMX68" s="98"/>
      <c r="RMY68" s="178"/>
      <c r="RMZ68" s="106"/>
      <c r="RNA68" s="109"/>
      <c r="RNB68" s="109"/>
      <c r="RNC68" s="98"/>
      <c r="RND68" s="178"/>
      <c r="RNE68" s="106"/>
      <c r="RNF68" s="109"/>
      <c r="RNG68" s="109"/>
      <c r="RNH68" s="98"/>
      <c r="RNI68" s="178"/>
      <c r="RNJ68" s="106"/>
      <c r="RNK68" s="109"/>
      <c r="RNL68" s="109"/>
      <c r="RNM68" s="98"/>
      <c r="RNN68" s="178"/>
      <c r="RNO68" s="106"/>
      <c r="RNP68" s="109"/>
      <c r="RNQ68" s="109"/>
      <c r="RNR68" s="98"/>
      <c r="RNS68" s="178"/>
      <c r="RNT68" s="106"/>
      <c r="RNU68" s="109"/>
      <c r="RNV68" s="109"/>
      <c r="RNW68" s="98"/>
      <c r="RNX68" s="178"/>
      <c r="RNY68" s="106"/>
      <c r="RNZ68" s="109"/>
      <c r="ROA68" s="109"/>
      <c r="ROB68" s="98"/>
      <c r="ROC68" s="178"/>
      <c r="ROD68" s="106"/>
      <c r="ROE68" s="109"/>
      <c r="ROF68" s="109"/>
      <c r="ROG68" s="98"/>
      <c r="ROH68" s="178"/>
      <c r="ROI68" s="106"/>
      <c r="ROJ68" s="109"/>
      <c r="ROK68" s="109"/>
      <c r="ROL68" s="98"/>
      <c r="ROM68" s="178"/>
      <c r="RON68" s="106"/>
      <c r="ROO68" s="109"/>
      <c r="ROP68" s="109"/>
      <c r="ROQ68" s="98"/>
      <c r="ROR68" s="178"/>
      <c r="ROS68" s="106"/>
      <c r="ROT68" s="109"/>
      <c r="ROU68" s="109"/>
      <c r="ROV68" s="98"/>
      <c r="ROW68" s="178"/>
      <c r="ROX68" s="106"/>
      <c r="ROY68" s="109"/>
      <c r="ROZ68" s="109"/>
      <c r="RPA68" s="98"/>
      <c r="RPB68" s="178"/>
      <c r="RPC68" s="106"/>
      <c r="RPD68" s="109"/>
      <c r="RPE68" s="109"/>
      <c r="RPF68" s="98"/>
      <c r="RPG68" s="178"/>
      <c r="RPH68" s="106"/>
      <c r="RPI68" s="109"/>
      <c r="RPJ68" s="109"/>
      <c r="RPK68" s="98"/>
      <c r="RPL68" s="178"/>
      <c r="RPM68" s="106"/>
      <c r="RPN68" s="109"/>
      <c r="RPO68" s="109"/>
      <c r="RPP68" s="98"/>
      <c r="RPQ68" s="178"/>
      <c r="RPR68" s="106"/>
      <c r="RPS68" s="109"/>
      <c r="RPT68" s="109"/>
      <c r="RPU68" s="98"/>
      <c r="RPV68" s="178"/>
      <c r="RPW68" s="106"/>
      <c r="RPX68" s="109"/>
      <c r="RPY68" s="109"/>
      <c r="RPZ68" s="98"/>
      <c r="RQA68" s="178"/>
      <c r="RQB68" s="106"/>
      <c r="RQC68" s="109"/>
      <c r="RQD68" s="109"/>
      <c r="RQE68" s="98"/>
      <c r="RQF68" s="178"/>
      <c r="RQG68" s="106"/>
      <c r="RQH68" s="109"/>
      <c r="RQI68" s="109"/>
      <c r="RQJ68" s="98"/>
      <c r="RQK68" s="178"/>
      <c r="RQL68" s="106"/>
      <c r="RQM68" s="109"/>
      <c r="RQN68" s="109"/>
      <c r="RQO68" s="98"/>
      <c r="RQP68" s="178"/>
      <c r="RQQ68" s="106"/>
      <c r="RQR68" s="109"/>
      <c r="RQS68" s="109"/>
      <c r="RQT68" s="98"/>
      <c r="RQU68" s="178"/>
      <c r="RQV68" s="106"/>
      <c r="RQW68" s="109"/>
      <c r="RQX68" s="109"/>
      <c r="RQY68" s="98"/>
      <c r="RQZ68" s="178"/>
      <c r="RRA68" s="106"/>
      <c r="RRB68" s="109"/>
      <c r="RRC68" s="109"/>
      <c r="RRD68" s="98"/>
      <c r="RRE68" s="178"/>
      <c r="RRF68" s="106"/>
      <c r="RRG68" s="109"/>
      <c r="RRH68" s="109"/>
      <c r="RRI68" s="98"/>
      <c r="RRJ68" s="178"/>
      <c r="RRK68" s="106"/>
      <c r="RRL68" s="109"/>
      <c r="RRM68" s="109"/>
      <c r="RRN68" s="98"/>
      <c r="RRO68" s="178"/>
      <c r="RRP68" s="106"/>
      <c r="RRQ68" s="109"/>
      <c r="RRR68" s="109"/>
      <c r="RRS68" s="98"/>
      <c r="RRT68" s="178"/>
      <c r="RRU68" s="106"/>
      <c r="RRV68" s="109"/>
      <c r="RRW68" s="109"/>
      <c r="RRX68" s="98"/>
      <c r="RRY68" s="178"/>
      <c r="RRZ68" s="106"/>
      <c r="RSA68" s="109"/>
      <c r="RSB68" s="109"/>
      <c r="RSC68" s="98"/>
      <c r="RSD68" s="178"/>
      <c r="RSE68" s="106"/>
      <c r="RSF68" s="109"/>
      <c r="RSG68" s="109"/>
      <c r="RSH68" s="98"/>
      <c r="RSI68" s="178"/>
      <c r="RSJ68" s="106"/>
      <c r="RSK68" s="109"/>
      <c r="RSL68" s="109"/>
      <c r="RSM68" s="98"/>
      <c r="RSN68" s="178"/>
      <c r="RSO68" s="106"/>
      <c r="RSP68" s="109"/>
      <c r="RSQ68" s="109"/>
      <c r="RSR68" s="98"/>
      <c r="RSS68" s="178"/>
      <c r="RST68" s="106"/>
      <c r="RSU68" s="109"/>
      <c r="RSV68" s="109"/>
      <c r="RSW68" s="98"/>
      <c r="RSX68" s="178"/>
      <c r="RSY68" s="106"/>
      <c r="RSZ68" s="109"/>
      <c r="RTA68" s="109"/>
      <c r="RTB68" s="98"/>
      <c r="RTC68" s="178"/>
      <c r="RTD68" s="106"/>
      <c r="RTE68" s="109"/>
      <c r="RTF68" s="109"/>
      <c r="RTG68" s="98"/>
      <c r="RTH68" s="178"/>
      <c r="RTI68" s="106"/>
      <c r="RTJ68" s="109"/>
      <c r="RTK68" s="109"/>
      <c r="RTL68" s="98"/>
      <c r="RTM68" s="178"/>
      <c r="RTN68" s="106"/>
      <c r="RTO68" s="109"/>
      <c r="RTP68" s="109"/>
      <c r="RTQ68" s="98"/>
      <c r="RTR68" s="178"/>
      <c r="RTS68" s="106"/>
      <c r="RTT68" s="109"/>
      <c r="RTU68" s="109"/>
      <c r="RTV68" s="98"/>
      <c r="RTW68" s="178"/>
      <c r="RTX68" s="106"/>
      <c r="RTY68" s="109"/>
      <c r="RTZ68" s="109"/>
      <c r="RUA68" s="98"/>
      <c r="RUB68" s="178"/>
      <c r="RUC68" s="106"/>
      <c r="RUD68" s="109"/>
      <c r="RUE68" s="109"/>
      <c r="RUF68" s="98"/>
      <c r="RUG68" s="178"/>
      <c r="RUH68" s="106"/>
      <c r="RUI68" s="109"/>
      <c r="RUJ68" s="109"/>
      <c r="RUK68" s="98"/>
      <c r="RUL68" s="178"/>
      <c r="RUM68" s="106"/>
      <c r="RUN68" s="109"/>
      <c r="RUO68" s="109"/>
      <c r="RUP68" s="98"/>
      <c r="RUQ68" s="178"/>
      <c r="RUR68" s="106"/>
      <c r="RUS68" s="109"/>
      <c r="RUT68" s="109"/>
      <c r="RUU68" s="98"/>
      <c r="RUV68" s="178"/>
      <c r="RUW68" s="106"/>
      <c r="RUX68" s="109"/>
      <c r="RUY68" s="109"/>
      <c r="RUZ68" s="98"/>
      <c r="RVA68" s="178"/>
      <c r="RVB68" s="106"/>
      <c r="RVC68" s="109"/>
      <c r="RVD68" s="109"/>
      <c r="RVE68" s="98"/>
      <c r="RVF68" s="178"/>
      <c r="RVG68" s="106"/>
      <c r="RVH68" s="109"/>
      <c r="RVI68" s="109"/>
      <c r="RVJ68" s="98"/>
      <c r="RVK68" s="178"/>
      <c r="RVL68" s="106"/>
      <c r="RVM68" s="109"/>
      <c r="RVN68" s="109"/>
      <c r="RVO68" s="98"/>
      <c r="RVP68" s="178"/>
      <c r="RVQ68" s="106"/>
      <c r="RVR68" s="109"/>
      <c r="RVS68" s="109"/>
      <c r="RVT68" s="98"/>
      <c r="RVU68" s="178"/>
      <c r="RVV68" s="106"/>
      <c r="RVW68" s="109"/>
      <c r="RVX68" s="109"/>
      <c r="RVY68" s="98"/>
      <c r="RVZ68" s="178"/>
      <c r="RWA68" s="106"/>
      <c r="RWB68" s="109"/>
      <c r="RWC68" s="109"/>
      <c r="RWD68" s="98"/>
      <c r="RWE68" s="178"/>
      <c r="RWF68" s="106"/>
      <c r="RWG68" s="109"/>
      <c r="RWH68" s="109"/>
      <c r="RWI68" s="98"/>
      <c r="RWJ68" s="178"/>
      <c r="RWK68" s="106"/>
      <c r="RWL68" s="109"/>
      <c r="RWM68" s="109"/>
      <c r="RWN68" s="98"/>
      <c r="RWO68" s="178"/>
      <c r="RWP68" s="106"/>
      <c r="RWQ68" s="109"/>
      <c r="RWR68" s="109"/>
      <c r="RWS68" s="98"/>
      <c r="RWT68" s="178"/>
      <c r="RWU68" s="106"/>
      <c r="RWV68" s="109"/>
      <c r="RWW68" s="109"/>
      <c r="RWX68" s="98"/>
      <c r="RWY68" s="178"/>
      <c r="RWZ68" s="106"/>
      <c r="RXA68" s="109"/>
      <c r="RXB68" s="109"/>
      <c r="RXC68" s="98"/>
      <c r="RXD68" s="178"/>
      <c r="RXE68" s="106"/>
      <c r="RXF68" s="109"/>
      <c r="RXG68" s="109"/>
      <c r="RXH68" s="98"/>
      <c r="RXI68" s="178"/>
      <c r="RXJ68" s="106"/>
      <c r="RXK68" s="109"/>
      <c r="RXL68" s="109"/>
      <c r="RXM68" s="98"/>
      <c r="RXN68" s="178"/>
      <c r="RXO68" s="106"/>
      <c r="RXP68" s="109"/>
      <c r="RXQ68" s="109"/>
      <c r="RXR68" s="98"/>
      <c r="RXS68" s="178"/>
      <c r="RXT68" s="106"/>
      <c r="RXU68" s="109"/>
      <c r="RXV68" s="109"/>
      <c r="RXW68" s="98"/>
      <c r="RXX68" s="178"/>
      <c r="RXY68" s="106"/>
      <c r="RXZ68" s="109"/>
      <c r="RYA68" s="109"/>
      <c r="RYB68" s="98"/>
      <c r="RYC68" s="178"/>
      <c r="RYD68" s="106"/>
      <c r="RYE68" s="109"/>
      <c r="RYF68" s="109"/>
      <c r="RYG68" s="98"/>
      <c r="RYH68" s="178"/>
      <c r="RYI68" s="106"/>
      <c r="RYJ68" s="109"/>
      <c r="RYK68" s="109"/>
      <c r="RYL68" s="98"/>
      <c r="RYM68" s="178"/>
      <c r="RYN68" s="106"/>
      <c r="RYO68" s="109"/>
      <c r="RYP68" s="109"/>
      <c r="RYQ68" s="98"/>
      <c r="RYR68" s="178"/>
      <c r="RYS68" s="106"/>
      <c r="RYT68" s="109"/>
      <c r="RYU68" s="109"/>
      <c r="RYV68" s="98"/>
      <c r="RYW68" s="178"/>
      <c r="RYX68" s="106"/>
      <c r="RYY68" s="109"/>
      <c r="RYZ68" s="109"/>
      <c r="RZA68" s="98"/>
      <c r="RZB68" s="178"/>
      <c r="RZC68" s="106"/>
      <c r="RZD68" s="109"/>
      <c r="RZE68" s="109"/>
      <c r="RZF68" s="98"/>
      <c r="RZG68" s="178"/>
      <c r="RZH68" s="106"/>
      <c r="RZI68" s="109"/>
      <c r="RZJ68" s="109"/>
      <c r="RZK68" s="98"/>
      <c r="RZL68" s="178"/>
      <c r="RZM68" s="106"/>
      <c r="RZN68" s="109"/>
      <c r="RZO68" s="109"/>
      <c r="RZP68" s="98"/>
      <c r="RZQ68" s="178"/>
      <c r="RZR68" s="106"/>
      <c r="RZS68" s="109"/>
      <c r="RZT68" s="109"/>
      <c r="RZU68" s="98"/>
      <c r="RZV68" s="178"/>
      <c r="RZW68" s="106"/>
      <c r="RZX68" s="109"/>
      <c r="RZY68" s="109"/>
      <c r="RZZ68" s="98"/>
      <c r="SAA68" s="178"/>
      <c r="SAB68" s="106"/>
      <c r="SAC68" s="109"/>
      <c r="SAD68" s="109"/>
      <c r="SAE68" s="98"/>
      <c r="SAF68" s="178"/>
      <c r="SAG68" s="106"/>
      <c r="SAH68" s="109"/>
      <c r="SAI68" s="109"/>
      <c r="SAJ68" s="98"/>
      <c r="SAK68" s="178"/>
      <c r="SAL68" s="106"/>
      <c r="SAM68" s="109"/>
      <c r="SAN68" s="109"/>
      <c r="SAO68" s="98"/>
      <c r="SAP68" s="178"/>
      <c r="SAQ68" s="106"/>
      <c r="SAR68" s="109"/>
      <c r="SAS68" s="109"/>
      <c r="SAT68" s="98"/>
      <c r="SAU68" s="178"/>
      <c r="SAV68" s="106"/>
      <c r="SAW68" s="109"/>
      <c r="SAX68" s="109"/>
      <c r="SAY68" s="98"/>
      <c r="SAZ68" s="178"/>
      <c r="SBA68" s="106"/>
      <c r="SBB68" s="109"/>
      <c r="SBC68" s="109"/>
      <c r="SBD68" s="98"/>
      <c r="SBE68" s="178"/>
      <c r="SBF68" s="106"/>
      <c r="SBG68" s="109"/>
      <c r="SBH68" s="109"/>
      <c r="SBI68" s="98"/>
      <c r="SBJ68" s="178"/>
      <c r="SBK68" s="106"/>
      <c r="SBL68" s="109"/>
      <c r="SBM68" s="109"/>
      <c r="SBN68" s="98"/>
      <c r="SBO68" s="178"/>
      <c r="SBP68" s="106"/>
      <c r="SBQ68" s="109"/>
      <c r="SBR68" s="109"/>
      <c r="SBS68" s="98"/>
      <c r="SBT68" s="178"/>
      <c r="SBU68" s="106"/>
      <c r="SBV68" s="109"/>
      <c r="SBW68" s="109"/>
      <c r="SBX68" s="98"/>
      <c r="SBY68" s="178"/>
      <c r="SBZ68" s="106"/>
      <c r="SCA68" s="109"/>
      <c r="SCB68" s="109"/>
      <c r="SCC68" s="98"/>
      <c r="SCD68" s="178"/>
      <c r="SCE68" s="106"/>
      <c r="SCF68" s="109"/>
      <c r="SCG68" s="109"/>
      <c r="SCH68" s="98"/>
      <c r="SCI68" s="178"/>
      <c r="SCJ68" s="106"/>
      <c r="SCK68" s="109"/>
      <c r="SCL68" s="109"/>
      <c r="SCM68" s="98"/>
      <c r="SCN68" s="178"/>
      <c r="SCO68" s="106"/>
      <c r="SCP68" s="109"/>
      <c r="SCQ68" s="109"/>
      <c r="SCR68" s="98"/>
      <c r="SCS68" s="178"/>
      <c r="SCT68" s="106"/>
      <c r="SCU68" s="109"/>
      <c r="SCV68" s="109"/>
      <c r="SCW68" s="98"/>
      <c r="SCX68" s="178"/>
      <c r="SCY68" s="106"/>
      <c r="SCZ68" s="109"/>
      <c r="SDA68" s="109"/>
      <c r="SDB68" s="98"/>
      <c r="SDC68" s="178"/>
      <c r="SDD68" s="106"/>
      <c r="SDE68" s="109"/>
      <c r="SDF68" s="109"/>
      <c r="SDG68" s="98"/>
      <c r="SDH68" s="178"/>
      <c r="SDI68" s="106"/>
      <c r="SDJ68" s="109"/>
      <c r="SDK68" s="109"/>
      <c r="SDL68" s="98"/>
      <c r="SDM68" s="178"/>
      <c r="SDN68" s="106"/>
      <c r="SDO68" s="109"/>
      <c r="SDP68" s="109"/>
      <c r="SDQ68" s="98"/>
      <c r="SDR68" s="178"/>
      <c r="SDS68" s="106"/>
      <c r="SDT68" s="109"/>
      <c r="SDU68" s="109"/>
      <c r="SDV68" s="98"/>
      <c r="SDW68" s="178"/>
      <c r="SDX68" s="106"/>
      <c r="SDY68" s="109"/>
      <c r="SDZ68" s="109"/>
      <c r="SEA68" s="98"/>
      <c r="SEB68" s="178"/>
      <c r="SEC68" s="106"/>
      <c r="SED68" s="109"/>
      <c r="SEE68" s="109"/>
      <c r="SEF68" s="98"/>
      <c r="SEG68" s="178"/>
      <c r="SEH68" s="106"/>
      <c r="SEI68" s="109"/>
      <c r="SEJ68" s="109"/>
      <c r="SEK68" s="98"/>
      <c r="SEL68" s="178"/>
      <c r="SEM68" s="106"/>
      <c r="SEN68" s="109"/>
      <c r="SEO68" s="109"/>
      <c r="SEP68" s="98"/>
      <c r="SEQ68" s="178"/>
      <c r="SER68" s="106"/>
      <c r="SES68" s="109"/>
      <c r="SET68" s="109"/>
      <c r="SEU68" s="98"/>
      <c r="SEV68" s="178"/>
      <c r="SEW68" s="106"/>
      <c r="SEX68" s="109"/>
      <c r="SEY68" s="109"/>
      <c r="SEZ68" s="98"/>
      <c r="SFA68" s="178"/>
      <c r="SFB68" s="106"/>
      <c r="SFC68" s="109"/>
      <c r="SFD68" s="109"/>
      <c r="SFE68" s="98"/>
      <c r="SFF68" s="178"/>
      <c r="SFG68" s="106"/>
      <c r="SFH68" s="109"/>
      <c r="SFI68" s="109"/>
      <c r="SFJ68" s="98"/>
      <c r="SFK68" s="178"/>
      <c r="SFL68" s="106"/>
      <c r="SFM68" s="109"/>
      <c r="SFN68" s="109"/>
      <c r="SFO68" s="98"/>
      <c r="SFP68" s="178"/>
      <c r="SFQ68" s="106"/>
      <c r="SFR68" s="109"/>
      <c r="SFS68" s="109"/>
      <c r="SFT68" s="98"/>
      <c r="SFU68" s="178"/>
      <c r="SFV68" s="106"/>
      <c r="SFW68" s="109"/>
      <c r="SFX68" s="109"/>
      <c r="SFY68" s="98"/>
      <c r="SFZ68" s="178"/>
      <c r="SGA68" s="106"/>
      <c r="SGB68" s="109"/>
      <c r="SGC68" s="109"/>
      <c r="SGD68" s="98"/>
      <c r="SGE68" s="178"/>
      <c r="SGF68" s="106"/>
      <c r="SGG68" s="109"/>
      <c r="SGH68" s="109"/>
      <c r="SGI68" s="98"/>
      <c r="SGJ68" s="178"/>
      <c r="SGK68" s="106"/>
      <c r="SGL68" s="109"/>
      <c r="SGM68" s="109"/>
      <c r="SGN68" s="98"/>
      <c r="SGO68" s="178"/>
      <c r="SGP68" s="106"/>
      <c r="SGQ68" s="109"/>
      <c r="SGR68" s="109"/>
      <c r="SGS68" s="98"/>
      <c r="SGT68" s="178"/>
      <c r="SGU68" s="106"/>
      <c r="SGV68" s="109"/>
      <c r="SGW68" s="109"/>
      <c r="SGX68" s="98"/>
      <c r="SGY68" s="178"/>
      <c r="SGZ68" s="106"/>
      <c r="SHA68" s="109"/>
      <c r="SHB68" s="109"/>
      <c r="SHC68" s="98"/>
      <c r="SHD68" s="178"/>
      <c r="SHE68" s="106"/>
      <c r="SHF68" s="109"/>
      <c r="SHG68" s="109"/>
      <c r="SHH68" s="98"/>
      <c r="SHI68" s="178"/>
      <c r="SHJ68" s="106"/>
      <c r="SHK68" s="109"/>
      <c r="SHL68" s="109"/>
      <c r="SHM68" s="98"/>
      <c r="SHN68" s="178"/>
      <c r="SHO68" s="106"/>
      <c r="SHP68" s="109"/>
      <c r="SHQ68" s="109"/>
      <c r="SHR68" s="98"/>
      <c r="SHS68" s="178"/>
      <c r="SHT68" s="106"/>
      <c r="SHU68" s="109"/>
      <c r="SHV68" s="109"/>
      <c r="SHW68" s="98"/>
      <c r="SHX68" s="178"/>
      <c r="SHY68" s="106"/>
      <c r="SHZ68" s="109"/>
      <c r="SIA68" s="109"/>
      <c r="SIB68" s="98"/>
      <c r="SIC68" s="178"/>
      <c r="SID68" s="106"/>
      <c r="SIE68" s="109"/>
      <c r="SIF68" s="109"/>
      <c r="SIG68" s="98"/>
      <c r="SIH68" s="178"/>
      <c r="SII68" s="106"/>
      <c r="SIJ68" s="109"/>
      <c r="SIK68" s="109"/>
      <c r="SIL68" s="98"/>
      <c r="SIM68" s="178"/>
      <c r="SIN68" s="106"/>
      <c r="SIO68" s="109"/>
      <c r="SIP68" s="109"/>
      <c r="SIQ68" s="98"/>
      <c r="SIR68" s="178"/>
      <c r="SIS68" s="106"/>
      <c r="SIT68" s="109"/>
      <c r="SIU68" s="109"/>
      <c r="SIV68" s="98"/>
      <c r="SIW68" s="178"/>
      <c r="SIX68" s="106"/>
      <c r="SIY68" s="109"/>
      <c r="SIZ68" s="109"/>
      <c r="SJA68" s="98"/>
      <c r="SJB68" s="178"/>
      <c r="SJC68" s="106"/>
      <c r="SJD68" s="109"/>
      <c r="SJE68" s="109"/>
      <c r="SJF68" s="98"/>
      <c r="SJG68" s="178"/>
      <c r="SJH68" s="106"/>
      <c r="SJI68" s="109"/>
      <c r="SJJ68" s="109"/>
      <c r="SJK68" s="98"/>
      <c r="SJL68" s="178"/>
      <c r="SJM68" s="106"/>
      <c r="SJN68" s="109"/>
      <c r="SJO68" s="109"/>
      <c r="SJP68" s="98"/>
      <c r="SJQ68" s="178"/>
      <c r="SJR68" s="106"/>
      <c r="SJS68" s="109"/>
      <c r="SJT68" s="109"/>
      <c r="SJU68" s="98"/>
      <c r="SJV68" s="178"/>
      <c r="SJW68" s="106"/>
      <c r="SJX68" s="109"/>
      <c r="SJY68" s="109"/>
      <c r="SJZ68" s="98"/>
      <c r="SKA68" s="178"/>
      <c r="SKB68" s="106"/>
      <c r="SKC68" s="109"/>
      <c r="SKD68" s="109"/>
      <c r="SKE68" s="98"/>
      <c r="SKF68" s="178"/>
      <c r="SKG68" s="106"/>
      <c r="SKH68" s="109"/>
      <c r="SKI68" s="109"/>
      <c r="SKJ68" s="98"/>
      <c r="SKK68" s="178"/>
      <c r="SKL68" s="106"/>
      <c r="SKM68" s="109"/>
      <c r="SKN68" s="109"/>
      <c r="SKO68" s="98"/>
      <c r="SKP68" s="178"/>
      <c r="SKQ68" s="106"/>
      <c r="SKR68" s="109"/>
      <c r="SKS68" s="109"/>
      <c r="SKT68" s="98"/>
      <c r="SKU68" s="178"/>
      <c r="SKV68" s="106"/>
      <c r="SKW68" s="109"/>
      <c r="SKX68" s="109"/>
      <c r="SKY68" s="98"/>
      <c r="SKZ68" s="178"/>
      <c r="SLA68" s="106"/>
      <c r="SLB68" s="109"/>
      <c r="SLC68" s="109"/>
      <c r="SLD68" s="98"/>
      <c r="SLE68" s="178"/>
      <c r="SLF68" s="106"/>
      <c r="SLG68" s="109"/>
      <c r="SLH68" s="109"/>
      <c r="SLI68" s="98"/>
      <c r="SLJ68" s="178"/>
      <c r="SLK68" s="106"/>
      <c r="SLL68" s="109"/>
      <c r="SLM68" s="109"/>
      <c r="SLN68" s="98"/>
      <c r="SLO68" s="178"/>
      <c r="SLP68" s="106"/>
      <c r="SLQ68" s="109"/>
      <c r="SLR68" s="109"/>
      <c r="SLS68" s="98"/>
      <c r="SLT68" s="178"/>
      <c r="SLU68" s="106"/>
      <c r="SLV68" s="109"/>
      <c r="SLW68" s="109"/>
      <c r="SLX68" s="98"/>
      <c r="SLY68" s="178"/>
      <c r="SLZ68" s="106"/>
      <c r="SMA68" s="109"/>
      <c r="SMB68" s="109"/>
      <c r="SMC68" s="98"/>
      <c r="SMD68" s="178"/>
      <c r="SME68" s="106"/>
      <c r="SMF68" s="109"/>
      <c r="SMG68" s="109"/>
      <c r="SMH68" s="98"/>
      <c r="SMI68" s="178"/>
      <c r="SMJ68" s="106"/>
      <c r="SMK68" s="109"/>
      <c r="SML68" s="109"/>
      <c r="SMM68" s="98"/>
      <c r="SMN68" s="178"/>
      <c r="SMO68" s="106"/>
      <c r="SMP68" s="109"/>
      <c r="SMQ68" s="109"/>
      <c r="SMR68" s="98"/>
      <c r="SMS68" s="178"/>
      <c r="SMT68" s="106"/>
      <c r="SMU68" s="109"/>
      <c r="SMV68" s="109"/>
      <c r="SMW68" s="98"/>
      <c r="SMX68" s="178"/>
      <c r="SMY68" s="106"/>
      <c r="SMZ68" s="109"/>
      <c r="SNA68" s="109"/>
      <c r="SNB68" s="98"/>
      <c r="SNC68" s="178"/>
      <c r="SND68" s="106"/>
      <c r="SNE68" s="109"/>
      <c r="SNF68" s="109"/>
      <c r="SNG68" s="98"/>
      <c r="SNH68" s="178"/>
      <c r="SNI68" s="106"/>
      <c r="SNJ68" s="109"/>
      <c r="SNK68" s="109"/>
      <c r="SNL68" s="98"/>
      <c r="SNM68" s="178"/>
      <c r="SNN68" s="106"/>
      <c r="SNO68" s="109"/>
      <c r="SNP68" s="109"/>
      <c r="SNQ68" s="98"/>
      <c r="SNR68" s="178"/>
      <c r="SNS68" s="106"/>
      <c r="SNT68" s="109"/>
      <c r="SNU68" s="109"/>
      <c r="SNV68" s="98"/>
      <c r="SNW68" s="178"/>
      <c r="SNX68" s="106"/>
      <c r="SNY68" s="109"/>
      <c r="SNZ68" s="109"/>
      <c r="SOA68" s="98"/>
      <c r="SOB68" s="178"/>
      <c r="SOC68" s="106"/>
      <c r="SOD68" s="109"/>
      <c r="SOE68" s="109"/>
      <c r="SOF68" s="98"/>
      <c r="SOG68" s="178"/>
      <c r="SOH68" s="106"/>
      <c r="SOI68" s="109"/>
      <c r="SOJ68" s="109"/>
      <c r="SOK68" s="98"/>
      <c r="SOL68" s="178"/>
      <c r="SOM68" s="106"/>
      <c r="SON68" s="109"/>
      <c r="SOO68" s="109"/>
      <c r="SOP68" s="98"/>
      <c r="SOQ68" s="178"/>
      <c r="SOR68" s="106"/>
      <c r="SOS68" s="109"/>
      <c r="SOT68" s="109"/>
      <c r="SOU68" s="98"/>
      <c r="SOV68" s="178"/>
      <c r="SOW68" s="106"/>
      <c r="SOX68" s="109"/>
      <c r="SOY68" s="109"/>
      <c r="SOZ68" s="98"/>
      <c r="SPA68" s="178"/>
      <c r="SPB68" s="106"/>
      <c r="SPC68" s="109"/>
      <c r="SPD68" s="109"/>
      <c r="SPE68" s="98"/>
      <c r="SPF68" s="178"/>
      <c r="SPG68" s="106"/>
      <c r="SPH68" s="109"/>
      <c r="SPI68" s="109"/>
      <c r="SPJ68" s="98"/>
      <c r="SPK68" s="178"/>
      <c r="SPL68" s="106"/>
      <c r="SPM68" s="109"/>
      <c r="SPN68" s="109"/>
      <c r="SPO68" s="98"/>
      <c r="SPP68" s="178"/>
      <c r="SPQ68" s="106"/>
      <c r="SPR68" s="109"/>
      <c r="SPS68" s="109"/>
      <c r="SPT68" s="98"/>
      <c r="SPU68" s="178"/>
      <c r="SPV68" s="106"/>
      <c r="SPW68" s="109"/>
      <c r="SPX68" s="109"/>
      <c r="SPY68" s="98"/>
      <c r="SPZ68" s="178"/>
      <c r="SQA68" s="106"/>
      <c r="SQB68" s="109"/>
      <c r="SQC68" s="109"/>
      <c r="SQD68" s="98"/>
      <c r="SQE68" s="178"/>
      <c r="SQF68" s="106"/>
      <c r="SQG68" s="109"/>
      <c r="SQH68" s="109"/>
      <c r="SQI68" s="98"/>
      <c r="SQJ68" s="178"/>
      <c r="SQK68" s="106"/>
      <c r="SQL68" s="109"/>
      <c r="SQM68" s="109"/>
      <c r="SQN68" s="98"/>
      <c r="SQO68" s="178"/>
      <c r="SQP68" s="106"/>
      <c r="SQQ68" s="109"/>
      <c r="SQR68" s="109"/>
      <c r="SQS68" s="98"/>
      <c r="SQT68" s="178"/>
      <c r="SQU68" s="106"/>
      <c r="SQV68" s="109"/>
      <c r="SQW68" s="109"/>
      <c r="SQX68" s="98"/>
      <c r="SQY68" s="178"/>
      <c r="SQZ68" s="106"/>
      <c r="SRA68" s="109"/>
      <c r="SRB68" s="109"/>
      <c r="SRC68" s="98"/>
      <c r="SRD68" s="178"/>
      <c r="SRE68" s="106"/>
      <c r="SRF68" s="109"/>
      <c r="SRG68" s="109"/>
      <c r="SRH68" s="98"/>
      <c r="SRI68" s="178"/>
      <c r="SRJ68" s="106"/>
      <c r="SRK68" s="109"/>
      <c r="SRL68" s="109"/>
      <c r="SRM68" s="98"/>
      <c r="SRN68" s="178"/>
      <c r="SRO68" s="106"/>
      <c r="SRP68" s="109"/>
      <c r="SRQ68" s="109"/>
      <c r="SRR68" s="98"/>
      <c r="SRS68" s="178"/>
      <c r="SRT68" s="106"/>
      <c r="SRU68" s="109"/>
      <c r="SRV68" s="109"/>
      <c r="SRW68" s="98"/>
      <c r="SRX68" s="178"/>
      <c r="SRY68" s="106"/>
      <c r="SRZ68" s="109"/>
      <c r="SSA68" s="109"/>
      <c r="SSB68" s="98"/>
      <c r="SSC68" s="178"/>
      <c r="SSD68" s="106"/>
      <c r="SSE68" s="109"/>
      <c r="SSF68" s="109"/>
      <c r="SSG68" s="98"/>
      <c r="SSH68" s="178"/>
      <c r="SSI68" s="106"/>
      <c r="SSJ68" s="109"/>
      <c r="SSK68" s="109"/>
      <c r="SSL68" s="98"/>
      <c r="SSM68" s="178"/>
      <c r="SSN68" s="106"/>
      <c r="SSO68" s="109"/>
      <c r="SSP68" s="109"/>
      <c r="SSQ68" s="98"/>
      <c r="SSR68" s="178"/>
      <c r="SSS68" s="106"/>
      <c r="SST68" s="109"/>
      <c r="SSU68" s="109"/>
      <c r="SSV68" s="98"/>
      <c r="SSW68" s="178"/>
      <c r="SSX68" s="106"/>
      <c r="SSY68" s="109"/>
      <c r="SSZ68" s="109"/>
      <c r="STA68" s="98"/>
      <c r="STB68" s="178"/>
      <c r="STC68" s="106"/>
      <c r="STD68" s="109"/>
      <c r="STE68" s="109"/>
      <c r="STF68" s="98"/>
      <c r="STG68" s="178"/>
      <c r="STH68" s="106"/>
      <c r="STI68" s="109"/>
      <c r="STJ68" s="109"/>
      <c r="STK68" s="98"/>
      <c r="STL68" s="178"/>
      <c r="STM68" s="106"/>
      <c r="STN68" s="109"/>
      <c r="STO68" s="109"/>
      <c r="STP68" s="98"/>
      <c r="STQ68" s="178"/>
      <c r="STR68" s="106"/>
      <c r="STS68" s="109"/>
      <c r="STT68" s="109"/>
      <c r="STU68" s="98"/>
      <c r="STV68" s="178"/>
      <c r="STW68" s="106"/>
      <c r="STX68" s="109"/>
      <c r="STY68" s="109"/>
      <c r="STZ68" s="98"/>
      <c r="SUA68" s="178"/>
      <c r="SUB68" s="106"/>
      <c r="SUC68" s="109"/>
      <c r="SUD68" s="109"/>
      <c r="SUE68" s="98"/>
      <c r="SUF68" s="178"/>
      <c r="SUG68" s="106"/>
      <c r="SUH68" s="109"/>
      <c r="SUI68" s="109"/>
      <c r="SUJ68" s="98"/>
      <c r="SUK68" s="178"/>
      <c r="SUL68" s="106"/>
      <c r="SUM68" s="109"/>
      <c r="SUN68" s="109"/>
      <c r="SUO68" s="98"/>
      <c r="SUP68" s="178"/>
      <c r="SUQ68" s="106"/>
      <c r="SUR68" s="109"/>
      <c r="SUS68" s="109"/>
      <c r="SUT68" s="98"/>
      <c r="SUU68" s="178"/>
      <c r="SUV68" s="106"/>
      <c r="SUW68" s="109"/>
      <c r="SUX68" s="109"/>
      <c r="SUY68" s="98"/>
      <c r="SUZ68" s="178"/>
      <c r="SVA68" s="106"/>
      <c r="SVB68" s="109"/>
      <c r="SVC68" s="109"/>
      <c r="SVD68" s="98"/>
      <c r="SVE68" s="178"/>
      <c r="SVF68" s="106"/>
      <c r="SVG68" s="109"/>
      <c r="SVH68" s="109"/>
      <c r="SVI68" s="98"/>
      <c r="SVJ68" s="178"/>
      <c r="SVK68" s="106"/>
      <c r="SVL68" s="109"/>
      <c r="SVM68" s="109"/>
      <c r="SVN68" s="98"/>
      <c r="SVO68" s="178"/>
      <c r="SVP68" s="106"/>
      <c r="SVQ68" s="109"/>
      <c r="SVR68" s="109"/>
      <c r="SVS68" s="98"/>
      <c r="SVT68" s="178"/>
      <c r="SVU68" s="106"/>
      <c r="SVV68" s="109"/>
      <c r="SVW68" s="109"/>
      <c r="SVX68" s="98"/>
      <c r="SVY68" s="178"/>
      <c r="SVZ68" s="106"/>
      <c r="SWA68" s="109"/>
      <c r="SWB68" s="109"/>
      <c r="SWC68" s="98"/>
      <c r="SWD68" s="178"/>
      <c r="SWE68" s="106"/>
      <c r="SWF68" s="109"/>
      <c r="SWG68" s="109"/>
      <c r="SWH68" s="98"/>
      <c r="SWI68" s="178"/>
      <c r="SWJ68" s="106"/>
      <c r="SWK68" s="109"/>
      <c r="SWL68" s="109"/>
      <c r="SWM68" s="98"/>
      <c r="SWN68" s="178"/>
      <c r="SWO68" s="106"/>
      <c r="SWP68" s="109"/>
      <c r="SWQ68" s="109"/>
      <c r="SWR68" s="98"/>
      <c r="SWS68" s="178"/>
      <c r="SWT68" s="106"/>
      <c r="SWU68" s="109"/>
      <c r="SWV68" s="109"/>
      <c r="SWW68" s="98"/>
      <c r="SWX68" s="178"/>
      <c r="SWY68" s="106"/>
      <c r="SWZ68" s="109"/>
      <c r="SXA68" s="109"/>
      <c r="SXB68" s="98"/>
      <c r="SXC68" s="178"/>
      <c r="SXD68" s="106"/>
      <c r="SXE68" s="109"/>
      <c r="SXF68" s="109"/>
      <c r="SXG68" s="98"/>
      <c r="SXH68" s="178"/>
      <c r="SXI68" s="106"/>
      <c r="SXJ68" s="109"/>
      <c r="SXK68" s="109"/>
      <c r="SXL68" s="98"/>
      <c r="SXM68" s="178"/>
      <c r="SXN68" s="106"/>
      <c r="SXO68" s="109"/>
      <c r="SXP68" s="109"/>
      <c r="SXQ68" s="98"/>
      <c r="SXR68" s="178"/>
      <c r="SXS68" s="106"/>
      <c r="SXT68" s="109"/>
      <c r="SXU68" s="109"/>
      <c r="SXV68" s="98"/>
      <c r="SXW68" s="178"/>
      <c r="SXX68" s="106"/>
      <c r="SXY68" s="109"/>
      <c r="SXZ68" s="109"/>
      <c r="SYA68" s="98"/>
      <c r="SYB68" s="178"/>
      <c r="SYC68" s="106"/>
      <c r="SYD68" s="109"/>
      <c r="SYE68" s="109"/>
      <c r="SYF68" s="98"/>
      <c r="SYG68" s="178"/>
      <c r="SYH68" s="106"/>
      <c r="SYI68" s="109"/>
      <c r="SYJ68" s="109"/>
      <c r="SYK68" s="98"/>
      <c r="SYL68" s="178"/>
      <c r="SYM68" s="106"/>
      <c r="SYN68" s="109"/>
      <c r="SYO68" s="109"/>
      <c r="SYP68" s="98"/>
      <c r="SYQ68" s="178"/>
      <c r="SYR68" s="106"/>
      <c r="SYS68" s="109"/>
      <c r="SYT68" s="109"/>
      <c r="SYU68" s="98"/>
      <c r="SYV68" s="178"/>
      <c r="SYW68" s="106"/>
      <c r="SYX68" s="109"/>
      <c r="SYY68" s="109"/>
      <c r="SYZ68" s="98"/>
      <c r="SZA68" s="178"/>
      <c r="SZB68" s="106"/>
      <c r="SZC68" s="109"/>
      <c r="SZD68" s="109"/>
      <c r="SZE68" s="98"/>
      <c r="SZF68" s="178"/>
      <c r="SZG68" s="106"/>
      <c r="SZH68" s="109"/>
      <c r="SZI68" s="109"/>
      <c r="SZJ68" s="98"/>
      <c r="SZK68" s="178"/>
      <c r="SZL68" s="106"/>
      <c r="SZM68" s="109"/>
      <c r="SZN68" s="109"/>
      <c r="SZO68" s="98"/>
      <c r="SZP68" s="178"/>
      <c r="SZQ68" s="106"/>
      <c r="SZR68" s="109"/>
      <c r="SZS68" s="109"/>
      <c r="SZT68" s="98"/>
      <c r="SZU68" s="178"/>
      <c r="SZV68" s="106"/>
      <c r="SZW68" s="109"/>
      <c r="SZX68" s="109"/>
      <c r="SZY68" s="98"/>
      <c r="SZZ68" s="178"/>
      <c r="TAA68" s="106"/>
      <c r="TAB68" s="109"/>
      <c r="TAC68" s="109"/>
      <c r="TAD68" s="98"/>
      <c r="TAE68" s="178"/>
      <c r="TAF68" s="106"/>
      <c r="TAG68" s="109"/>
      <c r="TAH68" s="109"/>
      <c r="TAI68" s="98"/>
      <c r="TAJ68" s="178"/>
      <c r="TAK68" s="106"/>
      <c r="TAL68" s="109"/>
      <c r="TAM68" s="109"/>
      <c r="TAN68" s="98"/>
      <c r="TAO68" s="178"/>
      <c r="TAP68" s="106"/>
      <c r="TAQ68" s="109"/>
      <c r="TAR68" s="109"/>
      <c r="TAS68" s="98"/>
      <c r="TAT68" s="178"/>
      <c r="TAU68" s="106"/>
      <c r="TAV68" s="109"/>
      <c r="TAW68" s="109"/>
      <c r="TAX68" s="98"/>
      <c r="TAY68" s="178"/>
      <c r="TAZ68" s="106"/>
      <c r="TBA68" s="109"/>
      <c r="TBB68" s="109"/>
      <c r="TBC68" s="98"/>
      <c r="TBD68" s="178"/>
      <c r="TBE68" s="106"/>
      <c r="TBF68" s="109"/>
      <c r="TBG68" s="109"/>
      <c r="TBH68" s="98"/>
      <c r="TBI68" s="178"/>
      <c r="TBJ68" s="106"/>
      <c r="TBK68" s="109"/>
      <c r="TBL68" s="109"/>
      <c r="TBM68" s="98"/>
      <c r="TBN68" s="178"/>
      <c r="TBO68" s="106"/>
      <c r="TBP68" s="109"/>
      <c r="TBQ68" s="109"/>
      <c r="TBR68" s="98"/>
      <c r="TBS68" s="178"/>
      <c r="TBT68" s="106"/>
      <c r="TBU68" s="109"/>
      <c r="TBV68" s="109"/>
      <c r="TBW68" s="98"/>
      <c r="TBX68" s="178"/>
      <c r="TBY68" s="106"/>
      <c r="TBZ68" s="109"/>
      <c r="TCA68" s="109"/>
      <c r="TCB68" s="98"/>
      <c r="TCC68" s="178"/>
      <c r="TCD68" s="106"/>
      <c r="TCE68" s="109"/>
      <c r="TCF68" s="109"/>
      <c r="TCG68" s="98"/>
      <c r="TCH68" s="178"/>
      <c r="TCI68" s="106"/>
      <c r="TCJ68" s="109"/>
      <c r="TCK68" s="109"/>
      <c r="TCL68" s="98"/>
      <c r="TCM68" s="178"/>
      <c r="TCN68" s="106"/>
      <c r="TCO68" s="109"/>
      <c r="TCP68" s="109"/>
      <c r="TCQ68" s="98"/>
      <c r="TCR68" s="178"/>
      <c r="TCS68" s="106"/>
      <c r="TCT68" s="109"/>
      <c r="TCU68" s="109"/>
      <c r="TCV68" s="98"/>
      <c r="TCW68" s="178"/>
      <c r="TCX68" s="106"/>
      <c r="TCY68" s="109"/>
      <c r="TCZ68" s="109"/>
      <c r="TDA68" s="98"/>
      <c r="TDB68" s="178"/>
      <c r="TDC68" s="106"/>
      <c r="TDD68" s="109"/>
      <c r="TDE68" s="109"/>
      <c r="TDF68" s="98"/>
      <c r="TDG68" s="178"/>
      <c r="TDH68" s="106"/>
      <c r="TDI68" s="109"/>
      <c r="TDJ68" s="109"/>
      <c r="TDK68" s="98"/>
      <c r="TDL68" s="178"/>
      <c r="TDM68" s="106"/>
      <c r="TDN68" s="109"/>
      <c r="TDO68" s="109"/>
      <c r="TDP68" s="98"/>
      <c r="TDQ68" s="178"/>
      <c r="TDR68" s="106"/>
      <c r="TDS68" s="109"/>
      <c r="TDT68" s="109"/>
      <c r="TDU68" s="98"/>
      <c r="TDV68" s="178"/>
      <c r="TDW68" s="106"/>
      <c r="TDX68" s="109"/>
      <c r="TDY68" s="109"/>
      <c r="TDZ68" s="98"/>
      <c r="TEA68" s="178"/>
      <c r="TEB68" s="106"/>
      <c r="TEC68" s="109"/>
      <c r="TED68" s="109"/>
      <c r="TEE68" s="98"/>
      <c r="TEF68" s="178"/>
      <c r="TEG68" s="106"/>
      <c r="TEH68" s="109"/>
      <c r="TEI68" s="109"/>
      <c r="TEJ68" s="98"/>
      <c r="TEK68" s="178"/>
      <c r="TEL68" s="106"/>
      <c r="TEM68" s="109"/>
      <c r="TEN68" s="109"/>
      <c r="TEO68" s="98"/>
      <c r="TEP68" s="178"/>
      <c r="TEQ68" s="106"/>
      <c r="TER68" s="109"/>
      <c r="TES68" s="109"/>
      <c r="TET68" s="98"/>
      <c r="TEU68" s="178"/>
      <c r="TEV68" s="106"/>
      <c r="TEW68" s="109"/>
      <c r="TEX68" s="109"/>
      <c r="TEY68" s="98"/>
      <c r="TEZ68" s="178"/>
      <c r="TFA68" s="106"/>
      <c r="TFB68" s="109"/>
      <c r="TFC68" s="109"/>
      <c r="TFD68" s="98"/>
      <c r="TFE68" s="178"/>
      <c r="TFF68" s="106"/>
      <c r="TFG68" s="109"/>
      <c r="TFH68" s="109"/>
      <c r="TFI68" s="98"/>
      <c r="TFJ68" s="178"/>
      <c r="TFK68" s="106"/>
      <c r="TFL68" s="109"/>
      <c r="TFM68" s="109"/>
      <c r="TFN68" s="98"/>
      <c r="TFO68" s="178"/>
      <c r="TFP68" s="106"/>
      <c r="TFQ68" s="109"/>
      <c r="TFR68" s="109"/>
      <c r="TFS68" s="98"/>
      <c r="TFT68" s="178"/>
      <c r="TFU68" s="106"/>
      <c r="TFV68" s="109"/>
      <c r="TFW68" s="109"/>
      <c r="TFX68" s="98"/>
      <c r="TFY68" s="178"/>
      <c r="TFZ68" s="106"/>
      <c r="TGA68" s="109"/>
      <c r="TGB68" s="109"/>
      <c r="TGC68" s="98"/>
      <c r="TGD68" s="178"/>
      <c r="TGE68" s="106"/>
      <c r="TGF68" s="109"/>
      <c r="TGG68" s="109"/>
      <c r="TGH68" s="98"/>
      <c r="TGI68" s="178"/>
      <c r="TGJ68" s="106"/>
      <c r="TGK68" s="109"/>
      <c r="TGL68" s="109"/>
      <c r="TGM68" s="98"/>
      <c r="TGN68" s="178"/>
      <c r="TGO68" s="106"/>
      <c r="TGP68" s="109"/>
      <c r="TGQ68" s="109"/>
      <c r="TGR68" s="98"/>
      <c r="TGS68" s="178"/>
      <c r="TGT68" s="106"/>
      <c r="TGU68" s="109"/>
      <c r="TGV68" s="109"/>
      <c r="TGW68" s="98"/>
      <c r="TGX68" s="178"/>
      <c r="TGY68" s="106"/>
      <c r="TGZ68" s="109"/>
      <c r="THA68" s="109"/>
      <c r="THB68" s="98"/>
      <c r="THC68" s="178"/>
      <c r="THD68" s="106"/>
      <c r="THE68" s="109"/>
      <c r="THF68" s="109"/>
      <c r="THG68" s="98"/>
      <c r="THH68" s="178"/>
      <c r="THI68" s="106"/>
      <c r="THJ68" s="109"/>
      <c r="THK68" s="109"/>
      <c r="THL68" s="98"/>
      <c r="THM68" s="178"/>
      <c r="THN68" s="106"/>
      <c r="THO68" s="109"/>
      <c r="THP68" s="109"/>
      <c r="THQ68" s="98"/>
      <c r="THR68" s="178"/>
      <c r="THS68" s="106"/>
      <c r="THT68" s="109"/>
      <c r="THU68" s="109"/>
      <c r="THV68" s="98"/>
      <c r="THW68" s="178"/>
      <c r="THX68" s="106"/>
      <c r="THY68" s="109"/>
      <c r="THZ68" s="109"/>
      <c r="TIA68" s="98"/>
      <c r="TIB68" s="178"/>
      <c r="TIC68" s="106"/>
      <c r="TID68" s="109"/>
      <c r="TIE68" s="109"/>
      <c r="TIF68" s="98"/>
      <c r="TIG68" s="178"/>
      <c r="TIH68" s="106"/>
      <c r="TII68" s="109"/>
      <c r="TIJ68" s="109"/>
      <c r="TIK68" s="98"/>
      <c r="TIL68" s="178"/>
      <c r="TIM68" s="106"/>
      <c r="TIN68" s="109"/>
      <c r="TIO68" s="109"/>
      <c r="TIP68" s="98"/>
      <c r="TIQ68" s="178"/>
      <c r="TIR68" s="106"/>
      <c r="TIS68" s="109"/>
      <c r="TIT68" s="109"/>
      <c r="TIU68" s="98"/>
      <c r="TIV68" s="178"/>
      <c r="TIW68" s="106"/>
      <c r="TIX68" s="109"/>
      <c r="TIY68" s="109"/>
      <c r="TIZ68" s="98"/>
      <c r="TJA68" s="178"/>
      <c r="TJB68" s="106"/>
      <c r="TJC68" s="109"/>
      <c r="TJD68" s="109"/>
      <c r="TJE68" s="98"/>
      <c r="TJF68" s="178"/>
      <c r="TJG68" s="106"/>
      <c r="TJH68" s="109"/>
      <c r="TJI68" s="109"/>
      <c r="TJJ68" s="98"/>
      <c r="TJK68" s="178"/>
      <c r="TJL68" s="106"/>
      <c r="TJM68" s="109"/>
      <c r="TJN68" s="109"/>
      <c r="TJO68" s="98"/>
      <c r="TJP68" s="178"/>
      <c r="TJQ68" s="106"/>
      <c r="TJR68" s="109"/>
      <c r="TJS68" s="109"/>
      <c r="TJT68" s="98"/>
      <c r="TJU68" s="178"/>
      <c r="TJV68" s="106"/>
      <c r="TJW68" s="109"/>
      <c r="TJX68" s="109"/>
      <c r="TJY68" s="98"/>
      <c r="TJZ68" s="178"/>
      <c r="TKA68" s="106"/>
      <c r="TKB68" s="109"/>
      <c r="TKC68" s="109"/>
      <c r="TKD68" s="98"/>
      <c r="TKE68" s="178"/>
      <c r="TKF68" s="106"/>
      <c r="TKG68" s="109"/>
      <c r="TKH68" s="109"/>
      <c r="TKI68" s="98"/>
      <c r="TKJ68" s="178"/>
      <c r="TKK68" s="106"/>
      <c r="TKL68" s="109"/>
      <c r="TKM68" s="109"/>
      <c r="TKN68" s="98"/>
      <c r="TKO68" s="178"/>
      <c r="TKP68" s="106"/>
      <c r="TKQ68" s="109"/>
      <c r="TKR68" s="109"/>
      <c r="TKS68" s="98"/>
      <c r="TKT68" s="178"/>
      <c r="TKU68" s="106"/>
      <c r="TKV68" s="109"/>
      <c r="TKW68" s="109"/>
      <c r="TKX68" s="98"/>
      <c r="TKY68" s="178"/>
      <c r="TKZ68" s="106"/>
      <c r="TLA68" s="109"/>
      <c r="TLB68" s="109"/>
      <c r="TLC68" s="98"/>
      <c r="TLD68" s="178"/>
      <c r="TLE68" s="106"/>
      <c r="TLF68" s="109"/>
      <c r="TLG68" s="109"/>
      <c r="TLH68" s="98"/>
      <c r="TLI68" s="178"/>
      <c r="TLJ68" s="106"/>
      <c r="TLK68" s="109"/>
      <c r="TLL68" s="109"/>
      <c r="TLM68" s="98"/>
      <c r="TLN68" s="178"/>
      <c r="TLO68" s="106"/>
      <c r="TLP68" s="109"/>
      <c r="TLQ68" s="109"/>
      <c r="TLR68" s="98"/>
      <c r="TLS68" s="178"/>
      <c r="TLT68" s="106"/>
      <c r="TLU68" s="109"/>
      <c r="TLV68" s="109"/>
      <c r="TLW68" s="98"/>
      <c r="TLX68" s="178"/>
      <c r="TLY68" s="106"/>
      <c r="TLZ68" s="109"/>
      <c r="TMA68" s="109"/>
      <c r="TMB68" s="98"/>
      <c r="TMC68" s="178"/>
      <c r="TMD68" s="106"/>
      <c r="TME68" s="109"/>
      <c r="TMF68" s="109"/>
      <c r="TMG68" s="98"/>
      <c r="TMH68" s="178"/>
      <c r="TMI68" s="106"/>
      <c r="TMJ68" s="109"/>
      <c r="TMK68" s="109"/>
      <c r="TML68" s="98"/>
      <c r="TMM68" s="178"/>
      <c r="TMN68" s="106"/>
      <c r="TMO68" s="109"/>
      <c r="TMP68" s="109"/>
      <c r="TMQ68" s="98"/>
      <c r="TMR68" s="178"/>
      <c r="TMS68" s="106"/>
      <c r="TMT68" s="109"/>
      <c r="TMU68" s="109"/>
      <c r="TMV68" s="98"/>
      <c r="TMW68" s="178"/>
      <c r="TMX68" s="106"/>
      <c r="TMY68" s="109"/>
      <c r="TMZ68" s="109"/>
      <c r="TNA68" s="98"/>
      <c r="TNB68" s="178"/>
      <c r="TNC68" s="106"/>
      <c r="TND68" s="109"/>
      <c r="TNE68" s="109"/>
      <c r="TNF68" s="98"/>
      <c r="TNG68" s="178"/>
      <c r="TNH68" s="106"/>
      <c r="TNI68" s="109"/>
      <c r="TNJ68" s="109"/>
      <c r="TNK68" s="98"/>
      <c r="TNL68" s="178"/>
      <c r="TNM68" s="106"/>
      <c r="TNN68" s="109"/>
      <c r="TNO68" s="109"/>
      <c r="TNP68" s="98"/>
      <c r="TNQ68" s="178"/>
      <c r="TNR68" s="106"/>
      <c r="TNS68" s="109"/>
      <c r="TNT68" s="109"/>
      <c r="TNU68" s="98"/>
      <c r="TNV68" s="178"/>
      <c r="TNW68" s="106"/>
      <c r="TNX68" s="109"/>
      <c r="TNY68" s="109"/>
      <c r="TNZ68" s="98"/>
      <c r="TOA68" s="178"/>
      <c r="TOB68" s="106"/>
      <c r="TOC68" s="109"/>
      <c r="TOD68" s="109"/>
      <c r="TOE68" s="98"/>
      <c r="TOF68" s="178"/>
      <c r="TOG68" s="106"/>
      <c r="TOH68" s="109"/>
      <c r="TOI68" s="109"/>
      <c r="TOJ68" s="98"/>
      <c r="TOK68" s="178"/>
      <c r="TOL68" s="106"/>
      <c r="TOM68" s="109"/>
      <c r="TON68" s="109"/>
      <c r="TOO68" s="98"/>
      <c r="TOP68" s="178"/>
      <c r="TOQ68" s="106"/>
      <c r="TOR68" s="109"/>
      <c r="TOS68" s="109"/>
      <c r="TOT68" s="98"/>
      <c r="TOU68" s="178"/>
      <c r="TOV68" s="106"/>
      <c r="TOW68" s="109"/>
      <c r="TOX68" s="109"/>
      <c r="TOY68" s="98"/>
      <c r="TOZ68" s="178"/>
      <c r="TPA68" s="106"/>
      <c r="TPB68" s="109"/>
      <c r="TPC68" s="109"/>
      <c r="TPD68" s="98"/>
      <c r="TPE68" s="178"/>
      <c r="TPF68" s="106"/>
      <c r="TPG68" s="109"/>
      <c r="TPH68" s="109"/>
      <c r="TPI68" s="98"/>
      <c r="TPJ68" s="178"/>
      <c r="TPK68" s="106"/>
      <c r="TPL68" s="109"/>
      <c r="TPM68" s="109"/>
      <c r="TPN68" s="98"/>
      <c r="TPO68" s="178"/>
      <c r="TPP68" s="106"/>
      <c r="TPQ68" s="109"/>
      <c r="TPR68" s="109"/>
      <c r="TPS68" s="98"/>
      <c r="TPT68" s="178"/>
      <c r="TPU68" s="106"/>
      <c r="TPV68" s="109"/>
      <c r="TPW68" s="109"/>
      <c r="TPX68" s="98"/>
      <c r="TPY68" s="178"/>
      <c r="TPZ68" s="106"/>
      <c r="TQA68" s="109"/>
      <c r="TQB68" s="109"/>
      <c r="TQC68" s="98"/>
      <c r="TQD68" s="178"/>
      <c r="TQE68" s="106"/>
      <c r="TQF68" s="109"/>
      <c r="TQG68" s="109"/>
      <c r="TQH68" s="98"/>
      <c r="TQI68" s="178"/>
      <c r="TQJ68" s="106"/>
      <c r="TQK68" s="109"/>
      <c r="TQL68" s="109"/>
      <c r="TQM68" s="98"/>
      <c r="TQN68" s="178"/>
      <c r="TQO68" s="106"/>
      <c r="TQP68" s="109"/>
      <c r="TQQ68" s="109"/>
      <c r="TQR68" s="98"/>
      <c r="TQS68" s="178"/>
      <c r="TQT68" s="106"/>
      <c r="TQU68" s="109"/>
      <c r="TQV68" s="109"/>
      <c r="TQW68" s="98"/>
      <c r="TQX68" s="178"/>
      <c r="TQY68" s="106"/>
      <c r="TQZ68" s="109"/>
      <c r="TRA68" s="109"/>
      <c r="TRB68" s="98"/>
      <c r="TRC68" s="178"/>
      <c r="TRD68" s="106"/>
      <c r="TRE68" s="109"/>
      <c r="TRF68" s="109"/>
      <c r="TRG68" s="98"/>
      <c r="TRH68" s="178"/>
      <c r="TRI68" s="106"/>
      <c r="TRJ68" s="109"/>
      <c r="TRK68" s="109"/>
      <c r="TRL68" s="98"/>
      <c r="TRM68" s="178"/>
      <c r="TRN68" s="106"/>
      <c r="TRO68" s="109"/>
      <c r="TRP68" s="109"/>
      <c r="TRQ68" s="98"/>
      <c r="TRR68" s="178"/>
      <c r="TRS68" s="106"/>
      <c r="TRT68" s="109"/>
      <c r="TRU68" s="109"/>
      <c r="TRV68" s="98"/>
      <c r="TRW68" s="178"/>
      <c r="TRX68" s="106"/>
      <c r="TRY68" s="109"/>
      <c r="TRZ68" s="109"/>
      <c r="TSA68" s="98"/>
      <c r="TSB68" s="178"/>
      <c r="TSC68" s="106"/>
      <c r="TSD68" s="109"/>
      <c r="TSE68" s="109"/>
      <c r="TSF68" s="98"/>
      <c r="TSG68" s="178"/>
      <c r="TSH68" s="106"/>
      <c r="TSI68" s="109"/>
      <c r="TSJ68" s="109"/>
      <c r="TSK68" s="98"/>
      <c r="TSL68" s="178"/>
      <c r="TSM68" s="106"/>
      <c r="TSN68" s="109"/>
      <c r="TSO68" s="109"/>
      <c r="TSP68" s="98"/>
      <c r="TSQ68" s="178"/>
      <c r="TSR68" s="106"/>
      <c r="TSS68" s="109"/>
      <c r="TST68" s="109"/>
      <c r="TSU68" s="98"/>
      <c r="TSV68" s="178"/>
      <c r="TSW68" s="106"/>
      <c r="TSX68" s="109"/>
      <c r="TSY68" s="109"/>
      <c r="TSZ68" s="98"/>
      <c r="TTA68" s="178"/>
      <c r="TTB68" s="106"/>
      <c r="TTC68" s="109"/>
      <c r="TTD68" s="109"/>
      <c r="TTE68" s="98"/>
      <c r="TTF68" s="178"/>
      <c r="TTG68" s="106"/>
      <c r="TTH68" s="109"/>
      <c r="TTI68" s="109"/>
      <c r="TTJ68" s="98"/>
      <c r="TTK68" s="178"/>
      <c r="TTL68" s="106"/>
      <c r="TTM68" s="109"/>
      <c r="TTN68" s="109"/>
      <c r="TTO68" s="98"/>
      <c r="TTP68" s="178"/>
      <c r="TTQ68" s="106"/>
      <c r="TTR68" s="109"/>
      <c r="TTS68" s="109"/>
      <c r="TTT68" s="98"/>
      <c r="TTU68" s="178"/>
      <c r="TTV68" s="106"/>
      <c r="TTW68" s="109"/>
      <c r="TTX68" s="109"/>
      <c r="TTY68" s="98"/>
      <c r="TTZ68" s="178"/>
      <c r="TUA68" s="106"/>
      <c r="TUB68" s="109"/>
      <c r="TUC68" s="109"/>
      <c r="TUD68" s="98"/>
      <c r="TUE68" s="178"/>
      <c r="TUF68" s="106"/>
      <c r="TUG68" s="109"/>
      <c r="TUH68" s="109"/>
      <c r="TUI68" s="98"/>
      <c r="TUJ68" s="178"/>
      <c r="TUK68" s="106"/>
      <c r="TUL68" s="109"/>
      <c r="TUM68" s="109"/>
      <c r="TUN68" s="98"/>
      <c r="TUO68" s="178"/>
      <c r="TUP68" s="106"/>
      <c r="TUQ68" s="109"/>
      <c r="TUR68" s="109"/>
      <c r="TUS68" s="98"/>
      <c r="TUT68" s="178"/>
      <c r="TUU68" s="106"/>
      <c r="TUV68" s="109"/>
      <c r="TUW68" s="109"/>
      <c r="TUX68" s="98"/>
      <c r="TUY68" s="178"/>
      <c r="TUZ68" s="106"/>
      <c r="TVA68" s="109"/>
      <c r="TVB68" s="109"/>
      <c r="TVC68" s="98"/>
      <c r="TVD68" s="178"/>
      <c r="TVE68" s="106"/>
      <c r="TVF68" s="109"/>
      <c r="TVG68" s="109"/>
      <c r="TVH68" s="98"/>
      <c r="TVI68" s="178"/>
      <c r="TVJ68" s="106"/>
      <c r="TVK68" s="109"/>
      <c r="TVL68" s="109"/>
      <c r="TVM68" s="98"/>
      <c r="TVN68" s="178"/>
      <c r="TVO68" s="106"/>
      <c r="TVP68" s="109"/>
      <c r="TVQ68" s="109"/>
      <c r="TVR68" s="98"/>
      <c r="TVS68" s="178"/>
      <c r="TVT68" s="106"/>
      <c r="TVU68" s="109"/>
      <c r="TVV68" s="109"/>
      <c r="TVW68" s="98"/>
      <c r="TVX68" s="178"/>
      <c r="TVY68" s="106"/>
      <c r="TVZ68" s="109"/>
      <c r="TWA68" s="109"/>
      <c r="TWB68" s="98"/>
      <c r="TWC68" s="178"/>
      <c r="TWD68" s="106"/>
      <c r="TWE68" s="109"/>
      <c r="TWF68" s="109"/>
      <c r="TWG68" s="98"/>
      <c r="TWH68" s="178"/>
      <c r="TWI68" s="106"/>
      <c r="TWJ68" s="109"/>
      <c r="TWK68" s="109"/>
      <c r="TWL68" s="98"/>
      <c r="TWM68" s="178"/>
      <c r="TWN68" s="106"/>
      <c r="TWO68" s="109"/>
      <c r="TWP68" s="109"/>
      <c r="TWQ68" s="98"/>
      <c r="TWR68" s="178"/>
      <c r="TWS68" s="106"/>
      <c r="TWT68" s="109"/>
      <c r="TWU68" s="109"/>
      <c r="TWV68" s="98"/>
      <c r="TWW68" s="178"/>
      <c r="TWX68" s="106"/>
      <c r="TWY68" s="109"/>
      <c r="TWZ68" s="109"/>
      <c r="TXA68" s="98"/>
      <c r="TXB68" s="178"/>
      <c r="TXC68" s="106"/>
      <c r="TXD68" s="109"/>
      <c r="TXE68" s="109"/>
      <c r="TXF68" s="98"/>
      <c r="TXG68" s="178"/>
      <c r="TXH68" s="106"/>
      <c r="TXI68" s="109"/>
      <c r="TXJ68" s="109"/>
      <c r="TXK68" s="98"/>
      <c r="TXL68" s="178"/>
      <c r="TXM68" s="106"/>
      <c r="TXN68" s="109"/>
      <c r="TXO68" s="109"/>
      <c r="TXP68" s="98"/>
      <c r="TXQ68" s="178"/>
      <c r="TXR68" s="106"/>
      <c r="TXS68" s="109"/>
      <c r="TXT68" s="109"/>
      <c r="TXU68" s="98"/>
      <c r="TXV68" s="178"/>
      <c r="TXW68" s="106"/>
      <c r="TXX68" s="109"/>
      <c r="TXY68" s="109"/>
      <c r="TXZ68" s="98"/>
      <c r="TYA68" s="178"/>
      <c r="TYB68" s="106"/>
      <c r="TYC68" s="109"/>
      <c r="TYD68" s="109"/>
      <c r="TYE68" s="98"/>
      <c r="TYF68" s="178"/>
      <c r="TYG68" s="106"/>
      <c r="TYH68" s="109"/>
      <c r="TYI68" s="109"/>
      <c r="TYJ68" s="98"/>
      <c r="TYK68" s="178"/>
      <c r="TYL68" s="106"/>
      <c r="TYM68" s="109"/>
      <c r="TYN68" s="109"/>
      <c r="TYO68" s="98"/>
      <c r="TYP68" s="178"/>
      <c r="TYQ68" s="106"/>
      <c r="TYR68" s="109"/>
      <c r="TYS68" s="109"/>
      <c r="TYT68" s="98"/>
      <c r="TYU68" s="178"/>
      <c r="TYV68" s="106"/>
      <c r="TYW68" s="109"/>
      <c r="TYX68" s="109"/>
      <c r="TYY68" s="98"/>
      <c r="TYZ68" s="178"/>
      <c r="TZA68" s="106"/>
      <c r="TZB68" s="109"/>
      <c r="TZC68" s="109"/>
      <c r="TZD68" s="98"/>
      <c r="TZE68" s="178"/>
      <c r="TZF68" s="106"/>
      <c r="TZG68" s="109"/>
      <c r="TZH68" s="109"/>
      <c r="TZI68" s="98"/>
      <c r="TZJ68" s="178"/>
      <c r="TZK68" s="106"/>
      <c r="TZL68" s="109"/>
      <c r="TZM68" s="109"/>
      <c r="TZN68" s="98"/>
      <c r="TZO68" s="178"/>
      <c r="TZP68" s="106"/>
      <c r="TZQ68" s="109"/>
      <c r="TZR68" s="109"/>
      <c r="TZS68" s="98"/>
      <c r="TZT68" s="178"/>
      <c r="TZU68" s="106"/>
      <c r="TZV68" s="109"/>
      <c r="TZW68" s="109"/>
      <c r="TZX68" s="98"/>
      <c r="TZY68" s="178"/>
      <c r="TZZ68" s="106"/>
      <c r="UAA68" s="109"/>
      <c r="UAB68" s="109"/>
      <c r="UAC68" s="98"/>
      <c r="UAD68" s="178"/>
      <c r="UAE68" s="106"/>
      <c r="UAF68" s="109"/>
      <c r="UAG68" s="109"/>
      <c r="UAH68" s="98"/>
      <c r="UAI68" s="178"/>
      <c r="UAJ68" s="106"/>
      <c r="UAK68" s="109"/>
      <c r="UAL68" s="109"/>
      <c r="UAM68" s="98"/>
      <c r="UAN68" s="178"/>
      <c r="UAO68" s="106"/>
      <c r="UAP68" s="109"/>
      <c r="UAQ68" s="109"/>
      <c r="UAR68" s="98"/>
      <c r="UAS68" s="178"/>
      <c r="UAT68" s="106"/>
      <c r="UAU68" s="109"/>
      <c r="UAV68" s="109"/>
      <c r="UAW68" s="98"/>
      <c r="UAX68" s="178"/>
      <c r="UAY68" s="106"/>
      <c r="UAZ68" s="109"/>
      <c r="UBA68" s="109"/>
      <c r="UBB68" s="98"/>
      <c r="UBC68" s="178"/>
      <c r="UBD68" s="106"/>
      <c r="UBE68" s="109"/>
      <c r="UBF68" s="109"/>
      <c r="UBG68" s="98"/>
      <c r="UBH68" s="178"/>
      <c r="UBI68" s="106"/>
      <c r="UBJ68" s="109"/>
      <c r="UBK68" s="109"/>
      <c r="UBL68" s="98"/>
      <c r="UBM68" s="178"/>
      <c r="UBN68" s="106"/>
      <c r="UBO68" s="109"/>
      <c r="UBP68" s="109"/>
      <c r="UBQ68" s="98"/>
      <c r="UBR68" s="178"/>
      <c r="UBS68" s="106"/>
      <c r="UBT68" s="109"/>
      <c r="UBU68" s="109"/>
      <c r="UBV68" s="98"/>
      <c r="UBW68" s="178"/>
      <c r="UBX68" s="106"/>
      <c r="UBY68" s="109"/>
      <c r="UBZ68" s="109"/>
      <c r="UCA68" s="98"/>
      <c r="UCB68" s="178"/>
      <c r="UCC68" s="106"/>
      <c r="UCD68" s="109"/>
      <c r="UCE68" s="109"/>
      <c r="UCF68" s="98"/>
      <c r="UCG68" s="178"/>
      <c r="UCH68" s="106"/>
      <c r="UCI68" s="109"/>
      <c r="UCJ68" s="109"/>
      <c r="UCK68" s="98"/>
      <c r="UCL68" s="178"/>
      <c r="UCM68" s="106"/>
      <c r="UCN68" s="109"/>
      <c r="UCO68" s="109"/>
      <c r="UCP68" s="98"/>
      <c r="UCQ68" s="178"/>
      <c r="UCR68" s="106"/>
      <c r="UCS68" s="109"/>
      <c r="UCT68" s="109"/>
      <c r="UCU68" s="98"/>
      <c r="UCV68" s="178"/>
      <c r="UCW68" s="106"/>
      <c r="UCX68" s="109"/>
      <c r="UCY68" s="109"/>
      <c r="UCZ68" s="98"/>
      <c r="UDA68" s="178"/>
      <c r="UDB68" s="106"/>
      <c r="UDC68" s="109"/>
      <c r="UDD68" s="109"/>
      <c r="UDE68" s="98"/>
      <c r="UDF68" s="178"/>
      <c r="UDG68" s="106"/>
      <c r="UDH68" s="109"/>
      <c r="UDI68" s="109"/>
      <c r="UDJ68" s="98"/>
      <c r="UDK68" s="178"/>
      <c r="UDL68" s="106"/>
      <c r="UDM68" s="109"/>
      <c r="UDN68" s="109"/>
      <c r="UDO68" s="98"/>
      <c r="UDP68" s="178"/>
      <c r="UDQ68" s="106"/>
      <c r="UDR68" s="109"/>
      <c r="UDS68" s="109"/>
      <c r="UDT68" s="98"/>
      <c r="UDU68" s="178"/>
      <c r="UDV68" s="106"/>
      <c r="UDW68" s="109"/>
      <c r="UDX68" s="109"/>
      <c r="UDY68" s="98"/>
      <c r="UDZ68" s="178"/>
      <c r="UEA68" s="106"/>
      <c r="UEB68" s="109"/>
      <c r="UEC68" s="109"/>
      <c r="UED68" s="98"/>
      <c r="UEE68" s="178"/>
      <c r="UEF68" s="106"/>
      <c r="UEG68" s="109"/>
      <c r="UEH68" s="109"/>
      <c r="UEI68" s="98"/>
      <c r="UEJ68" s="178"/>
      <c r="UEK68" s="106"/>
      <c r="UEL68" s="109"/>
      <c r="UEM68" s="109"/>
      <c r="UEN68" s="98"/>
      <c r="UEO68" s="178"/>
      <c r="UEP68" s="106"/>
      <c r="UEQ68" s="109"/>
      <c r="UER68" s="109"/>
      <c r="UES68" s="98"/>
      <c r="UET68" s="178"/>
      <c r="UEU68" s="106"/>
      <c r="UEV68" s="109"/>
      <c r="UEW68" s="109"/>
      <c r="UEX68" s="98"/>
      <c r="UEY68" s="178"/>
      <c r="UEZ68" s="106"/>
      <c r="UFA68" s="109"/>
      <c r="UFB68" s="109"/>
      <c r="UFC68" s="98"/>
      <c r="UFD68" s="178"/>
      <c r="UFE68" s="106"/>
      <c r="UFF68" s="109"/>
      <c r="UFG68" s="109"/>
      <c r="UFH68" s="98"/>
      <c r="UFI68" s="178"/>
      <c r="UFJ68" s="106"/>
      <c r="UFK68" s="109"/>
      <c r="UFL68" s="109"/>
      <c r="UFM68" s="98"/>
      <c r="UFN68" s="178"/>
      <c r="UFO68" s="106"/>
      <c r="UFP68" s="109"/>
      <c r="UFQ68" s="109"/>
      <c r="UFR68" s="98"/>
      <c r="UFS68" s="178"/>
      <c r="UFT68" s="106"/>
      <c r="UFU68" s="109"/>
      <c r="UFV68" s="109"/>
      <c r="UFW68" s="98"/>
      <c r="UFX68" s="178"/>
      <c r="UFY68" s="106"/>
      <c r="UFZ68" s="109"/>
      <c r="UGA68" s="109"/>
      <c r="UGB68" s="98"/>
      <c r="UGC68" s="178"/>
      <c r="UGD68" s="106"/>
      <c r="UGE68" s="109"/>
      <c r="UGF68" s="109"/>
      <c r="UGG68" s="98"/>
      <c r="UGH68" s="178"/>
      <c r="UGI68" s="106"/>
      <c r="UGJ68" s="109"/>
      <c r="UGK68" s="109"/>
      <c r="UGL68" s="98"/>
      <c r="UGM68" s="178"/>
      <c r="UGN68" s="106"/>
      <c r="UGO68" s="109"/>
      <c r="UGP68" s="109"/>
      <c r="UGQ68" s="98"/>
      <c r="UGR68" s="178"/>
      <c r="UGS68" s="106"/>
      <c r="UGT68" s="109"/>
      <c r="UGU68" s="109"/>
      <c r="UGV68" s="98"/>
      <c r="UGW68" s="178"/>
      <c r="UGX68" s="106"/>
      <c r="UGY68" s="109"/>
      <c r="UGZ68" s="109"/>
      <c r="UHA68" s="98"/>
      <c r="UHB68" s="178"/>
      <c r="UHC68" s="106"/>
      <c r="UHD68" s="109"/>
      <c r="UHE68" s="109"/>
      <c r="UHF68" s="98"/>
      <c r="UHG68" s="178"/>
      <c r="UHH68" s="106"/>
      <c r="UHI68" s="109"/>
      <c r="UHJ68" s="109"/>
      <c r="UHK68" s="98"/>
      <c r="UHL68" s="178"/>
      <c r="UHM68" s="106"/>
      <c r="UHN68" s="109"/>
      <c r="UHO68" s="109"/>
      <c r="UHP68" s="98"/>
      <c r="UHQ68" s="178"/>
      <c r="UHR68" s="106"/>
      <c r="UHS68" s="109"/>
      <c r="UHT68" s="109"/>
      <c r="UHU68" s="98"/>
      <c r="UHV68" s="178"/>
      <c r="UHW68" s="106"/>
      <c r="UHX68" s="109"/>
      <c r="UHY68" s="109"/>
      <c r="UHZ68" s="98"/>
      <c r="UIA68" s="178"/>
      <c r="UIB68" s="106"/>
      <c r="UIC68" s="109"/>
      <c r="UID68" s="109"/>
      <c r="UIE68" s="98"/>
      <c r="UIF68" s="178"/>
      <c r="UIG68" s="106"/>
      <c r="UIH68" s="109"/>
      <c r="UII68" s="109"/>
      <c r="UIJ68" s="98"/>
      <c r="UIK68" s="178"/>
      <c r="UIL68" s="106"/>
      <c r="UIM68" s="109"/>
      <c r="UIN68" s="109"/>
      <c r="UIO68" s="98"/>
      <c r="UIP68" s="178"/>
      <c r="UIQ68" s="106"/>
      <c r="UIR68" s="109"/>
      <c r="UIS68" s="109"/>
      <c r="UIT68" s="98"/>
      <c r="UIU68" s="178"/>
      <c r="UIV68" s="106"/>
      <c r="UIW68" s="109"/>
      <c r="UIX68" s="109"/>
      <c r="UIY68" s="98"/>
      <c r="UIZ68" s="178"/>
      <c r="UJA68" s="106"/>
      <c r="UJB68" s="109"/>
      <c r="UJC68" s="109"/>
      <c r="UJD68" s="98"/>
      <c r="UJE68" s="178"/>
      <c r="UJF68" s="106"/>
      <c r="UJG68" s="109"/>
      <c r="UJH68" s="109"/>
      <c r="UJI68" s="98"/>
      <c r="UJJ68" s="178"/>
      <c r="UJK68" s="106"/>
      <c r="UJL68" s="109"/>
      <c r="UJM68" s="109"/>
      <c r="UJN68" s="98"/>
      <c r="UJO68" s="178"/>
      <c r="UJP68" s="106"/>
      <c r="UJQ68" s="109"/>
      <c r="UJR68" s="109"/>
      <c r="UJS68" s="98"/>
      <c r="UJT68" s="178"/>
      <c r="UJU68" s="106"/>
      <c r="UJV68" s="109"/>
      <c r="UJW68" s="109"/>
      <c r="UJX68" s="98"/>
      <c r="UJY68" s="178"/>
      <c r="UJZ68" s="106"/>
      <c r="UKA68" s="109"/>
      <c r="UKB68" s="109"/>
      <c r="UKC68" s="98"/>
      <c r="UKD68" s="178"/>
      <c r="UKE68" s="106"/>
      <c r="UKF68" s="109"/>
      <c r="UKG68" s="109"/>
      <c r="UKH68" s="98"/>
      <c r="UKI68" s="178"/>
      <c r="UKJ68" s="106"/>
      <c r="UKK68" s="109"/>
      <c r="UKL68" s="109"/>
      <c r="UKM68" s="98"/>
      <c r="UKN68" s="178"/>
      <c r="UKO68" s="106"/>
      <c r="UKP68" s="109"/>
      <c r="UKQ68" s="109"/>
      <c r="UKR68" s="98"/>
      <c r="UKS68" s="178"/>
      <c r="UKT68" s="106"/>
      <c r="UKU68" s="109"/>
      <c r="UKV68" s="109"/>
      <c r="UKW68" s="98"/>
      <c r="UKX68" s="178"/>
      <c r="UKY68" s="106"/>
      <c r="UKZ68" s="109"/>
      <c r="ULA68" s="109"/>
      <c r="ULB68" s="98"/>
      <c r="ULC68" s="178"/>
      <c r="ULD68" s="106"/>
      <c r="ULE68" s="109"/>
      <c r="ULF68" s="109"/>
      <c r="ULG68" s="98"/>
      <c r="ULH68" s="178"/>
      <c r="ULI68" s="106"/>
      <c r="ULJ68" s="109"/>
      <c r="ULK68" s="109"/>
      <c r="ULL68" s="98"/>
      <c r="ULM68" s="178"/>
      <c r="ULN68" s="106"/>
      <c r="ULO68" s="109"/>
      <c r="ULP68" s="109"/>
      <c r="ULQ68" s="98"/>
      <c r="ULR68" s="178"/>
      <c r="ULS68" s="106"/>
      <c r="ULT68" s="109"/>
      <c r="ULU68" s="109"/>
      <c r="ULV68" s="98"/>
      <c r="ULW68" s="178"/>
      <c r="ULX68" s="106"/>
      <c r="ULY68" s="109"/>
      <c r="ULZ68" s="109"/>
      <c r="UMA68" s="98"/>
      <c r="UMB68" s="178"/>
      <c r="UMC68" s="106"/>
      <c r="UMD68" s="109"/>
      <c r="UME68" s="109"/>
      <c r="UMF68" s="98"/>
      <c r="UMG68" s="178"/>
      <c r="UMH68" s="106"/>
      <c r="UMI68" s="109"/>
      <c r="UMJ68" s="109"/>
      <c r="UMK68" s="98"/>
      <c r="UML68" s="178"/>
      <c r="UMM68" s="106"/>
      <c r="UMN68" s="109"/>
      <c r="UMO68" s="109"/>
      <c r="UMP68" s="98"/>
      <c r="UMQ68" s="178"/>
      <c r="UMR68" s="106"/>
      <c r="UMS68" s="109"/>
      <c r="UMT68" s="109"/>
      <c r="UMU68" s="98"/>
      <c r="UMV68" s="178"/>
      <c r="UMW68" s="106"/>
      <c r="UMX68" s="109"/>
      <c r="UMY68" s="109"/>
      <c r="UMZ68" s="98"/>
      <c r="UNA68" s="178"/>
      <c r="UNB68" s="106"/>
      <c r="UNC68" s="109"/>
      <c r="UND68" s="109"/>
      <c r="UNE68" s="98"/>
      <c r="UNF68" s="178"/>
      <c r="UNG68" s="106"/>
      <c r="UNH68" s="109"/>
      <c r="UNI68" s="109"/>
      <c r="UNJ68" s="98"/>
      <c r="UNK68" s="178"/>
      <c r="UNL68" s="106"/>
      <c r="UNM68" s="109"/>
      <c r="UNN68" s="109"/>
      <c r="UNO68" s="98"/>
      <c r="UNP68" s="178"/>
      <c r="UNQ68" s="106"/>
      <c r="UNR68" s="109"/>
      <c r="UNS68" s="109"/>
      <c r="UNT68" s="98"/>
      <c r="UNU68" s="178"/>
      <c r="UNV68" s="106"/>
      <c r="UNW68" s="109"/>
      <c r="UNX68" s="109"/>
      <c r="UNY68" s="98"/>
      <c r="UNZ68" s="178"/>
      <c r="UOA68" s="106"/>
      <c r="UOB68" s="109"/>
      <c r="UOC68" s="109"/>
      <c r="UOD68" s="98"/>
      <c r="UOE68" s="178"/>
      <c r="UOF68" s="106"/>
      <c r="UOG68" s="109"/>
      <c r="UOH68" s="109"/>
      <c r="UOI68" s="98"/>
      <c r="UOJ68" s="178"/>
      <c r="UOK68" s="106"/>
      <c r="UOL68" s="109"/>
      <c r="UOM68" s="109"/>
      <c r="UON68" s="98"/>
      <c r="UOO68" s="178"/>
      <c r="UOP68" s="106"/>
      <c r="UOQ68" s="109"/>
      <c r="UOR68" s="109"/>
      <c r="UOS68" s="98"/>
      <c r="UOT68" s="178"/>
      <c r="UOU68" s="106"/>
      <c r="UOV68" s="109"/>
      <c r="UOW68" s="109"/>
      <c r="UOX68" s="98"/>
      <c r="UOY68" s="178"/>
      <c r="UOZ68" s="106"/>
      <c r="UPA68" s="109"/>
      <c r="UPB68" s="109"/>
      <c r="UPC68" s="98"/>
      <c r="UPD68" s="178"/>
      <c r="UPE68" s="106"/>
      <c r="UPF68" s="109"/>
      <c r="UPG68" s="109"/>
      <c r="UPH68" s="98"/>
      <c r="UPI68" s="178"/>
      <c r="UPJ68" s="106"/>
      <c r="UPK68" s="109"/>
      <c r="UPL68" s="109"/>
      <c r="UPM68" s="98"/>
      <c r="UPN68" s="178"/>
      <c r="UPO68" s="106"/>
      <c r="UPP68" s="109"/>
      <c r="UPQ68" s="109"/>
      <c r="UPR68" s="98"/>
      <c r="UPS68" s="178"/>
      <c r="UPT68" s="106"/>
      <c r="UPU68" s="109"/>
      <c r="UPV68" s="109"/>
      <c r="UPW68" s="98"/>
      <c r="UPX68" s="178"/>
      <c r="UPY68" s="106"/>
      <c r="UPZ68" s="109"/>
      <c r="UQA68" s="109"/>
      <c r="UQB68" s="98"/>
      <c r="UQC68" s="178"/>
      <c r="UQD68" s="106"/>
      <c r="UQE68" s="109"/>
      <c r="UQF68" s="109"/>
      <c r="UQG68" s="98"/>
      <c r="UQH68" s="178"/>
      <c r="UQI68" s="106"/>
      <c r="UQJ68" s="109"/>
      <c r="UQK68" s="109"/>
      <c r="UQL68" s="98"/>
      <c r="UQM68" s="178"/>
      <c r="UQN68" s="106"/>
      <c r="UQO68" s="109"/>
      <c r="UQP68" s="109"/>
      <c r="UQQ68" s="98"/>
      <c r="UQR68" s="178"/>
      <c r="UQS68" s="106"/>
      <c r="UQT68" s="109"/>
      <c r="UQU68" s="109"/>
      <c r="UQV68" s="98"/>
      <c r="UQW68" s="178"/>
      <c r="UQX68" s="106"/>
      <c r="UQY68" s="109"/>
      <c r="UQZ68" s="109"/>
      <c r="URA68" s="98"/>
      <c r="URB68" s="178"/>
      <c r="URC68" s="106"/>
      <c r="URD68" s="109"/>
      <c r="URE68" s="109"/>
      <c r="URF68" s="98"/>
      <c r="URG68" s="178"/>
      <c r="URH68" s="106"/>
      <c r="URI68" s="109"/>
      <c r="URJ68" s="109"/>
      <c r="URK68" s="98"/>
      <c r="URL68" s="178"/>
      <c r="URM68" s="106"/>
      <c r="URN68" s="109"/>
      <c r="URO68" s="109"/>
      <c r="URP68" s="98"/>
      <c r="URQ68" s="178"/>
      <c r="URR68" s="106"/>
      <c r="URS68" s="109"/>
      <c r="URT68" s="109"/>
      <c r="URU68" s="98"/>
      <c r="URV68" s="178"/>
      <c r="URW68" s="106"/>
      <c r="URX68" s="109"/>
      <c r="URY68" s="109"/>
      <c r="URZ68" s="98"/>
      <c r="USA68" s="178"/>
      <c r="USB68" s="106"/>
      <c r="USC68" s="109"/>
      <c r="USD68" s="109"/>
      <c r="USE68" s="98"/>
      <c r="USF68" s="178"/>
      <c r="USG68" s="106"/>
      <c r="USH68" s="109"/>
      <c r="USI68" s="109"/>
      <c r="USJ68" s="98"/>
      <c r="USK68" s="178"/>
      <c r="USL68" s="106"/>
      <c r="USM68" s="109"/>
      <c r="USN68" s="109"/>
      <c r="USO68" s="98"/>
      <c r="USP68" s="178"/>
      <c r="USQ68" s="106"/>
      <c r="USR68" s="109"/>
      <c r="USS68" s="109"/>
      <c r="UST68" s="98"/>
      <c r="USU68" s="178"/>
      <c r="USV68" s="106"/>
      <c r="USW68" s="109"/>
      <c r="USX68" s="109"/>
      <c r="USY68" s="98"/>
      <c r="USZ68" s="178"/>
      <c r="UTA68" s="106"/>
      <c r="UTB68" s="109"/>
      <c r="UTC68" s="109"/>
      <c r="UTD68" s="98"/>
      <c r="UTE68" s="178"/>
      <c r="UTF68" s="106"/>
      <c r="UTG68" s="109"/>
      <c r="UTH68" s="109"/>
      <c r="UTI68" s="98"/>
      <c r="UTJ68" s="178"/>
      <c r="UTK68" s="106"/>
      <c r="UTL68" s="109"/>
      <c r="UTM68" s="109"/>
      <c r="UTN68" s="98"/>
      <c r="UTO68" s="178"/>
      <c r="UTP68" s="106"/>
      <c r="UTQ68" s="109"/>
      <c r="UTR68" s="109"/>
      <c r="UTS68" s="98"/>
      <c r="UTT68" s="178"/>
      <c r="UTU68" s="106"/>
      <c r="UTV68" s="109"/>
      <c r="UTW68" s="109"/>
      <c r="UTX68" s="98"/>
      <c r="UTY68" s="178"/>
      <c r="UTZ68" s="106"/>
      <c r="UUA68" s="109"/>
      <c r="UUB68" s="109"/>
      <c r="UUC68" s="98"/>
      <c r="UUD68" s="178"/>
      <c r="UUE68" s="106"/>
      <c r="UUF68" s="109"/>
      <c r="UUG68" s="109"/>
      <c r="UUH68" s="98"/>
      <c r="UUI68" s="178"/>
      <c r="UUJ68" s="106"/>
      <c r="UUK68" s="109"/>
      <c r="UUL68" s="109"/>
      <c r="UUM68" s="98"/>
      <c r="UUN68" s="178"/>
      <c r="UUO68" s="106"/>
      <c r="UUP68" s="109"/>
      <c r="UUQ68" s="109"/>
      <c r="UUR68" s="98"/>
      <c r="UUS68" s="178"/>
      <c r="UUT68" s="106"/>
      <c r="UUU68" s="109"/>
      <c r="UUV68" s="109"/>
      <c r="UUW68" s="98"/>
      <c r="UUX68" s="178"/>
      <c r="UUY68" s="106"/>
      <c r="UUZ68" s="109"/>
      <c r="UVA68" s="109"/>
      <c r="UVB68" s="98"/>
      <c r="UVC68" s="178"/>
      <c r="UVD68" s="106"/>
      <c r="UVE68" s="109"/>
      <c r="UVF68" s="109"/>
      <c r="UVG68" s="98"/>
      <c r="UVH68" s="178"/>
      <c r="UVI68" s="106"/>
      <c r="UVJ68" s="109"/>
      <c r="UVK68" s="109"/>
      <c r="UVL68" s="98"/>
      <c r="UVM68" s="178"/>
      <c r="UVN68" s="106"/>
      <c r="UVO68" s="109"/>
      <c r="UVP68" s="109"/>
      <c r="UVQ68" s="98"/>
      <c r="UVR68" s="178"/>
      <c r="UVS68" s="106"/>
      <c r="UVT68" s="109"/>
      <c r="UVU68" s="109"/>
      <c r="UVV68" s="98"/>
      <c r="UVW68" s="178"/>
      <c r="UVX68" s="106"/>
      <c r="UVY68" s="109"/>
      <c r="UVZ68" s="109"/>
      <c r="UWA68" s="98"/>
      <c r="UWB68" s="178"/>
      <c r="UWC68" s="106"/>
      <c r="UWD68" s="109"/>
      <c r="UWE68" s="109"/>
      <c r="UWF68" s="98"/>
      <c r="UWG68" s="178"/>
      <c r="UWH68" s="106"/>
      <c r="UWI68" s="109"/>
      <c r="UWJ68" s="109"/>
      <c r="UWK68" s="98"/>
      <c r="UWL68" s="178"/>
      <c r="UWM68" s="106"/>
      <c r="UWN68" s="109"/>
      <c r="UWO68" s="109"/>
      <c r="UWP68" s="98"/>
      <c r="UWQ68" s="178"/>
      <c r="UWR68" s="106"/>
      <c r="UWS68" s="109"/>
      <c r="UWT68" s="109"/>
      <c r="UWU68" s="98"/>
      <c r="UWV68" s="178"/>
      <c r="UWW68" s="106"/>
      <c r="UWX68" s="109"/>
      <c r="UWY68" s="109"/>
      <c r="UWZ68" s="98"/>
      <c r="UXA68" s="178"/>
      <c r="UXB68" s="106"/>
      <c r="UXC68" s="109"/>
      <c r="UXD68" s="109"/>
      <c r="UXE68" s="98"/>
      <c r="UXF68" s="178"/>
      <c r="UXG68" s="106"/>
      <c r="UXH68" s="109"/>
      <c r="UXI68" s="109"/>
      <c r="UXJ68" s="98"/>
      <c r="UXK68" s="178"/>
      <c r="UXL68" s="106"/>
      <c r="UXM68" s="109"/>
      <c r="UXN68" s="109"/>
      <c r="UXO68" s="98"/>
      <c r="UXP68" s="178"/>
      <c r="UXQ68" s="106"/>
      <c r="UXR68" s="109"/>
      <c r="UXS68" s="109"/>
      <c r="UXT68" s="98"/>
      <c r="UXU68" s="178"/>
      <c r="UXV68" s="106"/>
      <c r="UXW68" s="109"/>
      <c r="UXX68" s="109"/>
      <c r="UXY68" s="98"/>
      <c r="UXZ68" s="178"/>
      <c r="UYA68" s="106"/>
      <c r="UYB68" s="109"/>
      <c r="UYC68" s="109"/>
      <c r="UYD68" s="98"/>
      <c r="UYE68" s="178"/>
      <c r="UYF68" s="106"/>
      <c r="UYG68" s="109"/>
      <c r="UYH68" s="109"/>
      <c r="UYI68" s="98"/>
      <c r="UYJ68" s="178"/>
      <c r="UYK68" s="106"/>
      <c r="UYL68" s="109"/>
      <c r="UYM68" s="109"/>
      <c r="UYN68" s="98"/>
      <c r="UYO68" s="178"/>
      <c r="UYP68" s="106"/>
      <c r="UYQ68" s="109"/>
      <c r="UYR68" s="109"/>
      <c r="UYS68" s="98"/>
      <c r="UYT68" s="178"/>
      <c r="UYU68" s="106"/>
      <c r="UYV68" s="109"/>
      <c r="UYW68" s="109"/>
      <c r="UYX68" s="98"/>
      <c r="UYY68" s="178"/>
      <c r="UYZ68" s="106"/>
      <c r="UZA68" s="109"/>
      <c r="UZB68" s="109"/>
      <c r="UZC68" s="98"/>
      <c r="UZD68" s="178"/>
      <c r="UZE68" s="106"/>
      <c r="UZF68" s="109"/>
      <c r="UZG68" s="109"/>
      <c r="UZH68" s="98"/>
      <c r="UZI68" s="178"/>
      <c r="UZJ68" s="106"/>
      <c r="UZK68" s="109"/>
      <c r="UZL68" s="109"/>
      <c r="UZM68" s="98"/>
      <c r="UZN68" s="178"/>
      <c r="UZO68" s="106"/>
      <c r="UZP68" s="109"/>
      <c r="UZQ68" s="109"/>
      <c r="UZR68" s="98"/>
      <c r="UZS68" s="178"/>
      <c r="UZT68" s="106"/>
      <c r="UZU68" s="109"/>
      <c r="UZV68" s="109"/>
      <c r="UZW68" s="98"/>
      <c r="UZX68" s="178"/>
      <c r="UZY68" s="106"/>
      <c r="UZZ68" s="109"/>
      <c r="VAA68" s="109"/>
      <c r="VAB68" s="98"/>
      <c r="VAC68" s="178"/>
      <c r="VAD68" s="106"/>
      <c r="VAE68" s="109"/>
      <c r="VAF68" s="109"/>
      <c r="VAG68" s="98"/>
      <c r="VAH68" s="178"/>
      <c r="VAI68" s="106"/>
      <c r="VAJ68" s="109"/>
      <c r="VAK68" s="109"/>
      <c r="VAL68" s="98"/>
      <c r="VAM68" s="178"/>
      <c r="VAN68" s="106"/>
      <c r="VAO68" s="109"/>
      <c r="VAP68" s="109"/>
      <c r="VAQ68" s="98"/>
      <c r="VAR68" s="178"/>
      <c r="VAS68" s="106"/>
      <c r="VAT68" s="109"/>
      <c r="VAU68" s="109"/>
      <c r="VAV68" s="98"/>
      <c r="VAW68" s="178"/>
      <c r="VAX68" s="106"/>
      <c r="VAY68" s="109"/>
      <c r="VAZ68" s="109"/>
      <c r="VBA68" s="98"/>
      <c r="VBB68" s="178"/>
      <c r="VBC68" s="106"/>
      <c r="VBD68" s="109"/>
      <c r="VBE68" s="109"/>
      <c r="VBF68" s="98"/>
      <c r="VBG68" s="178"/>
      <c r="VBH68" s="106"/>
      <c r="VBI68" s="109"/>
      <c r="VBJ68" s="109"/>
      <c r="VBK68" s="98"/>
      <c r="VBL68" s="178"/>
      <c r="VBM68" s="106"/>
      <c r="VBN68" s="109"/>
      <c r="VBO68" s="109"/>
      <c r="VBP68" s="98"/>
      <c r="VBQ68" s="178"/>
      <c r="VBR68" s="106"/>
      <c r="VBS68" s="109"/>
      <c r="VBT68" s="109"/>
      <c r="VBU68" s="98"/>
      <c r="VBV68" s="178"/>
      <c r="VBW68" s="106"/>
      <c r="VBX68" s="109"/>
      <c r="VBY68" s="109"/>
      <c r="VBZ68" s="98"/>
      <c r="VCA68" s="178"/>
      <c r="VCB68" s="106"/>
      <c r="VCC68" s="109"/>
      <c r="VCD68" s="109"/>
      <c r="VCE68" s="98"/>
      <c r="VCF68" s="178"/>
      <c r="VCG68" s="106"/>
      <c r="VCH68" s="109"/>
      <c r="VCI68" s="109"/>
      <c r="VCJ68" s="98"/>
      <c r="VCK68" s="178"/>
      <c r="VCL68" s="106"/>
      <c r="VCM68" s="109"/>
      <c r="VCN68" s="109"/>
      <c r="VCO68" s="98"/>
      <c r="VCP68" s="178"/>
      <c r="VCQ68" s="106"/>
      <c r="VCR68" s="109"/>
      <c r="VCS68" s="109"/>
      <c r="VCT68" s="98"/>
      <c r="VCU68" s="178"/>
      <c r="VCV68" s="106"/>
      <c r="VCW68" s="109"/>
      <c r="VCX68" s="109"/>
      <c r="VCY68" s="98"/>
      <c r="VCZ68" s="178"/>
      <c r="VDA68" s="106"/>
      <c r="VDB68" s="109"/>
      <c r="VDC68" s="109"/>
      <c r="VDD68" s="98"/>
      <c r="VDE68" s="178"/>
      <c r="VDF68" s="106"/>
      <c r="VDG68" s="109"/>
      <c r="VDH68" s="109"/>
      <c r="VDI68" s="98"/>
      <c r="VDJ68" s="178"/>
      <c r="VDK68" s="106"/>
      <c r="VDL68" s="109"/>
      <c r="VDM68" s="109"/>
      <c r="VDN68" s="98"/>
      <c r="VDO68" s="178"/>
      <c r="VDP68" s="106"/>
      <c r="VDQ68" s="109"/>
      <c r="VDR68" s="109"/>
      <c r="VDS68" s="98"/>
      <c r="VDT68" s="178"/>
      <c r="VDU68" s="106"/>
      <c r="VDV68" s="109"/>
      <c r="VDW68" s="109"/>
      <c r="VDX68" s="98"/>
      <c r="VDY68" s="178"/>
      <c r="VDZ68" s="106"/>
      <c r="VEA68" s="109"/>
      <c r="VEB68" s="109"/>
      <c r="VEC68" s="98"/>
      <c r="VED68" s="178"/>
      <c r="VEE68" s="106"/>
      <c r="VEF68" s="109"/>
      <c r="VEG68" s="109"/>
      <c r="VEH68" s="98"/>
      <c r="VEI68" s="178"/>
      <c r="VEJ68" s="106"/>
      <c r="VEK68" s="109"/>
      <c r="VEL68" s="109"/>
      <c r="VEM68" s="98"/>
      <c r="VEN68" s="178"/>
      <c r="VEO68" s="106"/>
      <c r="VEP68" s="109"/>
      <c r="VEQ68" s="109"/>
      <c r="VER68" s="98"/>
      <c r="VES68" s="178"/>
      <c r="VET68" s="106"/>
      <c r="VEU68" s="109"/>
      <c r="VEV68" s="109"/>
      <c r="VEW68" s="98"/>
      <c r="VEX68" s="178"/>
      <c r="VEY68" s="106"/>
      <c r="VEZ68" s="109"/>
      <c r="VFA68" s="109"/>
      <c r="VFB68" s="98"/>
      <c r="VFC68" s="178"/>
      <c r="VFD68" s="106"/>
      <c r="VFE68" s="109"/>
      <c r="VFF68" s="109"/>
      <c r="VFG68" s="98"/>
      <c r="VFH68" s="178"/>
      <c r="VFI68" s="106"/>
      <c r="VFJ68" s="109"/>
      <c r="VFK68" s="109"/>
      <c r="VFL68" s="98"/>
      <c r="VFM68" s="178"/>
      <c r="VFN68" s="106"/>
      <c r="VFO68" s="109"/>
      <c r="VFP68" s="109"/>
      <c r="VFQ68" s="98"/>
      <c r="VFR68" s="178"/>
      <c r="VFS68" s="106"/>
      <c r="VFT68" s="109"/>
      <c r="VFU68" s="109"/>
      <c r="VFV68" s="98"/>
      <c r="VFW68" s="178"/>
      <c r="VFX68" s="106"/>
      <c r="VFY68" s="109"/>
      <c r="VFZ68" s="109"/>
      <c r="VGA68" s="98"/>
      <c r="VGB68" s="178"/>
      <c r="VGC68" s="106"/>
      <c r="VGD68" s="109"/>
      <c r="VGE68" s="109"/>
      <c r="VGF68" s="98"/>
      <c r="VGG68" s="178"/>
      <c r="VGH68" s="106"/>
      <c r="VGI68" s="109"/>
      <c r="VGJ68" s="109"/>
      <c r="VGK68" s="98"/>
      <c r="VGL68" s="178"/>
      <c r="VGM68" s="106"/>
      <c r="VGN68" s="109"/>
      <c r="VGO68" s="109"/>
      <c r="VGP68" s="98"/>
      <c r="VGQ68" s="178"/>
      <c r="VGR68" s="106"/>
      <c r="VGS68" s="109"/>
      <c r="VGT68" s="109"/>
      <c r="VGU68" s="98"/>
      <c r="VGV68" s="178"/>
      <c r="VGW68" s="106"/>
      <c r="VGX68" s="109"/>
      <c r="VGY68" s="109"/>
      <c r="VGZ68" s="98"/>
      <c r="VHA68" s="178"/>
      <c r="VHB68" s="106"/>
      <c r="VHC68" s="109"/>
      <c r="VHD68" s="109"/>
      <c r="VHE68" s="98"/>
      <c r="VHF68" s="178"/>
      <c r="VHG68" s="106"/>
      <c r="VHH68" s="109"/>
      <c r="VHI68" s="109"/>
      <c r="VHJ68" s="98"/>
      <c r="VHK68" s="178"/>
      <c r="VHL68" s="106"/>
      <c r="VHM68" s="109"/>
      <c r="VHN68" s="109"/>
      <c r="VHO68" s="98"/>
      <c r="VHP68" s="178"/>
      <c r="VHQ68" s="106"/>
      <c r="VHR68" s="109"/>
      <c r="VHS68" s="109"/>
      <c r="VHT68" s="98"/>
      <c r="VHU68" s="178"/>
      <c r="VHV68" s="106"/>
      <c r="VHW68" s="109"/>
      <c r="VHX68" s="109"/>
      <c r="VHY68" s="98"/>
      <c r="VHZ68" s="178"/>
      <c r="VIA68" s="106"/>
      <c r="VIB68" s="109"/>
      <c r="VIC68" s="109"/>
      <c r="VID68" s="98"/>
      <c r="VIE68" s="178"/>
      <c r="VIF68" s="106"/>
      <c r="VIG68" s="109"/>
      <c r="VIH68" s="109"/>
      <c r="VII68" s="98"/>
      <c r="VIJ68" s="178"/>
      <c r="VIK68" s="106"/>
      <c r="VIL68" s="109"/>
      <c r="VIM68" s="109"/>
      <c r="VIN68" s="98"/>
      <c r="VIO68" s="178"/>
      <c r="VIP68" s="106"/>
      <c r="VIQ68" s="109"/>
      <c r="VIR68" s="109"/>
      <c r="VIS68" s="98"/>
      <c r="VIT68" s="178"/>
      <c r="VIU68" s="106"/>
      <c r="VIV68" s="109"/>
      <c r="VIW68" s="109"/>
      <c r="VIX68" s="98"/>
      <c r="VIY68" s="178"/>
      <c r="VIZ68" s="106"/>
      <c r="VJA68" s="109"/>
      <c r="VJB68" s="109"/>
      <c r="VJC68" s="98"/>
      <c r="VJD68" s="178"/>
      <c r="VJE68" s="106"/>
      <c r="VJF68" s="109"/>
      <c r="VJG68" s="109"/>
      <c r="VJH68" s="98"/>
      <c r="VJI68" s="178"/>
      <c r="VJJ68" s="106"/>
      <c r="VJK68" s="109"/>
      <c r="VJL68" s="109"/>
      <c r="VJM68" s="98"/>
      <c r="VJN68" s="178"/>
      <c r="VJO68" s="106"/>
      <c r="VJP68" s="109"/>
      <c r="VJQ68" s="109"/>
      <c r="VJR68" s="98"/>
      <c r="VJS68" s="178"/>
      <c r="VJT68" s="106"/>
      <c r="VJU68" s="109"/>
      <c r="VJV68" s="109"/>
      <c r="VJW68" s="98"/>
      <c r="VJX68" s="178"/>
      <c r="VJY68" s="106"/>
      <c r="VJZ68" s="109"/>
      <c r="VKA68" s="109"/>
      <c r="VKB68" s="98"/>
      <c r="VKC68" s="178"/>
      <c r="VKD68" s="106"/>
      <c r="VKE68" s="109"/>
      <c r="VKF68" s="109"/>
      <c r="VKG68" s="98"/>
      <c r="VKH68" s="178"/>
      <c r="VKI68" s="106"/>
      <c r="VKJ68" s="109"/>
      <c r="VKK68" s="109"/>
      <c r="VKL68" s="98"/>
      <c r="VKM68" s="178"/>
      <c r="VKN68" s="106"/>
      <c r="VKO68" s="109"/>
      <c r="VKP68" s="109"/>
      <c r="VKQ68" s="98"/>
      <c r="VKR68" s="178"/>
      <c r="VKS68" s="106"/>
      <c r="VKT68" s="109"/>
      <c r="VKU68" s="109"/>
      <c r="VKV68" s="98"/>
      <c r="VKW68" s="178"/>
      <c r="VKX68" s="106"/>
      <c r="VKY68" s="109"/>
      <c r="VKZ68" s="109"/>
      <c r="VLA68" s="98"/>
      <c r="VLB68" s="178"/>
      <c r="VLC68" s="106"/>
      <c r="VLD68" s="109"/>
      <c r="VLE68" s="109"/>
      <c r="VLF68" s="98"/>
      <c r="VLG68" s="178"/>
      <c r="VLH68" s="106"/>
      <c r="VLI68" s="109"/>
      <c r="VLJ68" s="109"/>
      <c r="VLK68" s="98"/>
      <c r="VLL68" s="178"/>
      <c r="VLM68" s="106"/>
      <c r="VLN68" s="109"/>
      <c r="VLO68" s="109"/>
      <c r="VLP68" s="98"/>
      <c r="VLQ68" s="178"/>
      <c r="VLR68" s="106"/>
      <c r="VLS68" s="109"/>
      <c r="VLT68" s="109"/>
      <c r="VLU68" s="98"/>
      <c r="VLV68" s="178"/>
      <c r="VLW68" s="106"/>
      <c r="VLX68" s="109"/>
      <c r="VLY68" s="109"/>
      <c r="VLZ68" s="98"/>
      <c r="VMA68" s="178"/>
      <c r="VMB68" s="106"/>
      <c r="VMC68" s="109"/>
      <c r="VMD68" s="109"/>
      <c r="VME68" s="98"/>
      <c r="VMF68" s="178"/>
      <c r="VMG68" s="106"/>
      <c r="VMH68" s="109"/>
      <c r="VMI68" s="109"/>
      <c r="VMJ68" s="98"/>
      <c r="VMK68" s="178"/>
      <c r="VML68" s="106"/>
      <c r="VMM68" s="109"/>
      <c r="VMN68" s="109"/>
      <c r="VMO68" s="98"/>
      <c r="VMP68" s="178"/>
      <c r="VMQ68" s="106"/>
      <c r="VMR68" s="109"/>
      <c r="VMS68" s="109"/>
      <c r="VMT68" s="98"/>
      <c r="VMU68" s="178"/>
      <c r="VMV68" s="106"/>
      <c r="VMW68" s="109"/>
      <c r="VMX68" s="109"/>
      <c r="VMY68" s="98"/>
      <c r="VMZ68" s="178"/>
      <c r="VNA68" s="106"/>
      <c r="VNB68" s="109"/>
      <c r="VNC68" s="109"/>
      <c r="VND68" s="98"/>
      <c r="VNE68" s="178"/>
      <c r="VNF68" s="106"/>
      <c r="VNG68" s="109"/>
      <c r="VNH68" s="109"/>
      <c r="VNI68" s="98"/>
      <c r="VNJ68" s="178"/>
      <c r="VNK68" s="106"/>
      <c r="VNL68" s="109"/>
      <c r="VNM68" s="109"/>
      <c r="VNN68" s="98"/>
      <c r="VNO68" s="178"/>
      <c r="VNP68" s="106"/>
      <c r="VNQ68" s="109"/>
      <c r="VNR68" s="109"/>
      <c r="VNS68" s="98"/>
      <c r="VNT68" s="178"/>
      <c r="VNU68" s="106"/>
      <c r="VNV68" s="109"/>
      <c r="VNW68" s="109"/>
      <c r="VNX68" s="98"/>
      <c r="VNY68" s="178"/>
      <c r="VNZ68" s="106"/>
      <c r="VOA68" s="109"/>
      <c r="VOB68" s="109"/>
      <c r="VOC68" s="98"/>
      <c r="VOD68" s="178"/>
      <c r="VOE68" s="106"/>
      <c r="VOF68" s="109"/>
      <c r="VOG68" s="109"/>
      <c r="VOH68" s="98"/>
      <c r="VOI68" s="178"/>
      <c r="VOJ68" s="106"/>
      <c r="VOK68" s="109"/>
      <c r="VOL68" s="109"/>
      <c r="VOM68" s="98"/>
      <c r="VON68" s="178"/>
      <c r="VOO68" s="106"/>
      <c r="VOP68" s="109"/>
      <c r="VOQ68" s="109"/>
      <c r="VOR68" s="98"/>
      <c r="VOS68" s="178"/>
      <c r="VOT68" s="106"/>
      <c r="VOU68" s="109"/>
      <c r="VOV68" s="109"/>
      <c r="VOW68" s="98"/>
      <c r="VOX68" s="178"/>
      <c r="VOY68" s="106"/>
      <c r="VOZ68" s="109"/>
      <c r="VPA68" s="109"/>
      <c r="VPB68" s="98"/>
      <c r="VPC68" s="178"/>
      <c r="VPD68" s="106"/>
      <c r="VPE68" s="109"/>
      <c r="VPF68" s="109"/>
      <c r="VPG68" s="98"/>
      <c r="VPH68" s="178"/>
      <c r="VPI68" s="106"/>
      <c r="VPJ68" s="109"/>
      <c r="VPK68" s="109"/>
      <c r="VPL68" s="98"/>
      <c r="VPM68" s="178"/>
      <c r="VPN68" s="106"/>
      <c r="VPO68" s="109"/>
      <c r="VPP68" s="109"/>
      <c r="VPQ68" s="98"/>
      <c r="VPR68" s="178"/>
      <c r="VPS68" s="106"/>
      <c r="VPT68" s="109"/>
      <c r="VPU68" s="109"/>
      <c r="VPV68" s="98"/>
      <c r="VPW68" s="178"/>
      <c r="VPX68" s="106"/>
      <c r="VPY68" s="109"/>
      <c r="VPZ68" s="109"/>
      <c r="VQA68" s="98"/>
      <c r="VQB68" s="178"/>
      <c r="VQC68" s="106"/>
      <c r="VQD68" s="109"/>
      <c r="VQE68" s="109"/>
      <c r="VQF68" s="98"/>
      <c r="VQG68" s="178"/>
      <c r="VQH68" s="106"/>
      <c r="VQI68" s="109"/>
      <c r="VQJ68" s="109"/>
      <c r="VQK68" s="98"/>
      <c r="VQL68" s="178"/>
      <c r="VQM68" s="106"/>
      <c r="VQN68" s="109"/>
      <c r="VQO68" s="109"/>
      <c r="VQP68" s="98"/>
      <c r="VQQ68" s="178"/>
      <c r="VQR68" s="106"/>
      <c r="VQS68" s="109"/>
      <c r="VQT68" s="109"/>
      <c r="VQU68" s="98"/>
      <c r="VQV68" s="178"/>
      <c r="VQW68" s="106"/>
      <c r="VQX68" s="109"/>
      <c r="VQY68" s="109"/>
      <c r="VQZ68" s="98"/>
      <c r="VRA68" s="178"/>
      <c r="VRB68" s="106"/>
      <c r="VRC68" s="109"/>
      <c r="VRD68" s="109"/>
      <c r="VRE68" s="98"/>
      <c r="VRF68" s="178"/>
      <c r="VRG68" s="106"/>
      <c r="VRH68" s="109"/>
      <c r="VRI68" s="109"/>
      <c r="VRJ68" s="98"/>
      <c r="VRK68" s="178"/>
      <c r="VRL68" s="106"/>
      <c r="VRM68" s="109"/>
      <c r="VRN68" s="109"/>
      <c r="VRO68" s="98"/>
      <c r="VRP68" s="178"/>
      <c r="VRQ68" s="106"/>
      <c r="VRR68" s="109"/>
      <c r="VRS68" s="109"/>
      <c r="VRT68" s="98"/>
      <c r="VRU68" s="178"/>
      <c r="VRV68" s="106"/>
      <c r="VRW68" s="109"/>
      <c r="VRX68" s="109"/>
      <c r="VRY68" s="98"/>
      <c r="VRZ68" s="178"/>
      <c r="VSA68" s="106"/>
      <c r="VSB68" s="109"/>
      <c r="VSC68" s="109"/>
      <c r="VSD68" s="98"/>
      <c r="VSE68" s="178"/>
      <c r="VSF68" s="106"/>
      <c r="VSG68" s="109"/>
      <c r="VSH68" s="109"/>
      <c r="VSI68" s="98"/>
      <c r="VSJ68" s="178"/>
      <c r="VSK68" s="106"/>
      <c r="VSL68" s="109"/>
      <c r="VSM68" s="109"/>
      <c r="VSN68" s="98"/>
      <c r="VSO68" s="178"/>
      <c r="VSP68" s="106"/>
      <c r="VSQ68" s="109"/>
      <c r="VSR68" s="109"/>
      <c r="VSS68" s="98"/>
      <c r="VST68" s="178"/>
      <c r="VSU68" s="106"/>
      <c r="VSV68" s="109"/>
      <c r="VSW68" s="109"/>
      <c r="VSX68" s="98"/>
      <c r="VSY68" s="178"/>
      <c r="VSZ68" s="106"/>
      <c r="VTA68" s="109"/>
      <c r="VTB68" s="109"/>
      <c r="VTC68" s="98"/>
      <c r="VTD68" s="178"/>
      <c r="VTE68" s="106"/>
      <c r="VTF68" s="109"/>
      <c r="VTG68" s="109"/>
      <c r="VTH68" s="98"/>
      <c r="VTI68" s="178"/>
      <c r="VTJ68" s="106"/>
      <c r="VTK68" s="109"/>
      <c r="VTL68" s="109"/>
      <c r="VTM68" s="98"/>
      <c r="VTN68" s="178"/>
      <c r="VTO68" s="106"/>
      <c r="VTP68" s="109"/>
      <c r="VTQ68" s="109"/>
      <c r="VTR68" s="98"/>
      <c r="VTS68" s="178"/>
      <c r="VTT68" s="106"/>
      <c r="VTU68" s="109"/>
      <c r="VTV68" s="109"/>
      <c r="VTW68" s="98"/>
      <c r="VTX68" s="178"/>
      <c r="VTY68" s="106"/>
      <c r="VTZ68" s="109"/>
      <c r="VUA68" s="109"/>
      <c r="VUB68" s="98"/>
      <c r="VUC68" s="178"/>
      <c r="VUD68" s="106"/>
      <c r="VUE68" s="109"/>
      <c r="VUF68" s="109"/>
      <c r="VUG68" s="98"/>
      <c r="VUH68" s="178"/>
      <c r="VUI68" s="106"/>
      <c r="VUJ68" s="109"/>
      <c r="VUK68" s="109"/>
      <c r="VUL68" s="98"/>
      <c r="VUM68" s="178"/>
      <c r="VUN68" s="106"/>
      <c r="VUO68" s="109"/>
      <c r="VUP68" s="109"/>
      <c r="VUQ68" s="98"/>
      <c r="VUR68" s="178"/>
      <c r="VUS68" s="106"/>
      <c r="VUT68" s="109"/>
      <c r="VUU68" s="109"/>
      <c r="VUV68" s="98"/>
      <c r="VUW68" s="178"/>
      <c r="VUX68" s="106"/>
      <c r="VUY68" s="109"/>
      <c r="VUZ68" s="109"/>
      <c r="VVA68" s="98"/>
      <c r="VVB68" s="178"/>
      <c r="VVC68" s="106"/>
      <c r="VVD68" s="109"/>
      <c r="VVE68" s="109"/>
      <c r="VVF68" s="98"/>
      <c r="VVG68" s="178"/>
      <c r="VVH68" s="106"/>
      <c r="VVI68" s="109"/>
      <c r="VVJ68" s="109"/>
      <c r="VVK68" s="98"/>
      <c r="VVL68" s="178"/>
      <c r="VVM68" s="106"/>
      <c r="VVN68" s="109"/>
      <c r="VVO68" s="109"/>
      <c r="VVP68" s="98"/>
      <c r="VVQ68" s="178"/>
      <c r="VVR68" s="106"/>
      <c r="VVS68" s="109"/>
      <c r="VVT68" s="109"/>
      <c r="VVU68" s="98"/>
      <c r="VVV68" s="178"/>
      <c r="VVW68" s="106"/>
      <c r="VVX68" s="109"/>
      <c r="VVY68" s="109"/>
      <c r="VVZ68" s="98"/>
      <c r="VWA68" s="178"/>
      <c r="VWB68" s="106"/>
      <c r="VWC68" s="109"/>
      <c r="VWD68" s="109"/>
      <c r="VWE68" s="98"/>
      <c r="VWF68" s="178"/>
      <c r="VWG68" s="106"/>
      <c r="VWH68" s="109"/>
      <c r="VWI68" s="109"/>
      <c r="VWJ68" s="98"/>
      <c r="VWK68" s="178"/>
      <c r="VWL68" s="106"/>
      <c r="VWM68" s="109"/>
      <c r="VWN68" s="109"/>
      <c r="VWO68" s="98"/>
      <c r="VWP68" s="178"/>
      <c r="VWQ68" s="106"/>
      <c r="VWR68" s="109"/>
      <c r="VWS68" s="109"/>
      <c r="VWT68" s="98"/>
      <c r="VWU68" s="178"/>
      <c r="VWV68" s="106"/>
      <c r="VWW68" s="109"/>
      <c r="VWX68" s="109"/>
      <c r="VWY68" s="98"/>
      <c r="VWZ68" s="178"/>
      <c r="VXA68" s="106"/>
      <c r="VXB68" s="109"/>
      <c r="VXC68" s="109"/>
      <c r="VXD68" s="98"/>
      <c r="VXE68" s="178"/>
      <c r="VXF68" s="106"/>
      <c r="VXG68" s="109"/>
      <c r="VXH68" s="109"/>
      <c r="VXI68" s="98"/>
      <c r="VXJ68" s="178"/>
      <c r="VXK68" s="106"/>
      <c r="VXL68" s="109"/>
      <c r="VXM68" s="109"/>
      <c r="VXN68" s="98"/>
      <c r="VXO68" s="178"/>
      <c r="VXP68" s="106"/>
      <c r="VXQ68" s="109"/>
      <c r="VXR68" s="109"/>
      <c r="VXS68" s="98"/>
      <c r="VXT68" s="178"/>
      <c r="VXU68" s="106"/>
      <c r="VXV68" s="109"/>
      <c r="VXW68" s="109"/>
      <c r="VXX68" s="98"/>
      <c r="VXY68" s="178"/>
      <c r="VXZ68" s="106"/>
      <c r="VYA68" s="109"/>
      <c r="VYB68" s="109"/>
      <c r="VYC68" s="98"/>
      <c r="VYD68" s="178"/>
      <c r="VYE68" s="106"/>
      <c r="VYF68" s="109"/>
      <c r="VYG68" s="109"/>
      <c r="VYH68" s="98"/>
      <c r="VYI68" s="178"/>
      <c r="VYJ68" s="106"/>
      <c r="VYK68" s="109"/>
      <c r="VYL68" s="109"/>
      <c r="VYM68" s="98"/>
      <c r="VYN68" s="178"/>
      <c r="VYO68" s="106"/>
      <c r="VYP68" s="109"/>
      <c r="VYQ68" s="109"/>
      <c r="VYR68" s="98"/>
      <c r="VYS68" s="178"/>
      <c r="VYT68" s="106"/>
      <c r="VYU68" s="109"/>
      <c r="VYV68" s="109"/>
      <c r="VYW68" s="98"/>
      <c r="VYX68" s="178"/>
      <c r="VYY68" s="106"/>
      <c r="VYZ68" s="109"/>
      <c r="VZA68" s="109"/>
      <c r="VZB68" s="98"/>
      <c r="VZC68" s="178"/>
      <c r="VZD68" s="106"/>
      <c r="VZE68" s="109"/>
      <c r="VZF68" s="109"/>
      <c r="VZG68" s="98"/>
      <c r="VZH68" s="178"/>
      <c r="VZI68" s="106"/>
      <c r="VZJ68" s="109"/>
      <c r="VZK68" s="109"/>
      <c r="VZL68" s="98"/>
      <c r="VZM68" s="178"/>
      <c r="VZN68" s="106"/>
      <c r="VZO68" s="109"/>
      <c r="VZP68" s="109"/>
      <c r="VZQ68" s="98"/>
      <c r="VZR68" s="178"/>
      <c r="VZS68" s="106"/>
      <c r="VZT68" s="109"/>
      <c r="VZU68" s="109"/>
      <c r="VZV68" s="98"/>
      <c r="VZW68" s="178"/>
      <c r="VZX68" s="106"/>
      <c r="VZY68" s="109"/>
      <c r="VZZ68" s="109"/>
      <c r="WAA68" s="98"/>
      <c r="WAB68" s="178"/>
      <c r="WAC68" s="106"/>
      <c r="WAD68" s="109"/>
      <c r="WAE68" s="109"/>
      <c r="WAF68" s="98"/>
      <c r="WAG68" s="178"/>
      <c r="WAH68" s="106"/>
      <c r="WAI68" s="109"/>
      <c r="WAJ68" s="109"/>
      <c r="WAK68" s="98"/>
      <c r="WAL68" s="178"/>
      <c r="WAM68" s="106"/>
      <c r="WAN68" s="109"/>
      <c r="WAO68" s="109"/>
      <c r="WAP68" s="98"/>
      <c r="WAQ68" s="178"/>
      <c r="WAR68" s="106"/>
      <c r="WAS68" s="109"/>
      <c r="WAT68" s="109"/>
      <c r="WAU68" s="98"/>
      <c r="WAV68" s="178"/>
      <c r="WAW68" s="106"/>
      <c r="WAX68" s="109"/>
      <c r="WAY68" s="109"/>
      <c r="WAZ68" s="98"/>
      <c r="WBA68" s="178"/>
      <c r="WBB68" s="106"/>
      <c r="WBC68" s="109"/>
      <c r="WBD68" s="109"/>
      <c r="WBE68" s="98"/>
      <c r="WBF68" s="178"/>
      <c r="WBG68" s="106"/>
      <c r="WBH68" s="109"/>
      <c r="WBI68" s="109"/>
      <c r="WBJ68" s="98"/>
      <c r="WBK68" s="178"/>
      <c r="WBL68" s="106"/>
      <c r="WBM68" s="109"/>
      <c r="WBN68" s="109"/>
      <c r="WBO68" s="98"/>
      <c r="WBP68" s="178"/>
      <c r="WBQ68" s="106"/>
      <c r="WBR68" s="109"/>
      <c r="WBS68" s="109"/>
      <c r="WBT68" s="98"/>
      <c r="WBU68" s="178"/>
      <c r="WBV68" s="106"/>
      <c r="WBW68" s="109"/>
      <c r="WBX68" s="109"/>
      <c r="WBY68" s="98"/>
      <c r="WBZ68" s="178"/>
      <c r="WCA68" s="106"/>
      <c r="WCB68" s="109"/>
      <c r="WCC68" s="109"/>
      <c r="WCD68" s="98"/>
      <c r="WCE68" s="178"/>
      <c r="WCF68" s="106"/>
      <c r="WCG68" s="109"/>
      <c r="WCH68" s="109"/>
      <c r="WCI68" s="98"/>
      <c r="WCJ68" s="178"/>
      <c r="WCK68" s="106"/>
      <c r="WCL68" s="109"/>
      <c r="WCM68" s="109"/>
      <c r="WCN68" s="98"/>
      <c r="WCO68" s="178"/>
      <c r="WCP68" s="106"/>
      <c r="WCQ68" s="109"/>
      <c r="WCR68" s="109"/>
      <c r="WCS68" s="98"/>
      <c r="WCT68" s="178"/>
      <c r="WCU68" s="106"/>
      <c r="WCV68" s="109"/>
      <c r="WCW68" s="109"/>
      <c r="WCX68" s="98"/>
      <c r="WCY68" s="178"/>
      <c r="WCZ68" s="106"/>
      <c r="WDA68" s="109"/>
      <c r="WDB68" s="109"/>
      <c r="WDC68" s="98"/>
      <c r="WDD68" s="178"/>
      <c r="WDE68" s="106"/>
      <c r="WDF68" s="109"/>
      <c r="WDG68" s="109"/>
      <c r="WDH68" s="98"/>
      <c r="WDI68" s="178"/>
      <c r="WDJ68" s="106"/>
      <c r="WDK68" s="109"/>
      <c r="WDL68" s="109"/>
      <c r="WDM68" s="98"/>
      <c r="WDN68" s="178"/>
      <c r="WDO68" s="106"/>
      <c r="WDP68" s="109"/>
      <c r="WDQ68" s="109"/>
      <c r="WDR68" s="98"/>
      <c r="WDS68" s="178"/>
      <c r="WDT68" s="106"/>
      <c r="WDU68" s="109"/>
      <c r="WDV68" s="109"/>
      <c r="WDW68" s="98"/>
      <c r="WDX68" s="178"/>
      <c r="WDY68" s="106"/>
      <c r="WDZ68" s="109"/>
      <c r="WEA68" s="109"/>
      <c r="WEB68" s="98"/>
      <c r="WEC68" s="178"/>
      <c r="WED68" s="106"/>
      <c r="WEE68" s="109"/>
      <c r="WEF68" s="109"/>
      <c r="WEG68" s="98"/>
      <c r="WEH68" s="178"/>
      <c r="WEI68" s="106"/>
      <c r="WEJ68" s="109"/>
      <c r="WEK68" s="109"/>
      <c r="WEL68" s="98"/>
      <c r="WEM68" s="178"/>
      <c r="WEN68" s="106"/>
      <c r="WEO68" s="109"/>
      <c r="WEP68" s="109"/>
      <c r="WEQ68" s="98"/>
      <c r="WER68" s="178"/>
      <c r="WES68" s="106"/>
      <c r="WET68" s="109"/>
      <c r="WEU68" s="109"/>
      <c r="WEV68" s="98"/>
      <c r="WEW68" s="178"/>
      <c r="WEX68" s="106"/>
      <c r="WEY68" s="109"/>
      <c r="WEZ68" s="109"/>
      <c r="WFA68" s="98"/>
      <c r="WFB68" s="178"/>
      <c r="WFC68" s="106"/>
      <c r="WFD68" s="109"/>
      <c r="WFE68" s="109"/>
      <c r="WFF68" s="98"/>
      <c r="WFG68" s="178"/>
      <c r="WFH68" s="106"/>
      <c r="WFI68" s="109"/>
      <c r="WFJ68" s="109"/>
      <c r="WFK68" s="98"/>
      <c r="WFL68" s="178"/>
      <c r="WFM68" s="106"/>
      <c r="WFN68" s="109"/>
      <c r="WFO68" s="109"/>
      <c r="WFP68" s="98"/>
      <c r="WFQ68" s="178"/>
      <c r="WFR68" s="106"/>
      <c r="WFS68" s="109"/>
      <c r="WFT68" s="109"/>
      <c r="WFU68" s="98"/>
      <c r="WFV68" s="178"/>
      <c r="WFW68" s="106"/>
      <c r="WFX68" s="109"/>
      <c r="WFY68" s="109"/>
      <c r="WFZ68" s="98"/>
      <c r="WGA68" s="178"/>
      <c r="WGB68" s="106"/>
      <c r="WGC68" s="109"/>
      <c r="WGD68" s="109"/>
      <c r="WGE68" s="98"/>
      <c r="WGF68" s="178"/>
      <c r="WGG68" s="106"/>
      <c r="WGH68" s="109"/>
      <c r="WGI68" s="109"/>
      <c r="WGJ68" s="98"/>
      <c r="WGK68" s="178"/>
      <c r="WGL68" s="106"/>
      <c r="WGM68" s="109"/>
      <c r="WGN68" s="109"/>
      <c r="WGO68" s="98"/>
      <c r="WGP68" s="178"/>
      <c r="WGQ68" s="106"/>
      <c r="WGR68" s="109"/>
      <c r="WGS68" s="109"/>
      <c r="WGT68" s="98"/>
      <c r="WGU68" s="178"/>
      <c r="WGV68" s="106"/>
      <c r="WGW68" s="109"/>
      <c r="WGX68" s="109"/>
      <c r="WGY68" s="98"/>
      <c r="WGZ68" s="178"/>
      <c r="WHA68" s="106"/>
      <c r="WHB68" s="109"/>
      <c r="WHC68" s="109"/>
      <c r="WHD68" s="98"/>
      <c r="WHE68" s="178"/>
      <c r="WHF68" s="106"/>
      <c r="WHG68" s="109"/>
      <c r="WHH68" s="109"/>
      <c r="WHI68" s="98"/>
      <c r="WHJ68" s="178"/>
      <c r="WHK68" s="106"/>
      <c r="WHL68" s="109"/>
      <c r="WHM68" s="109"/>
      <c r="WHN68" s="98"/>
      <c r="WHO68" s="178"/>
      <c r="WHP68" s="106"/>
      <c r="WHQ68" s="109"/>
      <c r="WHR68" s="109"/>
      <c r="WHS68" s="98"/>
      <c r="WHT68" s="178"/>
      <c r="WHU68" s="106"/>
      <c r="WHV68" s="109"/>
      <c r="WHW68" s="109"/>
      <c r="WHX68" s="98"/>
      <c r="WHY68" s="178"/>
      <c r="WHZ68" s="106"/>
      <c r="WIA68" s="109"/>
      <c r="WIB68" s="109"/>
      <c r="WIC68" s="98"/>
      <c r="WID68" s="178"/>
      <c r="WIE68" s="106"/>
      <c r="WIF68" s="109"/>
      <c r="WIG68" s="109"/>
      <c r="WIH68" s="98"/>
      <c r="WII68" s="178"/>
      <c r="WIJ68" s="106"/>
      <c r="WIK68" s="109"/>
      <c r="WIL68" s="109"/>
      <c r="WIM68" s="98"/>
      <c r="WIN68" s="178"/>
      <c r="WIO68" s="106"/>
      <c r="WIP68" s="109"/>
      <c r="WIQ68" s="109"/>
      <c r="WIR68" s="98"/>
      <c r="WIS68" s="178"/>
      <c r="WIT68" s="106"/>
      <c r="WIU68" s="109"/>
      <c r="WIV68" s="109"/>
      <c r="WIW68" s="98"/>
      <c r="WIX68" s="178"/>
      <c r="WIY68" s="106"/>
      <c r="WIZ68" s="109"/>
      <c r="WJA68" s="109"/>
      <c r="WJB68" s="98"/>
      <c r="WJC68" s="178"/>
      <c r="WJD68" s="106"/>
      <c r="WJE68" s="109"/>
      <c r="WJF68" s="109"/>
      <c r="WJG68" s="98"/>
      <c r="WJH68" s="178"/>
      <c r="WJI68" s="106"/>
      <c r="WJJ68" s="109"/>
      <c r="WJK68" s="109"/>
      <c r="WJL68" s="98"/>
      <c r="WJM68" s="178"/>
      <c r="WJN68" s="106"/>
      <c r="WJO68" s="109"/>
      <c r="WJP68" s="109"/>
      <c r="WJQ68" s="98"/>
      <c r="WJR68" s="178"/>
      <c r="WJS68" s="106"/>
      <c r="WJT68" s="109"/>
      <c r="WJU68" s="109"/>
      <c r="WJV68" s="98"/>
      <c r="WJW68" s="178"/>
      <c r="WJX68" s="106"/>
      <c r="WJY68" s="109"/>
      <c r="WJZ68" s="109"/>
      <c r="WKA68" s="98"/>
      <c r="WKB68" s="178"/>
      <c r="WKC68" s="106"/>
      <c r="WKD68" s="109"/>
      <c r="WKE68" s="109"/>
      <c r="WKF68" s="98"/>
      <c r="WKG68" s="178"/>
      <c r="WKH68" s="106"/>
      <c r="WKI68" s="109"/>
      <c r="WKJ68" s="109"/>
      <c r="WKK68" s="98"/>
      <c r="WKL68" s="178"/>
      <c r="WKM68" s="106"/>
      <c r="WKN68" s="109"/>
      <c r="WKO68" s="109"/>
      <c r="WKP68" s="98"/>
      <c r="WKQ68" s="178"/>
      <c r="WKR68" s="106"/>
      <c r="WKS68" s="109"/>
      <c r="WKT68" s="109"/>
      <c r="WKU68" s="98"/>
      <c r="WKV68" s="178"/>
      <c r="WKW68" s="106"/>
      <c r="WKX68" s="109"/>
      <c r="WKY68" s="109"/>
      <c r="WKZ68" s="98"/>
      <c r="WLA68" s="178"/>
      <c r="WLB68" s="106"/>
      <c r="WLC68" s="109"/>
      <c r="WLD68" s="109"/>
      <c r="WLE68" s="98"/>
      <c r="WLF68" s="178"/>
      <c r="WLG68" s="106"/>
      <c r="WLH68" s="109"/>
      <c r="WLI68" s="109"/>
      <c r="WLJ68" s="98"/>
      <c r="WLK68" s="178"/>
      <c r="WLL68" s="106"/>
      <c r="WLM68" s="109"/>
      <c r="WLN68" s="109"/>
      <c r="WLO68" s="98"/>
      <c r="WLP68" s="178"/>
      <c r="WLQ68" s="106"/>
      <c r="WLR68" s="109"/>
      <c r="WLS68" s="109"/>
      <c r="WLT68" s="98"/>
      <c r="WLU68" s="178"/>
      <c r="WLV68" s="106"/>
      <c r="WLW68" s="109"/>
      <c r="WLX68" s="109"/>
      <c r="WLY68" s="98"/>
      <c r="WLZ68" s="178"/>
      <c r="WMA68" s="106"/>
      <c r="WMB68" s="109"/>
      <c r="WMC68" s="109"/>
      <c r="WMD68" s="98"/>
      <c r="WME68" s="178"/>
      <c r="WMF68" s="106"/>
      <c r="WMG68" s="109"/>
      <c r="WMH68" s="109"/>
      <c r="WMI68" s="98"/>
      <c r="WMJ68" s="178"/>
      <c r="WMK68" s="106"/>
      <c r="WML68" s="109"/>
      <c r="WMM68" s="109"/>
      <c r="WMN68" s="98"/>
      <c r="WMO68" s="178"/>
      <c r="WMP68" s="106"/>
      <c r="WMQ68" s="109"/>
      <c r="WMR68" s="109"/>
      <c r="WMS68" s="98"/>
      <c r="WMT68" s="178"/>
      <c r="WMU68" s="106"/>
      <c r="WMV68" s="109"/>
      <c r="WMW68" s="109"/>
      <c r="WMX68" s="98"/>
      <c r="WMY68" s="178"/>
      <c r="WMZ68" s="106"/>
      <c r="WNA68" s="109"/>
      <c r="WNB68" s="109"/>
      <c r="WNC68" s="98"/>
      <c r="WND68" s="178"/>
      <c r="WNE68" s="106"/>
      <c r="WNF68" s="109"/>
      <c r="WNG68" s="109"/>
      <c r="WNH68" s="98"/>
      <c r="WNI68" s="178"/>
      <c r="WNJ68" s="106"/>
      <c r="WNK68" s="109"/>
      <c r="WNL68" s="109"/>
      <c r="WNM68" s="98"/>
      <c r="WNN68" s="178"/>
      <c r="WNO68" s="106"/>
      <c r="WNP68" s="109"/>
      <c r="WNQ68" s="109"/>
      <c r="WNR68" s="98"/>
      <c r="WNS68" s="178"/>
      <c r="WNT68" s="106"/>
      <c r="WNU68" s="109"/>
      <c r="WNV68" s="109"/>
      <c r="WNW68" s="98"/>
      <c r="WNX68" s="178"/>
      <c r="WNY68" s="106"/>
      <c r="WNZ68" s="109"/>
      <c r="WOA68" s="109"/>
      <c r="WOB68" s="98"/>
      <c r="WOC68" s="178"/>
      <c r="WOD68" s="106"/>
      <c r="WOE68" s="109"/>
      <c r="WOF68" s="109"/>
      <c r="WOG68" s="98"/>
      <c r="WOH68" s="178"/>
      <c r="WOI68" s="106"/>
      <c r="WOJ68" s="109"/>
      <c r="WOK68" s="109"/>
      <c r="WOL68" s="98"/>
      <c r="WOM68" s="178"/>
      <c r="WON68" s="106"/>
      <c r="WOO68" s="109"/>
      <c r="WOP68" s="109"/>
      <c r="WOQ68" s="98"/>
      <c r="WOR68" s="178"/>
      <c r="WOS68" s="106"/>
      <c r="WOT68" s="109"/>
      <c r="WOU68" s="109"/>
      <c r="WOV68" s="98"/>
      <c r="WOW68" s="178"/>
      <c r="WOX68" s="106"/>
      <c r="WOY68" s="109"/>
      <c r="WOZ68" s="109"/>
      <c r="WPA68" s="98"/>
      <c r="WPB68" s="178"/>
      <c r="WPC68" s="106"/>
      <c r="WPD68" s="109"/>
      <c r="WPE68" s="109"/>
      <c r="WPF68" s="98"/>
      <c r="WPG68" s="178"/>
      <c r="WPH68" s="106"/>
      <c r="WPI68" s="109"/>
      <c r="WPJ68" s="109"/>
      <c r="WPK68" s="98"/>
      <c r="WPL68" s="178"/>
      <c r="WPM68" s="106"/>
      <c r="WPN68" s="109"/>
      <c r="WPO68" s="109"/>
      <c r="WPP68" s="98"/>
      <c r="WPQ68" s="178"/>
      <c r="WPR68" s="106"/>
      <c r="WPS68" s="109"/>
      <c r="WPT68" s="109"/>
      <c r="WPU68" s="98"/>
      <c r="WPV68" s="178"/>
      <c r="WPW68" s="106"/>
      <c r="WPX68" s="109"/>
      <c r="WPY68" s="109"/>
      <c r="WPZ68" s="98"/>
      <c r="WQA68" s="178"/>
      <c r="WQB68" s="106"/>
      <c r="WQC68" s="109"/>
      <c r="WQD68" s="109"/>
      <c r="WQE68" s="98"/>
      <c r="WQF68" s="178"/>
      <c r="WQG68" s="106"/>
      <c r="WQH68" s="109"/>
      <c r="WQI68" s="109"/>
      <c r="WQJ68" s="98"/>
      <c r="WQK68" s="178"/>
      <c r="WQL68" s="106"/>
      <c r="WQM68" s="109"/>
      <c r="WQN68" s="109"/>
      <c r="WQO68" s="98"/>
      <c r="WQP68" s="178"/>
      <c r="WQQ68" s="106"/>
      <c r="WQR68" s="109"/>
      <c r="WQS68" s="109"/>
      <c r="WQT68" s="98"/>
      <c r="WQU68" s="178"/>
      <c r="WQV68" s="106"/>
      <c r="WQW68" s="109"/>
      <c r="WQX68" s="109"/>
      <c r="WQY68" s="98"/>
      <c r="WQZ68" s="178"/>
      <c r="WRA68" s="106"/>
      <c r="WRB68" s="109"/>
      <c r="WRC68" s="109"/>
      <c r="WRD68" s="98"/>
      <c r="WRE68" s="178"/>
      <c r="WRF68" s="106"/>
      <c r="WRG68" s="109"/>
      <c r="WRH68" s="109"/>
      <c r="WRI68" s="98"/>
      <c r="WRJ68" s="178"/>
      <c r="WRK68" s="106"/>
      <c r="WRL68" s="109"/>
      <c r="WRM68" s="109"/>
      <c r="WRN68" s="98"/>
      <c r="WRO68" s="178"/>
      <c r="WRP68" s="106"/>
      <c r="WRQ68" s="109"/>
      <c r="WRR68" s="109"/>
      <c r="WRS68" s="98"/>
      <c r="WRT68" s="178"/>
      <c r="WRU68" s="106"/>
      <c r="WRV68" s="109"/>
      <c r="WRW68" s="109"/>
      <c r="WRX68" s="98"/>
      <c r="WRY68" s="178"/>
      <c r="WRZ68" s="106"/>
      <c r="WSA68" s="109"/>
      <c r="WSB68" s="109"/>
      <c r="WSC68" s="98"/>
      <c r="WSD68" s="178"/>
      <c r="WSE68" s="106"/>
      <c r="WSF68" s="109"/>
      <c r="WSG68" s="109"/>
      <c r="WSH68" s="98"/>
      <c r="WSI68" s="178"/>
      <c r="WSJ68" s="106"/>
      <c r="WSK68" s="109"/>
      <c r="WSL68" s="109"/>
      <c r="WSM68" s="98"/>
      <c r="WSN68" s="178"/>
      <c r="WSO68" s="106"/>
      <c r="WSP68" s="109"/>
      <c r="WSQ68" s="109"/>
      <c r="WSR68" s="98"/>
      <c r="WSS68" s="178"/>
      <c r="WST68" s="106"/>
      <c r="WSU68" s="109"/>
      <c r="WSV68" s="109"/>
      <c r="WSW68" s="98"/>
      <c r="WSX68" s="178"/>
      <c r="WSY68" s="106"/>
      <c r="WSZ68" s="109"/>
      <c r="WTA68" s="109"/>
      <c r="WTB68" s="98"/>
      <c r="WTC68" s="178"/>
      <c r="WTD68" s="106"/>
      <c r="WTE68" s="109"/>
      <c r="WTF68" s="109"/>
      <c r="WTG68" s="98"/>
      <c r="WTH68" s="178"/>
      <c r="WTI68" s="106"/>
      <c r="WTJ68" s="109"/>
      <c r="WTK68" s="109"/>
      <c r="WTL68" s="98"/>
      <c r="WTM68" s="178"/>
      <c r="WTN68" s="106"/>
      <c r="WTO68" s="109"/>
      <c r="WTP68" s="109"/>
      <c r="WTQ68" s="98"/>
      <c r="WTR68" s="178"/>
      <c r="WTS68" s="106"/>
      <c r="WTT68" s="109"/>
      <c r="WTU68" s="109"/>
      <c r="WTV68" s="98"/>
      <c r="WTW68" s="178"/>
      <c r="WTX68" s="106"/>
      <c r="WTY68" s="109"/>
      <c r="WTZ68" s="109"/>
      <c r="WUA68" s="98"/>
      <c r="WUB68" s="178"/>
      <c r="WUC68" s="106"/>
      <c r="WUD68" s="109"/>
      <c r="WUE68" s="109"/>
      <c r="WUF68" s="98"/>
      <c r="WUG68" s="178"/>
      <c r="WUH68" s="106"/>
      <c r="WUI68" s="109"/>
      <c r="WUJ68" s="109"/>
      <c r="WUK68" s="98"/>
      <c r="WUL68" s="178"/>
      <c r="WUM68" s="106"/>
      <c r="WUN68" s="109"/>
      <c r="WUO68" s="109"/>
      <c r="WUP68" s="98"/>
      <c r="WUQ68" s="178"/>
      <c r="WUR68" s="106"/>
      <c r="WUS68" s="109"/>
      <c r="WUT68" s="109"/>
      <c r="WUU68" s="98"/>
      <c r="WUV68" s="178"/>
      <c r="WUW68" s="106"/>
      <c r="WUX68" s="109"/>
      <c r="WUY68" s="109"/>
      <c r="WUZ68" s="98"/>
      <c r="WVA68" s="178"/>
      <c r="WVB68" s="106"/>
      <c r="WVC68" s="109"/>
      <c r="WVD68" s="109"/>
      <c r="WVE68" s="98"/>
      <c r="WVF68" s="178"/>
      <c r="WVG68" s="106"/>
      <c r="WVH68" s="109"/>
      <c r="WVI68" s="109"/>
      <c r="WVJ68" s="98"/>
      <c r="WVK68" s="178"/>
      <c r="WVL68" s="106"/>
      <c r="WVM68" s="109"/>
      <c r="WVN68" s="109"/>
      <c r="WVO68" s="98"/>
      <c r="WVP68" s="178"/>
      <c r="WVQ68" s="106"/>
      <c r="WVR68" s="109"/>
      <c r="WVS68" s="109"/>
      <c r="WVT68" s="98"/>
      <c r="WVU68" s="178"/>
      <c r="WVV68" s="106"/>
      <c r="WVW68" s="109"/>
      <c r="WVX68" s="109"/>
      <c r="WVY68" s="98"/>
      <c r="WVZ68" s="178"/>
      <c r="WWA68" s="106"/>
      <c r="WWB68" s="109"/>
      <c r="WWC68" s="109"/>
      <c r="WWD68" s="98"/>
      <c r="WWE68" s="178"/>
      <c r="WWF68" s="106"/>
      <c r="WWG68" s="109"/>
      <c r="WWH68" s="109"/>
      <c r="WWI68" s="98"/>
      <c r="WWJ68" s="178"/>
      <c r="WWK68" s="106"/>
      <c r="WWL68" s="109"/>
      <c r="WWM68" s="109"/>
      <c r="WWN68" s="98"/>
      <c r="WWO68" s="178"/>
      <c r="WWP68" s="106"/>
      <c r="WWQ68" s="109"/>
      <c r="WWR68" s="109"/>
      <c r="WWS68" s="98"/>
      <c r="WWT68" s="178"/>
      <c r="WWU68" s="106"/>
      <c r="WWV68" s="109"/>
      <c r="WWW68" s="109"/>
      <c r="WWX68" s="98"/>
      <c r="WWY68" s="178"/>
      <c r="WWZ68" s="106"/>
      <c r="WXA68" s="109"/>
      <c r="WXB68" s="109"/>
      <c r="WXC68" s="98"/>
      <c r="WXD68" s="178"/>
      <c r="WXE68" s="106"/>
      <c r="WXF68" s="109"/>
      <c r="WXG68" s="109"/>
      <c r="WXH68" s="98"/>
      <c r="WXI68" s="178"/>
      <c r="WXJ68" s="106"/>
      <c r="WXK68" s="109"/>
      <c r="WXL68" s="109"/>
      <c r="WXM68" s="98"/>
      <c r="WXN68" s="178"/>
      <c r="WXO68" s="106"/>
      <c r="WXP68" s="109"/>
      <c r="WXQ68" s="109"/>
      <c r="WXR68" s="98"/>
      <c r="WXS68" s="178"/>
      <c r="WXT68" s="106"/>
      <c r="WXU68" s="109"/>
      <c r="WXV68" s="109"/>
      <c r="WXW68" s="98"/>
      <c r="WXX68" s="178"/>
      <c r="WXY68" s="106"/>
      <c r="WXZ68" s="109"/>
      <c r="WYA68" s="109"/>
      <c r="WYB68" s="98"/>
      <c r="WYC68" s="178"/>
      <c r="WYD68" s="106"/>
      <c r="WYE68" s="109"/>
      <c r="WYF68" s="109"/>
      <c r="WYG68" s="98"/>
      <c r="WYH68" s="178"/>
      <c r="WYI68" s="106"/>
      <c r="WYJ68" s="109"/>
      <c r="WYK68" s="109"/>
      <c r="WYL68" s="98"/>
      <c r="WYM68" s="178"/>
      <c r="WYN68" s="106"/>
      <c r="WYO68" s="109"/>
      <c r="WYP68" s="109"/>
      <c r="WYQ68" s="98"/>
      <c r="WYR68" s="178"/>
      <c r="WYS68" s="106"/>
      <c r="WYT68" s="109"/>
      <c r="WYU68" s="109"/>
      <c r="WYV68" s="98"/>
      <c r="WYW68" s="178"/>
      <c r="WYX68" s="106"/>
      <c r="WYY68" s="109"/>
      <c r="WYZ68" s="109"/>
      <c r="WZA68" s="98"/>
      <c r="WZB68" s="178"/>
      <c r="WZC68" s="106"/>
      <c r="WZD68" s="109"/>
      <c r="WZE68" s="109"/>
      <c r="WZF68" s="98"/>
      <c r="WZG68" s="178"/>
      <c r="WZH68" s="106"/>
      <c r="WZI68" s="109"/>
      <c r="WZJ68" s="109"/>
      <c r="WZK68" s="98"/>
      <c r="WZL68" s="178"/>
      <c r="WZM68" s="106"/>
      <c r="WZN68" s="109"/>
      <c r="WZO68" s="109"/>
      <c r="WZP68" s="98"/>
      <c r="WZQ68" s="178"/>
      <c r="WZR68" s="106"/>
      <c r="WZS68" s="109"/>
      <c r="WZT68" s="109"/>
      <c r="WZU68" s="98"/>
      <c r="WZV68" s="178"/>
      <c r="WZW68" s="106"/>
      <c r="WZX68" s="109"/>
      <c r="WZY68" s="109"/>
      <c r="WZZ68" s="98"/>
      <c r="XAA68" s="178"/>
      <c r="XAB68" s="106"/>
      <c r="XAC68" s="109"/>
      <c r="XAD68" s="109"/>
      <c r="XAE68" s="98"/>
      <c r="XAF68" s="178"/>
      <c r="XAG68" s="106"/>
      <c r="XAH68" s="109"/>
      <c r="XAI68" s="109"/>
      <c r="XAJ68" s="98"/>
      <c r="XAK68" s="178"/>
      <c r="XAL68" s="106"/>
      <c r="XAM68" s="109"/>
      <c r="XAN68" s="109"/>
      <c r="XAO68" s="98"/>
      <c r="XAP68" s="178"/>
      <c r="XAQ68" s="106"/>
      <c r="XAR68" s="109"/>
      <c r="XAS68" s="109"/>
      <c r="XAT68" s="98"/>
      <c r="XAU68" s="178"/>
      <c r="XAV68" s="106"/>
      <c r="XAW68" s="109"/>
      <c r="XAX68" s="109"/>
      <c r="XAY68" s="98"/>
      <c r="XAZ68" s="178"/>
      <c r="XBA68" s="106"/>
      <c r="XBB68" s="109"/>
      <c r="XBC68" s="109"/>
      <c r="XBD68" s="98"/>
      <c r="XBE68" s="178"/>
      <c r="XBF68" s="106"/>
      <c r="XBG68" s="109"/>
      <c r="XBH68" s="109"/>
      <c r="XBI68" s="98"/>
      <c r="XBJ68" s="178"/>
      <c r="XBK68" s="106"/>
      <c r="XBL68" s="109"/>
      <c r="XBM68" s="109"/>
      <c r="XBN68" s="98"/>
      <c r="XBO68" s="178"/>
      <c r="XBP68" s="106"/>
      <c r="XBQ68" s="109"/>
      <c r="XBR68" s="109"/>
      <c r="XBS68" s="98"/>
      <c r="XBT68" s="178"/>
      <c r="XBU68" s="106"/>
      <c r="XBV68" s="109"/>
      <c r="XBW68" s="109"/>
      <c r="XBX68" s="98"/>
      <c r="XBY68" s="178"/>
      <c r="XBZ68" s="106"/>
      <c r="XCA68" s="109"/>
      <c r="XCB68" s="109"/>
      <c r="XCC68" s="98"/>
      <c r="XCD68" s="178"/>
      <c r="XCE68" s="106"/>
      <c r="XCF68" s="109"/>
      <c r="XCG68" s="109"/>
      <c r="XCH68" s="98"/>
      <c r="XCI68" s="178"/>
      <c r="XCJ68" s="106"/>
      <c r="XCK68" s="109"/>
      <c r="XCL68" s="109"/>
      <c r="XCM68" s="98"/>
      <c r="XCN68" s="178"/>
      <c r="XCO68" s="106"/>
      <c r="XCP68" s="109"/>
      <c r="XCQ68" s="109"/>
      <c r="XCR68" s="98"/>
      <c r="XCS68" s="178"/>
      <c r="XCT68" s="106"/>
      <c r="XCU68" s="109"/>
      <c r="XCV68" s="109"/>
      <c r="XCW68" s="98"/>
      <c r="XCX68" s="178"/>
      <c r="XCY68" s="106"/>
      <c r="XCZ68" s="109"/>
      <c r="XDA68" s="109"/>
      <c r="XDB68" s="98"/>
      <c r="XDC68" s="178"/>
      <c r="XDD68" s="106"/>
      <c r="XDE68" s="109"/>
      <c r="XDF68" s="109"/>
      <c r="XDG68" s="98"/>
      <c r="XDH68" s="178"/>
      <c r="XDI68" s="106"/>
      <c r="XDJ68" s="109"/>
      <c r="XDK68" s="109"/>
      <c r="XDL68" s="98"/>
      <c r="XDM68" s="178"/>
      <c r="XDN68" s="106"/>
      <c r="XDO68" s="109"/>
      <c r="XDP68" s="109"/>
      <c r="XDQ68" s="98"/>
      <c r="XDR68" s="178"/>
      <c r="XDS68" s="106"/>
      <c r="XDT68" s="109"/>
      <c r="XDU68" s="109"/>
      <c r="XDV68" s="98"/>
      <c r="XDW68" s="178"/>
      <c r="XDX68" s="106"/>
      <c r="XDY68" s="109"/>
      <c r="XDZ68" s="109"/>
      <c r="XEA68" s="98"/>
      <c r="XEB68" s="178"/>
      <c r="XEC68" s="106"/>
      <c r="XED68" s="109"/>
      <c r="XEE68" s="109"/>
      <c r="XEF68" s="98"/>
      <c r="XEG68" s="178"/>
      <c r="XEH68" s="106"/>
      <c r="XEI68" s="109"/>
      <c r="XEJ68" s="109"/>
      <c r="XEK68" s="98"/>
      <c r="XEL68" s="178"/>
      <c r="XEM68" s="106"/>
      <c r="XEN68" s="109"/>
      <c r="XEO68" s="109"/>
      <c r="XEP68" s="98"/>
      <c r="XEQ68" s="178"/>
      <c r="XER68" s="106"/>
      <c r="XES68" s="109"/>
      <c r="XET68" s="109"/>
      <c r="XEU68" s="98"/>
      <c r="XEV68" s="178"/>
      <c r="XEW68" s="106"/>
      <c r="XEX68" s="109"/>
      <c r="XEY68" s="109"/>
      <c r="XEZ68" s="98"/>
      <c r="XFA68" s="178"/>
      <c r="XFB68" s="106"/>
      <c r="XFC68" s="109"/>
      <c r="XFD68" s="109"/>
    </row>
    <row r="69" spans="1:16384" s="29" customFormat="1" ht="22.5" customHeight="1">
      <c r="A69" s="197"/>
      <c r="B69" s="93" t="s">
        <v>16</v>
      </c>
      <c r="C69" s="138">
        <v>5067507</v>
      </c>
      <c r="D69" s="138">
        <v>5093969</v>
      </c>
      <c r="E69" s="143">
        <v>0.52218970787805519</v>
      </c>
      <c r="F69" s="94"/>
    </row>
    <row r="70" spans="1:16384" s="29" customFormat="1" ht="19.5" customHeight="1">
      <c r="A70" s="94" t="s">
        <v>101</v>
      </c>
      <c r="B70" s="193"/>
      <c r="C70" s="194"/>
      <c r="D70" s="194"/>
      <c r="E70" s="195"/>
      <c r="F70" s="192"/>
      <c r="G70" s="193"/>
      <c r="H70" s="194"/>
      <c r="I70" s="194"/>
      <c r="J70" s="195"/>
      <c r="K70" s="192"/>
      <c r="L70" s="193"/>
      <c r="M70" s="194"/>
      <c r="N70" s="194"/>
      <c r="O70" s="195"/>
      <c r="P70" s="192"/>
      <c r="Q70" s="193"/>
      <c r="R70" s="194"/>
      <c r="S70" s="194"/>
      <c r="T70" s="195"/>
      <c r="U70" s="192"/>
      <c r="V70" s="193"/>
      <c r="W70" s="194"/>
      <c r="X70" s="194"/>
      <c r="Y70" s="195"/>
      <c r="Z70" s="192"/>
      <c r="AA70" s="193"/>
      <c r="AB70" s="194"/>
      <c r="AC70" s="194"/>
      <c r="AD70" s="195"/>
      <c r="AE70" s="192"/>
      <c r="AF70" s="193"/>
      <c r="AG70" s="194"/>
      <c r="AH70" s="194"/>
      <c r="AI70" s="195"/>
      <c r="AJ70" s="192"/>
      <c r="AK70" s="193"/>
      <c r="AL70" s="194"/>
      <c r="AM70" s="194"/>
      <c r="AN70" s="195"/>
      <c r="AO70" s="192"/>
      <c r="AP70" s="193"/>
      <c r="AQ70" s="194"/>
      <c r="AR70" s="194"/>
      <c r="AS70" s="195"/>
      <c r="AT70" s="192"/>
      <c r="AU70" s="193"/>
      <c r="AV70" s="194"/>
      <c r="AW70" s="194"/>
      <c r="AX70" s="195"/>
      <c r="AY70" s="192"/>
      <c r="AZ70" s="193"/>
      <c r="BA70" s="194"/>
      <c r="BB70" s="194"/>
      <c r="BC70" s="195"/>
      <c r="BD70" s="192"/>
      <c r="BE70" s="193"/>
      <c r="BF70" s="194"/>
      <c r="BG70" s="194"/>
      <c r="BH70" s="195"/>
      <c r="BI70" s="192"/>
      <c r="BJ70" s="193"/>
      <c r="BK70" s="194"/>
      <c r="BL70" s="194"/>
      <c r="BM70" s="195"/>
      <c r="BN70" s="192"/>
      <c r="BO70" s="193"/>
      <c r="BP70" s="194"/>
      <c r="BQ70" s="194"/>
      <c r="BR70" s="195"/>
      <c r="BS70" s="192"/>
      <c r="BT70" s="193"/>
      <c r="BU70" s="194"/>
      <c r="BV70" s="194"/>
      <c r="BW70" s="195"/>
      <c r="BX70" s="192"/>
      <c r="BY70" s="193"/>
      <c r="BZ70" s="194"/>
      <c r="CA70" s="194"/>
      <c r="CB70" s="195"/>
      <c r="CC70" s="192"/>
      <c r="CD70" s="193"/>
      <c r="CE70" s="194"/>
      <c r="CF70" s="194"/>
      <c r="CG70" s="195"/>
      <c r="CH70" s="192"/>
      <c r="CI70" s="193"/>
      <c r="CJ70" s="194"/>
      <c r="CK70" s="194"/>
      <c r="CL70" s="195"/>
      <c r="CM70" s="192"/>
      <c r="CN70" s="193"/>
      <c r="CO70" s="194"/>
      <c r="CP70" s="194"/>
      <c r="CQ70" s="195"/>
      <c r="CR70" s="192"/>
      <c r="CS70" s="193"/>
      <c r="CT70" s="194"/>
      <c r="CU70" s="194"/>
      <c r="CV70" s="195"/>
      <c r="CW70" s="192"/>
      <c r="CX70" s="193"/>
      <c r="CY70" s="194"/>
      <c r="CZ70" s="194"/>
      <c r="DA70" s="195"/>
      <c r="DB70" s="192"/>
      <c r="DC70" s="193"/>
      <c r="DD70" s="194"/>
      <c r="DE70" s="194"/>
      <c r="DF70" s="195"/>
      <c r="DG70" s="192"/>
      <c r="DH70" s="193"/>
      <c r="DI70" s="194"/>
      <c r="DJ70" s="194"/>
      <c r="DK70" s="195"/>
      <c r="DL70" s="192"/>
      <c r="DM70" s="193"/>
      <c r="DN70" s="194"/>
      <c r="DO70" s="194"/>
      <c r="DP70" s="195"/>
      <c r="DQ70" s="192"/>
      <c r="DR70" s="193"/>
      <c r="DS70" s="194"/>
      <c r="DT70" s="194"/>
      <c r="DU70" s="195"/>
      <c r="DV70" s="192"/>
      <c r="DW70" s="193"/>
      <c r="DX70" s="194"/>
      <c r="DY70" s="194"/>
      <c r="DZ70" s="195"/>
      <c r="EA70" s="192"/>
      <c r="EB70" s="193"/>
      <c r="EC70" s="194"/>
      <c r="ED70" s="194"/>
      <c r="EE70" s="195"/>
      <c r="EF70" s="192"/>
      <c r="EG70" s="193"/>
      <c r="EH70" s="194"/>
      <c r="EI70" s="194"/>
      <c r="EJ70" s="195"/>
      <c r="EK70" s="192"/>
      <c r="EL70" s="193"/>
      <c r="EM70" s="194"/>
      <c r="EN70" s="194"/>
      <c r="EO70" s="195"/>
      <c r="EP70" s="192"/>
      <c r="EQ70" s="193"/>
      <c r="ER70" s="194"/>
      <c r="ES70" s="194"/>
      <c r="ET70" s="195"/>
      <c r="EU70" s="192"/>
      <c r="EV70" s="193"/>
      <c r="EW70" s="194"/>
      <c r="EX70" s="194"/>
      <c r="EY70" s="195"/>
      <c r="EZ70" s="192"/>
      <c r="FA70" s="193"/>
      <c r="FB70" s="194"/>
      <c r="FC70" s="194"/>
      <c r="FD70" s="195"/>
      <c r="FE70" s="192"/>
      <c r="FF70" s="193"/>
      <c r="FG70" s="194"/>
      <c r="FH70" s="194"/>
      <c r="FI70" s="195"/>
      <c r="FJ70" s="192"/>
      <c r="FK70" s="193"/>
      <c r="FL70" s="194"/>
      <c r="FM70" s="194"/>
      <c r="FN70" s="195"/>
      <c r="FO70" s="192"/>
      <c r="FP70" s="193"/>
      <c r="FQ70" s="194"/>
      <c r="FR70" s="194"/>
      <c r="FS70" s="195"/>
      <c r="FT70" s="192"/>
      <c r="FU70" s="193"/>
      <c r="FV70" s="194"/>
      <c r="FW70" s="194"/>
      <c r="FX70" s="195"/>
      <c r="FY70" s="192"/>
      <c r="FZ70" s="193"/>
      <c r="GA70" s="194"/>
      <c r="GB70" s="194"/>
      <c r="GC70" s="195"/>
      <c r="GD70" s="192"/>
      <c r="GE70" s="193"/>
      <c r="GF70" s="194"/>
      <c r="GG70" s="194"/>
      <c r="GH70" s="195"/>
      <c r="GI70" s="192"/>
      <c r="GJ70" s="193"/>
      <c r="GK70" s="194"/>
      <c r="GL70" s="194"/>
      <c r="GM70" s="195"/>
      <c r="GN70" s="192"/>
      <c r="GO70" s="193"/>
      <c r="GP70" s="194"/>
      <c r="GQ70" s="194"/>
      <c r="GR70" s="195"/>
      <c r="GS70" s="192"/>
      <c r="GT70" s="193"/>
      <c r="GU70" s="194"/>
      <c r="GV70" s="194"/>
      <c r="GW70" s="195"/>
      <c r="GX70" s="192"/>
      <c r="GY70" s="193"/>
      <c r="GZ70" s="194"/>
      <c r="HA70" s="194"/>
      <c r="HB70" s="195"/>
      <c r="HC70" s="192"/>
      <c r="HD70" s="193"/>
      <c r="HE70" s="194"/>
      <c r="HF70" s="194"/>
      <c r="HG70" s="195"/>
      <c r="HH70" s="192"/>
      <c r="HI70" s="193"/>
      <c r="HJ70" s="194"/>
      <c r="HK70" s="194"/>
      <c r="HL70" s="195"/>
      <c r="HM70" s="192"/>
      <c r="HN70" s="193"/>
      <c r="HO70" s="194"/>
      <c r="HP70" s="194"/>
      <c r="HQ70" s="195"/>
      <c r="HR70" s="192"/>
      <c r="HS70" s="193"/>
      <c r="HT70" s="194"/>
      <c r="HU70" s="194"/>
      <c r="HV70" s="195"/>
      <c r="HW70" s="192"/>
      <c r="HX70" s="193"/>
      <c r="HY70" s="194"/>
      <c r="HZ70" s="194"/>
      <c r="IA70" s="195"/>
      <c r="IB70" s="192"/>
      <c r="IC70" s="193"/>
      <c r="ID70" s="194"/>
      <c r="IE70" s="194"/>
      <c r="IF70" s="195"/>
      <c r="IG70" s="192"/>
      <c r="IH70" s="193"/>
      <c r="II70" s="194"/>
      <c r="IJ70" s="194"/>
      <c r="IK70" s="195"/>
      <c r="IL70" s="192"/>
      <c r="IM70" s="193"/>
      <c r="IN70" s="194"/>
      <c r="IO70" s="194"/>
      <c r="IP70" s="195"/>
      <c r="IQ70" s="192"/>
      <c r="IR70" s="193"/>
      <c r="IS70" s="194"/>
      <c r="IT70" s="194"/>
      <c r="IU70" s="195"/>
      <c r="IV70" s="192"/>
    </row>
    <row r="71" spans="1:16384">
      <c r="A71" s="94"/>
      <c r="B71" s="29"/>
      <c r="C71" s="70"/>
      <c r="D71" s="70"/>
      <c r="E71" s="196"/>
    </row>
    <row r="72" spans="1:16384">
      <c r="A72" s="50"/>
    </row>
    <row r="73" spans="1:16384">
      <c r="A73" s="5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2"/>
  <sheetViews>
    <sheetView zoomScaleNormal="100" workbookViewId="0"/>
  </sheetViews>
  <sheetFormatPr defaultRowHeight="12.75"/>
  <cols>
    <col min="1" max="1" width="3.7109375" style="71" customWidth="1"/>
    <col min="2" max="2" width="28.140625" style="2" customWidth="1"/>
    <col min="3" max="3" width="17.85546875" style="71" customWidth="1"/>
    <col min="4" max="4" width="14.28515625" style="71" customWidth="1"/>
    <col min="5" max="5" width="12" style="71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191" t="s">
        <v>72</v>
      </c>
      <c r="B1" s="51"/>
      <c r="C1" s="73"/>
      <c r="D1" s="3"/>
      <c r="E1" s="3"/>
    </row>
    <row r="2" spans="1:226">
      <c r="A2" s="3"/>
      <c r="B2" s="45"/>
      <c r="C2" s="3"/>
      <c r="D2" s="3"/>
      <c r="E2" s="3"/>
    </row>
    <row r="3" spans="1:226" ht="19.5" customHeight="1">
      <c r="A3" s="148"/>
      <c r="B3" s="146" t="s">
        <v>12</v>
      </c>
      <c r="C3" s="185">
        <v>43466</v>
      </c>
      <c r="D3" s="185">
        <v>43831</v>
      </c>
      <c r="E3" s="147" t="s">
        <v>15</v>
      </c>
      <c r="F3" s="188"/>
    </row>
    <row r="4" spans="1:226" ht="12.75" customHeight="1">
      <c r="A4" s="190">
        <v>1</v>
      </c>
      <c r="B4" s="187" t="s">
        <v>18</v>
      </c>
      <c r="C4" s="159">
        <v>534579445</v>
      </c>
      <c r="D4" s="159">
        <v>527250080</v>
      </c>
      <c r="E4" s="145">
        <v>-1.3710525289650821</v>
      </c>
      <c r="F4" s="186"/>
      <c r="G4" s="17"/>
      <c r="H4" s="155"/>
      <c r="I4" s="155"/>
      <c r="K4" s="17"/>
      <c r="M4" s="67"/>
      <c r="N4" s="17"/>
      <c r="O4" s="66"/>
      <c r="P4" s="50"/>
      <c r="R4" s="67"/>
      <c r="S4" s="17"/>
      <c r="T4" s="66"/>
      <c r="U4" s="50"/>
      <c r="W4" s="67"/>
      <c r="X4" s="17"/>
      <c r="Y4" s="66"/>
      <c r="Z4" s="50"/>
      <c r="AB4" s="67"/>
      <c r="AC4" s="17"/>
      <c r="AD4" s="66"/>
      <c r="AE4" s="50"/>
      <c r="AG4" s="67"/>
      <c r="AH4" s="17"/>
      <c r="AI4" s="66"/>
      <c r="AJ4" s="50"/>
      <c r="AL4" s="67"/>
      <c r="AM4" s="17"/>
      <c r="AN4" s="66"/>
      <c r="AO4" s="50"/>
      <c r="AQ4" s="67"/>
      <c r="AR4" s="17"/>
      <c r="AS4" s="66"/>
      <c r="AT4" s="50"/>
      <c r="AV4" s="67"/>
      <c r="AW4" s="17"/>
      <c r="AX4" s="66"/>
      <c r="AY4" s="50"/>
      <c r="BA4" s="67"/>
      <c r="BB4" s="17"/>
      <c r="BC4" s="66"/>
      <c r="BD4" s="50"/>
      <c r="BF4" s="67"/>
      <c r="BG4" s="17"/>
      <c r="BH4" s="66"/>
      <c r="BI4" s="50"/>
      <c r="BK4" s="67"/>
      <c r="BL4" s="17"/>
      <c r="BM4" s="66"/>
      <c r="BN4" s="50"/>
      <c r="BP4" s="67"/>
      <c r="BQ4" s="17"/>
      <c r="BR4" s="66"/>
      <c r="BS4" s="50"/>
      <c r="BU4" s="67"/>
      <c r="BV4" s="17"/>
      <c r="BW4" s="66"/>
      <c r="BX4" s="50"/>
      <c r="BZ4" s="67"/>
      <c r="CA4" s="17"/>
      <c r="CB4" s="66"/>
      <c r="CC4" s="50"/>
      <c r="CE4" s="67"/>
      <c r="CF4" s="17"/>
      <c r="CG4" s="66"/>
      <c r="CH4" s="50"/>
      <c r="CJ4" s="67"/>
      <c r="CK4" s="17"/>
      <c r="CL4" s="66"/>
      <c r="CM4" s="50"/>
      <c r="CO4" s="67"/>
      <c r="CP4" s="17"/>
      <c r="CQ4" s="66"/>
      <c r="CR4" s="50"/>
      <c r="CT4" s="67"/>
      <c r="CU4" s="17"/>
      <c r="CV4" s="66"/>
      <c r="CW4" s="50"/>
      <c r="CY4" s="67"/>
      <c r="CZ4" s="17"/>
      <c r="DA4" s="66"/>
      <c r="DB4" s="50"/>
      <c r="DD4" s="67"/>
      <c r="DE4" s="17"/>
      <c r="DF4" s="66"/>
      <c r="DG4" s="50"/>
      <c r="DI4" s="67"/>
      <c r="DJ4" s="17"/>
      <c r="DK4" s="66"/>
      <c r="DL4" s="50"/>
      <c r="DN4" s="67"/>
      <c r="DO4" s="17"/>
      <c r="DP4" s="66"/>
      <c r="DQ4" s="50"/>
      <c r="DS4" s="67"/>
      <c r="DT4" s="17"/>
      <c r="DU4" s="66"/>
      <c r="DV4" s="50"/>
      <c r="DX4" s="67"/>
      <c r="DY4" s="17"/>
      <c r="DZ4" s="66"/>
      <c r="EA4" s="50"/>
      <c r="EC4" s="67"/>
      <c r="ED4" s="17"/>
      <c r="EE4" s="66"/>
      <c r="EF4" s="50"/>
      <c r="EH4" s="67"/>
      <c r="EI4" s="17"/>
      <c r="EJ4" s="66"/>
      <c r="EK4" s="50"/>
      <c r="EM4" s="67"/>
      <c r="EN4" s="17"/>
      <c r="EO4" s="66"/>
      <c r="EP4" s="50"/>
      <c r="ER4" s="67"/>
      <c r="ES4" s="17"/>
      <c r="ET4" s="66"/>
      <c r="EU4" s="50"/>
      <c r="EW4" s="67"/>
      <c r="EX4" s="17"/>
      <c r="EY4" s="66"/>
      <c r="EZ4" s="50"/>
      <c r="FB4" s="67"/>
      <c r="FC4" s="17"/>
      <c r="FD4" s="66"/>
      <c r="FE4" s="50"/>
      <c r="FG4" s="67"/>
      <c r="FH4" s="17"/>
      <c r="FI4" s="66"/>
      <c r="FJ4" s="50"/>
      <c r="FL4" s="67"/>
      <c r="FM4" s="17"/>
      <c r="FN4" s="66"/>
      <c r="FO4" s="50"/>
      <c r="FQ4" s="67"/>
      <c r="FR4" s="17"/>
      <c r="FS4" s="66"/>
      <c r="FT4" s="50"/>
      <c r="FV4" s="67"/>
      <c r="FW4" s="17"/>
      <c r="FX4" s="66"/>
      <c r="FY4" s="50"/>
      <c r="GA4" s="67"/>
      <c r="GB4" s="17"/>
      <c r="GC4" s="66"/>
      <c r="GD4" s="50"/>
      <c r="GF4" s="67"/>
      <c r="GG4" s="17"/>
      <c r="GH4" s="66"/>
      <c r="GI4" s="50"/>
      <c r="GK4" s="67"/>
      <c r="GL4" s="17"/>
      <c r="GM4" s="66"/>
      <c r="GN4" s="50"/>
      <c r="GP4" s="67"/>
      <c r="GQ4" s="17"/>
      <c r="GR4" s="66"/>
      <c r="GS4" s="50"/>
      <c r="GU4" s="67"/>
      <c r="GV4" s="17"/>
      <c r="GW4" s="66"/>
      <c r="GX4" s="50"/>
      <c r="GZ4" s="67"/>
      <c r="HA4" s="17"/>
      <c r="HB4" s="66"/>
      <c r="HC4" s="50"/>
      <c r="HE4" s="67"/>
      <c r="HF4" s="17"/>
      <c r="HG4" s="66"/>
      <c r="HH4" s="50"/>
      <c r="HJ4" s="67"/>
      <c r="HK4" s="17"/>
      <c r="HL4" s="66"/>
      <c r="HM4" s="50"/>
      <c r="HO4" s="67"/>
      <c r="HP4" s="17"/>
      <c r="HQ4" s="66"/>
      <c r="HR4" s="50"/>
    </row>
    <row r="5" spans="1:226" ht="12.75" customHeight="1">
      <c r="A5" s="189">
        <v>2</v>
      </c>
      <c r="B5" s="187" t="s">
        <v>19</v>
      </c>
      <c r="C5" s="159">
        <v>281265831</v>
      </c>
      <c r="D5" s="159">
        <v>284602374</v>
      </c>
      <c r="E5" s="145">
        <v>1.1862596278180693</v>
      </c>
      <c r="F5" s="186"/>
      <c r="G5" s="17"/>
      <c r="H5" s="66"/>
      <c r="I5" s="50"/>
      <c r="K5" s="17"/>
      <c r="M5" s="67"/>
      <c r="N5" s="17"/>
      <c r="O5" s="66"/>
      <c r="P5" s="50"/>
      <c r="R5" s="67"/>
      <c r="S5" s="17"/>
      <c r="T5" s="66"/>
      <c r="U5" s="50"/>
      <c r="W5" s="67"/>
      <c r="X5" s="17"/>
      <c r="Y5" s="66"/>
      <c r="Z5" s="50"/>
      <c r="AB5" s="67"/>
      <c r="AC5" s="17"/>
      <c r="AD5" s="66"/>
      <c r="AE5" s="50"/>
      <c r="AG5" s="67"/>
      <c r="AH5" s="17"/>
      <c r="AI5" s="66"/>
      <c r="AJ5" s="50"/>
      <c r="AL5" s="67"/>
      <c r="AM5" s="17"/>
      <c r="AN5" s="66"/>
      <c r="AO5" s="50"/>
      <c r="AQ5" s="67"/>
      <c r="AR5" s="17"/>
      <c r="AS5" s="66"/>
      <c r="AT5" s="50"/>
      <c r="AV5" s="67"/>
      <c r="AW5" s="17"/>
      <c r="AX5" s="66"/>
      <c r="AY5" s="50"/>
      <c r="BA5" s="67"/>
      <c r="BB5" s="17"/>
      <c r="BC5" s="66"/>
      <c r="BD5" s="50"/>
      <c r="BF5" s="67"/>
      <c r="BG5" s="17"/>
      <c r="BH5" s="66"/>
      <c r="BI5" s="50"/>
      <c r="BK5" s="67"/>
      <c r="BL5" s="17"/>
      <c r="BM5" s="66"/>
      <c r="BN5" s="50"/>
      <c r="BP5" s="67"/>
      <c r="BQ5" s="17"/>
      <c r="BR5" s="66"/>
      <c r="BS5" s="50"/>
      <c r="BU5" s="67"/>
      <c r="BV5" s="17"/>
      <c r="BW5" s="66"/>
      <c r="BX5" s="50"/>
      <c r="BZ5" s="67"/>
      <c r="CA5" s="17"/>
      <c r="CB5" s="66"/>
      <c r="CC5" s="50"/>
      <c r="CE5" s="67"/>
      <c r="CF5" s="17"/>
      <c r="CG5" s="66"/>
      <c r="CH5" s="50"/>
      <c r="CJ5" s="67"/>
      <c r="CK5" s="17"/>
      <c r="CL5" s="66"/>
      <c r="CM5" s="50"/>
      <c r="CO5" s="67"/>
      <c r="CP5" s="17"/>
      <c r="CQ5" s="66"/>
      <c r="CR5" s="50"/>
      <c r="CT5" s="67"/>
      <c r="CU5" s="17"/>
      <c r="CV5" s="66"/>
      <c r="CW5" s="50"/>
      <c r="CY5" s="67"/>
      <c r="CZ5" s="17"/>
      <c r="DA5" s="66"/>
      <c r="DB5" s="50"/>
      <c r="DD5" s="67"/>
      <c r="DE5" s="17"/>
      <c r="DF5" s="66"/>
      <c r="DG5" s="50"/>
      <c r="DI5" s="67"/>
      <c r="DJ5" s="17"/>
      <c r="DK5" s="66"/>
      <c r="DL5" s="50"/>
      <c r="DN5" s="67"/>
      <c r="DO5" s="17"/>
      <c r="DP5" s="66"/>
      <c r="DQ5" s="50"/>
      <c r="DS5" s="67"/>
      <c r="DT5" s="17"/>
      <c r="DU5" s="66"/>
      <c r="DV5" s="50"/>
      <c r="DX5" s="67"/>
      <c r="DY5" s="17"/>
      <c r="DZ5" s="66"/>
      <c r="EA5" s="50"/>
      <c r="EC5" s="67"/>
      <c r="ED5" s="17"/>
      <c r="EE5" s="66"/>
      <c r="EF5" s="50"/>
      <c r="EH5" s="67"/>
      <c r="EI5" s="17"/>
      <c r="EJ5" s="66"/>
      <c r="EK5" s="50"/>
      <c r="EM5" s="67"/>
      <c r="EN5" s="17"/>
      <c r="EO5" s="66"/>
      <c r="EP5" s="50"/>
      <c r="ER5" s="67"/>
      <c r="ES5" s="17"/>
      <c r="ET5" s="66"/>
      <c r="EU5" s="50"/>
      <c r="EW5" s="67"/>
      <c r="EX5" s="17"/>
      <c r="EY5" s="66"/>
      <c r="EZ5" s="50"/>
      <c r="FB5" s="67"/>
      <c r="FC5" s="17"/>
      <c r="FD5" s="66"/>
      <c r="FE5" s="50"/>
      <c r="FG5" s="67"/>
      <c r="FH5" s="17"/>
      <c r="FI5" s="66"/>
      <c r="FJ5" s="50"/>
      <c r="FL5" s="67"/>
      <c r="FM5" s="17"/>
      <c r="FN5" s="66"/>
      <c r="FO5" s="50"/>
      <c r="FQ5" s="67"/>
      <c r="FR5" s="17"/>
      <c r="FS5" s="66"/>
      <c r="FT5" s="50"/>
      <c r="FV5" s="67"/>
      <c r="FW5" s="17"/>
      <c r="FX5" s="66"/>
      <c r="FY5" s="50"/>
      <c r="GA5" s="67"/>
      <c r="GB5" s="17"/>
      <c r="GC5" s="66"/>
      <c r="GD5" s="50"/>
      <c r="GF5" s="67"/>
      <c r="GG5" s="17"/>
      <c r="GH5" s="66"/>
      <c r="GI5" s="50"/>
      <c r="GK5" s="67"/>
      <c r="GL5" s="17"/>
      <c r="GM5" s="66"/>
      <c r="GN5" s="50"/>
      <c r="GP5" s="67"/>
      <c r="GQ5" s="17"/>
      <c r="GR5" s="66"/>
      <c r="GS5" s="50"/>
      <c r="GU5" s="67"/>
      <c r="GV5" s="17"/>
      <c r="GW5" s="66"/>
      <c r="GX5" s="50"/>
      <c r="GZ5" s="67"/>
      <c r="HA5" s="17"/>
      <c r="HB5" s="66"/>
      <c r="HC5" s="50"/>
      <c r="HE5" s="67"/>
      <c r="HF5" s="17"/>
      <c r="HG5" s="66"/>
      <c r="HH5" s="50"/>
      <c r="HJ5" s="67"/>
      <c r="HK5" s="17"/>
      <c r="HL5" s="66"/>
      <c r="HM5" s="50"/>
      <c r="HO5" s="67"/>
      <c r="HP5" s="17"/>
      <c r="HQ5" s="66"/>
      <c r="HR5" s="50"/>
    </row>
    <row r="6" spans="1:226" ht="12.75" customHeight="1">
      <c r="A6" s="189">
        <v>3</v>
      </c>
      <c r="B6" s="187" t="s">
        <v>20</v>
      </c>
      <c r="C6" s="159">
        <v>409590790</v>
      </c>
      <c r="D6" s="159">
        <v>426473515</v>
      </c>
      <c r="E6" s="145">
        <v>4.121851714488014</v>
      </c>
      <c r="F6" s="186"/>
      <c r="G6" s="17"/>
      <c r="H6" s="66"/>
      <c r="I6" s="50"/>
      <c r="K6" s="17"/>
      <c r="M6" s="67"/>
      <c r="N6" s="17"/>
      <c r="O6" s="66"/>
      <c r="P6" s="50"/>
      <c r="R6" s="67"/>
      <c r="S6" s="17"/>
      <c r="T6" s="66"/>
      <c r="U6" s="50"/>
      <c r="W6" s="67"/>
      <c r="X6" s="17"/>
      <c r="Y6" s="66"/>
      <c r="Z6" s="50"/>
      <c r="AB6" s="67"/>
      <c r="AC6" s="17"/>
      <c r="AD6" s="66"/>
      <c r="AE6" s="50"/>
      <c r="AG6" s="67"/>
      <c r="AH6" s="17"/>
      <c r="AI6" s="66"/>
      <c r="AJ6" s="50"/>
      <c r="AL6" s="67"/>
      <c r="AM6" s="17"/>
      <c r="AN6" s="66"/>
      <c r="AO6" s="50"/>
      <c r="AQ6" s="67"/>
      <c r="AR6" s="17"/>
      <c r="AS6" s="66"/>
      <c r="AT6" s="50"/>
      <c r="AV6" s="67"/>
      <c r="AW6" s="17"/>
      <c r="AX6" s="66"/>
      <c r="AY6" s="50"/>
      <c r="BA6" s="67"/>
      <c r="BB6" s="17"/>
      <c r="BC6" s="66"/>
      <c r="BD6" s="50"/>
      <c r="BF6" s="67"/>
      <c r="BG6" s="17"/>
      <c r="BH6" s="66"/>
      <c r="BI6" s="50"/>
      <c r="BK6" s="67"/>
      <c r="BL6" s="17"/>
      <c r="BM6" s="66"/>
      <c r="BN6" s="50"/>
      <c r="BP6" s="67"/>
      <c r="BQ6" s="17"/>
      <c r="BR6" s="66"/>
      <c r="BS6" s="50"/>
      <c r="BU6" s="67"/>
      <c r="BV6" s="17"/>
      <c r="BW6" s="66"/>
      <c r="BX6" s="50"/>
      <c r="BZ6" s="67"/>
      <c r="CA6" s="17"/>
      <c r="CB6" s="66"/>
      <c r="CC6" s="50"/>
      <c r="CE6" s="67"/>
      <c r="CF6" s="17"/>
      <c r="CG6" s="66"/>
      <c r="CH6" s="50"/>
      <c r="CJ6" s="67"/>
      <c r="CK6" s="17"/>
      <c r="CL6" s="66"/>
      <c r="CM6" s="50"/>
      <c r="CO6" s="67"/>
      <c r="CP6" s="17"/>
      <c r="CQ6" s="66"/>
      <c r="CR6" s="50"/>
      <c r="CT6" s="67"/>
      <c r="CU6" s="17"/>
      <c r="CV6" s="66"/>
      <c r="CW6" s="50"/>
      <c r="CY6" s="67"/>
      <c r="CZ6" s="17"/>
      <c r="DA6" s="66"/>
      <c r="DB6" s="50"/>
      <c r="DD6" s="67"/>
      <c r="DE6" s="17"/>
      <c r="DF6" s="66"/>
      <c r="DG6" s="50"/>
      <c r="DI6" s="67"/>
      <c r="DJ6" s="17"/>
      <c r="DK6" s="66"/>
      <c r="DL6" s="50"/>
      <c r="DN6" s="67"/>
      <c r="DO6" s="17"/>
      <c r="DP6" s="66"/>
      <c r="DQ6" s="50"/>
      <c r="DS6" s="67"/>
      <c r="DT6" s="17"/>
      <c r="DU6" s="66"/>
      <c r="DV6" s="50"/>
      <c r="DX6" s="67"/>
      <c r="DY6" s="17"/>
      <c r="DZ6" s="66"/>
      <c r="EA6" s="50"/>
      <c r="EC6" s="67"/>
      <c r="ED6" s="17"/>
      <c r="EE6" s="66"/>
      <c r="EF6" s="50"/>
      <c r="EH6" s="67"/>
      <c r="EI6" s="17"/>
      <c r="EJ6" s="66"/>
      <c r="EK6" s="50"/>
      <c r="EM6" s="67"/>
      <c r="EN6" s="17"/>
      <c r="EO6" s="66"/>
      <c r="EP6" s="50"/>
      <c r="ER6" s="67"/>
      <c r="ES6" s="17"/>
      <c r="ET6" s="66"/>
      <c r="EU6" s="50"/>
      <c r="EW6" s="67"/>
      <c r="EX6" s="17"/>
      <c r="EY6" s="66"/>
      <c r="EZ6" s="50"/>
      <c r="FB6" s="67"/>
      <c r="FC6" s="17"/>
      <c r="FD6" s="66"/>
      <c r="FE6" s="50"/>
      <c r="FG6" s="67"/>
      <c r="FH6" s="17"/>
      <c r="FI6" s="66"/>
      <c r="FJ6" s="50"/>
      <c r="FL6" s="67"/>
      <c r="FM6" s="17"/>
      <c r="FN6" s="66"/>
      <c r="FO6" s="50"/>
      <c r="FQ6" s="67"/>
      <c r="FR6" s="17"/>
      <c r="FS6" s="66"/>
      <c r="FT6" s="50"/>
      <c r="FV6" s="67"/>
      <c r="FW6" s="17"/>
      <c r="FX6" s="66"/>
      <c r="FY6" s="50"/>
      <c r="GA6" s="67"/>
      <c r="GB6" s="17"/>
      <c r="GC6" s="66"/>
      <c r="GD6" s="50"/>
      <c r="GF6" s="67"/>
      <c r="GG6" s="17"/>
      <c r="GH6" s="66"/>
      <c r="GI6" s="50"/>
      <c r="GK6" s="67"/>
      <c r="GL6" s="17"/>
      <c r="GM6" s="66"/>
      <c r="GN6" s="50"/>
      <c r="GP6" s="67"/>
      <c r="GQ6" s="17"/>
      <c r="GR6" s="66"/>
      <c r="GS6" s="50"/>
      <c r="GU6" s="67"/>
      <c r="GV6" s="17"/>
      <c r="GW6" s="66"/>
      <c r="GX6" s="50"/>
      <c r="GZ6" s="67"/>
      <c r="HA6" s="17"/>
      <c r="HB6" s="66"/>
      <c r="HC6" s="50"/>
      <c r="HE6" s="67"/>
      <c r="HF6" s="17"/>
      <c r="HG6" s="66"/>
      <c r="HH6" s="50"/>
      <c r="HJ6" s="67"/>
      <c r="HK6" s="17"/>
      <c r="HL6" s="66"/>
      <c r="HM6" s="50"/>
      <c r="HO6" s="67"/>
      <c r="HP6" s="17"/>
      <c r="HQ6" s="66"/>
      <c r="HR6" s="50"/>
    </row>
    <row r="7" spans="1:226" ht="12.75" customHeight="1">
      <c r="A7" s="189">
        <v>4</v>
      </c>
      <c r="B7" s="187" t="s">
        <v>21</v>
      </c>
      <c r="C7" s="159">
        <v>180178240</v>
      </c>
      <c r="D7" s="159">
        <v>187380120</v>
      </c>
      <c r="E7" s="145">
        <v>3.9970864406267923</v>
      </c>
      <c r="F7" s="186"/>
      <c r="G7" s="17"/>
      <c r="H7" s="66"/>
      <c r="I7" s="50"/>
      <c r="K7" s="17"/>
      <c r="M7" s="67"/>
      <c r="N7" s="17"/>
      <c r="O7" s="66"/>
      <c r="P7" s="50"/>
      <c r="R7" s="67"/>
      <c r="S7" s="17"/>
      <c r="T7" s="66"/>
      <c r="U7" s="50"/>
      <c r="W7" s="67"/>
      <c r="X7" s="17"/>
      <c r="Y7" s="66"/>
      <c r="Z7" s="50"/>
      <c r="AB7" s="67"/>
      <c r="AC7" s="17"/>
      <c r="AD7" s="66"/>
      <c r="AE7" s="50"/>
      <c r="AG7" s="67"/>
      <c r="AH7" s="17"/>
      <c r="AI7" s="66"/>
      <c r="AJ7" s="50"/>
      <c r="AL7" s="67"/>
      <c r="AM7" s="17"/>
      <c r="AN7" s="66"/>
      <c r="AO7" s="50"/>
      <c r="AQ7" s="67"/>
      <c r="AR7" s="17"/>
      <c r="AS7" s="66"/>
      <c r="AT7" s="50"/>
      <c r="AV7" s="67"/>
      <c r="AW7" s="17"/>
      <c r="AX7" s="66"/>
      <c r="AY7" s="50"/>
      <c r="BA7" s="67"/>
      <c r="BB7" s="17"/>
      <c r="BC7" s="66"/>
      <c r="BD7" s="50"/>
      <c r="BF7" s="67"/>
      <c r="BG7" s="17"/>
      <c r="BH7" s="66"/>
      <c r="BI7" s="50"/>
      <c r="BK7" s="67"/>
      <c r="BL7" s="17"/>
      <c r="BM7" s="66"/>
      <c r="BN7" s="50"/>
      <c r="BP7" s="67"/>
      <c r="BQ7" s="17"/>
      <c r="BR7" s="66"/>
      <c r="BS7" s="50"/>
      <c r="BU7" s="67"/>
      <c r="BV7" s="17"/>
      <c r="BW7" s="66"/>
      <c r="BX7" s="50"/>
      <c r="BZ7" s="67"/>
      <c r="CA7" s="17"/>
      <c r="CB7" s="66"/>
      <c r="CC7" s="50"/>
      <c r="CE7" s="67"/>
      <c r="CF7" s="17"/>
      <c r="CG7" s="66"/>
      <c r="CH7" s="50"/>
      <c r="CJ7" s="67"/>
      <c r="CK7" s="17"/>
      <c r="CL7" s="66"/>
      <c r="CM7" s="50"/>
      <c r="CO7" s="67"/>
      <c r="CP7" s="17"/>
      <c r="CQ7" s="66"/>
      <c r="CR7" s="50"/>
      <c r="CT7" s="67"/>
      <c r="CU7" s="17"/>
      <c r="CV7" s="66"/>
      <c r="CW7" s="50"/>
      <c r="CY7" s="67"/>
      <c r="CZ7" s="17"/>
      <c r="DA7" s="66"/>
      <c r="DB7" s="50"/>
      <c r="DD7" s="67"/>
      <c r="DE7" s="17"/>
      <c r="DF7" s="66"/>
      <c r="DG7" s="50"/>
      <c r="DI7" s="67"/>
      <c r="DJ7" s="17"/>
      <c r="DK7" s="66"/>
      <c r="DL7" s="50"/>
      <c r="DN7" s="67"/>
      <c r="DO7" s="17"/>
      <c r="DP7" s="66"/>
      <c r="DQ7" s="50"/>
      <c r="DS7" s="67"/>
      <c r="DT7" s="17"/>
      <c r="DU7" s="66"/>
      <c r="DV7" s="50"/>
      <c r="DX7" s="67"/>
      <c r="DY7" s="17"/>
      <c r="DZ7" s="66"/>
      <c r="EA7" s="50"/>
      <c r="EC7" s="67"/>
      <c r="ED7" s="17"/>
      <c r="EE7" s="66"/>
      <c r="EF7" s="50"/>
      <c r="EH7" s="67"/>
      <c r="EI7" s="17"/>
      <c r="EJ7" s="66"/>
      <c r="EK7" s="50"/>
      <c r="EM7" s="67"/>
      <c r="EN7" s="17"/>
      <c r="EO7" s="66"/>
      <c r="EP7" s="50"/>
      <c r="ER7" s="67"/>
      <c r="ES7" s="17"/>
      <c r="ET7" s="66"/>
      <c r="EU7" s="50"/>
      <c r="EW7" s="67"/>
      <c r="EX7" s="17"/>
      <c r="EY7" s="66"/>
      <c r="EZ7" s="50"/>
      <c r="FB7" s="67"/>
      <c r="FC7" s="17"/>
      <c r="FD7" s="66"/>
      <c r="FE7" s="50"/>
      <c r="FG7" s="67"/>
      <c r="FH7" s="17"/>
      <c r="FI7" s="66"/>
      <c r="FJ7" s="50"/>
      <c r="FL7" s="67"/>
      <c r="FM7" s="17"/>
      <c r="FN7" s="66"/>
      <c r="FO7" s="50"/>
      <c r="FQ7" s="67"/>
      <c r="FR7" s="17"/>
      <c r="FS7" s="66"/>
      <c r="FT7" s="50"/>
      <c r="FV7" s="67"/>
      <c r="FW7" s="17"/>
      <c r="FX7" s="66"/>
      <c r="FY7" s="50"/>
      <c r="GA7" s="67"/>
      <c r="GB7" s="17"/>
      <c r="GC7" s="66"/>
      <c r="GD7" s="50"/>
      <c r="GF7" s="67"/>
      <c r="GG7" s="17"/>
      <c r="GH7" s="66"/>
      <c r="GI7" s="50"/>
      <c r="GK7" s="67"/>
      <c r="GL7" s="17"/>
      <c r="GM7" s="66"/>
      <c r="GN7" s="50"/>
      <c r="GP7" s="67"/>
      <c r="GQ7" s="17"/>
      <c r="GR7" s="66"/>
      <c r="GS7" s="50"/>
      <c r="GU7" s="67"/>
      <c r="GV7" s="17"/>
      <c r="GW7" s="66"/>
      <c r="GX7" s="50"/>
      <c r="GZ7" s="67"/>
      <c r="HA7" s="17"/>
      <c r="HB7" s="66"/>
      <c r="HC7" s="50"/>
      <c r="HE7" s="67"/>
      <c r="HF7" s="17"/>
      <c r="HG7" s="66"/>
      <c r="HH7" s="50"/>
      <c r="HJ7" s="67"/>
      <c r="HK7" s="17"/>
      <c r="HL7" s="66"/>
      <c r="HM7" s="50"/>
      <c r="HO7" s="67"/>
      <c r="HP7" s="17"/>
      <c r="HQ7" s="66"/>
      <c r="HR7" s="50"/>
    </row>
    <row r="8" spans="1:226" ht="12.75" customHeight="1">
      <c r="A8" s="189">
        <v>5</v>
      </c>
      <c r="B8" s="187" t="s">
        <v>22</v>
      </c>
      <c r="C8" s="159">
        <v>127925990</v>
      </c>
      <c r="D8" s="159">
        <v>128245819</v>
      </c>
      <c r="E8" s="145">
        <v>0.25001096337030498</v>
      </c>
      <c r="F8" s="186"/>
      <c r="G8" s="17"/>
      <c r="H8" s="66"/>
      <c r="I8" s="50"/>
      <c r="K8" s="17"/>
      <c r="M8" s="67"/>
      <c r="N8" s="17"/>
      <c r="O8" s="66"/>
      <c r="P8" s="50"/>
      <c r="R8" s="67"/>
      <c r="S8" s="17"/>
      <c r="T8" s="66"/>
      <c r="U8" s="50"/>
      <c r="W8" s="67"/>
      <c r="X8" s="17"/>
      <c r="Y8" s="66"/>
      <c r="Z8" s="50"/>
      <c r="AB8" s="67"/>
      <c r="AC8" s="17"/>
      <c r="AD8" s="66"/>
      <c r="AE8" s="50"/>
      <c r="AG8" s="67"/>
      <c r="AH8" s="17"/>
      <c r="AI8" s="66"/>
      <c r="AJ8" s="50"/>
      <c r="AL8" s="67"/>
      <c r="AM8" s="17"/>
      <c r="AN8" s="66"/>
      <c r="AO8" s="50"/>
      <c r="AQ8" s="67"/>
      <c r="AR8" s="17"/>
      <c r="AS8" s="66"/>
      <c r="AT8" s="50"/>
      <c r="AV8" s="67"/>
      <c r="AW8" s="17"/>
      <c r="AX8" s="66"/>
      <c r="AY8" s="50"/>
      <c r="BA8" s="67"/>
      <c r="BB8" s="17"/>
      <c r="BC8" s="66"/>
      <c r="BD8" s="50"/>
      <c r="BF8" s="67"/>
      <c r="BG8" s="17"/>
      <c r="BH8" s="66"/>
      <c r="BI8" s="50"/>
      <c r="BK8" s="67"/>
      <c r="BL8" s="17"/>
      <c r="BM8" s="66"/>
      <c r="BN8" s="50"/>
      <c r="BP8" s="67"/>
      <c r="BQ8" s="17"/>
      <c r="BR8" s="66"/>
      <c r="BS8" s="50"/>
      <c r="BU8" s="67"/>
      <c r="BV8" s="17"/>
      <c r="BW8" s="66"/>
      <c r="BX8" s="50"/>
      <c r="BZ8" s="67"/>
      <c r="CA8" s="17"/>
      <c r="CB8" s="66"/>
      <c r="CC8" s="50"/>
      <c r="CE8" s="67"/>
      <c r="CF8" s="17"/>
      <c r="CG8" s="66"/>
      <c r="CH8" s="50"/>
      <c r="CJ8" s="67"/>
      <c r="CK8" s="17"/>
      <c r="CL8" s="66"/>
      <c r="CM8" s="50"/>
      <c r="CO8" s="67"/>
      <c r="CP8" s="17"/>
      <c r="CQ8" s="66"/>
      <c r="CR8" s="50"/>
      <c r="CT8" s="67"/>
      <c r="CU8" s="17"/>
      <c r="CV8" s="66"/>
      <c r="CW8" s="50"/>
      <c r="CY8" s="67"/>
      <c r="CZ8" s="17"/>
      <c r="DA8" s="66"/>
      <c r="DB8" s="50"/>
      <c r="DD8" s="67"/>
      <c r="DE8" s="17"/>
      <c r="DF8" s="66"/>
      <c r="DG8" s="50"/>
      <c r="DI8" s="67"/>
      <c r="DJ8" s="17"/>
      <c r="DK8" s="66"/>
      <c r="DL8" s="50"/>
      <c r="DN8" s="67"/>
      <c r="DO8" s="17"/>
      <c r="DP8" s="66"/>
      <c r="DQ8" s="50"/>
      <c r="DS8" s="67"/>
      <c r="DT8" s="17"/>
      <c r="DU8" s="66"/>
      <c r="DV8" s="50"/>
      <c r="DX8" s="67"/>
      <c r="DY8" s="17"/>
      <c r="DZ8" s="66"/>
      <c r="EA8" s="50"/>
      <c r="EC8" s="67"/>
      <c r="ED8" s="17"/>
      <c r="EE8" s="66"/>
      <c r="EF8" s="50"/>
      <c r="EH8" s="67"/>
      <c r="EI8" s="17"/>
      <c r="EJ8" s="66"/>
      <c r="EK8" s="50"/>
      <c r="EM8" s="67"/>
      <c r="EN8" s="17"/>
      <c r="EO8" s="66"/>
      <c r="EP8" s="50"/>
      <c r="ER8" s="67"/>
      <c r="ES8" s="17"/>
      <c r="ET8" s="66"/>
      <c r="EU8" s="50"/>
      <c r="EW8" s="67"/>
      <c r="EX8" s="17"/>
      <c r="EY8" s="66"/>
      <c r="EZ8" s="50"/>
      <c r="FB8" s="67"/>
      <c r="FC8" s="17"/>
      <c r="FD8" s="66"/>
      <c r="FE8" s="50"/>
      <c r="FG8" s="67"/>
      <c r="FH8" s="17"/>
      <c r="FI8" s="66"/>
      <c r="FJ8" s="50"/>
      <c r="FL8" s="67"/>
      <c r="FM8" s="17"/>
      <c r="FN8" s="66"/>
      <c r="FO8" s="50"/>
      <c r="FQ8" s="67"/>
      <c r="FR8" s="17"/>
      <c r="FS8" s="66"/>
      <c r="FT8" s="50"/>
      <c r="FV8" s="67"/>
      <c r="FW8" s="17"/>
      <c r="FX8" s="66"/>
      <c r="FY8" s="50"/>
      <c r="GA8" s="67"/>
      <c r="GB8" s="17"/>
      <c r="GC8" s="66"/>
      <c r="GD8" s="50"/>
      <c r="GF8" s="67"/>
      <c r="GG8" s="17"/>
      <c r="GH8" s="66"/>
      <c r="GI8" s="50"/>
      <c r="GK8" s="67"/>
      <c r="GL8" s="17"/>
      <c r="GM8" s="66"/>
      <c r="GN8" s="50"/>
      <c r="GP8" s="67"/>
      <c r="GQ8" s="17"/>
      <c r="GR8" s="66"/>
      <c r="GS8" s="50"/>
      <c r="GU8" s="67"/>
      <c r="GV8" s="17"/>
      <c r="GW8" s="66"/>
      <c r="GX8" s="50"/>
      <c r="GZ8" s="67"/>
      <c r="HA8" s="17"/>
      <c r="HB8" s="66"/>
      <c r="HC8" s="50"/>
      <c r="HE8" s="67"/>
      <c r="HF8" s="17"/>
      <c r="HG8" s="66"/>
      <c r="HH8" s="50"/>
      <c r="HJ8" s="67"/>
      <c r="HK8" s="17"/>
      <c r="HL8" s="66"/>
      <c r="HM8" s="50"/>
      <c r="HO8" s="67"/>
      <c r="HP8" s="17"/>
      <c r="HQ8" s="66"/>
      <c r="HR8" s="50"/>
    </row>
    <row r="9" spans="1:226" ht="12.75" customHeight="1">
      <c r="A9" s="189">
        <v>6</v>
      </c>
      <c r="B9" s="187" t="s">
        <v>25</v>
      </c>
      <c r="C9" s="159">
        <v>275136789</v>
      </c>
      <c r="D9" s="159">
        <v>262158443</v>
      </c>
      <c r="E9" s="145">
        <v>-4.7170522150711003</v>
      </c>
      <c r="F9" s="186"/>
      <c r="G9" s="17"/>
      <c r="H9" s="66"/>
      <c r="I9" s="50"/>
      <c r="K9" s="17"/>
      <c r="M9" s="67"/>
      <c r="N9" s="17"/>
      <c r="O9" s="66"/>
      <c r="P9" s="50"/>
      <c r="R9" s="67"/>
      <c r="S9" s="17"/>
      <c r="T9" s="66"/>
      <c r="U9" s="50"/>
      <c r="W9" s="67"/>
      <c r="X9" s="17"/>
      <c r="Y9" s="66"/>
      <c r="Z9" s="50"/>
      <c r="AB9" s="67"/>
      <c r="AC9" s="17"/>
      <c r="AD9" s="66"/>
      <c r="AE9" s="50"/>
      <c r="AG9" s="67"/>
      <c r="AH9" s="17"/>
      <c r="AI9" s="66"/>
      <c r="AJ9" s="50"/>
      <c r="AL9" s="67"/>
      <c r="AM9" s="17"/>
      <c r="AN9" s="66"/>
      <c r="AO9" s="50"/>
      <c r="AQ9" s="67"/>
      <c r="AR9" s="17"/>
      <c r="AS9" s="66"/>
      <c r="AT9" s="50"/>
      <c r="AV9" s="67"/>
      <c r="AW9" s="17"/>
      <c r="AX9" s="66"/>
      <c r="AY9" s="50"/>
      <c r="BA9" s="67"/>
      <c r="BB9" s="17"/>
      <c r="BC9" s="66"/>
      <c r="BD9" s="50"/>
      <c r="BF9" s="67"/>
      <c r="BG9" s="17"/>
      <c r="BH9" s="66"/>
      <c r="BI9" s="50"/>
      <c r="BK9" s="67"/>
      <c r="BL9" s="17"/>
      <c r="BM9" s="66"/>
      <c r="BN9" s="50"/>
      <c r="BP9" s="67"/>
      <c r="BQ9" s="17"/>
      <c r="BR9" s="66"/>
      <c r="BS9" s="50"/>
      <c r="BU9" s="67"/>
      <c r="BV9" s="17"/>
      <c r="BW9" s="66"/>
      <c r="BX9" s="50"/>
      <c r="BZ9" s="67"/>
      <c r="CA9" s="17"/>
      <c r="CB9" s="66"/>
      <c r="CC9" s="50"/>
      <c r="CE9" s="67"/>
      <c r="CF9" s="17"/>
      <c r="CG9" s="66"/>
      <c r="CH9" s="50"/>
      <c r="CJ9" s="67"/>
      <c r="CK9" s="17"/>
      <c r="CL9" s="66"/>
      <c r="CM9" s="50"/>
      <c r="CO9" s="67"/>
      <c r="CP9" s="17"/>
      <c r="CQ9" s="66"/>
      <c r="CR9" s="50"/>
      <c r="CT9" s="67"/>
      <c r="CU9" s="17"/>
      <c r="CV9" s="66"/>
      <c r="CW9" s="50"/>
      <c r="CY9" s="67"/>
      <c r="CZ9" s="17"/>
      <c r="DA9" s="66"/>
      <c r="DB9" s="50"/>
      <c r="DD9" s="67"/>
      <c r="DE9" s="17"/>
      <c r="DF9" s="66"/>
      <c r="DG9" s="50"/>
      <c r="DI9" s="67"/>
      <c r="DJ9" s="17"/>
      <c r="DK9" s="66"/>
      <c r="DL9" s="50"/>
      <c r="DN9" s="67"/>
      <c r="DO9" s="17"/>
      <c r="DP9" s="66"/>
      <c r="DQ9" s="50"/>
      <c r="DS9" s="67"/>
      <c r="DT9" s="17"/>
      <c r="DU9" s="66"/>
      <c r="DV9" s="50"/>
      <c r="DX9" s="67"/>
      <c r="DY9" s="17"/>
      <c r="DZ9" s="66"/>
      <c r="EA9" s="50"/>
      <c r="EC9" s="67"/>
      <c r="ED9" s="17"/>
      <c r="EE9" s="66"/>
      <c r="EF9" s="50"/>
      <c r="EH9" s="67"/>
      <c r="EI9" s="17"/>
      <c r="EJ9" s="66"/>
      <c r="EK9" s="50"/>
      <c r="EM9" s="67"/>
      <c r="EN9" s="17"/>
      <c r="EO9" s="66"/>
      <c r="EP9" s="50"/>
      <c r="ER9" s="67"/>
      <c r="ES9" s="17"/>
      <c r="ET9" s="66"/>
      <c r="EU9" s="50"/>
      <c r="EW9" s="67"/>
      <c r="EX9" s="17"/>
      <c r="EY9" s="66"/>
      <c r="EZ9" s="50"/>
      <c r="FB9" s="67"/>
      <c r="FC9" s="17"/>
      <c r="FD9" s="66"/>
      <c r="FE9" s="50"/>
      <c r="FG9" s="67"/>
      <c r="FH9" s="17"/>
      <c r="FI9" s="66"/>
      <c r="FJ9" s="50"/>
      <c r="FL9" s="67"/>
      <c r="FM9" s="17"/>
      <c r="FN9" s="66"/>
      <c r="FO9" s="50"/>
      <c r="FQ9" s="67"/>
      <c r="FR9" s="17"/>
      <c r="FS9" s="66"/>
      <c r="FT9" s="50"/>
      <c r="FV9" s="67"/>
      <c r="FW9" s="17"/>
      <c r="FX9" s="66"/>
      <c r="FY9" s="50"/>
      <c r="GA9" s="67"/>
      <c r="GB9" s="17"/>
      <c r="GC9" s="66"/>
      <c r="GD9" s="50"/>
      <c r="GF9" s="67"/>
      <c r="GG9" s="17"/>
      <c r="GH9" s="66"/>
      <c r="GI9" s="50"/>
      <c r="GK9" s="67"/>
      <c r="GL9" s="17"/>
      <c r="GM9" s="66"/>
      <c r="GN9" s="50"/>
      <c r="GP9" s="67"/>
      <c r="GQ9" s="17"/>
      <c r="GR9" s="66"/>
      <c r="GS9" s="50"/>
      <c r="GU9" s="67"/>
      <c r="GV9" s="17"/>
      <c r="GW9" s="66"/>
      <c r="GX9" s="50"/>
      <c r="GZ9" s="67"/>
      <c r="HA9" s="17"/>
      <c r="HB9" s="66"/>
      <c r="HC9" s="50"/>
      <c r="HE9" s="67"/>
      <c r="HF9" s="17"/>
      <c r="HG9" s="66"/>
      <c r="HH9" s="50"/>
      <c r="HJ9" s="67"/>
      <c r="HK9" s="17"/>
      <c r="HL9" s="66"/>
      <c r="HM9" s="50"/>
      <c r="HO9" s="67"/>
      <c r="HP9" s="17"/>
      <c r="HQ9" s="66"/>
      <c r="HR9" s="50"/>
    </row>
    <row r="10" spans="1:226" ht="12.75" customHeight="1">
      <c r="A10" s="189">
        <v>7</v>
      </c>
      <c r="B10" s="187" t="s">
        <v>23</v>
      </c>
      <c r="C10" s="159">
        <v>519530352</v>
      </c>
      <c r="D10" s="159">
        <v>530283996</v>
      </c>
      <c r="E10" s="145">
        <v>2.0698779115796491</v>
      </c>
      <c r="F10" s="186"/>
      <c r="G10" s="17"/>
      <c r="H10" s="66"/>
      <c r="I10" s="50"/>
      <c r="K10" s="17"/>
      <c r="M10" s="67"/>
      <c r="N10" s="17"/>
      <c r="O10" s="66"/>
      <c r="P10" s="50"/>
      <c r="R10" s="67"/>
      <c r="S10" s="17"/>
      <c r="T10" s="66"/>
      <c r="U10" s="50"/>
      <c r="W10" s="67"/>
      <c r="X10" s="17"/>
      <c r="Y10" s="66"/>
      <c r="Z10" s="50"/>
      <c r="AB10" s="67"/>
      <c r="AC10" s="17"/>
      <c r="AD10" s="66"/>
      <c r="AE10" s="50"/>
      <c r="AG10" s="67"/>
      <c r="AH10" s="17"/>
      <c r="AI10" s="66"/>
      <c r="AJ10" s="50"/>
      <c r="AL10" s="67"/>
      <c r="AM10" s="17"/>
      <c r="AN10" s="66"/>
      <c r="AO10" s="50"/>
      <c r="AQ10" s="67"/>
      <c r="AR10" s="17"/>
      <c r="AS10" s="66"/>
      <c r="AT10" s="50"/>
      <c r="AV10" s="67"/>
      <c r="AW10" s="17"/>
      <c r="AX10" s="66"/>
      <c r="AY10" s="50"/>
      <c r="BA10" s="67"/>
      <c r="BB10" s="17"/>
      <c r="BC10" s="66"/>
      <c r="BD10" s="50"/>
      <c r="BF10" s="67"/>
      <c r="BG10" s="17"/>
      <c r="BH10" s="66"/>
      <c r="BI10" s="50"/>
      <c r="BK10" s="67"/>
      <c r="BL10" s="17"/>
      <c r="BM10" s="66"/>
      <c r="BN10" s="50"/>
      <c r="BP10" s="67"/>
      <c r="BQ10" s="17"/>
      <c r="BR10" s="66"/>
      <c r="BS10" s="50"/>
      <c r="BU10" s="67"/>
      <c r="BV10" s="17"/>
      <c r="BW10" s="66"/>
      <c r="BX10" s="50"/>
      <c r="BZ10" s="67"/>
      <c r="CA10" s="17"/>
      <c r="CB10" s="66"/>
      <c r="CC10" s="50"/>
      <c r="CE10" s="67"/>
      <c r="CF10" s="17"/>
      <c r="CG10" s="66"/>
      <c r="CH10" s="50"/>
      <c r="CJ10" s="67"/>
      <c r="CK10" s="17"/>
      <c r="CL10" s="66"/>
      <c r="CM10" s="50"/>
      <c r="CO10" s="67"/>
      <c r="CP10" s="17"/>
      <c r="CQ10" s="66"/>
      <c r="CR10" s="50"/>
      <c r="CT10" s="67"/>
      <c r="CU10" s="17"/>
      <c r="CV10" s="66"/>
      <c r="CW10" s="50"/>
      <c r="CY10" s="67"/>
      <c r="CZ10" s="17"/>
      <c r="DA10" s="66"/>
      <c r="DB10" s="50"/>
      <c r="DD10" s="67"/>
      <c r="DE10" s="17"/>
      <c r="DF10" s="66"/>
      <c r="DG10" s="50"/>
      <c r="DI10" s="67"/>
      <c r="DJ10" s="17"/>
      <c r="DK10" s="66"/>
      <c r="DL10" s="50"/>
      <c r="DN10" s="67"/>
      <c r="DO10" s="17"/>
      <c r="DP10" s="66"/>
      <c r="DQ10" s="50"/>
      <c r="DS10" s="67"/>
      <c r="DT10" s="17"/>
      <c r="DU10" s="66"/>
      <c r="DV10" s="50"/>
      <c r="DX10" s="67"/>
      <c r="DY10" s="17"/>
      <c r="DZ10" s="66"/>
      <c r="EA10" s="50"/>
      <c r="EC10" s="67"/>
      <c r="ED10" s="17"/>
      <c r="EE10" s="66"/>
      <c r="EF10" s="50"/>
      <c r="EH10" s="67"/>
      <c r="EI10" s="17"/>
      <c r="EJ10" s="66"/>
      <c r="EK10" s="50"/>
      <c r="EM10" s="67"/>
      <c r="EN10" s="17"/>
      <c r="EO10" s="66"/>
      <c r="EP10" s="50"/>
      <c r="ER10" s="67"/>
      <c r="ES10" s="17"/>
      <c r="ET10" s="66"/>
      <c r="EU10" s="50"/>
      <c r="EW10" s="67"/>
      <c r="EX10" s="17"/>
      <c r="EY10" s="66"/>
      <c r="EZ10" s="50"/>
      <c r="FB10" s="67"/>
      <c r="FC10" s="17"/>
      <c r="FD10" s="66"/>
      <c r="FE10" s="50"/>
      <c r="FG10" s="67"/>
      <c r="FH10" s="17"/>
      <c r="FI10" s="66"/>
      <c r="FJ10" s="50"/>
      <c r="FL10" s="67"/>
      <c r="FM10" s="17"/>
      <c r="FN10" s="66"/>
      <c r="FO10" s="50"/>
      <c r="FQ10" s="67"/>
      <c r="FR10" s="17"/>
      <c r="FS10" s="66"/>
      <c r="FT10" s="50"/>
      <c r="FV10" s="67"/>
      <c r="FW10" s="17"/>
      <c r="FX10" s="66"/>
      <c r="FY10" s="50"/>
      <c r="GA10" s="67"/>
      <c r="GB10" s="17"/>
      <c r="GC10" s="66"/>
      <c r="GD10" s="50"/>
      <c r="GF10" s="67"/>
      <c r="GG10" s="17"/>
      <c r="GH10" s="66"/>
      <c r="GI10" s="50"/>
      <c r="GK10" s="67"/>
      <c r="GL10" s="17"/>
      <c r="GM10" s="66"/>
      <c r="GN10" s="50"/>
      <c r="GP10" s="67"/>
      <c r="GQ10" s="17"/>
      <c r="GR10" s="66"/>
      <c r="GS10" s="50"/>
      <c r="GU10" s="67"/>
      <c r="GV10" s="17"/>
      <c r="GW10" s="66"/>
      <c r="GX10" s="50"/>
      <c r="GZ10" s="67"/>
      <c r="HA10" s="17"/>
      <c r="HB10" s="66"/>
      <c r="HC10" s="50"/>
      <c r="HE10" s="67"/>
      <c r="HF10" s="17"/>
      <c r="HG10" s="66"/>
      <c r="HH10" s="50"/>
      <c r="HJ10" s="67"/>
      <c r="HK10" s="17"/>
      <c r="HL10" s="66"/>
      <c r="HM10" s="50"/>
      <c r="HO10" s="67"/>
      <c r="HP10" s="17"/>
      <c r="HQ10" s="66"/>
      <c r="HR10" s="50"/>
    </row>
    <row r="11" spans="1:226" ht="12.75" customHeight="1">
      <c r="A11" s="189">
        <v>8</v>
      </c>
      <c r="B11" s="187" t="s">
        <v>28</v>
      </c>
      <c r="C11" s="159">
        <v>101457060</v>
      </c>
      <c r="D11" s="159">
        <v>102825930</v>
      </c>
      <c r="E11" s="145">
        <v>1.3492111835292686</v>
      </c>
      <c r="F11" s="186"/>
      <c r="G11" s="17"/>
      <c r="H11" s="66"/>
      <c r="I11" s="50"/>
      <c r="K11" s="17"/>
      <c r="M11" s="67"/>
      <c r="N11" s="17"/>
      <c r="O11" s="66"/>
      <c r="P11" s="50"/>
      <c r="R11" s="67"/>
      <c r="S11" s="17"/>
      <c r="T11" s="66"/>
      <c r="U11" s="50"/>
      <c r="W11" s="67"/>
      <c r="X11" s="17"/>
      <c r="Y11" s="66"/>
      <c r="Z11" s="50"/>
      <c r="AB11" s="67"/>
      <c r="AC11" s="17"/>
      <c r="AD11" s="66"/>
      <c r="AE11" s="50"/>
      <c r="AG11" s="67"/>
      <c r="AH11" s="17"/>
      <c r="AI11" s="66"/>
      <c r="AJ11" s="50"/>
      <c r="AL11" s="67"/>
      <c r="AM11" s="17"/>
      <c r="AN11" s="66"/>
      <c r="AO11" s="50"/>
      <c r="AQ11" s="67"/>
      <c r="AR11" s="17"/>
      <c r="AS11" s="66"/>
      <c r="AT11" s="50"/>
      <c r="AV11" s="67"/>
      <c r="AW11" s="17"/>
      <c r="AX11" s="66"/>
      <c r="AY11" s="50"/>
      <c r="BA11" s="67"/>
      <c r="BB11" s="17"/>
      <c r="BC11" s="66"/>
      <c r="BD11" s="50"/>
      <c r="BF11" s="67"/>
      <c r="BG11" s="17"/>
      <c r="BH11" s="66"/>
      <c r="BI11" s="50"/>
      <c r="BK11" s="67"/>
      <c r="BL11" s="17"/>
      <c r="BM11" s="66"/>
      <c r="BN11" s="50"/>
      <c r="BP11" s="67"/>
      <c r="BQ11" s="17"/>
      <c r="BR11" s="66"/>
      <c r="BS11" s="50"/>
      <c r="BU11" s="67"/>
      <c r="BV11" s="17"/>
      <c r="BW11" s="66"/>
      <c r="BX11" s="50"/>
      <c r="BZ11" s="67"/>
      <c r="CA11" s="17"/>
      <c r="CB11" s="66"/>
      <c r="CC11" s="50"/>
      <c r="CE11" s="67"/>
      <c r="CF11" s="17"/>
      <c r="CG11" s="66"/>
      <c r="CH11" s="50"/>
      <c r="CJ11" s="67"/>
      <c r="CK11" s="17"/>
      <c r="CL11" s="66"/>
      <c r="CM11" s="50"/>
      <c r="CO11" s="67"/>
      <c r="CP11" s="17"/>
      <c r="CQ11" s="66"/>
      <c r="CR11" s="50"/>
      <c r="CT11" s="67"/>
      <c r="CU11" s="17"/>
      <c r="CV11" s="66"/>
      <c r="CW11" s="50"/>
      <c r="CY11" s="67"/>
      <c r="CZ11" s="17"/>
      <c r="DA11" s="66"/>
      <c r="DB11" s="50"/>
      <c r="DD11" s="67"/>
      <c r="DE11" s="17"/>
      <c r="DF11" s="66"/>
      <c r="DG11" s="50"/>
      <c r="DI11" s="67"/>
      <c r="DJ11" s="17"/>
      <c r="DK11" s="66"/>
      <c r="DL11" s="50"/>
      <c r="DN11" s="67"/>
      <c r="DO11" s="17"/>
      <c r="DP11" s="66"/>
      <c r="DQ11" s="50"/>
      <c r="DS11" s="67"/>
      <c r="DT11" s="17"/>
      <c r="DU11" s="66"/>
      <c r="DV11" s="50"/>
      <c r="DX11" s="67"/>
      <c r="DY11" s="17"/>
      <c r="DZ11" s="66"/>
      <c r="EA11" s="50"/>
      <c r="EC11" s="67"/>
      <c r="ED11" s="17"/>
      <c r="EE11" s="66"/>
      <c r="EF11" s="50"/>
      <c r="EH11" s="67"/>
      <c r="EI11" s="17"/>
      <c r="EJ11" s="66"/>
      <c r="EK11" s="50"/>
      <c r="EM11" s="67"/>
      <c r="EN11" s="17"/>
      <c r="EO11" s="66"/>
      <c r="EP11" s="50"/>
      <c r="ER11" s="67"/>
      <c r="ES11" s="17"/>
      <c r="ET11" s="66"/>
      <c r="EU11" s="50"/>
      <c r="EW11" s="67"/>
      <c r="EX11" s="17"/>
      <c r="EY11" s="66"/>
      <c r="EZ11" s="50"/>
      <c r="FB11" s="67"/>
      <c r="FC11" s="17"/>
      <c r="FD11" s="66"/>
      <c r="FE11" s="50"/>
      <c r="FG11" s="67"/>
      <c r="FH11" s="17"/>
      <c r="FI11" s="66"/>
      <c r="FJ11" s="50"/>
      <c r="FL11" s="67"/>
      <c r="FM11" s="17"/>
      <c r="FN11" s="66"/>
      <c r="FO11" s="50"/>
      <c r="FQ11" s="67"/>
      <c r="FR11" s="17"/>
      <c r="FS11" s="66"/>
      <c r="FT11" s="50"/>
      <c r="FV11" s="67"/>
      <c r="FW11" s="17"/>
      <c r="FX11" s="66"/>
      <c r="FY11" s="50"/>
      <c r="GA11" s="67"/>
      <c r="GB11" s="17"/>
      <c r="GC11" s="66"/>
      <c r="GD11" s="50"/>
      <c r="GF11" s="67"/>
      <c r="GG11" s="17"/>
      <c r="GH11" s="66"/>
      <c r="GI11" s="50"/>
      <c r="GK11" s="67"/>
      <c r="GL11" s="17"/>
      <c r="GM11" s="66"/>
      <c r="GN11" s="50"/>
      <c r="GP11" s="67"/>
      <c r="GQ11" s="17"/>
      <c r="GR11" s="66"/>
      <c r="GS11" s="50"/>
      <c r="GU11" s="67"/>
      <c r="GV11" s="17"/>
      <c r="GW11" s="66"/>
      <c r="GX11" s="50"/>
      <c r="GZ11" s="67"/>
      <c r="HA11" s="17"/>
      <c r="HB11" s="66"/>
      <c r="HC11" s="50"/>
      <c r="HE11" s="67"/>
      <c r="HF11" s="17"/>
      <c r="HG11" s="66"/>
      <c r="HH11" s="50"/>
      <c r="HJ11" s="67"/>
      <c r="HK11" s="17"/>
      <c r="HL11" s="66"/>
      <c r="HM11" s="50"/>
      <c r="HO11" s="67"/>
      <c r="HP11" s="17"/>
      <c r="HQ11" s="66"/>
      <c r="HR11" s="50"/>
    </row>
    <row r="12" spans="1:226" ht="12.75" customHeight="1">
      <c r="A12" s="189">
        <v>9</v>
      </c>
      <c r="B12" s="187" t="s">
        <v>24</v>
      </c>
      <c r="C12" s="159">
        <v>184528374</v>
      </c>
      <c r="D12" s="159">
        <v>177133095</v>
      </c>
      <c r="E12" s="145">
        <v>-4.0076649675566971</v>
      </c>
      <c r="F12" s="186"/>
      <c r="G12" s="17"/>
      <c r="H12" s="66"/>
      <c r="I12" s="50"/>
      <c r="K12" s="17"/>
      <c r="M12" s="67"/>
      <c r="N12" s="17"/>
      <c r="O12" s="66"/>
      <c r="P12" s="50"/>
      <c r="R12" s="67"/>
      <c r="S12" s="17"/>
      <c r="T12" s="66"/>
      <c r="U12" s="50"/>
      <c r="W12" s="67"/>
      <c r="X12" s="17"/>
      <c r="Y12" s="66"/>
      <c r="Z12" s="50"/>
      <c r="AB12" s="67"/>
      <c r="AC12" s="17"/>
      <c r="AD12" s="66"/>
      <c r="AE12" s="50"/>
      <c r="AG12" s="67"/>
      <c r="AH12" s="17"/>
      <c r="AI12" s="66"/>
      <c r="AJ12" s="50"/>
      <c r="AL12" s="67"/>
      <c r="AM12" s="17"/>
      <c r="AN12" s="66"/>
      <c r="AO12" s="50"/>
      <c r="AQ12" s="67"/>
      <c r="AR12" s="17"/>
      <c r="AS12" s="66"/>
      <c r="AT12" s="50"/>
      <c r="AV12" s="67"/>
      <c r="AW12" s="17"/>
      <c r="AX12" s="66"/>
      <c r="AY12" s="50"/>
      <c r="BA12" s="67"/>
      <c r="BB12" s="17"/>
      <c r="BC12" s="66"/>
      <c r="BD12" s="50"/>
      <c r="BF12" s="67"/>
      <c r="BG12" s="17"/>
      <c r="BH12" s="66"/>
      <c r="BI12" s="50"/>
      <c r="BK12" s="67"/>
      <c r="BL12" s="17"/>
      <c r="BM12" s="66"/>
      <c r="BN12" s="50"/>
      <c r="BP12" s="67"/>
      <c r="BQ12" s="17"/>
      <c r="BR12" s="66"/>
      <c r="BS12" s="50"/>
      <c r="BU12" s="67"/>
      <c r="BV12" s="17"/>
      <c r="BW12" s="66"/>
      <c r="BX12" s="50"/>
      <c r="BZ12" s="67"/>
      <c r="CA12" s="17"/>
      <c r="CB12" s="66"/>
      <c r="CC12" s="50"/>
      <c r="CE12" s="67"/>
      <c r="CF12" s="17"/>
      <c r="CG12" s="66"/>
      <c r="CH12" s="50"/>
      <c r="CJ12" s="67"/>
      <c r="CK12" s="17"/>
      <c r="CL12" s="66"/>
      <c r="CM12" s="50"/>
      <c r="CO12" s="67"/>
      <c r="CP12" s="17"/>
      <c r="CQ12" s="66"/>
      <c r="CR12" s="50"/>
      <c r="CT12" s="67"/>
      <c r="CU12" s="17"/>
      <c r="CV12" s="66"/>
      <c r="CW12" s="50"/>
      <c r="CY12" s="67"/>
      <c r="CZ12" s="17"/>
      <c r="DA12" s="66"/>
      <c r="DB12" s="50"/>
      <c r="DD12" s="67"/>
      <c r="DE12" s="17"/>
      <c r="DF12" s="66"/>
      <c r="DG12" s="50"/>
      <c r="DI12" s="67"/>
      <c r="DJ12" s="17"/>
      <c r="DK12" s="66"/>
      <c r="DL12" s="50"/>
      <c r="DN12" s="67"/>
      <c r="DO12" s="17"/>
      <c r="DP12" s="66"/>
      <c r="DQ12" s="50"/>
      <c r="DS12" s="67"/>
      <c r="DT12" s="17"/>
      <c r="DU12" s="66"/>
      <c r="DV12" s="50"/>
      <c r="DX12" s="67"/>
      <c r="DY12" s="17"/>
      <c r="DZ12" s="66"/>
      <c r="EA12" s="50"/>
      <c r="EC12" s="67"/>
      <c r="ED12" s="17"/>
      <c r="EE12" s="66"/>
      <c r="EF12" s="50"/>
      <c r="EH12" s="67"/>
      <c r="EI12" s="17"/>
      <c r="EJ12" s="66"/>
      <c r="EK12" s="50"/>
      <c r="EM12" s="67"/>
      <c r="EN12" s="17"/>
      <c r="EO12" s="66"/>
      <c r="EP12" s="50"/>
      <c r="ER12" s="67"/>
      <c r="ES12" s="17"/>
      <c r="ET12" s="66"/>
      <c r="EU12" s="50"/>
      <c r="EW12" s="67"/>
      <c r="EX12" s="17"/>
      <c r="EY12" s="66"/>
      <c r="EZ12" s="50"/>
      <c r="FB12" s="67"/>
      <c r="FC12" s="17"/>
      <c r="FD12" s="66"/>
      <c r="FE12" s="50"/>
      <c r="FG12" s="67"/>
      <c r="FH12" s="17"/>
      <c r="FI12" s="66"/>
      <c r="FJ12" s="50"/>
      <c r="FL12" s="67"/>
      <c r="FM12" s="17"/>
      <c r="FN12" s="66"/>
      <c r="FO12" s="50"/>
      <c r="FQ12" s="67"/>
      <c r="FR12" s="17"/>
      <c r="FS12" s="66"/>
      <c r="FT12" s="50"/>
      <c r="FV12" s="67"/>
      <c r="FW12" s="17"/>
      <c r="FX12" s="66"/>
      <c r="FY12" s="50"/>
      <c r="GA12" s="67"/>
      <c r="GB12" s="17"/>
      <c r="GC12" s="66"/>
      <c r="GD12" s="50"/>
      <c r="GF12" s="67"/>
      <c r="GG12" s="17"/>
      <c r="GH12" s="66"/>
      <c r="GI12" s="50"/>
      <c r="GK12" s="67"/>
      <c r="GL12" s="17"/>
      <c r="GM12" s="66"/>
      <c r="GN12" s="50"/>
      <c r="GP12" s="67"/>
      <c r="GQ12" s="17"/>
      <c r="GR12" s="66"/>
      <c r="GS12" s="50"/>
      <c r="GU12" s="67"/>
      <c r="GV12" s="17"/>
      <c r="GW12" s="66"/>
      <c r="GX12" s="50"/>
      <c r="GZ12" s="67"/>
      <c r="HA12" s="17"/>
      <c r="HB12" s="66"/>
      <c r="HC12" s="50"/>
      <c r="HE12" s="67"/>
      <c r="HF12" s="17"/>
      <c r="HG12" s="66"/>
      <c r="HH12" s="50"/>
      <c r="HJ12" s="67"/>
      <c r="HK12" s="17"/>
      <c r="HL12" s="66"/>
      <c r="HM12" s="50"/>
      <c r="HO12" s="67"/>
      <c r="HP12" s="17"/>
      <c r="HQ12" s="66"/>
      <c r="HR12" s="50"/>
    </row>
    <row r="13" spans="1:226" ht="12.75" customHeight="1">
      <c r="A13" s="189">
        <v>10</v>
      </c>
      <c r="B13" s="187" t="s">
        <v>26</v>
      </c>
      <c r="C13" s="159">
        <v>497601532</v>
      </c>
      <c r="D13" s="159">
        <v>486176496</v>
      </c>
      <c r="E13" s="145">
        <v>-2.2960210661087754</v>
      </c>
      <c r="F13" s="186"/>
      <c r="G13" s="17"/>
      <c r="H13" s="66"/>
      <c r="I13" s="50"/>
      <c r="K13" s="17"/>
      <c r="M13" s="67"/>
      <c r="N13" s="17"/>
      <c r="O13" s="66"/>
      <c r="P13" s="50"/>
      <c r="R13" s="67"/>
      <c r="S13" s="17"/>
      <c r="T13" s="66"/>
      <c r="U13" s="50"/>
      <c r="W13" s="67"/>
      <c r="X13" s="17"/>
      <c r="Y13" s="66"/>
      <c r="Z13" s="50"/>
      <c r="AB13" s="67"/>
      <c r="AC13" s="17"/>
      <c r="AD13" s="66"/>
      <c r="AE13" s="50"/>
      <c r="AG13" s="67"/>
      <c r="AH13" s="17"/>
      <c r="AI13" s="66"/>
      <c r="AJ13" s="50"/>
      <c r="AL13" s="67"/>
      <c r="AM13" s="17"/>
      <c r="AN13" s="66"/>
      <c r="AO13" s="50"/>
      <c r="AQ13" s="67"/>
      <c r="AR13" s="17"/>
      <c r="AS13" s="66"/>
      <c r="AT13" s="50"/>
      <c r="AV13" s="67"/>
      <c r="AW13" s="17"/>
      <c r="AX13" s="66"/>
      <c r="AY13" s="50"/>
      <c r="BA13" s="67"/>
      <c r="BB13" s="17"/>
      <c r="BC13" s="66"/>
      <c r="BD13" s="50"/>
      <c r="BF13" s="67"/>
      <c r="BG13" s="17"/>
      <c r="BH13" s="66"/>
      <c r="BI13" s="50"/>
      <c r="BK13" s="67"/>
      <c r="BL13" s="17"/>
      <c r="BM13" s="66"/>
      <c r="BN13" s="50"/>
      <c r="BP13" s="67"/>
      <c r="BQ13" s="17"/>
      <c r="BR13" s="66"/>
      <c r="BS13" s="50"/>
      <c r="BU13" s="67"/>
      <c r="BV13" s="17"/>
      <c r="BW13" s="66"/>
      <c r="BX13" s="50"/>
      <c r="BZ13" s="67"/>
      <c r="CA13" s="17"/>
      <c r="CB13" s="66"/>
      <c r="CC13" s="50"/>
      <c r="CE13" s="67"/>
      <c r="CF13" s="17"/>
      <c r="CG13" s="66"/>
      <c r="CH13" s="50"/>
      <c r="CJ13" s="67"/>
      <c r="CK13" s="17"/>
      <c r="CL13" s="66"/>
      <c r="CM13" s="50"/>
      <c r="CO13" s="67"/>
      <c r="CP13" s="17"/>
      <c r="CQ13" s="66"/>
      <c r="CR13" s="50"/>
      <c r="CT13" s="67"/>
      <c r="CU13" s="17"/>
      <c r="CV13" s="66"/>
      <c r="CW13" s="50"/>
      <c r="CY13" s="67"/>
      <c r="CZ13" s="17"/>
      <c r="DA13" s="66"/>
      <c r="DB13" s="50"/>
      <c r="DD13" s="67"/>
      <c r="DE13" s="17"/>
      <c r="DF13" s="66"/>
      <c r="DG13" s="50"/>
      <c r="DI13" s="67"/>
      <c r="DJ13" s="17"/>
      <c r="DK13" s="66"/>
      <c r="DL13" s="50"/>
      <c r="DN13" s="67"/>
      <c r="DO13" s="17"/>
      <c r="DP13" s="66"/>
      <c r="DQ13" s="50"/>
      <c r="DS13" s="67"/>
      <c r="DT13" s="17"/>
      <c r="DU13" s="66"/>
      <c r="DV13" s="50"/>
      <c r="DX13" s="67"/>
      <c r="DY13" s="17"/>
      <c r="DZ13" s="66"/>
      <c r="EA13" s="50"/>
      <c r="EC13" s="67"/>
      <c r="ED13" s="17"/>
      <c r="EE13" s="66"/>
      <c r="EF13" s="50"/>
      <c r="EH13" s="67"/>
      <c r="EI13" s="17"/>
      <c r="EJ13" s="66"/>
      <c r="EK13" s="50"/>
      <c r="EM13" s="67"/>
      <c r="EN13" s="17"/>
      <c r="EO13" s="66"/>
      <c r="EP13" s="50"/>
      <c r="ER13" s="67"/>
      <c r="ES13" s="17"/>
      <c r="ET13" s="66"/>
      <c r="EU13" s="50"/>
      <c r="EW13" s="67"/>
      <c r="EX13" s="17"/>
      <c r="EY13" s="66"/>
      <c r="EZ13" s="50"/>
      <c r="FB13" s="67"/>
      <c r="FC13" s="17"/>
      <c r="FD13" s="66"/>
      <c r="FE13" s="50"/>
      <c r="FG13" s="67"/>
      <c r="FH13" s="17"/>
      <c r="FI13" s="66"/>
      <c r="FJ13" s="50"/>
      <c r="FL13" s="67"/>
      <c r="FM13" s="17"/>
      <c r="FN13" s="66"/>
      <c r="FO13" s="50"/>
      <c r="FQ13" s="67"/>
      <c r="FR13" s="17"/>
      <c r="FS13" s="66"/>
      <c r="FT13" s="50"/>
      <c r="FV13" s="67"/>
      <c r="FW13" s="17"/>
      <c r="FX13" s="66"/>
      <c r="FY13" s="50"/>
      <c r="GA13" s="67"/>
      <c r="GB13" s="17"/>
      <c r="GC13" s="66"/>
      <c r="GD13" s="50"/>
      <c r="GF13" s="67"/>
      <c r="GG13" s="17"/>
      <c r="GH13" s="66"/>
      <c r="GI13" s="50"/>
      <c r="GK13" s="67"/>
      <c r="GL13" s="17"/>
      <c r="GM13" s="66"/>
      <c r="GN13" s="50"/>
      <c r="GP13" s="67"/>
      <c r="GQ13" s="17"/>
      <c r="GR13" s="66"/>
      <c r="GS13" s="50"/>
      <c r="GU13" s="67"/>
      <c r="GV13" s="17"/>
      <c r="GW13" s="66"/>
      <c r="GX13" s="50"/>
      <c r="GZ13" s="67"/>
      <c r="HA13" s="17"/>
      <c r="HB13" s="66"/>
      <c r="HC13" s="50"/>
      <c r="HE13" s="67"/>
      <c r="HF13" s="17"/>
      <c r="HG13" s="66"/>
      <c r="HH13" s="50"/>
      <c r="HJ13" s="67"/>
      <c r="HK13" s="17"/>
      <c r="HL13" s="66"/>
      <c r="HM13" s="50"/>
      <c r="HO13" s="67"/>
      <c r="HP13" s="17"/>
      <c r="HQ13" s="66"/>
      <c r="HR13" s="50"/>
    </row>
    <row r="14" spans="1:226" ht="12.75" customHeight="1">
      <c r="A14" s="189">
        <v>11</v>
      </c>
      <c r="B14" s="187" t="s">
        <v>27</v>
      </c>
      <c r="C14" s="159">
        <v>140717733</v>
      </c>
      <c r="D14" s="159">
        <v>152646949</v>
      </c>
      <c r="E14" s="145">
        <v>8.4774077478920162</v>
      </c>
      <c r="F14" s="186"/>
      <c r="G14" s="17"/>
      <c r="H14" s="66"/>
      <c r="I14" s="50"/>
      <c r="K14" s="17"/>
      <c r="M14" s="67"/>
      <c r="N14" s="17"/>
      <c r="O14" s="66"/>
      <c r="P14" s="50"/>
      <c r="R14" s="67"/>
      <c r="S14" s="17"/>
      <c r="T14" s="66"/>
      <c r="U14" s="50"/>
      <c r="W14" s="67"/>
      <c r="X14" s="17"/>
      <c r="Y14" s="66"/>
      <c r="Z14" s="50"/>
      <c r="AB14" s="67"/>
      <c r="AC14" s="17"/>
      <c r="AD14" s="66"/>
      <c r="AE14" s="50"/>
      <c r="AG14" s="67"/>
      <c r="AH14" s="17"/>
      <c r="AI14" s="66"/>
      <c r="AJ14" s="50"/>
      <c r="AL14" s="67"/>
      <c r="AM14" s="17"/>
      <c r="AN14" s="66"/>
      <c r="AO14" s="50"/>
      <c r="AQ14" s="67"/>
      <c r="AR14" s="17"/>
      <c r="AS14" s="66"/>
      <c r="AT14" s="50"/>
      <c r="AV14" s="67"/>
      <c r="AW14" s="17"/>
      <c r="AX14" s="66"/>
      <c r="AY14" s="50"/>
      <c r="BA14" s="67"/>
      <c r="BB14" s="17"/>
      <c r="BC14" s="66"/>
      <c r="BD14" s="50"/>
      <c r="BF14" s="67"/>
      <c r="BG14" s="17"/>
      <c r="BH14" s="66"/>
      <c r="BI14" s="50"/>
      <c r="BK14" s="67"/>
      <c r="BL14" s="17"/>
      <c r="BM14" s="66"/>
      <c r="BN14" s="50"/>
      <c r="BP14" s="67"/>
      <c r="BQ14" s="17"/>
      <c r="BR14" s="66"/>
      <c r="BS14" s="50"/>
      <c r="BU14" s="67"/>
      <c r="BV14" s="17"/>
      <c r="BW14" s="66"/>
      <c r="BX14" s="50"/>
      <c r="BZ14" s="67"/>
      <c r="CA14" s="17"/>
      <c r="CB14" s="66"/>
      <c r="CC14" s="50"/>
      <c r="CE14" s="67"/>
      <c r="CF14" s="17"/>
      <c r="CG14" s="66"/>
      <c r="CH14" s="50"/>
      <c r="CJ14" s="67"/>
      <c r="CK14" s="17"/>
      <c r="CL14" s="66"/>
      <c r="CM14" s="50"/>
      <c r="CO14" s="67"/>
      <c r="CP14" s="17"/>
      <c r="CQ14" s="66"/>
      <c r="CR14" s="50"/>
      <c r="CT14" s="67"/>
      <c r="CU14" s="17"/>
      <c r="CV14" s="66"/>
      <c r="CW14" s="50"/>
      <c r="CY14" s="67"/>
      <c r="CZ14" s="17"/>
      <c r="DA14" s="66"/>
      <c r="DB14" s="50"/>
      <c r="DD14" s="67"/>
      <c r="DE14" s="17"/>
      <c r="DF14" s="66"/>
      <c r="DG14" s="50"/>
      <c r="DI14" s="67"/>
      <c r="DJ14" s="17"/>
      <c r="DK14" s="66"/>
      <c r="DL14" s="50"/>
      <c r="DN14" s="67"/>
      <c r="DO14" s="17"/>
      <c r="DP14" s="66"/>
      <c r="DQ14" s="50"/>
      <c r="DS14" s="67"/>
      <c r="DT14" s="17"/>
      <c r="DU14" s="66"/>
      <c r="DV14" s="50"/>
      <c r="DX14" s="67"/>
      <c r="DY14" s="17"/>
      <c r="DZ14" s="66"/>
      <c r="EA14" s="50"/>
      <c r="EC14" s="67"/>
      <c r="ED14" s="17"/>
      <c r="EE14" s="66"/>
      <c r="EF14" s="50"/>
      <c r="EH14" s="67"/>
      <c r="EI14" s="17"/>
      <c r="EJ14" s="66"/>
      <c r="EK14" s="50"/>
      <c r="EM14" s="67"/>
      <c r="EN14" s="17"/>
      <c r="EO14" s="66"/>
      <c r="EP14" s="50"/>
      <c r="ER14" s="67"/>
      <c r="ES14" s="17"/>
      <c r="ET14" s="66"/>
      <c r="EU14" s="50"/>
      <c r="EW14" s="67"/>
      <c r="EX14" s="17"/>
      <c r="EY14" s="66"/>
      <c r="EZ14" s="50"/>
      <c r="FB14" s="67"/>
      <c r="FC14" s="17"/>
      <c r="FD14" s="66"/>
      <c r="FE14" s="50"/>
      <c r="FG14" s="67"/>
      <c r="FH14" s="17"/>
      <c r="FI14" s="66"/>
      <c r="FJ14" s="50"/>
      <c r="FL14" s="67"/>
      <c r="FM14" s="17"/>
      <c r="FN14" s="66"/>
      <c r="FO14" s="50"/>
      <c r="FQ14" s="67"/>
      <c r="FR14" s="17"/>
      <c r="FS14" s="66"/>
      <c r="FT14" s="50"/>
      <c r="FV14" s="67"/>
      <c r="FW14" s="17"/>
      <c r="FX14" s="66"/>
      <c r="FY14" s="50"/>
      <c r="GA14" s="67"/>
      <c r="GB14" s="17"/>
      <c r="GC14" s="66"/>
      <c r="GD14" s="50"/>
      <c r="GF14" s="67"/>
      <c r="GG14" s="17"/>
      <c r="GH14" s="66"/>
      <c r="GI14" s="50"/>
      <c r="GK14" s="67"/>
      <c r="GL14" s="17"/>
      <c r="GM14" s="66"/>
      <c r="GN14" s="50"/>
      <c r="GP14" s="67"/>
      <c r="GQ14" s="17"/>
      <c r="GR14" s="66"/>
      <c r="GS14" s="50"/>
      <c r="GU14" s="67"/>
      <c r="GV14" s="17"/>
      <c r="GW14" s="66"/>
      <c r="GX14" s="50"/>
      <c r="GZ14" s="67"/>
      <c r="HA14" s="17"/>
      <c r="HB14" s="66"/>
      <c r="HC14" s="50"/>
      <c r="HE14" s="67"/>
      <c r="HF14" s="17"/>
      <c r="HG14" s="66"/>
      <c r="HH14" s="50"/>
      <c r="HJ14" s="67"/>
      <c r="HK14" s="17"/>
      <c r="HL14" s="66"/>
      <c r="HM14" s="50"/>
      <c r="HO14" s="67"/>
      <c r="HP14" s="17"/>
      <c r="HQ14" s="66"/>
      <c r="HR14" s="50"/>
    </row>
    <row r="15" spans="1:226" ht="12.75" customHeight="1">
      <c r="A15" s="189">
        <v>12</v>
      </c>
      <c r="B15" s="187" t="s">
        <v>33</v>
      </c>
      <c r="C15" s="159">
        <v>46513768</v>
      </c>
      <c r="D15" s="159">
        <v>47870844</v>
      </c>
      <c r="E15" s="145">
        <v>2.9175791563478581</v>
      </c>
      <c r="F15" s="186"/>
      <c r="G15" s="17"/>
      <c r="H15" s="66"/>
      <c r="I15" s="50"/>
      <c r="K15" s="17"/>
      <c r="M15" s="67"/>
      <c r="N15" s="17"/>
      <c r="O15" s="66"/>
      <c r="P15" s="50"/>
      <c r="R15" s="67"/>
      <c r="S15" s="17"/>
      <c r="T15" s="66"/>
      <c r="U15" s="50"/>
      <c r="W15" s="67"/>
      <c r="X15" s="17"/>
      <c r="Y15" s="66"/>
      <c r="Z15" s="50"/>
      <c r="AB15" s="67"/>
      <c r="AC15" s="17"/>
      <c r="AD15" s="66"/>
      <c r="AE15" s="50"/>
      <c r="AG15" s="67"/>
      <c r="AH15" s="17"/>
      <c r="AI15" s="66"/>
      <c r="AJ15" s="50"/>
      <c r="AL15" s="67"/>
      <c r="AM15" s="17"/>
      <c r="AN15" s="66"/>
      <c r="AO15" s="50"/>
      <c r="AQ15" s="67"/>
      <c r="AR15" s="17"/>
      <c r="AS15" s="66"/>
      <c r="AT15" s="50"/>
      <c r="AV15" s="67"/>
      <c r="AW15" s="17"/>
      <c r="AX15" s="66"/>
      <c r="AY15" s="50"/>
      <c r="BA15" s="67"/>
      <c r="BB15" s="17"/>
      <c r="BC15" s="66"/>
      <c r="BD15" s="50"/>
      <c r="BF15" s="67"/>
      <c r="BG15" s="17"/>
      <c r="BH15" s="66"/>
      <c r="BI15" s="50"/>
      <c r="BK15" s="67"/>
      <c r="BL15" s="17"/>
      <c r="BM15" s="66"/>
      <c r="BN15" s="50"/>
      <c r="BP15" s="67"/>
      <c r="BQ15" s="17"/>
      <c r="BR15" s="66"/>
      <c r="BS15" s="50"/>
      <c r="BU15" s="67"/>
      <c r="BV15" s="17"/>
      <c r="BW15" s="66"/>
      <c r="BX15" s="50"/>
      <c r="BZ15" s="67"/>
      <c r="CA15" s="17"/>
      <c r="CB15" s="66"/>
      <c r="CC15" s="50"/>
      <c r="CE15" s="67"/>
      <c r="CF15" s="17"/>
      <c r="CG15" s="66"/>
      <c r="CH15" s="50"/>
      <c r="CJ15" s="67"/>
      <c r="CK15" s="17"/>
      <c r="CL15" s="66"/>
      <c r="CM15" s="50"/>
      <c r="CO15" s="67"/>
      <c r="CP15" s="17"/>
      <c r="CQ15" s="66"/>
      <c r="CR15" s="50"/>
      <c r="CT15" s="67"/>
      <c r="CU15" s="17"/>
      <c r="CV15" s="66"/>
      <c r="CW15" s="50"/>
      <c r="CY15" s="67"/>
      <c r="CZ15" s="17"/>
      <c r="DA15" s="66"/>
      <c r="DB15" s="50"/>
      <c r="DD15" s="67"/>
      <c r="DE15" s="17"/>
      <c r="DF15" s="66"/>
      <c r="DG15" s="50"/>
      <c r="DI15" s="67"/>
      <c r="DJ15" s="17"/>
      <c r="DK15" s="66"/>
      <c r="DL15" s="50"/>
      <c r="DN15" s="67"/>
      <c r="DO15" s="17"/>
      <c r="DP15" s="66"/>
      <c r="DQ15" s="50"/>
      <c r="DS15" s="67"/>
      <c r="DT15" s="17"/>
      <c r="DU15" s="66"/>
      <c r="DV15" s="50"/>
      <c r="DX15" s="67"/>
      <c r="DY15" s="17"/>
      <c r="DZ15" s="66"/>
      <c r="EA15" s="50"/>
      <c r="EC15" s="67"/>
      <c r="ED15" s="17"/>
      <c r="EE15" s="66"/>
      <c r="EF15" s="50"/>
      <c r="EH15" s="67"/>
      <c r="EI15" s="17"/>
      <c r="EJ15" s="66"/>
      <c r="EK15" s="50"/>
      <c r="EM15" s="67"/>
      <c r="EN15" s="17"/>
      <c r="EO15" s="66"/>
      <c r="EP15" s="50"/>
      <c r="ER15" s="67"/>
      <c r="ES15" s="17"/>
      <c r="ET15" s="66"/>
      <c r="EU15" s="50"/>
      <c r="EW15" s="67"/>
      <c r="EX15" s="17"/>
      <c r="EY15" s="66"/>
      <c r="EZ15" s="50"/>
      <c r="FB15" s="67"/>
      <c r="FC15" s="17"/>
      <c r="FD15" s="66"/>
      <c r="FE15" s="50"/>
      <c r="FG15" s="67"/>
      <c r="FH15" s="17"/>
      <c r="FI15" s="66"/>
      <c r="FJ15" s="50"/>
      <c r="FL15" s="67"/>
      <c r="FM15" s="17"/>
      <c r="FN15" s="66"/>
      <c r="FO15" s="50"/>
      <c r="FQ15" s="67"/>
      <c r="FR15" s="17"/>
      <c r="FS15" s="66"/>
      <c r="FT15" s="50"/>
      <c r="FV15" s="67"/>
      <c r="FW15" s="17"/>
      <c r="FX15" s="66"/>
      <c r="FY15" s="50"/>
      <c r="GA15" s="67"/>
      <c r="GB15" s="17"/>
      <c r="GC15" s="66"/>
      <c r="GD15" s="50"/>
      <c r="GF15" s="67"/>
      <c r="GG15" s="17"/>
      <c r="GH15" s="66"/>
      <c r="GI15" s="50"/>
      <c r="GK15" s="67"/>
      <c r="GL15" s="17"/>
      <c r="GM15" s="66"/>
      <c r="GN15" s="50"/>
      <c r="GP15" s="67"/>
      <c r="GQ15" s="17"/>
      <c r="GR15" s="66"/>
      <c r="GS15" s="50"/>
      <c r="GU15" s="67"/>
      <c r="GV15" s="17"/>
      <c r="GW15" s="66"/>
      <c r="GX15" s="50"/>
      <c r="GZ15" s="67"/>
      <c r="HA15" s="17"/>
      <c r="HB15" s="66"/>
      <c r="HC15" s="50"/>
      <c r="HE15" s="67"/>
      <c r="HF15" s="17"/>
      <c r="HG15" s="66"/>
      <c r="HH15" s="50"/>
      <c r="HJ15" s="67"/>
      <c r="HK15" s="17"/>
      <c r="HL15" s="66"/>
      <c r="HM15" s="50"/>
      <c r="HO15" s="67"/>
      <c r="HP15" s="17"/>
      <c r="HQ15" s="66"/>
      <c r="HR15" s="50"/>
    </row>
    <row r="16" spans="1:226" ht="12.75" customHeight="1">
      <c r="A16" s="189">
        <v>13</v>
      </c>
      <c r="B16" s="187" t="s">
        <v>29</v>
      </c>
      <c r="C16" s="159">
        <v>188670033</v>
      </c>
      <c r="D16" s="159">
        <v>195980472</v>
      </c>
      <c r="E16" s="145">
        <v>3.8747218536819785</v>
      </c>
      <c r="F16" s="186"/>
      <c r="G16" s="17"/>
      <c r="H16" s="66"/>
      <c r="I16" s="50"/>
      <c r="K16" s="17"/>
      <c r="M16" s="67"/>
      <c r="N16" s="17"/>
      <c r="O16" s="66"/>
      <c r="P16" s="50"/>
      <c r="R16" s="67"/>
      <c r="S16" s="17"/>
      <c r="T16" s="66"/>
      <c r="U16" s="50"/>
      <c r="W16" s="67"/>
      <c r="X16" s="17"/>
      <c r="Y16" s="66"/>
      <c r="Z16" s="50"/>
      <c r="AB16" s="67"/>
      <c r="AC16" s="17"/>
      <c r="AD16" s="66"/>
      <c r="AE16" s="50"/>
      <c r="AG16" s="67"/>
      <c r="AH16" s="17"/>
      <c r="AI16" s="66"/>
      <c r="AJ16" s="50"/>
      <c r="AL16" s="67"/>
      <c r="AM16" s="17"/>
      <c r="AN16" s="66"/>
      <c r="AO16" s="50"/>
      <c r="AQ16" s="67"/>
      <c r="AR16" s="17"/>
      <c r="AS16" s="66"/>
      <c r="AT16" s="50"/>
      <c r="AV16" s="67"/>
      <c r="AW16" s="17"/>
      <c r="AX16" s="66"/>
      <c r="AY16" s="50"/>
      <c r="BA16" s="67"/>
      <c r="BB16" s="17"/>
      <c r="BC16" s="66"/>
      <c r="BD16" s="50"/>
      <c r="BF16" s="67"/>
      <c r="BG16" s="17"/>
      <c r="BH16" s="66"/>
      <c r="BI16" s="50"/>
      <c r="BK16" s="67"/>
      <c r="BL16" s="17"/>
      <c r="BM16" s="66"/>
      <c r="BN16" s="50"/>
      <c r="BP16" s="67"/>
      <c r="BQ16" s="17"/>
      <c r="BR16" s="66"/>
      <c r="BS16" s="50"/>
      <c r="BU16" s="67"/>
      <c r="BV16" s="17"/>
      <c r="BW16" s="66"/>
      <c r="BX16" s="50"/>
      <c r="BZ16" s="67"/>
      <c r="CA16" s="17"/>
      <c r="CB16" s="66"/>
      <c r="CC16" s="50"/>
      <c r="CE16" s="67"/>
      <c r="CF16" s="17"/>
      <c r="CG16" s="66"/>
      <c r="CH16" s="50"/>
      <c r="CJ16" s="67"/>
      <c r="CK16" s="17"/>
      <c r="CL16" s="66"/>
      <c r="CM16" s="50"/>
      <c r="CO16" s="67"/>
      <c r="CP16" s="17"/>
      <c r="CQ16" s="66"/>
      <c r="CR16" s="50"/>
      <c r="CT16" s="67"/>
      <c r="CU16" s="17"/>
      <c r="CV16" s="66"/>
      <c r="CW16" s="50"/>
      <c r="CY16" s="67"/>
      <c r="CZ16" s="17"/>
      <c r="DA16" s="66"/>
      <c r="DB16" s="50"/>
      <c r="DD16" s="67"/>
      <c r="DE16" s="17"/>
      <c r="DF16" s="66"/>
      <c r="DG16" s="50"/>
      <c r="DI16" s="67"/>
      <c r="DJ16" s="17"/>
      <c r="DK16" s="66"/>
      <c r="DL16" s="50"/>
      <c r="DN16" s="67"/>
      <c r="DO16" s="17"/>
      <c r="DP16" s="66"/>
      <c r="DQ16" s="50"/>
      <c r="DS16" s="67"/>
      <c r="DT16" s="17"/>
      <c r="DU16" s="66"/>
      <c r="DV16" s="50"/>
      <c r="DX16" s="67"/>
      <c r="DY16" s="17"/>
      <c r="DZ16" s="66"/>
      <c r="EA16" s="50"/>
      <c r="EC16" s="67"/>
      <c r="ED16" s="17"/>
      <c r="EE16" s="66"/>
      <c r="EF16" s="50"/>
      <c r="EH16" s="67"/>
      <c r="EI16" s="17"/>
      <c r="EJ16" s="66"/>
      <c r="EK16" s="50"/>
      <c r="EM16" s="67"/>
      <c r="EN16" s="17"/>
      <c r="EO16" s="66"/>
      <c r="EP16" s="50"/>
      <c r="ER16" s="67"/>
      <c r="ES16" s="17"/>
      <c r="ET16" s="66"/>
      <c r="EU16" s="50"/>
      <c r="EW16" s="67"/>
      <c r="EX16" s="17"/>
      <c r="EY16" s="66"/>
      <c r="EZ16" s="50"/>
      <c r="FB16" s="67"/>
      <c r="FC16" s="17"/>
      <c r="FD16" s="66"/>
      <c r="FE16" s="50"/>
      <c r="FG16" s="67"/>
      <c r="FH16" s="17"/>
      <c r="FI16" s="66"/>
      <c r="FJ16" s="50"/>
      <c r="FL16" s="67"/>
      <c r="FM16" s="17"/>
      <c r="FN16" s="66"/>
      <c r="FO16" s="50"/>
      <c r="FQ16" s="67"/>
      <c r="FR16" s="17"/>
      <c r="FS16" s="66"/>
      <c r="FT16" s="50"/>
      <c r="FV16" s="67"/>
      <c r="FW16" s="17"/>
      <c r="FX16" s="66"/>
      <c r="FY16" s="50"/>
      <c r="GA16" s="67"/>
      <c r="GB16" s="17"/>
      <c r="GC16" s="66"/>
      <c r="GD16" s="50"/>
      <c r="GF16" s="67"/>
      <c r="GG16" s="17"/>
      <c r="GH16" s="66"/>
      <c r="GI16" s="50"/>
      <c r="GK16" s="67"/>
      <c r="GL16" s="17"/>
      <c r="GM16" s="66"/>
      <c r="GN16" s="50"/>
      <c r="GP16" s="67"/>
      <c r="GQ16" s="17"/>
      <c r="GR16" s="66"/>
      <c r="GS16" s="50"/>
      <c r="GU16" s="67"/>
      <c r="GV16" s="17"/>
      <c r="GW16" s="66"/>
      <c r="GX16" s="50"/>
      <c r="GZ16" s="67"/>
      <c r="HA16" s="17"/>
      <c r="HB16" s="66"/>
      <c r="HC16" s="50"/>
      <c r="HE16" s="67"/>
      <c r="HF16" s="17"/>
      <c r="HG16" s="66"/>
      <c r="HH16" s="50"/>
      <c r="HJ16" s="67"/>
      <c r="HK16" s="17"/>
      <c r="HL16" s="66"/>
      <c r="HM16" s="50"/>
      <c r="HO16" s="67"/>
      <c r="HP16" s="17"/>
      <c r="HQ16" s="66"/>
      <c r="HR16" s="50"/>
    </row>
    <row r="17" spans="1:226" ht="12.75" customHeight="1">
      <c r="A17" s="189">
        <v>14</v>
      </c>
      <c r="B17" s="187" t="s">
        <v>37</v>
      </c>
      <c r="C17" s="159">
        <v>286973160</v>
      </c>
      <c r="D17" s="159">
        <v>305192760</v>
      </c>
      <c r="E17" s="145">
        <v>6.3488864254761666</v>
      </c>
      <c r="F17" s="186"/>
      <c r="G17" s="17"/>
      <c r="H17" s="66"/>
      <c r="I17" s="50"/>
      <c r="K17" s="17"/>
      <c r="M17" s="67"/>
      <c r="N17" s="17"/>
      <c r="O17" s="66"/>
      <c r="P17" s="50"/>
      <c r="R17" s="67"/>
      <c r="S17" s="17"/>
      <c r="T17" s="66"/>
      <c r="U17" s="50"/>
      <c r="W17" s="67"/>
      <c r="X17" s="17"/>
      <c r="Y17" s="66"/>
      <c r="Z17" s="50"/>
      <c r="AB17" s="67"/>
      <c r="AC17" s="17"/>
      <c r="AD17" s="66"/>
      <c r="AE17" s="50"/>
      <c r="AG17" s="67"/>
      <c r="AH17" s="17"/>
      <c r="AI17" s="66"/>
      <c r="AJ17" s="50"/>
      <c r="AL17" s="67"/>
      <c r="AM17" s="17"/>
      <c r="AN17" s="66"/>
      <c r="AO17" s="50"/>
      <c r="AQ17" s="67"/>
      <c r="AR17" s="17"/>
      <c r="AS17" s="66"/>
      <c r="AT17" s="50"/>
      <c r="AV17" s="67"/>
      <c r="AW17" s="17"/>
      <c r="AX17" s="66"/>
      <c r="AY17" s="50"/>
      <c r="BA17" s="67"/>
      <c r="BB17" s="17"/>
      <c r="BC17" s="66"/>
      <c r="BD17" s="50"/>
      <c r="BF17" s="67"/>
      <c r="BG17" s="17"/>
      <c r="BH17" s="66"/>
      <c r="BI17" s="50"/>
      <c r="BK17" s="67"/>
      <c r="BL17" s="17"/>
      <c r="BM17" s="66"/>
      <c r="BN17" s="50"/>
      <c r="BP17" s="67"/>
      <c r="BQ17" s="17"/>
      <c r="BR17" s="66"/>
      <c r="BS17" s="50"/>
      <c r="BU17" s="67"/>
      <c r="BV17" s="17"/>
      <c r="BW17" s="66"/>
      <c r="BX17" s="50"/>
      <c r="BZ17" s="67"/>
      <c r="CA17" s="17"/>
      <c r="CB17" s="66"/>
      <c r="CC17" s="50"/>
      <c r="CE17" s="67"/>
      <c r="CF17" s="17"/>
      <c r="CG17" s="66"/>
      <c r="CH17" s="50"/>
      <c r="CJ17" s="67"/>
      <c r="CK17" s="17"/>
      <c r="CL17" s="66"/>
      <c r="CM17" s="50"/>
      <c r="CO17" s="67"/>
      <c r="CP17" s="17"/>
      <c r="CQ17" s="66"/>
      <c r="CR17" s="50"/>
      <c r="CT17" s="67"/>
      <c r="CU17" s="17"/>
      <c r="CV17" s="66"/>
      <c r="CW17" s="50"/>
      <c r="CY17" s="67"/>
      <c r="CZ17" s="17"/>
      <c r="DA17" s="66"/>
      <c r="DB17" s="50"/>
      <c r="DD17" s="67"/>
      <c r="DE17" s="17"/>
      <c r="DF17" s="66"/>
      <c r="DG17" s="50"/>
      <c r="DI17" s="67"/>
      <c r="DJ17" s="17"/>
      <c r="DK17" s="66"/>
      <c r="DL17" s="50"/>
      <c r="DN17" s="67"/>
      <c r="DO17" s="17"/>
      <c r="DP17" s="66"/>
      <c r="DQ17" s="50"/>
      <c r="DS17" s="67"/>
      <c r="DT17" s="17"/>
      <c r="DU17" s="66"/>
      <c r="DV17" s="50"/>
      <c r="DX17" s="67"/>
      <c r="DY17" s="17"/>
      <c r="DZ17" s="66"/>
      <c r="EA17" s="50"/>
      <c r="EC17" s="67"/>
      <c r="ED17" s="17"/>
      <c r="EE17" s="66"/>
      <c r="EF17" s="50"/>
      <c r="EH17" s="67"/>
      <c r="EI17" s="17"/>
      <c r="EJ17" s="66"/>
      <c r="EK17" s="50"/>
      <c r="EM17" s="67"/>
      <c r="EN17" s="17"/>
      <c r="EO17" s="66"/>
      <c r="EP17" s="50"/>
      <c r="ER17" s="67"/>
      <c r="ES17" s="17"/>
      <c r="ET17" s="66"/>
      <c r="EU17" s="50"/>
      <c r="EW17" s="67"/>
      <c r="EX17" s="17"/>
      <c r="EY17" s="66"/>
      <c r="EZ17" s="50"/>
      <c r="FB17" s="67"/>
      <c r="FC17" s="17"/>
      <c r="FD17" s="66"/>
      <c r="FE17" s="50"/>
      <c r="FG17" s="67"/>
      <c r="FH17" s="17"/>
      <c r="FI17" s="66"/>
      <c r="FJ17" s="50"/>
      <c r="FL17" s="67"/>
      <c r="FM17" s="17"/>
      <c r="FN17" s="66"/>
      <c r="FO17" s="50"/>
      <c r="FQ17" s="67"/>
      <c r="FR17" s="17"/>
      <c r="FS17" s="66"/>
      <c r="FT17" s="50"/>
      <c r="FV17" s="67"/>
      <c r="FW17" s="17"/>
      <c r="FX17" s="66"/>
      <c r="FY17" s="50"/>
      <c r="GA17" s="67"/>
      <c r="GB17" s="17"/>
      <c r="GC17" s="66"/>
      <c r="GD17" s="50"/>
      <c r="GF17" s="67"/>
      <c r="GG17" s="17"/>
      <c r="GH17" s="66"/>
      <c r="GI17" s="50"/>
      <c r="GK17" s="67"/>
      <c r="GL17" s="17"/>
      <c r="GM17" s="66"/>
      <c r="GN17" s="50"/>
      <c r="GP17" s="67"/>
      <c r="GQ17" s="17"/>
      <c r="GR17" s="66"/>
      <c r="GS17" s="50"/>
      <c r="GU17" s="67"/>
      <c r="GV17" s="17"/>
      <c r="GW17" s="66"/>
      <c r="GX17" s="50"/>
      <c r="GZ17" s="67"/>
      <c r="HA17" s="17"/>
      <c r="HB17" s="66"/>
      <c r="HC17" s="50"/>
      <c r="HE17" s="67"/>
      <c r="HF17" s="17"/>
      <c r="HG17" s="66"/>
      <c r="HH17" s="50"/>
      <c r="HJ17" s="67"/>
      <c r="HK17" s="17"/>
      <c r="HL17" s="66"/>
      <c r="HM17" s="50"/>
      <c r="HO17" s="67"/>
      <c r="HP17" s="17"/>
      <c r="HQ17" s="66"/>
      <c r="HR17" s="50"/>
    </row>
    <row r="18" spans="1:226" ht="12.75" customHeight="1">
      <c r="A18" s="189">
        <v>15</v>
      </c>
      <c r="B18" s="187" t="s">
        <v>31</v>
      </c>
      <c r="C18" s="159">
        <v>80598872</v>
      </c>
      <c r="D18" s="159">
        <v>85994296</v>
      </c>
      <c r="E18" s="145">
        <v>6.6941681268194424</v>
      </c>
      <c r="F18" s="186"/>
      <c r="G18" s="17"/>
      <c r="H18" s="66"/>
      <c r="I18" s="50"/>
      <c r="K18" s="17"/>
      <c r="M18" s="67"/>
      <c r="N18" s="17"/>
      <c r="O18" s="66"/>
      <c r="P18" s="50"/>
      <c r="R18" s="67"/>
      <c r="S18" s="17"/>
      <c r="T18" s="66"/>
      <c r="U18" s="50"/>
      <c r="W18" s="67"/>
      <c r="X18" s="17"/>
      <c r="Y18" s="66"/>
      <c r="Z18" s="50"/>
      <c r="AB18" s="67"/>
      <c r="AC18" s="17"/>
      <c r="AD18" s="66"/>
      <c r="AE18" s="50"/>
      <c r="AG18" s="67"/>
      <c r="AH18" s="17"/>
      <c r="AI18" s="66"/>
      <c r="AJ18" s="50"/>
      <c r="AL18" s="67"/>
      <c r="AM18" s="17"/>
      <c r="AN18" s="66"/>
      <c r="AO18" s="50"/>
      <c r="AQ18" s="67"/>
      <c r="AR18" s="17"/>
      <c r="AS18" s="66"/>
      <c r="AT18" s="50"/>
      <c r="AV18" s="67"/>
      <c r="AW18" s="17"/>
      <c r="AX18" s="66"/>
      <c r="AY18" s="50"/>
      <c r="BA18" s="67"/>
      <c r="BB18" s="17"/>
      <c r="BC18" s="66"/>
      <c r="BD18" s="50"/>
      <c r="BF18" s="67"/>
      <c r="BG18" s="17"/>
      <c r="BH18" s="66"/>
      <c r="BI18" s="50"/>
      <c r="BK18" s="67"/>
      <c r="BL18" s="17"/>
      <c r="BM18" s="66"/>
      <c r="BN18" s="50"/>
      <c r="BP18" s="67"/>
      <c r="BQ18" s="17"/>
      <c r="BR18" s="66"/>
      <c r="BS18" s="50"/>
      <c r="BU18" s="67"/>
      <c r="BV18" s="17"/>
      <c r="BW18" s="66"/>
      <c r="BX18" s="50"/>
      <c r="BZ18" s="67"/>
      <c r="CA18" s="17"/>
      <c r="CB18" s="66"/>
      <c r="CC18" s="50"/>
      <c r="CE18" s="67"/>
      <c r="CF18" s="17"/>
      <c r="CG18" s="66"/>
      <c r="CH18" s="50"/>
      <c r="CJ18" s="67"/>
      <c r="CK18" s="17"/>
      <c r="CL18" s="66"/>
      <c r="CM18" s="50"/>
      <c r="CO18" s="67"/>
      <c r="CP18" s="17"/>
      <c r="CQ18" s="66"/>
      <c r="CR18" s="50"/>
      <c r="CT18" s="67"/>
      <c r="CU18" s="17"/>
      <c r="CV18" s="66"/>
      <c r="CW18" s="50"/>
      <c r="CY18" s="67"/>
      <c r="CZ18" s="17"/>
      <c r="DA18" s="66"/>
      <c r="DB18" s="50"/>
      <c r="DD18" s="67"/>
      <c r="DE18" s="17"/>
      <c r="DF18" s="66"/>
      <c r="DG18" s="50"/>
      <c r="DI18" s="67"/>
      <c r="DJ18" s="17"/>
      <c r="DK18" s="66"/>
      <c r="DL18" s="50"/>
      <c r="DN18" s="67"/>
      <c r="DO18" s="17"/>
      <c r="DP18" s="66"/>
      <c r="DQ18" s="50"/>
      <c r="DS18" s="67"/>
      <c r="DT18" s="17"/>
      <c r="DU18" s="66"/>
      <c r="DV18" s="50"/>
      <c r="DX18" s="67"/>
      <c r="DY18" s="17"/>
      <c r="DZ18" s="66"/>
      <c r="EA18" s="50"/>
      <c r="EC18" s="67"/>
      <c r="ED18" s="17"/>
      <c r="EE18" s="66"/>
      <c r="EF18" s="50"/>
      <c r="EH18" s="67"/>
      <c r="EI18" s="17"/>
      <c r="EJ18" s="66"/>
      <c r="EK18" s="50"/>
      <c r="EM18" s="67"/>
      <c r="EN18" s="17"/>
      <c r="EO18" s="66"/>
      <c r="EP18" s="50"/>
      <c r="ER18" s="67"/>
      <c r="ES18" s="17"/>
      <c r="ET18" s="66"/>
      <c r="EU18" s="50"/>
      <c r="EW18" s="67"/>
      <c r="EX18" s="17"/>
      <c r="EY18" s="66"/>
      <c r="EZ18" s="50"/>
      <c r="FB18" s="67"/>
      <c r="FC18" s="17"/>
      <c r="FD18" s="66"/>
      <c r="FE18" s="50"/>
      <c r="FG18" s="67"/>
      <c r="FH18" s="17"/>
      <c r="FI18" s="66"/>
      <c r="FJ18" s="50"/>
      <c r="FL18" s="67"/>
      <c r="FM18" s="17"/>
      <c r="FN18" s="66"/>
      <c r="FO18" s="50"/>
      <c r="FQ18" s="67"/>
      <c r="FR18" s="17"/>
      <c r="FS18" s="66"/>
      <c r="FT18" s="50"/>
      <c r="FV18" s="67"/>
      <c r="FW18" s="17"/>
      <c r="FX18" s="66"/>
      <c r="FY18" s="50"/>
      <c r="GA18" s="67"/>
      <c r="GB18" s="17"/>
      <c r="GC18" s="66"/>
      <c r="GD18" s="50"/>
      <c r="GF18" s="67"/>
      <c r="GG18" s="17"/>
      <c r="GH18" s="66"/>
      <c r="GI18" s="50"/>
      <c r="GK18" s="67"/>
      <c r="GL18" s="17"/>
      <c r="GM18" s="66"/>
      <c r="GN18" s="50"/>
      <c r="GP18" s="67"/>
      <c r="GQ18" s="17"/>
      <c r="GR18" s="66"/>
      <c r="GS18" s="50"/>
      <c r="GU18" s="67"/>
      <c r="GV18" s="17"/>
      <c r="GW18" s="66"/>
      <c r="GX18" s="50"/>
      <c r="GZ18" s="67"/>
      <c r="HA18" s="17"/>
      <c r="HB18" s="66"/>
      <c r="HC18" s="50"/>
      <c r="HE18" s="67"/>
      <c r="HF18" s="17"/>
      <c r="HG18" s="66"/>
      <c r="HH18" s="50"/>
      <c r="HJ18" s="67"/>
      <c r="HK18" s="17"/>
      <c r="HL18" s="66"/>
      <c r="HM18" s="50"/>
      <c r="HO18" s="67"/>
      <c r="HP18" s="17"/>
      <c r="HQ18" s="66"/>
      <c r="HR18" s="50"/>
    </row>
    <row r="19" spans="1:226" ht="12.75" customHeight="1">
      <c r="A19" s="189">
        <v>16</v>
      </c>
      <c r="B19" s="187" t="s">
        <v>42</v>
      </c>
      <c r="C19" s="159">
        <v>78002925</v>
      </c>
      <c r="D19" s="159">
        <v>79828448</v>
      </c>
      <c r="E19" s="145">
        <v>2.3403263403263401</v>
      </c>
      <c r="F19" s="186"/>
      <c r="G19" s="17"/>
      <c r="H19" s="66"/>
      <c r="I19" s="50"/>
      <c r="K19" s="17"/>
      <c r="M19" s="67"/>
      <c r="N19" s="17"/>
      <c r="O19" s="66"/>
      <c r="P19" s="50"/>
      <c r="R19" s="67"/>
      <c r="S19" s="17"/>
      <c r="T19" s="66"/>
      <c r="U19" s="50"/>
      <c r="W19" s="67"/>
      <c r="X19" s="17"/>
      <c r="Y19" s="66"/>
      <c r="Z19" s="50"/>
      <c r="AB19" s="67"/>
      <c r="AC19" s="17"/>
      <c r="AD19" s="66"/>
      <c r="AE19" s="50"/>
      <c r="AG19" s="67"/>
      <c r="AH19" s="17"/>
      <c r="AI19" s="66"/>
      <c r="AJ19" s="50"/>
      <c r="AL19" s="67"/>
      <c r="AM19" s="17"/>
      <c r="AN19" s="66"/>
      <c r="AO19" s="50"/>
      <c r="AQ19" s="67"/>
      <c r="AR19" s="17"/>
      <c r="AS19" s="66"/>
      <c r="AT19" s="50"/>
      <c r="AV19" s="67"/>
      <c r="AW19" s="17"/>
      <c r="AX19" s="66"/>
      <c r="AY19" s="50"/>
      <c r="BA19" s="67"/>
      <c r="BB19" s="17"/>
      <c r="BC19" s="66"/>
      <c r="BD19" s="50"/>
      <c r="BF19" s="67"/>
      <c r="BG19" s="17"/>
      <c r="BH19" s="66"/>
      <c r="BI19" s="50"/>
      <c r="BK19" s="67"/>
      <c r="BL19" s="17"/>
      <c r="BM19" s="66"/>
      <c r="BN19" s="50"/>
      <c r="BP19" s="67"/>
      <c r="BQ19" s="17"/>
      <c r="BR19" s="66"/>
      <c r="BS19" s="50"/>
      <c r="BU19" s="67"/>
      <c r="BV19" s="17"/>
      <c r="BW19" s="66"/>
      <c r="BX19" s="50"/>
      <c r="BZ19" s="67"/>
      <c r="CA19" s="17"/>
      <c r="CB19" s="66"/>
      <c r="CC19" s="50"/>
      <c r="CE19" s="67"/>
      <c r="CF19" s="17"/>
      <c r="CG19" s="66"/>
      <c r="CH19" s="50"/>
      <c r="CJ19" s="67"/>
      <c r="CK19" s="17"/>
      <c r="CL19" s="66"/>
      <c r="CM19" s="50"/>
      <c r="CO19" s="67"/>
      <c r="CP19" s="17"/>
      <c r="CQ19" s="66"/>
      <c r="CR19" s="50"/>
      <c r="CT19" s="67"/>
      <c r="CU19" s="17"/>
      <c r="CV19" s="66"/>
      <c r="CW19" s="50"/>
      <c r="CY19" s="67"/>
      <c r="CZ19" s="17"/>
      <c r="DA19" s="66"/>
      <c r="DB19" s="50"/>
      <c r="DD19" s="67"/>
      <c r="DE19" s="17"/>
      <c r="DF19" s="66"/>
      <c r="DG19" s="50"/>
      <c r="DI19" s="67"/>
      <c r="DJ19" s="17"/>
      <c r="DK19" s="66"/>
      <c r="DL19" s="50"/>
      <c r="DN19" s="67"/>
      <c r="DO19" s="17"/>
      <c r="DP19" s="66"/>
      <c r="DQ19" s="50"/>
      <c r="DS19" s="67"/>
      <c r="DT19" s="17"/>
      <c r="DU19" s="66"/>
      <c r="DV19" s="50"/>
      <c r="DX19" s="67"/>
      <c r="DY19" s="17"/>
      <c r="DZ19" s="66"/>
      <c r="EA19" s="50"/>
      <c r="EC19" s="67"/>
      <c r="ED19" s="17"/>
      <c r="EE19" s="66"/>
      <c r="EF19" s="50"/>
      <c r="EH19" s="67"/>
      <c r="EI19" s="17"/>
      <c r="EJ19" s="66"/>
      <c r="EK19" s="50"/>
      <c r="EM19" s="67"/>
      <c r="EN19" s="17"/>
      <c r="EO19" s="66"/>
      <c r="EP19" s="50"/>
      <c r="ER19" s="67"/>
      <c r="ES19" s="17"/>
      <c r="ET19" s="66"/>
      <c r="EU19" s="50"/>
      <c r="EW19" s="67"/>
      <c r="EX19" s="17"/>
      <c r="EY19" s="66"/>
      <c r="EZ19" s="50"/>
      <c r="FB19" s="67"/>
      <c r="FC19" s="17"/>
      <c r="FD19" s="66"/>
      <c r="FE19" s="50"/>
      <c r="FG19" s="67"/>
      <c r="FH19" s="17"/>
      <c r="FI19" s="66"/>
      <c r="FJ19" s="50"/>
      <c r="FL19" s="67"/>
      <c r="FM19" s="17"/>
      <c r="FN19" s="66"/>
      <c r="FO19" s="50"/>
      <c r="FQ19" s="67"/>
      <c r="FR19" s="17"/>
      <c r="FS19" s="66"/>
      <c r="FT19" s="50"/>
      <c r="FV19" s="67"/>
      <c r="FW19" s="17"/>
      <c r="FX19" s="66"/>
      <c r="FY19" s="50"/>
      <c r="GA19" s="67"/>
      <c r="GB19" s="17"/>
      <c r="GC19" s="66"/>
      <c r="GD19" s="50"/>
      <c r="GF19" s="67"/>
      <c r="GG19" s="17"/>
      <c r="GH19" s="66"/>
      <c r="GI19" s="50"/>
      <c r="GK19" s="67"/>
      <c r="GL19" s="17"/>
      <c r="GM19" s="66"/>
      <c r="GN19" s="50"/>
      <c r="GP19" s="67"/>
      <c r="GQ19" s="17"/>
      <c r="GR19" s="66"/>
      <c r="GS19" s="50"/>
      <c r="GU19" s="67"/>
      <c r="GV19" s="17"/>
      <c r="GW19" s="66"/>
      <c r="GX19" s="50"/>
      <c r="GZ19" s="67"/>
      <c r="HA19" s="17"/>
      <c r="HB19" s="66"/>
      <c r="HC19" s="50"/>
      <c r="HE19" s="67"/>
      <c r="HF19" s="17"/>
      <c r="HG19" s="66"/>
      <c r="HH19" s="50"/>
      <c r="HJ19" s="67"/>
      <c r="HK19" s="17"/>
      <c r="HL19" s="66"/>
      <c r="HM19" s="50"/>
      <c r="HO19" s="67"/>
      <c r="HP19" s="17"/>
      <c r="HQ19" s="66"/>
      <c r="HR19" s="50"/>
    </row>
    <row r="20" spans="1:226" ht="12.75" customHeight="1">
      <c r="A20" s="189">
        <v>17</v>
      </c>
      <c r="B20" s="187" t="s">
        <v>36</v>
      </c>
      <c r="C20" s="159">
        <v>115530194</v>
      </c>
      <c r="D20" s="159">
        <v>121930606</v>
      </c>
      <c r="E20" s="145">
        <v>5.5400339758799326</v>
      </c>
      <c r="F20" s="186"/>
      <c r="G20" s="17"/>
      <c r="H20" s="66"/>
      <c r="I20" s="50"/>
      <c r="K20" s="17"/>
      <c r="M20" s="67"/>
      <c r="N20" s="17"/>
      <c r="O20" s="66"/>
      <c r="P20" s="50"/>
      <c r="R20" s="67"/>
      <c r="S20" s="17"/>
      <c r="T20" s="66"/>
      <c r="U20" s="50"/>
      <c r="W20" s="67"/>
      <c r="X20" s="17"/>
      <c r="Y20" s="66"/>
      <c r="Z20" s="50"/>
      <c r="AB20" s="67"/>
      <c r="AC20" s="17"/>
      <c r="AD20" s="66"/>
      <c r="AE20" s="50"/>
      <c r="AG20" s="67"/>
      <c r="AH20" s="17"/>
      <c r="AI20" s="66"/>
      <c r="AJ20" s="50"/>
      <c r="AL20" s="67"/>
      <c r="AM20" s="17"/>
      <c r="AN20" s="66"/>
      <c r="AO20" s="50"/>
      <c r="AQ20" s="67"/>
      <c r="AR20" s="17"/>
      <c r="AS20" s="66"/>
      <c r="AT20" s="50"/>
      <c r="AV20" s="67"/>
      <c r="AW20" s="17"/>
      <c r="AX20" s="66"/>
      <c r="AY20" s="50"/>
      <c r="BA20" s="67"/>
      <c r="BB20" s="17"/>
      <c r="BC20" s="66"/>
      <c r="BD20" s="50"/>
      <c r="BF20" s="67"/>
      <c r="BG20" s="17"/>
      <c r="BH20" s="66"/>
      <c r="BI20" s="50"/>
      <c r="BK20" s="67"/>
      <c r="BL20" s="17"/>
      <c r="BM20" s="66"/>
      <c r="BN20" s="50"/>
      <c r="BP20" s="67"/>
      <c r="BQ20" s="17"/>
      <c r="BR20" s="66"/>
      <c r="BS20" s="50"/>
      <c r="BU20" s="67"/>
      <c r="BV20" s="17"/>
      <c r="BW20" s="66"/>
      <c r="BX20" s="50"/>
      <c r="BZ20" s="67"/>
      <c r="CA20" s="17"/>
      <c r="CB20" s="66"/>
      <c r="CC20" s="50"/>
      <c r="CE20" s="67"/>
      <c r="CF20" s="17"/>
      <c r="CG20" s="66"/>
      <c r="CH20" s="50"/>
      <c r="CJ20" s="67"/>
      <c r="CK20" s="17"/>
      <c r="CL20" s="66"/>
      <c r="CM20" s="50"/>
      <c r="CO20" s="67"/>
      <c r="CP20" s="17"/>
      <c r="CQ20" s="66"/>
      <c r="CR20" s="50"/>
      <c r="CT20" s="67"/>
      <c r="CU20" s="17"/>
      <c r="CV20" s="66"/>
      <c r="CW20" s="50"/>
      <c r="CY20" s="67"/>
      <c r="CZ20" s="17"/>
      <c r="DA20" s="66"/>
      <c r="DB20" s="50"/>
      <c r="DD20" s="67"/>
      <c r="DE20" s="17"/>
      <c r="DF20" s="66"/>
      <c r="DG20" s="50"/>
      <c r="DI20" s="67"/>
      <c r="DJ20" s="17"/>
      <c r="DK20" s="66"/>
      <c r="DL20" s="50"/>
      <c r="DN20" s="67"/>
      <c r="DO20" s="17"/>
      <c r="DP20" s="66"/>
      <c r="DQ20" s="50"/>
      <c r="DS20" s="67"/>
      <c r="DT20" s="17"/>
      <c r="DU20" s="66"/>
      <c r="DV20" s="50"/>
      <c r="DX20" s="67"/>
      <c r="DY20" s="17"/>
      <c r="DZ20" s="66"/>
      <c r="EA20" s="50"/>
      <c r="EC20" s="67"/>
      <c r="ED20" s="17"/>
      <c r="EE20" s="66"/>
      <c r="EF20" s="50"/>
      <c r="EH20" s="67"/>
      <c r="EI20" s="17"/>
      <c r="EJ20" s="66"/>
      <c r="EK20" s="50"/>
      <c r="EM20" s="67"/>
      <c r="EN20" s="17"/>
      <c r="EO20" s="66"/>
      <c r="EP20" s="50"/>
      <c r="ER20" s="67"/>
      <c r="ES20" s="17"/>
      <c r="ET20" s="66"/>
      <c r="EU20" s="50"/>
      <c r="EW20" s="67"/>
      <c r="EX20" s="17"/>
      <c r="EY20" s="66"/>
      <c r="EZ20" s="50"/>
      <c r="FB20" s="67"/>
      <c r="FC20" s="17"/>
      <c r="FD20" s="66"/>
      <c r="FE20" s="50"/>
      <c r="FG20" s="67"/>
      <c r="FH20" s="17"/>
      <c r="FI20" s="66"/>
      <c r="FJ20" s="50"/>
      <c r="FL20" s="67"/>
      <c r="FM20" s="17"/>
      <c r="FN20" s="66"/>
      <c r="FO20" s="50"/>
      <c r="FQ20" s="67"/>
      <c r="FR20" s="17"/>
      <c r="FS20" s="66"/>
      <c r="FT20" s="50"/>
      <c r="FV20" s="67"/>
      <c r="FW20" s="17"/>
      <c r="FX20" s="66"/>
      <c r="FY20" s="50"/>
      <c r="GA20" s="67"/>
      <c r="GB20" s="17"/>
      <c r="GC20" s="66"/>
      <c r="GD20" s="50"/>
      <c r="GF20" s="67"/>
      <c r="GG20" s="17"/>
      <c r="GH20" s="66"/>
      <c r="GI20" s="50"/>
      <c r="GK20" s="67"/>
      <c r="GL20" s="17"/>
      <c r="GM20" s="66"/>
      <c r="GN20" s="50"/>
      <c r="GP20" s="67"/>
      <c r="GQ20" s="17"/>
      <c r="GR20" s="66"/>
      <c r="GS20" s="50"/>
      <c r="GU20" s="67"/>
      <c r="GV20" s="17"/>
      <c r="GW20" s="66"/>
      <c r="GX20" s="50"/>
      <c r="GZ20" s="67"/>
      <c r="HA20" s="17"/>
      <c r="HB20" s="66"/>
      <c r="HC20" s="50"/>
      <c r="HE20" s="67"/>
      <c r="HF20" s="17"/>
      <c r="HG20" s="66"/>
      <c r="HH20" s="50"/>
      <c r="HJ20" s="67"/>
      <c r="HK20" s="17"/>
      <c r="HL20" s="66"/>
      <c r="HM20" s="50"/>
      <c r="HO20" s="67"/>
      <c r="HP20" s="17"/>
      <c r="HQ20" s="66"/>
      <c r="HR20" s="50"/>
    </row>
    <row r="21" spans="1:226" ht="12.75" customHeight="1">
      <c r="A21" s="189">
        <v>18</v>
      </c>
      <c r="B21" s="187" t="s">
        <v>30</v>
      </c>
      <c r="C21" s="159">
        <v>37375810</v>
      </c>
      <c r="D21" s="159">
        <v>35087380</v>
      </c>
      <c r="E21" s="145">
        <v>-6.1227569382442812</v>
      </c>
      <c r="F21" s="186"/>
      <c r="G21" s="17"/>
      <c r="H21" s="66"/>
      <c r="I21" s="50"/>
      <c r="K21" s="17"/>
      <c r="M21" s="67"/>
      <c r="N21" s="17"/>
      <c r="O21" s="66"/>
      <c r="P21" s="50"/>
      <c r="R21" s="67"/>
      <c r="S21" s="17"/>
      <c r="T21" s="66"/>
      <c r="U21" s="50"/>
      <c r="W21" s="67"/>
      <c r="X21" s="17"/>
      <c r="Y21" s="66"/>
      <c r="Z21" s="50"/>
      <c r="AB21" s="67"/>
      <c r="AC21" s="17"/>
      <c r="AD21" s="66"/>
      <c r="AE21" s="50"/>
      <c r="AG21" s="67"/>
      <c r="AH21" s="17"/>
      <c r="AI21" s="66"/>
      <c r="AJ21" s="50"/>
      <c r="AL21" s="67"/>
      <c r="AM21" s="17"/>
      <c r="AN21" s="66"/>
      <c r="AO21" s="50"/>
      <c r="AQ21" s="67"/>
      <c r="AR21" s="17"/>
      <c r="AS21" s="66"/>
      <c r="AT21" s="50"/>
      <c r="AV21" s="67"/>
      <c r="AW21" s="17"/>
      <c r="AX21" s="66"/>
      <c r="AY21" s="50"/>
      <c r="BA21" s="67"/>
      <c r="BB21" s="17"/>
      <c r="BC21" s="66"/>
      <c r="BD21" s="50"/>
      <c r="BF21" s="67"/>
      <c r="BG21" s="17"/>
      <c r="BH21" s="66"/>
      <c r="BI21" s="50"/>
      <c r="BK21" s="67"/>
      <c r="BL21" s="17"/>
      <c r="BM21" s="66"/>
      <c r="BN21" s="50"/>
      <c r="BP21" s="67"/>
      <c r="BQ21" s="17"/>
      <c r="BR21" s="66"/>
      <c r="BS21" s="50"/>
      <c r="BU21" s="67"/>
      <c r="BV21" s="17"/>
      <c r="BW21" s="66"/>
      <c r="BX21" s="50"/>
      <c r="BZ21" s="67"/>
      <c r="CA21" s="17"/>
      <c r="CB21" s="66"/>
      <c r="CC21" s="50"/>
      <c r="CE21" s="67"/>
      <c r="CF21" s="17"/>
      <c r="CG21" s="66"/>
      <c r="CH21" s="50"/>
      <c r="CJ21" s="67"/>
      <c r="CK21" s="17"/>
      <c r="CL21" s="66"/>
      <c r="CM21" s="50"/>
      <c r="CO21" s="67"/>
      <c r="CP21" s="17"/>
      <c r="CQ21" s="66"/>
      <c r="CR21" s="50"/>
      <c r="CT21" s="67"/>
      <c r="CU21" s="17"/>
      <c r="CV21" s="66"/>
      <c r="CW21" s="50"/>
      <c r="CY21" s="67"/>
      <c r="CZ21" s="17"/>
      <c r="DA21" s="66"/>
      <c r="DB21" s="50"/>
      <c r="DD21" s="67"/>
      <c r="DE21" s="17"/>
      <c r="DF21" s="66"/>
      <c r="DG21" s="50"/>
      <c r="DI21" s="67"/>
      <c r="DJ21" s="17"/>
      <c r="DK21" s="66"/>
      <c r="DL21" s="50"/>
      <c r="DN21" s="67"/>
      <c r="DO21" s="17"/>
      <c r="DP21" s="66"/>
      <c r="DQ21" s="50"/>
      <c r="DS21" s="67"/>
      <c r="DT21" s="17"/>
      <c r="DU21" s="66"/>
      <c r="DV21" s="50"/>
      <c r="DX21" s="67"/>
      <c r="DY21" s="17"/>
      <c r="DZ21" s="66"/>
      <c r="EA21" s="50"/>
      <c r="EC21" s="67"/>
      <c r="ED21" s="17"/>
      <c r="EE21" s="66"/>
      <c r="EF21" s="50"/>
      <c r="EH21" s="67"/>
      <c r="EI21" s="17"/>
      <c r="EJ21" s="66"/>
      <c r="EK21" s="50"/>
      <c r="EM21" s="67"/>
      <c r="EN21" s="17"/>
      <c r="EO21" s="66"/>
      <c r="EP21" s="50"/>
      <c r="ER21" s="67"/>
      <c r="ES21" s="17"/>
      <c r="ET21" s="66"/>
      <c r="EU21" s="50"/>
      <c r="EW21" s="67"/>
      <c r="EX21" s="17"/>
      <c r="EY21" s="66"/>
      <c r="EZ21" s="50"/>
      <c r="FB21" s="67"/>
      <c r="FC21" s="17"/>
      <c r="FD21" s="66"/>
      <c r="FE21" s="50"/>
      <c r="FG21" s="67"/>
      <c r="FH21" s="17"/>
      <c r="FI21" s="66"/>
      <c r="FJ21" s="50"/>
      <c r="FL21" s="67"/>
      <c r="FM21" s="17"/>
      <c r="FN21" s="66"/>
      <c r="FO21" s="50"/>
      <c r="FQ21" s="67"/>
      <c r="FR21" s="17"/>
      <c r="FS21" s="66"/>
      <c r="FT21" s="50"/>
      <c r="FV21" s="67"/>
      <c r="FW21" s="17"/>
      <c r="FX21" s="66"/>
      <c r="FY21" s="50"/>
      <c r="GA21" s="67"/>
      <c r="GB21" s="17"/>
      <c r="GC21" s="66"/>
      <c r="GD21" s="50"/>
      <c r="GF21" s="67"/>
      <c r="GG21" s="17"/>
      <c r="GH21" s="66"/>
      <c r="GI21" s="50"/>
      <c r="GK21" s="67"/>
      <c r="GL21" s="17"/>
      <c r="GM21" s="66"/>
      <c r="GN21" s="50"/>
      <c r="GP21" s="67"/>
      <c r="GQ21" s="17"/>
      <c r="GR21" s="66"/>
      <c r="GS21" s="50"/>
      <c r="GU21" s="67"/>
      <c r="GV21" s="17"/>
      <c r="GW21" s="66"/>
      <c r="GX21" s="50"/>
      <c r="GZ21" s="67"/>
      <c r="HA21" s="17"/>
      <c r="HB21" s="66"/>
      <c r="HC21" s="50"/>
      <c r="HE21" s="67"/>
      <c r="HF21" s="17"/>
      <c r="HG21" s="66"/>
      <c r="HH21" s="50"/>
      <c r="HJ21" s="67"/>
      <c r="HK21" s="17"/>
      <c r="HL21" s="66"/>
      <c r="HM21" s="50"/>
      <c r="HO21" s="67"/>
      <c r="HP21" s="17"/>
      <c r="HQ21" s="66"/>
      <c r="HR21" s="50"/>
    </row>
    <row r="22" spans="1:226" ht="12.75" customHeight="1">
      <c r="A22" s="189">
        <v>19</v>
      </c>
      <c r="B22" s="187" t="s">
        <v>34</v>
      </c>
      <c r="C22" s="159">
        <v>46521687</v>
      </c>
      <c r="D22" s="159">
        <v>50111375</v>
      </c>
      <c r="E22" s="145">
        <v>7.7161604221274258</v>
      </c>
      <c r="F22" s="186"/>
      <c r="G22" s="17"/>
      <c r="H22" s="66"/>
      <c r="I22" s="50"/>
      <c r="K22" s="17"/>
      <c r="M22" s="67"/>
      <c r="N22" s="17"/>
      <c r="O22" s="66"/>
      <c r="P22" s="50"/>
      <c r="R22" s="67"/>
      <c r="S22" s="17"/>
      <c r="T22" s="66"/>
      <c r="U22" s="50"/>
      <c r="W22" s="67"/>
      <c r="X22" s="17"/>
      <c r="Y22" s="66"/>
      <c r="Z22" s="50"/>
      <c r="AB22" s="67"/>
      <c r="AC22" s="17"/>
      <c r="AD22" s="66"/>
      <c r="AE22" s="50"/>
      <c r="AG22" s="67"/>
      <c r="AH22" s="17"/>
      <c r="AI22" s="66"/>
      <c r="AJ22" s="50"/>
      <c r="AL22" s="67"/>
      <c r="AM22" s="17"/>
      <c r="AN22" s="66"/>
      <c r="AO22" s="50"/>
      <c r="AQ22" s="67"/>
      <c r="AR22" s="17"/>
      <c r="AS22" s="66"/>
      <c r="AT22" s="50"/>
      <c r="AV22" s="67"/>
      <c r="AW22" s="17"/>
      <c r="AX22" s="66"/>
      <c r="AY22" s="50"/>
      <c r="BA22" s="67"/>
      <c r="BB22" s="17"/>
      <c r="BC22" s="66"/>
      <c r="BD22" s="50"/>
      <c r="BF22" s="67"/>
      <c r="BG22" s="17"/>
      <c r="BH22" s="66"/>
      <c r="BI22" s="50"/>
      <c r="BK22" s="67"/>
      <c r="BL22" s="17"/>
      <c r="BM22" s="66"/>
      <c r="BN22" s="50"/>
      <c r="BP22" s="67"/>
      <c r="BQ22" s="17"/>
      <c r="BR22" s="66"/>
      <c r="BS22" s="50"/>
      <c r="BU22" s="67"/>
      <c r="BV22" s="17"/>
      <c r="BW22" s="66"/>
      <c r="BX22" s="50"/>
      <c r="BZ22" s="67"/>
      <c r="CA22" s="17"/>
      <c r="CB22" s="66"/>
      <c r="CC22" s="50"/>
      <c r="CE22" s="67"/>
      <c r="CF22" s="17"/>
      <c r="CG22" s="66"/>
      <c r="CH22" s="50"/>
      <c r="CJ22" s="67"/>
      <c r="CK22" s="17"/>
      <c r="CL22" s="66"/>
      <c r="CM22" s="50"/>
      <c r="CO22" s="67"/>
      <c r="CP22" s="17"/>
      <c r="CQ22" s="66"/>
      <c r="CR22" s="50"/>
      <c r="CT22" s="67"/>
      <c r="CU22" s="17"/>
      <c r="CV22" s="66"/>
      <c r="CW22" s="50"/>
      <c r="CY22" s="67"/>
      <c r="CZ22" s="17"/>
      <c r="DA22" s="66"/>
      <c r="DB22" s="50"/>
      <c r="DD22" s="67"/>
      <c r="DE22" s="17"/>
      <c r="DF22" s="66"/>
      <c r="DG22" s="50"/>
      <c r="DI22" s="67"/>
      <c r="DJ22" s="17"/>
      <c r="DK22" s="66"/>
      <c r="DL22" s="50"/>
      <c r="DN22" s="67"/>
      <c r="DO22" s="17"/>
      <c r="DP22" s="66"/>
      <c r="DQ22" s="50"/>
      <c r="DS22" s="67"/>
      <c r="DT22" s="17"/>
      <c r="DU22" s="66"/>
      <c r="DV22" s="50"/>
      <c r="DX22" s="67"/>
      <c r="DY22" s="17"/>
      <c r="DZ22" s="66"/>
      <c r="EA22" s="50"/>
      <c r="EC22" s="67"/>
      <c r="ED22" s="17"/>
      <c r="EE22" s="66"/>
      <c r="EF22" s="50"/>
      <c r="EH22" s="67"/>
      <c r="EI22" s="17"/>
      <c r="EJ22" s="66"/>
      <c r="EK22" s="50"/>
      <c r="EM22" s="67"/>
      <c r="EN22" s="17"/>
      <c r="EO22" s="66"/>
      <c r="EP22" s="50"/>
      <c r="ER22" s="67"/>
      <c r="ES22" s="17"/>
      <c r="ET22" s="66"/>
      <c r="EU22" s="50"/>
      <c r="EW22" s="67"/>
      <c r="EX22" s="17"/>
      <c r="EY22" s="66"/>
      <c r="EZ22" s="50"/>
      <c r="FB22" s="67"/>
      <c r="FC22" s="17"/>
      <c r="FD22" s="66"/>
      <c r="FE22" s="50"/>
      <c r="FG22" s="67"/>
      <c r="FH22" s="17"/>
      <c r="FI22" s="66"/>
      <c r="FJ22" s="50"/>
      <c r="FL22" s="67"/>
      <c r="FM22" s="17"/>
      <c r="FN22" s="66"/>
      <c r="FO22" s="50"/>
      <c r="FQ22" s="67"/>
      <c r="FR22" s="17"/>
      <c r="FS22" s="66"/>
      <c r="FT22" s="50"/>
      <c r="FV22" s="67"/>
      <c r="FW22" s="17"/>
      <c r="FX22" s="66"/>
      <c r="FY22" s="50"/>
      <c r="GA22" s="67"/>
      <c r="GB22" s="17"/>
      <c r="GC22" s="66"/>
      <c r="GD22" s="50"/>
      <c r="GF22" s="67"/>
      <c r="GG22" s="17"/>
      <c r="GH22" s="66"/>
      <c r="GI22" s="50"/>
      <c r="GK22" s="67"/>
      <c r="GL22" s="17"/>
      <c r="GM22" s="66"/>
      <c r="GN22" s="50"/>
      <c r="GP22" s="67"/>
      <c r="GQ22" s="17"/>
      <c r="GR22" s="66"/>
      <c r="GS22" s="50"/>
      <c r="GU22" s="67"/>
      <c r="GV22" s="17"/>
      <c r="GW22" s="66"/>
      <c r="GX22" s="50"/>
      <c r="GZ22" s="67"/>
      <c r="HA22" s="17"/>
      <c r="HB22" s="66"/>
      <c r="HC22" s="50"/>
      <c r="HE22" s="67"/>
      <c r="HF22" s="17"/>
      <c r="HG22" s="66"/>
      <c r="HH22" s="50"/>
      <c r="HJ22" s="67"/>
      <c r="HK22" s="17"/>
      <c r="HL22" s="66"/>
      <c r="HM22" s="50"/>
      <c r="HO22" s="67"/>
      <c r="HP22" s="17"/>
      <c r="HQ22" s="66"/>
      <c r="HR22" s="50"/>
    </row>
    <row r="23" spans="1:226" ht="12.75" customHeight="1">
      <c r="A23" s="189">
        <v>20</v>
      </c>
      <c r="B23" s="187" t="s">
        <v>40</v>
      </c>
      <c r="C23" s="159">
        <v>172164878</v>
      </c>
      <c r="D23" s="159">
        <v>144536873</v>
      </c>
      <c r="E23" s="145">
        <v>-16.047410668742785</v>
      </c>
      <c r="F23" s="186"/>
      <c r="G23" s="17"/>
      <c r="H23" s="66"/>
      <c r="I23" s="50"/>
      <c r="K23" s="17"/>
      <c r="M23" s="67"/>
      <c r="N23" s="17"/>
      <c r="O23" s="66"/>
      <c r="P23" s="50"/>
      <c r="R23" s="67"/>
      <c r="S23" s="17"/>
      <c r="T23" s="66"/>
      <c r="U23" s="50"/>
      <c r="W23" s="67"/>
      <c r="X23" s="17"/>
      <c r="Y23" s="66"/>
      <c r="Z23" s="50"/>
      <c r="AB23" s="67"/>
      <c r="AC23" s="17"/>
      <c r="AD23" s="66"/>
      <c r="AE23" s="50"/>
      <c r="AG23" s="67"/>
      <c r="AH23" s="17"/>
      <c r="AI23" s="66"/>
      <c r="AJ23" s="50"/>
      <c r="AL23" s="67"/>
      <c r="AM23" s="17"/>
      <c r="AN23" s="66"/>
      <c r="AO23" s="50"/>
      <c r="AQ23" s="67"/>
      <c r="AR23" s="17"/>
      <c r="AS23" s="66"/>
      <c r="AT23" s="50"/>
      <c r="AV23" s="67"/>
      <c r="AW23" s="17"/>
      <c r="AX23" s="66"/>
      <c r="AY23" s="50"/>
      <c r="BA23" s="67"/>
      <c r="BB23" s="17"/>
      <c r="BC23" s="66"/>
      <c r="BD23" s="50"/>
      <c r="BF23" s="67"/>
      <c r="BG23" s="17"/>
      <c r="BH23" s="66"/>
      <c r="BI23" s="50"/>
      <c r="BK23" s="67"/>
      <c r="BL23" s="17"/>
      <c r="BM23" s="66"/>
      <c r="BN23" s="50"/>
      <c r="BP23" s="67"/>
      <c r="BQ23" s="17"/>
      <c r="BR23" s="66"/>
      <c r="BS23" s="50"/>
      <c r="BU23" s="67"/>
      <c r="BV23" s="17"/>
      <c r="BW23" s="66"/>
      <c r="BX23" s="50"/>
      <c r="BZ23" s="67"/>
      <c r="CA23" s="17"/>
      <c r="CB23" s="66"/>
      <c r="CC23" s="50"/>
      <c r="CE23" s="67"/>
      <c r="CF23" s="17"/>
      <c r="CG23" s="66"/>
      <c r="CH23" s="50"/>
      <c r="CJ23" s="67"/>
      <c r="CK23" s="17"/>
      <c r="CL23" s="66"/>
      <c r="CM23" s="50"/>
      <c r="CO23" s="67"/>
      <c r="CP23" s="17"/>
      <c r="CQ23" s="66"/>
      <c r="CR23" s="50"/>
      <c r="CT23" s="67"/>
      <c r="CU23" s="17"/>
      <c r="CV23" s="66"/>
      <c r="CW23" s="50"/>
      <c r="CY23" s="67"/>
      <c r="CZ23" s="17"/>
      <c r="DA23" s="66"/>
      <c r="DB23" s="50"/>
      <c r="DD23" s="67"/>
      <c r="DE23" s="17"/>
      <c r="DF23" s="66"/>
      <c r="DG23" s="50"/>
      <c r="DI23" s="67"/>
      <c r="DJ23" s="17"/>
      <c r="DK23" s="66"/>
      <c r="DL23" s="50"/>
      <c r="DN23" s="67"/>
      <c r="DO23" s="17"/>
      <c r="DP23" s="66"/>
      <c r="DQ23" s="50"/>
      <c r="DS23" s="67"/>
      <c r="DT23" s="17"/>
      <c r="DU23" s="66"/>
      <c r="DV23" s="50"/>
      <c r="DX23" s="67"/>
      <c r="DY23" s="17"/>
      <c r="DZ23" s="66"/>
      <c r="EA23" s="50"/>
      <c r="EC23" s="67"/>
      <c r="ED23" s="17"/>
      <c r="EE23" s="66"/>
      <c r="EF23" s="50"/>
      <c r="EH23" s="67"/>
      <c r="EI23" s="17"/>
      <c r="EJ23" s="66"/>
      <c r="EK23" s="50"/>
      <c r="EM23" s="67"/>
      <c r="EN23" s="17"/>
      <c r="EO23" s="66"/>
      <c r="EP23" s="50"/>
      <c r="ER23" s="67"/>
      <c r="ES23" s="17"/>
      <c r="ET23" s="66"/>
      <c r="EU23" s="50"/>
      <c r="EW23" s="67"/>
      <c r="EX23" s="17"/>
      <c r="EY23" s="66"/>
      <c r="EZ23" s="50"/>
      <c r="FB23" s="67"/>
      <c r="FC23" s="17"/>
      <c r="FD23" s="66"/>
      <c r="FE23" s="50"/>
      <c r="FG23" s="67"/>
      <c r="FH23" s="17"/>
      <c r="FI23" s="66"/>
      <c r="FJ23" s="50"/>
      <c r="FL23" s="67"/>
      <c r="FM23" s="17"/>
      <c r="FN23" s="66"/>
      <c r="FO23" s="50"/>
      <c r="FQ23" s="67"/>
      <c r="FR23" s="17"/>
      <c r="FS23" s="66"/>
      <c r="FT23" s="50"/>
      <c r="FV23" s="67"/>
      <c r="FW23" s="17"/>
      <c r="FX23" s="66"/>
      <c r="FY23" s="50"/>
      <c r="GA23" s="67"/>
      <c r="GB23" s="17"/>
      <c r="GC23" s="66"/>
      <c r="GD23" s="50"/>
      <c r="GF23" s="67"/>
      <c r="GG23" s="17"/>
      <c r="GH23" s="66"/>
      <c r="GI23" s="50"/>
      <c r="GK23" s="67"/>
      <c r="GL23" s="17"/>
      <c r="GM23" s="66"/>
      <c r="GN23" s="50"/>
      <c r="GP23" s="67"/>
      <c r="GQ23" s="17"/>
      <c r="GR23" s="66"/>
      <c r="GS23" s="50"/>
      <c r="GU23" s="67"/>
      <c r="GV23" s="17"/>
      <c r="GW23" s="66"/>
      <c r="GX23" s="50"/>
      <c r="GZ23" s="67"/>
      <c r="HA23" s="17"/>
      <c r="HB23" s="66"/>
      <c r="HC23" s="50"/>
      <c r="HE23" s="67"/>
      <c r="HF23" s="17"/>
      <c r="HG23" s="66"/>
      <c r="HH23" s="50"/>
      <c r="HJ23" s="67"/>
      <c r="HK23" s="17"/>
      <c r="HL23" s="66"/>
      <c r="HM23" s="50"/>
      <c r="HO23" s="67"/>
      <c r="HP23" s="17"/>
      <c r="HQ23" s="66"/>
      <c r="HR23" s="50"/>
    </row>
    <row r="24" spans="1:226" ht="12.75" customHeight="1">
      <c r="A24" s="189">
        <v>21</v>
      </c>
      <c r="B24" s="187" t="s">
        <v>39</v>
      </c>
      <c r="C24" s="159">
        <v>112510520</v>
      </c>
      <c r="D24" s="159">
        <v>119784240</v>
      </c>
      <c r="E24" s="145">
        <v>6.4649243466299868</v>
      </c>
      <c r="F24" s="186"/>
      <c r="G24" s="17"/>
      <c r="H24" s="66"/>
      <c r="I24" s="50"/>
      <c r="K24" s="17"/>
      <c r="M24" s="67"/>
      <c r="N24" s="17"/>
      <c r="O24" s="66"/>
      <c r="P24" s="50"/>
      <c r="R24" s="67"/>
      <c r="S24" s="17"/>
      <c r="T24" s="66"/>
      <c r="U24" s="50"/>
      <c r="W24" s="67"/>
      <c r="X24" s="17"/>
      <c r="Y24" s="66"/>
      <c r="Z24" s="50"/>
      <c r="AB24" s="67"/>
      <c r="AC24" s="17"/>
      <c r="AD24" s="66"/>
      <c r="AE24" s="50"/>
      <c r="AG24" s="67"/>
      <c r="AH24" s="17"/>
      <c r="AI24" s="66"/>
      <c r="AJ24" s="50"/>
      <c r="AL24" s="67"/>
      <c r="AM24" s="17"/>
      <c r="AN24" s="66"/>
      <c r="AO24" s="50"/>
      <c r="AQ24" s="67"/>
      <c r="AR24" s="17"/>
      <c r="AS24" s="66"/>
      <c r="AT24" s="50"/>
      <c r="AV24" s="67"/>
      <c r="AW24" s="17"/>
      <c r="AX24" s="66"/>
      <c r="AY24" s="50"/>
      <c r="BA24" s="67"/>
      <c r="BB24" s="17"/>
      <c r="BC24" s="66"/>
      <c r="BD24" s="50"/>
      <c r="BF24" s="67"/>
      <c r="BG24" s="17"/>
      <c r="BH24" s="66"/>
      <c r="BI24" s="50"/>
      <c r="BK24" s="67"/>
      <c r="BL24" s="17"/>
      <c r="BM24" s="66"/>
      <c r="BN24" s="50"/>
      <c r="BP24" s="67"/>
      <c r="BQ24" s="17"/>
      <c r="BR24" s="66"/>
      <c r="BS24" s="50"/>
      <c r="BU24" s="67"/>
      <c r="BV24" s="17"/>
      <c r="BW24" s="66"/>
      <c r="BX24" s="50"/>
      <c r="BZ24" s="67"/>
      <c r="CA24" s="17"/>
      <c r="CB24" s="66"/>
      <c r="CC24" s="50"/>
      <c r="CE24" s="67"/>
      <c r="CF24" s="17"/>
      <c r="CG24" s="66"/>
      <c r="CH24" s="50"/>
      <c r="CJ24" s="67"/>
      <c r="CK24" s="17"/>
      <c r="CL24" s="66"/>
      <c r="CM24" s="50"/>
      <c r="CO24" s="67"/>
      <c r="CP24" s="17"/>
      <c r="CQ24" s="66"/>
      <c r="CR24" s="50"/>
      <c r="CT24" s="67"/>
      <c r="CU24" s="17"/>
      <c r="CV24" s="66"/>
      <c r="CW24" s="50"/>
      <c r="CY24" s="67"/>
      <c r="CZ24" s="17"/>
      <c r="DA24" s="66"/>
      <c r="DB24" s="50"/>
      <c r="DD24" s="67"/>
      <c r="DE24" s="17"/>
      <c r="DF24" s="66"/>
      <c r="DG24" s="50"/>
      <c r="DI24" s="67"/>
      <c r="DJ24" s="17"/>
      <c r="DK24" s="66"/>
      <c r="DL24" s="50"/>
      <c r="DN24" s="67"/>
      <c r="DO24" s="17"/>
      <c r="DP24" s="66"/>
      <c r="DQ24" s="50"/>
      <c r="DS24" s="67"/>
      <c r="DT24" s="17"/>
      <c r="DU24" s="66"/>
      <c r="DV24" s="50"/>
      <c r="DX24" s="67"/>
      <c r="DY24" s="17"/>
      <c r="DZ24" s="66"/>
      <c r="EA24" s="50"/>
      <c r="EC24" s="67"/>
      <c r="ED24" s="17"/>
      <c r="EE24" s="66"/>
      <c r="EF24" s="50"/>
      <c r="EH24" s="67"/>
      <c r="EI24" s="17"/>
      <c r="EJ24" s="66"/>
      <c r="EK24" s="50"/>
      <c r="EM24" s="67"/>
      <c r="EN24" s="17"/>
      <c r="EO24" s="66"/>
      <c r="EP24" s="50"/>
      <c r="ER24" s="67"/>
      <c r="ES24" s="17"/>
      <c r="ET24" s="66"/>
      <c r="EU24" s="50"/>
      <c r="EW24" s="67"/>
      <c r="EX24" s="17"/>
      <c r="EY24" s="66"/>
      <c r="EZ24" s="50"/>
      <c r="FB24" s="67"/>
      <c r="FC24" s="17"/>
      <c r="FD24" s="66"/>
      <c r="FE24" s="50"/>
      <c r="FG24" s="67"/>
      <c r="FH24" s="17"/>
      <c r="FI24" s="66"/>
      <c r="FJ24" s="50"/>
      <c r="FL24" s="67"/>
      <c r="FM24" s="17"/>
      <c r="FN24" s="66"/>
      <c r="FO24" s="50"/>
      <c r="FQ24" s="67"/>
      <c r="FR24" s="17"/>
      <c r="FS24" s="66"/>
      <c r="FT24" s="50"/>
      <c r="FV24" s="67"/>
      <c r="FW24" s="17"/>
      <c r="FX24" s="66"/>
      <c r="FY24" s="50"/>
      <c r="GA24" s="67"/>
      <c r="GB24" s="17"/>
      <c r="GC24" s="66"/>
      <c r="GD24" s="50"/>
      <c r="GF24" s="67"/>
      <c r="GG24" s="17"/>
      <c r="GH24" s="66"/>
      <c r="GI24" s="50"/>
      <c r="GK24" s="67"/>
      <c r="GL24" s="17"/>
      <c r="GM24" s="66"/>
      <c r="GN24" s="50"/>
      <c r="GP24" s="67"/>
      <c r="GQ24" s="17"/>
      <c r="GR24" s="66"/>
      <c r="GS24" s="50"/>
      <c r="GU24" s="67"/>
      <c r="GV24" s="17"/>
      <c r="GW24" s="66"/>
      <c r="GX24" s="50"/>
      <c r="GZ24" s="67"/>
      <c r="HA24" s="17"/>
      <c r="HB24" s="66"/>
      <c r="HC24" s="50"/>
      <c r="HE24" s="67"/>
      <c r="HF24" s="17"/>
      <c r="HG24" s="66"/>
      <c r="HH24" s="50"/>
      <c r="HJ24" s="67"/>
      <c r="HK24" s="17"/>
      <c r="HL24" s="66"/>
      <c r="HM24" s="50"/>
      <c r="HO24" s="67"/>
      <c r="HP24" s="17"/>
      <c r="HQ24" s="66"/>
      <c r="HR24" s="50"/>
    </row>
    <row r="25" spans="1:226" ht="12.75" customHeight="1">
      <c r="A25" s="189">
        <v>22</v>
      </c>
      <c r="B25" s="187" t="s">
        <v>74</v>
      </c>
      <c r="C25" s="159">
        <v>53667603</v>
      </c>
      <c r="D25" s="159">
        <v>44515845</v>
      </c>
      <c r="E25" s="145">
        <v>-17.052667696002747</v>
      </c>
      <c r="F25" s="186"/>
      <c r="G25" s="17"/>
      <c r="H25" s="66"/>
      <c r="I25" s="50"/>
      <c r="K25" s="17"/>
      <c r="M25" s="67"/>
      <c r="N25" s="17"/>
      <c r="O25" s="66"/>
      <c r="P25" s="50"/>
      <c r="R25" s="67"/>
      <c r="S25" s="17"/>
      <c r="T25" s="66"/>
      <c r="U25" s="50"/>
      <c r="W25" s="67"/>
      <c r="X25" s="17"/>
      <c r="Y25" s="66"/>
      <c r="Z25" s="50"/>
      <c r="AB25" s="67"/>
      <c r="AC25" s="17"/>
      <c r="AD25" s="66"/>
      <c r="AE25" s="50"/>
      <c r="AG25" s="67"/>
      <c r="AH25" s="17"/>
      <c r="AI25" s="66"/>
      <c r="AJ25" s="50"/>
      <c r="AL25" s="67"/>
      <c r="AM25" s="17"/>
      <c r="AN25" s="66"/>
      <c r="AO25" s="50"/>
      <c r="AQ25" s="67"/>
      <c r="AR25" s="17"/>
      <c r="AS25" s="66"/>
      <c r="AT25" s="50"/>
      <c r="AV25" s="67"/>
      <c r="AW25" s="17"/>
      <c r="AX25" s="66"/>
      <c r="AY25" s="50"/>
      <c r="BA25" s="67"/>
      <c r="BB25" s="17"/>
      <c r="BC25" s="66"/>
      <c r="BD25" s="50"/>
      <c r="BF25" s="67"/>
      <c r="BG25" s="17"/>
      <c r="BH25" s="66"/>
      <c r="BI25" s="50"/>
      <c r="BK25" s="67"/>
      <c r="BL25" s="17"/>
      <c r="BM25" s="66"/>
      <c r="BN25" s="50"/>
      <c r="BP25" s="67"/>
      <c r="BQ25" s="17"/>
      <c r="BR25" s="66"/>
      <c r="BS25" s="50"/>
      <c r="BU25" s="67"/>
      <c r="BV25" s="17"/>
      <c r="BW25" s="66"/>
      <c r="BX25" s="50"/>
      <c r="BZ25" s="67"/>
      <c r="CA25" s="17"/>
      <c r="CB25" s="66"/>
      <c r="CC25" s="50"/>
      <c r="CE25" s="67"/>
      <c r="CF25" s="17"/>
      <c r="CG25" s="66"/>
      <c r="CH25" s="50"/>
      <c r="CJ25" s="67"/>
      <c r="CK25" s="17"/>
      <c r="CL25" s="66"/>
      <c r="CM25" s="50"/>
      <c r="CO25" s="67"/>
      <c r="CP25" s="17"/>
      <c r="CQ25" s="66"/>
      <c r="CR25" s="50"/>
      <c r="CT25" s="67"/>
      <c r="CU25" s="17"/>
      <c r="CV25" s="66"/>
      <c r="CW25" s="50"/>
      <c r="CY25" s="67"/>
      <c r="CZ25" s="17"/>
      <c r="DA25" s="66"/>
      <c r="DB25" s="50"/>
      <c r="DD25" s="67"/>
      <c r="DE25" s="17"/>
      <c r="DF25" s="66"/>
      <c r="DG25" s="50"/>
      <c r="DI25" s="67"/>
      <c r="DJ25" s="17"/>
      <c r="DK25" s="66"/>
      <c r="DL25" s="50"/>
      <c r="DN25" s="67"/>
      <c r="DO25" s="17"/>
      <c r="DP25" s="66"/>
      <c r="DQ25" s="50"/>
      <c r="DS25" s="67"/>
      <c r="DT25" s="17"/>
      <c r="DU25" s="66"/>
      <c r="DV25" s="50"/>
      <c r="DX25" s="67"/>
      <c r="DY25" s="17"/>
      <c r="DZ25" s="66"/>
      <c r="EA25" s="50"/>
      <c r="EC25" s="67"/>
      <c r="ED25" s="17"/>
      <c r="EE25" s="66"/>
      <c r="EF25" s="50"/>
      <c r="EH25" s="67"/>
      <c r="EI25" s="17"/>
      <c r="EJ25" s="66"/>
      <c r="EK25" s="50"/>
      <c r="EM25" s="67"/>
      <c r="EN25" s="17"/>
      <c r="EO25" s="66"/>
      <c r="EP25" s="50"/>
      <c r="ER25" s="67"/>
      <c r="ES25" s="17"/>
      <c r="ET25" s="66"/>
      <c r="EU25" s="50"/>
      <c r="EW25" s="67"/>
      <c r="EX25" s="17"/>
      <c r="EY25" s="66"/>
      <c r="EZ25" s="50"/>
      <c r="FB25" s="67"/>
      <c r="FC25" s="17"/>
      <c r="FD25" s="66"/>
      <c r="FE25" s="50"/>
      <c r="FG25" s="67"/>
      <c r="FH25" s="17"/>
      <c r="FI25" s="66"/>
      <c r="FJ25" s="50"/>
      <c r="FL25" s="67"/>
      <c r="FM25" s="17"/>
      <c r="FN25" s="66"/>
      <c r="FO25" s="50"/>
      <c r="FQ25" s="67"/>
      <c r="FR25" s="17"/>
      <c r="FS25" s="66"/>
      <c r="FT25" s="50"/>
      <c r="FV25" s="67"/>
      <c r="FW25" s="17"/>
      <c r="FX25" s="66"/>
      <c r="FY25" s="50"/>
      <c r="GA25" s="67"/>
      <c r="GB25" s="17"/>
      <c r="GC25" s="66"/>
      <c r="GD25" s="50"/>
      <c r="GF25" s="67"/>
      <c r="GG25" s="17"/>
      <c r="GH25" s="66"/>
      <c r="GI25" s="50"/>
      <c r="GK25" s="67"/>
      <c r="GL25" s="17"/>
      <c r="GM25" s="66"/>
      <c r="GN25" s="50"/>
      <c r="GP25" s="67"/>
      <c r="GQ25" s="17"/>
      <c r="GR25" s="66"/>
      <c r="GS25" s="50"/>
      <c r="GU25" s="67"/>
      <c r="GV25" s="17"/>
      <c r="GW25" s="66"/>
      <c r="GX25" s="50"/>
      <c r="GZ25" s="67"/>
      <c r="HA25" s="17"/>
      <c r="HB25" s="66"/>
      <c r="HC25" s="50"/>
      <c r="HE25" s="67"/>
      <c r="HF25" s="17"/>
      <c r="HG25" s="66"/>
      <c r="HH25" s="50"/>
      <c r="HJ25" s="67"/>
      <c r="HK25" s="17"/>
      <c r="HL25" s="66"/>
      <c r="HM25" s="50"/>
      <c r="HO25" s="67"/>
      <c r="HP25" s="17"/>
      <c r="HQ25" s="66"/>
      <c r="HR25" s="50"/>
    </row>
    <row r="26" spans="1:226" ht="12.75" customHeight="1">
      <c r="A26" s="189">
        <v>23</v>
      </c>
      <c r="B26" s="187" t="s">
        <v>35</v>
      </c>
      <c r="C26" s="159">
        <v>46306728</v>
      </c>
      <c r="D26" s="159">
        <v>50292292</v>
      </c>
      <c r="E26" s="145">
        <v>8.6068788967339689</v>
      </c>
      <c r="F26" s="162"/>
      <c r="G26" s="17"/>
      <c r="H26" s="66"/>
      <c r="I26" s="50"/>
      <c r="K26" s="17"/>
      <c r="M26" s="67"/>
      <c r="N26" s="17"/>
      <c r="O26" s="66"/>
      <c r="P26" s="50"/>
      <c r="R26" s="67"/>
      <c r="S26" s="17"/>
      <c r="T26" s="66"/>
      <c r="U26" s="50"/>
      <c r="W26" s="67"/>
      <c r="X26" s="17"/>
      <c r="Y26" s="66"/>
      <c r="Z26" s="50"/>
      <c r="AB26" s="67"/>
      <c r="AC26" s="17"/>
      <c r="AD26" s="66"/>
      <c r="AE26" s="50"/>
      <c r="AG26" s="67"/>
      <c r="AH26" s="17"/>
      <c r="AI26" s="66"/>
      <c r="AJ26" s="50"/>
      <c r="AL26" s="67"/>
      <c r="AM26" s="17"/>
      <c r="AN26" s="66"/>
      <c r="AO26" s="50"/>
      <c r="AQ26" s="67"/>
      <c r="AR26" s="17"/>
      <c r="AS26" s="66"/>
      <c r="AT26" s="50"/>
      <c r="AV26" s="67"/>
      <c r="AW26" s="17"/>
      <c r="AX26" s="66"/>
      <c r="AY26" s="50"/>
      <c r="BA26" s="67"/>
      <c r="BB26" s="17"/>
      <c r="BC26" s="66"/>
      <c r="BD26" s="50"/>
      <c r="BF26" s="67"/>
      <c r="BG26" s="17"/>
      <c r="BH26" s="66"/>
      <c r="BI26" s="50"/>
      <c r="BK26" s="67"/>
      <c r="BL26" s="17"/>
      <c r="BM26" s="66"/>
      <c r="BN26" s="50"/>
      <c r="BP26" s="67"/>
      <c r="BQ26" s="17"/>
      <c r="BR26" s="66"/>
      <c r="BS26" s="50"/>
      <c r="BU26" s="67"/>
      <c r="BV26" s="17"/>
      <c r="BW26" s="66"/>
      <c r="BX26" s="50"/>
      <c r="BZ26" s="67"/>
      <c r="CA26" s="17"/>
      <c r="CB26" s="66"/>
      <c r="CC26" s="50"/>
      <c r="CE26" s="67"/>
      <c r="CF26" s="17"/>
      <c r="CG26" s="66"/>
      <c r="CH26" s="50"/>
      <c r="CJ26" s="67"/>
      <c r="CK26" s="17"/>
      <c r="CL26" s="66"/>
      <c r="CM26" s="50"/>
      <c r="CO26" s="67"/>
      <c r="CP26" s="17"/>
      <c r="CQ26" s="66"/>
      <c r="CR26" s="50"/>
      <c r="CT26" s="67"/>
      <c r="CU26" s="17"/>
      <c r="CV26" s="66"/>
      <c r="CW26" s="50"/>
      <c r="CY26" s="67"/>
      <c r="CZ26" s="17"/>
      <c r="DA26" s="66"/>
      <c r="DB26" s="50"/>
      <c r="DD26" s="67"/>
      <c r="DE26" s="17"/>
      <c r="DF26" s="66"/>
      <c r="DG26" s="50"/>
      <c r="DI26" s="67"/>
      <c r="DJ26" s="17"/>
      <c r="DK26" s="66"/>
      <c r="DL26" s="50"/>
      <c r="DN26" s="67"/>
      <c r="DO26" s="17"/>
      <c r="DP26" s="66"/>
      <c r="DQ26" s="50"/>
      <c r="DS26" s="67"/>
      <c r="DT26" s="17"/>
      <c r="DU26" s="66"/>
      <c r="DV26" s="50"/>
      <c r="DX26" s="67"/>
      <c r="DY26" s="17"/>
      <c r="DZ26" s="66"/>
      <c r="EA26" s="50"/>
      <c r="EC26" s="67"/>
      <c r="ED26" s="17"/>
      <c r="EE26" s="66"/>
      <c r="EF26" s="50"/>
      <c r="EH26" s="67"/>
      <c r="EI26" s="17"/>
      <c r="EJ26" s="66"/>
      <c r="EK26" s="50"/>
      <c r="EM26" s="67"/>
      <c r="EN26" s="17"/>
      <c r="EO26" s="66"/>
      <c r="EP26" s="50"/>
      <c r="ER26" s="67"/>
      <c r="ES26" s="17"/>
      <c r="ET26" s="66"/>
      <c r="EU26" s="50"/>
      <c r="EW26" s="67"/>
      <c r="EX26" s="17"/>
      <c r="EY26" s="66"/>
      <c r="EZ26" s="50"/>
      <c r="FB26" s="67"/>
      <c r="FC26" s="17"/>
      <c r="FD26" s="66"/>
      <c r="FE26" s="50"/>
      <c r="FG26" s="67"/>
      <c r="FH26" s="17"/>
      <c r="FI26" s="66"/>
      <c r="FJ26" s="50"/>
      <c r="FL26" s="67"/>
      <c r="FM26" s="17"/>
      <c r="FN26" s="66"/>
      <c r="FO26" s="50"/>
      <c r="FQ26" s="67"/>
      <c r="FR26" s="17"/>
      <c r="FS26" s="66"/>
      <c r="FT26" s="50"/>
      <c r="FV26" s="67"/>
      <c r="FW26" s="17"/>
      <c r="FX26" s="66"/>
      <c r="FY26" s="50"/>
      <c r="GA26" s="67"/>
      <c r="GB26" s="17"/>
      <c r="GC26" s="66"/>
      <c r="GD26" s="50"/>
      <c r="GF26" s="67"/>
      <c r="GG26" s="17"/>
      <c r="GH26" s="66"/>
      <c r="GI26" s="50"/>
      <c r="GK26" s="67"/>
      <c r="GL26" s="17"/>
      <c r="GM26" s="66"/>
      <c r="GN26" s="50"/>
      <c r="GP26" s="67"/>
      <c r="GQ26" s="17"/>
      <c r="GR26" s="66"/>
      <c r="GS26" s="50"/>
      <c r="GU26" s="67"/>
      <c r="GV26" s="17"/>
      <c r="GW26" s="66"/>
      <c r="GX26" s="50"/>
      <c r="GZ26" s="67"/>
      <c r="HA26" s="17"/>
      <c r="HB26" s="66"/>
      <c r="HC26" s="50"/>
      <c r="HE26" s="67"/>
      <c r="HF26" s="17"/>
      <c r="HG26" s="66"/>
      <c r="HH26" s="50"/>
      <c r="HJ26" s="67"/>
      <c r="HK26" s="17"/>
      <c r="HL26" s="66"/>
      <c r="HM26" s="50"/>
      <c r="HO26" s="67"/>
      <c r="HP26" s="17"/>
      <c r="HQ26" s="66"/>
      <c r="HR26" s="50"/>
    </row>
    <row r="27" spans="1:226" ht="12.75" customHeight="1">
      <c r="A27" s="189">
        <v>24</v>
      </c>
      <c r="B27" s="187" t="s">
        <v>32</v>
      </c>
      <c r="C27" s="159">
        <v>11190176</v>
      </c>
      <c r="D27" s="159">
        <v>11644004</v>
      </c>
      <c r="E27" s="145">
        <v>4.0555930487599126</v>
      </c>
      <c r="F27" s="162"/>
      <c r="G27" s="17"/>
      <c r="H27" s="66"/>
      <c r="I27" s="50"/>
      <c r="K27" s="17"/>
      <c r="M27" s="67"/>
      <c r="N27" s="17"/>
      <c r="O27" s="66"/>
      <c r="P27" s="50"/>
      <c r="R27" s="67"/>
      <c r="S27" s="17"/>
      <c r="T27" s="66"/>
      <c r="U27" s="50"/>
      <c r="W27" s="67"/>
      <c r="X27" s="17"/>
      <c r="Y27" s="66"/>
      <c r="Z27" s="50"/>
      <c r="AB27" s="67"/>
      <c r="AC27" s="17"/>
      <c r="AD27" s="66"/>
      <c r="AE27" s="50"/>
      <c r="AG27" s="67"/>
      <c r="AH27" s="17"/>
      <c r="AI27" s="66"/>
      <c r="AJ27" s="50"/>
      <c r="AL27" s="67"/>
      <c r="AM27" s="17"/>
      <c r="AN27" s="66"/>
      <c r="AO27" s="50"/>
      <c r="AQ27" s="67"/>
      <c r="AR27" s="17"/>
      <c r="AS27" s="66"/>
      <c r="AT27" s="50"/>
      <c r="AV27" s="67"/>
      <c r="AW27" s="17"/>
      <c r="AX27" s="66"/>
      <c r="AY27" s="50"/>
      <c r="BA27" s="67"/>
      <c r="BB27" s="17"/>
      <c r="BC27" s="66"/>
      <c r="BD27" s="50"/>
      <c r="BF27" s="67"/>
      <c r="BG27" s="17"/>
      <c r="BH27" s="66"/>
      <c r="BI27" s="50"/>
      <c r="BK27" s="67"/>
      <c r="BL27" s="17"/>
      <c r="BM27" s="66"/>
      <c r="BN27" s="50"/>
      <c r="BP27" s="67"/>
      <c r="BQ27" s="17"/>
      <c r="BR27" s="66"/>
      <c r="BS27" s="50"/>
      <c r="BU27" s="67"/>
      <c r="BV27" s="17"/>
      <c r="BW27" s="66"/>
      <c r="BX27" s="50"/>
      <c r="BZ27" s="67"/>
      <c r="CA27" s="17"/>
      <c r="CB27" s="66"/>
      <c r="CC27" s="50"/>
      <c r="CE27" s="67"/>
      <c r="CF27" s="17"/>
      <c r="CG27" s="66"/>
      <c r="CH27" s="50"/>
      <c r="CJ27" s="67"/>
      <c r="CK27" s="17"/>
      <c r="CL27" s="66"/>
      <c r="CM27" s="50"/>
      <c r="CO27" s="67"/>
      <c r="CP27" s="17"/>
      <c r="CQ27" s="66"/>
      <c r="CR27" s="50"/>
      <c r="CT27" s="67"/>
      <c r="CU27" s="17"/>
      <c r="CV27" s="66"/>
      <c r="CW27" s="50"/>
      <c r="CY27" s="67"/>
      <c r="CZ27" s="17"/>
      <c r="DA27" s="66"/>
      <c r="DB27" s="50"/>
      <c r="DD27" s="67"/>
      <c r="DE27" s="17"/>
      <c r="DF27" s="66"/>
      <c r="DG27" s="50"/>
      <c r="DI27" s="67"/>
      <c r="DJ27" s="17"/>
      <c r="DK27" s="66"/>
      <c r="DL27" s="50"/>
      <c r="DN27" s="67"/>
      <c r="DO27" s="17"/>
      <c r="DP27" s="66"/>
      <c r="DQ27" s="50"/>
      <c r="DS27" s="67"/>
      <c r="DT27" s="17"/>
      <c r="DU27" s="66"/>
      <c r="DV27" s="50"/>
      <c r="DX27" s="67"/>
      <c r="DY27" s="17"/>
      <c r="DZ27" s="66"/>
      <c r="EA27" s="50"/>
      <c r="EC27" s="67"/>
      <c r="ED27" s="17"/>
      <c r="EE27" s="66"/>
      <c r="EF27" s="50"/>
      <c r="EH27" s="67"/>
      <c r="EI27" s="17"/>
      <c r="EJ27" s="66"/>
      <c r="EK27" s="50"/>
      <c r="EM27" s="67"/>
      <c r="EN27" s="17"/>
      <c r="EO27" s="66"/>
      <c r="EP27" s="50"/>
      <c r="ER27" s="67"/>
      <c r="ES27" s="17"/>
      <c r="ET27" s="66"/>
      <c r="EU27" s="50"/>
      <c r="EW27" s="67"/>
      <c r="EX27" s="17"/>
      <c r="EY27" s="66"/>
      <c r="EZ27" s="50"/>
      <c r="FB27" s="67"/>
      <c r="FC27" s="17"/>
      <c r="FD27" s="66"/>
      <c r="FE27" s="50"/>
      <c r="FG27" s="67"/>
      <c r="FH27" s="17"/>
      <c r="FI27" s="66"/>
      <c r="FJ27" s="50"/>
      <c r="FL27" s="67"/>
      <c r="FM27" s="17"/>
      <c r="FN27" s="66"/>
      <c r="FO27" s="50"/>
      <c r="FQ27" s="67"/>
      <c r="FR27" s="17"/>
      <c r="FS27" s="66"/>
      <c r="FT27" s="50"/>
      <c r="FV27" s="67"/>
      <c r="FW27" s="17"/>
      <c r="FX27" s="66"/>
      <c r="FY27" s="50"/>
      <c r="GA27" s="67"/>
      <c r="GB27" s="17"/>
      <c r="GC27" s="66"/>
      <c r="GD27" s="50"/>
      <c r="GF27" s="67"/>
      <c r="GG27" s="17"/>
      <c r="GH27" s="66"/>
      <c r="GI27" s="50"/>
      <c r="GK27" s="67"/>
      <c r="GL27" s="17"/>
      <c r="GM27" s="66"/>
      <c r="GN27" s="50"/>
      <c r="GP27" s="67"/>
      <c r="GQ27" s="17"/>
      <c r="GR27" s="66"/>
      <c r="GS27" s="50"/>
      <c r="GU27" s="67"/>
      <c r="GV27" s="17"/>
      <c r="GW27" s="66"/>
      <c r="GX27" s="50"/>
      <c r="GZ27" s="67"/>
      <c r="HA27" s="17"/>
      <c r="HB27" s="66"/>
      <c r="HC27" s="50"/>
      <c r="HE27" s="67"/>
      <c r="HF27" s="17"/>
      <c r="HG27" s="66"/>
      <c r="HH27" s="50"/>
      <c r="HJ27" s="67"/>
      <c r="HK27" s="17"/>
      <c r="HL27" s="66"/>
      <c r="HM27" s="50"/>
      <c r="HO27" s="67"/>
      <c r="HP27" s="17"/>
      <c r="HQ27" s="66"/>
      <c r="HR27" s="50"/>
    </row>
    <row r="28" spans="1:226" ht="12.75" customHeight="1">
      <c r="A28" s="189">
        <v>25</v>
      </c>
      <c r="B28" s="187" t="s">
        <v>41</v>
      </c>
      <c r="C28" s="159">
        <v>28411008</v>
      </c>
      <c r="D28" s="159">
        <v>30202660</v>
      </c>
      <c r="E28" s="145">
        <v>6.3061894882434295</v>
      </c>
      <c r="F28" s="167"/>
      <c r="G28" s="17"/>
      <c r="H28" s="66"/>
      <c r="I28" s="50"/>
      <c r="K28" s="17"/>
      <c r="M28" s="67"/>
      <c r="N28" s="17"/>
      <c r="O28" s="66"/>
      <c r="P28" s="50"/>
      <c r="R28" s="67"/>
      <c r="S28" s="17"/>
      <c r="T28" s="66"/>
      <c r="U28" s="50"/>
      <c r="W28" s="67"/>
      <c r="X28" s="17"/>
      <c r="Y28" s="66"/>
      <c r="Z28" s="50"/>
      <c r="AB28" s="67"/>
      <c r="AC28" s="17"/>
      <c r="AD28" s="66"/>
      <c r="AE28" s="50"/>
      <c r="AG28" s="67"/>
      <c r="AH28" s="17"/>
      <c r="AI28" s="66"/>
      <c r="AJ28" s="50"/>
      <c r="AL28" s="67"/>
      <c r="AM28" s="17"/>
      <c r="AN28" s="66"/>
      <c r="AO28" s="50"/>
      <c r="AQ28" s="67"/>
      <c r="AR28" s="17"/>
      <c r="AS28" s="66"/>
      <c r="AT28" s="50"/>
      <c r="AV28" s="67"/>
      <c r="AW28" s="17"/>
      <c r="AX28" s="66"/>
      <c r="AY28" s="50"/>
      <c r="BA28" s="67"/>
      <c r="BB28" s="17"/>
      <c r="BC28" s="66"/>
      <c r="BD28" s="50"/>
      <c r="BF28" s="67"/>
      <c r="BG28" s="17"/>
      <c r="BH28" s="66"/>
      <c r="BI28" s="50"/>
      <c r="BK28" s="67"/>
      <c r="BL28" s="17"/>
      <c r="BM28" s="66"/>
      <c r="BN28" s="50"/>
      <c r="BP28" s="67"/>
      <c r="BQ28" s="17"/>
      <c r="BR28" s="66"/>
      <c r="BS28" s="50"/>
      <c r="BU28" s="67"/>
      <c r="BV28" s="17"/>
      <c r="BW28" s="66"/>
      <c r="BX28" s="50"/>
      <c r="BZ28" s="67"/>
      <c r="CA28" s="17"/>
      <c r="CB28" s="66"/>
      <c r="CC28" s="50"/>
      <c r="CE28" s="67"/>
      <c r="CF28" s="17"/>
      <c r="CG28" s="66"/>
      <c r="CH28" s="50"/>
      <c r="CJ28" s="67"/>
      <c r="CK28" s="17"/>
      <c r="CL28" s="66"/>
      <c r="CM28" s="50"/>
      <c r="CO28" s="67"/>
      <c r="CP28" s="17"/>
      <c r="CQ28" s="66"/>
      <c r="CR28" s="50"/>
      <c r="CT28" s="67"/>
      <c r="CU28" s="17"/>
      <c r="CV28" s="66"/>
      <c r="CW28" s="50"/>
      <c r="CY28" s="67"/>
      <c r="CZ28" s="17"/>
      <c r="DA28" s="66"/>
      <c r="DB28" s="50"/>
      <c r="DD28" s="67"/>
      <c r="DE28" s="17"/>
      <c r="DF28" s="66"/>
      <c r="DG28" s="50"/>
      <c r="DI28" s="67"/>
      <c r="DJ28" s="17"/>
      <c r="DK28" s="66"/>
      <c r="DL28" s="50"/>
      <c r="DN28" s="67"/>
      <c r="DO28" s="17"/>
      <c r="DP28" s="66"/>
      <c r="DQ28" s="50"/>
      <c r="DS28" s="67"/>
      <c r="DT28" s="17"/>
      <c r="DU28" s="66"/>
      <c r="DV28" s="50"/>
      <c r="DX28" s="67"/>
      <c r="DY28" s="17"/>
      <c r="DZ28" s="66"/>
      <c r="EA28" s="50"/>
      <c r="EC28" s="67"/>
      <c r="ED28" s="17"/>
      <c r="EE28" s="66"/>
      <c r="EF28" s="50"/>
      <c r="EH28" s="67"/>
      <c r="EI28" s="17"/>
      <c r="EJ28" s="66"/>
      <c r="EK28" s="50"/>
      <c r="EM28" s="67"/>
      <c r="EN28" s="17"/>
      <c r="EO28" s="66"/>
      <c r="EP28" s="50"/>
      <c r="ER28" s="67"/>
      <c r="ES28" s="17"/>
      <c r="ET28" s="66"/>
      <c r="EU28" s="50"/>
      <c r="EW28" s="67"/>
      <c r="EX28" s="17"/>
      <c r="EY28" s="66"/>
      <c r="EZ28" s="50"/>
      <c r="FB28" s="67"/>
      <c r="FC28" s="17"/>
      <c r="FD28" s="66"/>
      <c r="FE28" s="50"/>
      <c r="FG28" s="67"/>
      <c r="FH28" s="17"/>
      <c r="FI28" s="66"/>
      <c r="FJ28" s="50"/>
      <c r="FL28" s="67"/>
      <c r="FM28" s="17"/>
      <c r="FN28" s="66"/>
      <c r="FO28" s="50"/>
      <c r="FQ28" s="67"/>
      <c r="FR28" s="17"/>
      <c r="FS28" s="66"/>
      <c r="FT28" s="50"/>
      <c r="FV28" s="67"/>
      <c r="FW28" s="17"/>
      <c r="FX28" s="66"/>
      <c r="FY28" s="50"/>
      <c r="GA28" s="67"/>
      <c r="GB28" s="17"/>
      <c r="GC28" s="66"/>
      <c r="GD28" s="50"/>
      <c r="GF28" s="67"/>
      <c r="GG28" s="17"/>
      <c r="GH28" s="66"/>
      <c r="GI28" s="50"/>
      <c r="GK28" s="67"/>
      <c r="GL28" s="17"/>
      <c r="GM28" s="66"/>
      <c r="GN28" s="50"/>
      <c r="GP28" s="67"/>
      <c r="GQ28" s="17"/>
      <c r="GR28" s="66"/>
      <c r="GS28" s="50"/>
      <c r="GU28" s="67"/>
      <c r="GV28" s="17"/>
      <c r="GW28" s="66"/>
      <c r="GX28" s="50"/>
      <c r="GZ28" s="67"/>
      <c r="HA28" s="17"/>
      <c r="HB28" s="66"/>
      <c r="HC28" s="50"/>
      <c r="HE28" s="67"/>
      <c r="HF28" s="17"/>
      <c r="HG28" s="66"/>
      <c r="HH28" s="50"/>
      <c r="HJ28" s="67"/>
      <c r="HK28" s="17"/>
      <c r="HL28" s="66"/>
      <c r="HM28" s="50"/>
      <c r="HO28" s="67"/>
      <c r="HP28" s="17"/>
      <c r="HQ28" s="66"/>
      <c r="HR28" s="50"/>
    </row>
    <row r="29" spans="1:226" ht="12.75" customHeight="1">
      <c r="A29" s="189">
        <v>26</v>
      </c>
      <c r="B29" s="187" t="s">
        <v>47</v>
      </c>
      <c r="C29" s="159">
        <v>28040004</v>
      </c>
      <c r="D29" s="159">
        <v>28752984</v>
      </c>
      <c r="E29" s="145">
        <v>2.5427243163018094</v>
      </c>
      <c r="F29" s="145"/>
      <c r="G29" s="17"/>
      <c r="H29" s="66"/>
      <c r="I29" s="50"/>
      <c r="K29" s="17"/>
      <c r="M29" s="67"/>
      <c r="N29" s="17"/>
      <c r="O29" s="66"/>
      <c r="P29" s="50"/>
      <c r="R29" s="67"/>
      <c r="S29" s="17"/>
      <c r="T29" s="66"/>
      <c r="U29" s="50"/>
      <c r="W29" s="67"/>
      <c r="X29" s="17"/>
      <c r="Y29" s="66"/>
      <c r="Z29" s="50"/>
      <c r="AB29" s="67"/>
      <c r="AC29" s="17"/>
      <c r="AD29" s="66"/>
      <c r="AE29" s="50"/>
      <c r="AG29" s="67"/>
      <c r="AH29" s="17"/>
      <c r="AI29" s="66"/>
      <c r="AJ29" s="50"/>
      <c r="AL29" s="67"/>
      <c r="AM29" s="17"/>
      <c r="AN29" s="66"/>
      <c r="AO29" s="50"/>
      <c r="AQ29" s="67"/>
      <c r="AR29" s="17"/>
      <c r="AS29" s="66"/>
      <c r="AT29" s="50"/>
      <c r="AV29" s="67"/>
      <c r="AW29" s="17"/>
      <c r="AX29" s="66"/>
      <c r="AY29" s="50"/>
      <c r="BA29" s="67"/>
      <c r="BB29" s="17"/>
      <c r="BC29" s="66"/>
      <c r="BD29" s="50"/>
      <c r="BF29" s="67"/>
      <c r="BG29" s="17"/>
      <c r="BH29" s="66"/>
      <c r="BI29" s="50"/>
      <c r="BK29" s="67"/>
      <c r="BL29" s="17"/>
      <c r="BM29" s="66"/>
      <c r="BN29" s="50"/>
      <c r="BP29" s="67"/>
      <c r="BQ29" s="17"/>
      <c r="BR29" s="66"/>
      <c r="BS29" s="50"/>
      <c r="BU29" s="67"/>
      <c r="BV29" s="17"/>
      <c r="BW29" s="66"/>
      <c r="BX29" s="50"/>
      <c r="BZ29" s="67"/>
      <c r="CA29" s="17"/>
      <c r="CB29" s="66"/>
      <c r="CC29" s="50"/>
      <c r="CE29" s="67"/>
      <c r="CF29" s="17"/>
      <c r="CG29" s="66"/>
      <c r="CH29" s="50"/>
      <c r="CJ29" s="67"/>
      <c r="CK29" s="17"/>
      <c r="CL29" s="66"/>
      <c r="CM29" s="50"/>
      <c r="CO29" s="67"/>
      <c r="CP29" s="17"/>
      <c r="CQ29" s="66"/>
      <c r="CR29" s="50"/>
      <c r="CT29" s="67"/>
      <c r="CU29" s="17"/>
      <c r="CV29" s="66"/>
      <c r="CW29" s="50"/>
      <c r="CY29" s="67"/>
      <c r="CZ29" s="17"/>
      <c r="DA29" s="66"/>
      <c r="DB29" s="50"/>
      <c r="DD29" s="67"/>
      <c r="DE29" s="17"/>
      <c r="DF29" s="66"/>
      <c r="DG29" s="50"/>
      <c r="DI29" s="67"/>
      <c r="DJ29" s="17"/>
      <c r="DK29" s="66"/>
      <c r="DL29" s="50"/>
      <c r="DN29" s="67"/>
      <c r="DO29" s="17"/>
      <c r="DP29" s="66"/>
      <c r="DQ29" s="50"/>
      <c r="DS29" s="67"/>
      <c r="DT29" s="17"/>
      <c r="DU29" s="66"/>
      <c r="DV29" s="50"/>
      <c r="DX29" s="67"/>
      <c r="DY29" s="17"/>
      <c r="DZ29" s="66"/>
      <c r="EA29" s="50"/>
      <c r="EC29" s="67"/>
      <c r="ED29" s="17"/>
      <c r="EE29" s="66"/>
      <c r="EF29" s="50"/>
      <c r="EH29" s="67"/>
      <c r="EI29" s="17"/>
      <c r="EJ29" s="66"/>
      <c r="EK29" s="50"/>
      <c r="EM29" s="67"/>
      <c r="EN29" s="17"/>
      <c r="EO29" s="66"/>
      <c r="EP29" s="50"/>
      <c r="ER29" s="67"/>
      <c r="ES29" s="17"/>
      <c r="ET29" s="66"/>
      <c r="EU29" s="50"/>
      <c r="EW29" s="67"/>
      <c r="EX29" s="17"/>
      <c r="EY29" s="66"/>
      <c r="EZ29" s="50"/>
      <c r="FB29" s="67"/>
      <c r="FC29" s="17"/>
      <c r="FD29" s="66"/>
      <c r="FE29" s="50"/>
      <c r="FG29" s="67"/>
      <c r="FH29" s="17"/>
      <c r="FI29" s="66"/>
      <c r="FJ29" s="50"/>
      <c r="FL29" s="67"/>
      <c r="FM29" s="17"/>
      <c r="FN29" s="66"/>
      <c r="FO29" s="50"/>
      <c r="FQ29" s="67"/>
      <c r="FR29" s="17"/>
      <c r="FS29" s="66"/>
      <c r="FT29" s="50"/>
      <c r="FV29" s="67"/>
      <c r="FW29" s="17"/>
      <c r="FX29" s="66"/>
      <c r="FY29" s="50"/>
      <c r="GA29" s="67"/>
      <c r="GB29" s="17"/>
      <c r="GC29" s="66"/>
      <c r="GD29" s="50"/>
      <c r="GF29" s="67"/>
      <c r="GG29" s="17"/>
      <c r="GH29" s="66"/>
      <c r="GI29" s="50"/>
      <c r="GK29" s="67"/>
      <c r="GL29" s="17"/>
      <c r="GM29" s="66"/>
      <c r="GN29" s="50"/>
      <c r="GP29" s="67"/>
      <c r="GQ29" s="17"/>
      <c r="GR29" s="66"/>
      <c r="GS29" s="50"/>
      <c r="GU29" s="67"/>
      <c r="GV29" s="17"/>
      <c r="GW29" s="66"/>
      <c r="GX29" s="50"/>
      <c r="GZ29" s="67"/>
      <c r="HA29" s="17"/>
      <c r="HB29" s="66"/>
      <c r="HC29" s="50"/>
      <c r="HE29" s="67"/>
      <c r="HF29" s="17"/>
      <c r="HG29" s="66"/>
      <c r="HH29" s="50"/>
      <c r="HJ29" s="67"/>
      <c r="HK29" s="17"/>
      <c r="HL29" s="66"/>
      <c r="HM29" s="50"/>
      <c r="HO29" s="67"/>
      <c r="HP29" s="17"/>
      <c r="HQ29" s="66"/>
      <c r="HR29" s="50"/>
    </row>
    <row r="30" spans="1:226" ht="12.75" customHeight="1">
      <c r="A30" s="189">
        <v>27</v>
      </c>
      <c r="B30" s="187" t="s">
        <v>75</v>
      </c>
      <c r="C30" s="159">
        <v>71856680</v>
      </c>
      <c r="D30" s="159">
        <v>66181718</v>
      </c>
      <c r="E30" s="145">
        <v>-7.8976123027114529</v>
      </c>
      <c r="F30" s="167"/>
      <c r="G30" s="17"/>
      <c r="H30" s="66"/>
      <c r="I30" s="50"/>
      <c r="K30" s="17"/>
      <c r="M30" s="67"/>
      <c r="N30" s="17"/>
      <c r="O30" s="66"/>
      <c r="P30" s="50"/>
      <c r="R30" s="67"/>
      <c r="S30" s="17"/>
      <c r="T30" s="66"/>
      <c r="U30" s="50"/>
      <c r="W30" s="67"/>
      <c r="X30" s="17"/>
      <c r="Y30" s="66"/>
      <c r="Z30" s="50"/>
      <c r="AB30" s="67"/>
      <c r="AC30" s="17"/>
      <c r="AD30" s="66"/>
      <c r="AE30" s="50"/>
      <c r="AG30" s="67"/>
      <c r="AH30" s="17"/>
      <c r="AI30" s="66"/>
      <c r="AJ30" s="50"/>
      <c r="AL30" s="67"/>
      <c r="AM30" s="17"/>
      <c r="AN30" s="66"/>
      <c r="AO30" s="50"/>
      <c r="AQ30" s="67"/>
      <c r="AR30" s="17"/>
      <c r="AS30" s="66"/>
      <c r="AT30" s="50"/>
      <c r="AV30" s="67"/>
      <c r="AW30" s="17"/>
      <c r="AX30" s="66"/>
      <c r="AY30" s="50"/>
      <c r="BA30" s="67"/>
      <c r="BB30" s="17"/>
      <c r="BC30" s="66"/>
      <c r="BD30" s="50"/>
      <c r="BF30" s="67"/>
      <c r="BG30" s="17"/>
      <c r="BH30" s="66"/>
      <c r="BI30" s="50"/>
      <c r="BK30" s="67"/>
      <c r="BL30" s="17"/>
      <c r="BM30" s="66"/>
      <c r="BN30" s="50"/>
      <c r="BP30" s="67"/>
      <c r="BQ30" s="17"/>
      <c r="BR30" s="66"/>
      <c r="BS30" s="50"/>
      <c r="BU30" s="67"/>
      <c r="BV30" s="17"/>
      <c r="BW30" s="66"/>
      <c r="BX30" s="50"/>
      <c r="BZ30" s="67"/>
      <c r="CA30" s="17"/>
      <c r="CB30" s="66"/>
      <c r="CC30" s="50"/>
      <c r="CE30" s="67"/>
      <c r="CF30" s="17"/>
      <c r="CG30" s="66"/>
      <c r="CH30" s="50"/>
      <c r="CJ30" s="67"/>
      <c r="CK30" s="17"/>
      <c r="CL30" s="66"/>
      <c r="CM30" s="50"/>
      <c r="CO30" s="67"/>
      <c r="CP30" s="17"/>
      <c r="CQ30" s="66"/>
      <c r="CR30" s="50"/>
      <c r="CT30" s="67"/>
      <c r="CU30" s="17"/>
      <c r="CV30" s="66"/>
      <c r="CW30" s="50"/>
      <c r="CY30" s="67"/>
      <c r="CZ30" s="17"/>
      <c r="DA30" s="66"/>
      <c r="DB30" s="50"/>
      <c r="DD30" s="67"/>
      <c r="DE30" s="17"/>
      <c r="DF30" s="66"/>
      <c r="DG30" s="50"/>
      <c r="DI30" s="67"/>
      <c r="DJ30" s="17"/>
      <c r="DK30" s="66"/>
      <c r="DL30" s="50"/>
      <c r="DN30" s="67"/>
      <c r="DO30" s="17"/>
      <c r="DP30" s="66"/>
      <c r="DQ30" s="50"/>
      <c r="DS30" s="67"/>
      <c r="DT30" s="17"/>
      <c r="DU30" s="66"/>
      <c r="DV30" s="50"/>
      <c r="DX30" s="67"/>
      <c r="DY30" s="17"/>
      <c r="DZ30" s="66"/>
      <c r="EA30" s="50"/>
      <c r="EC30" s="67"/>
      <c r="ED30" s="17"/>
      <c r="EE30" s="66"/>
      <c r="EF30" s="50"/>
      <c r="EH30" s="67"/>
      <c r="EI30" s="17"/>
      <c r="EJ30" s="66"/>
      <c r="EK30" s="50"/>
      <c r="EM30" s="67"/>
      <c r="EN30" s="17"/>
      <c r="EO30" s="66"/>
      <c r="EP30" s="50"/>
      <c r="ER30" s="67"/>
      <c r="ES30" s="17"/>
      <c r="ET30" s="66"/>
      <c r="EU30" s="50"/>
      <c r="EW30" s="67"/>
      <c r="EX30" s="17"/>
      <c r="EY30" s="66"/>
      <c r="EZ30" s="50"/>
      <c r="FB30" s="67"/>
      <c r="FC30" s="17"/>
      <c r="FD30" s="66"/>
      <c r="FE30" s="50"/>
      <c r="FG30" s="67"/>
      <c r="FH30" s="17"/>
      <c r="FI30" s="66"/>
      <c r="FJ30" s="50"/>
      <c r="FL30" s="67"/>
      <c r="FM30" s="17"/>
      <c r="FN30" s="66"/>
      <c r="FO30" s="50"/>
      <c r="FQ30" s="67"/>
      <c r="FR30" s="17"/>
      <c r="FS30" s="66"/>
      <c r="FT30" s="50"/>
      <c r="FV30" s="67"/>
      <c r="FW30" s="17"/>
      <c r="FX30" s="66"/>
      <c r="FY30" s="50"/>
      <c r="GA30" s="67"/>
      <c r="GB30" s="17"/>
      <c r="GC30" s="66"/>
      <c r="GD30" s="50"/>
      <c r="GF30" s="67"/>
      <c r="GG30" s="17"/>
      <c r="GH30" s="66"/>
      <c r="GI30" s="50"/>
      <c r="GK30" s="67"/>
      <c r="GL30" s="17"/>
      <c r="GM30" s="66"/>
      <c r="GN30" s="50"/>
      <c r="GP30" s="67"/>
      <c r="GQ30" s="17"/>
      <c r="GR30" s="66"/>
      <c r="GS30" s="50"/>
      <c r="GU30" s="67"/>
      <c r="GV30" s="17"/>
      <c r="GW30" s="66"/>
      <c r="GX30" s="50"/>
      <c r="GZ30" s="67"/>
      <c r="HA30" s="17"/>
      <c r="HB30" s="66"/>
      <c r="HC30" s="50"/>
      <c r="HE30" s="67"/>
      <c r="HF30" s="17"/>
      <c r="HG30" s="66"/>
      <c r="HH30" s="50"/>
      <c r="HJ30" s="67"/>
      <c r="HK30" s="17"/>
      <c r="HL30" s="66"/>
      <c r="HM30" s="50"/>
      <c r="HO30" s="67"/>
      <c r="HP30" s="17"/>
      <c r="HQ30" s="66"/>
      <c r="HR30" s="50"/>
    </row>
    <row r="31" spans="1:226" ht="12.75" customHeight="1">
      <c r="A31" s="189">
        <v>28</v>
      </c>
      <c r="B31" s="187" t="s">
        <v>43</v>
      </c>
      <c r="C31" s="159">
        <v>38095684</v>
      </c>
      <c r="D31" s="159">
        <v>34330340</v>
      </c>
      <c r="E31" s="145">
        <v>-9.8839123088064245</v>
      </c>
      <c r="F31" s="162"/>
      <c r="G31" s="17"/>
      <c r="H31" s="66"/>
      <c r="I31" s="50"/>
      <c r="K31" s="17"/>
      <c r="M31" s="67"/>
      <c r="N31" s="17"/>
      <c r="O31" s="66"/>
      <c r="P31" s="50"/>
      <c r="R31" s="67"/>
      <c r="S31" s="17"/>
      <c r="T31" s="66"/>
      <c r="U31" s="50"/>
      <c r="W31" s="67"/>
      <c r="X31" s="17"/>
      <c r="Y31" s="66"/>
      <c r="Z31" s="50"/>
      <c r="AB31" s="67"/>
      <c r="AC31" s="17"/>
      <c r="AD31" s="66"/>
      <c r="AE31" s="50"/>
      <c r="AG31" s="67"/>
      <c r="AH31" s="17"/>
      <c r="AI31" s="66"/>
      <c r="AJ31" s="50"/>
      <c r="AL31" s="67"/>
      <c r="AM31" s="17"/>
      <c r="AN31" s="66"/>
      <c r="AO31" s="50"/>
      <c r="AQ31" s="67"/>
      <c r="AR31" s="17"/>
      <c r="AS31" s="66"/>
      <c r="AT31" s="50"/>
      <c r="AV31" s="67"/>
      <c r="AW31" s="17"/>
      <c r="AX31" s="66"/>
      <c r="AY31" s="50"/>
      <c r="BA31" s="67"/>
      <c r="BB31" s="17"/>
      <c r="BC31" s="66"/>
      <c r="BD31" s="50"/>
      <c r="BF31" s="67"/>
      <c r="BG31" s="17"/>
      <c r="BH31" s="66"/>
      <c r="BI31" s="50"/>
      <c r="BK31" s="67"/>
      <c r="BL31" s="17"/>
      <c r="BM31" s="66"/>
      <c r="BN31" s="50"/>
      <c r="BP31" s="67"/>
      <c r="BQ31" s="17"/>
      <c r="BR31" s="66"/>
      <c r="BS31" s="50"/>
      <c r="BU31" s="67"/>
      <c r="BV31" s="17"/>
      <c r="BW31" s="66"/>
      <c r="BX31" s="50"/>
      <c r="BZ31" s="67"/>
      <c r="CA31" s="17"/>
      <c r="CB31" s="66"/>
      <c r="CC31" s="50"/>
      <c r="CE31" s="67"/>
      <c r="CF31" s="17"/>
      <c r="CG31" s="66"/>
      <c r="CH31" s="50"/>
      <c r="CJ31" s="67"/>
      <c r="CK31" s="17"/>
      <c r="CL31" s="66"/>
      <c r="CM31" s="50"/>
      <c r="CO31" s="67"/>
      <c r="CP31" s="17"/>
      <c r="CQ31" s="66"/>
      <c r="CR31" s="50"/>
      <c r="CT31" s="67"/>
      <c r="CU31" s="17"/>
      <c r="CV31" s="66"/>
      <c r="CW31" s="50"/>
      <c r="CY31" s="67"/>
      <c r="CZ31" s="17"/>
      <c r="DA31" s="66"/>
      <c r="DB31" s="50"/>
      <c r="DD31" s="67"/>
      <c r="DE31" s="17"/>
      <c r="DF31" s="66"/>
      <c r="DG31" s="50"/>
      <c r="DI31" s="67"/>
      <c r="DJ31" s="17"/>
      <c r="DK31" s="66"/>
      <c r="DL31" s="50"/>
      <c r="DN31" s="67"/>
      <c r="DO31" s="17"/>
      <c r="DP31" s="66"/>
      <c r="DQ31" s="50"/>
      <c r="DS31" s="67"/>
      <c r="DT31" s="17"/>
      <c r="DU31" s="66"/>
      <c r="DV31" s="50"/>
      <c r="DX31" s="67"/>
      <c r="DY31" s="17"/>
      <c r="DZ31" s="66"/>
      <c r="EA31" s="50"/>
      <c r="EC31" s="67"/>
      <c r="ED31" s="17"/>
      <c r="EE31" s="66"/>
      <c r="EF31" s="50"/>
      <c r="EH31" s="67"/>
      <c r="EI31" s="17"/>
      <c r="EJ31" s="66"/>
      <c r="EK31" s="50"/>
      <c r="EM31" s="67"/>
      <c r="EN31" s="17"/>
      <c r="EO31" s="66"/>
      <c r="EP31" s="50"/>
      <c r="ER31" s="67"/>
      <c r="ES31" s="17"/>
      <c r="ET31" s="66"/>
      <c r="EU31" s="50"/>
      <c r="EW31" s="67"/>
      <c r="EX31" s="17"/>
      <c r="EY31" s="66"/>
      <c r="EZ31" s="50"/>
      <c r="FB31" s="67"/>
      <c r="FC31" s="17"/>
      <c r="FD31" s="66"/>
      <c r="FE31" s="50"/>
      <c r="FG31" s="67"/>
      <c r="FH31" s="17"/>
      <c r="FI31" s="66"/>
      <c r="FJ31" s="50"/>
      <c r="FL31" s="67"/>
      <c r="FM31" s="17"/>
      <c r="FN31" s="66"/>
      <c r="FO31" s="50"/>
      <c r="FQ31" s="67"/>
      <c r="FR31" s="17"/>
      <c r="FS31" s="66"/>
      <c r="FT31" s="50"/>
      <c r="FV31" s="67"/>
      <c r="FW31" s="17"/>
      <c r="FX31" s="66"/>
      <c r="FY31" s="50"/>
      <c r="GA31" s="67"/>
      <c r="GB31" s="17"/>
      <c r="GC31" s="66"/>
      <c r="GD31" s="50"/>
      <c r="GF31" s="67"/>
      <c r="GG31" s="17"/>
      <c r="GH31" s="66"/>
      <c r="GI31" s="50"/>
      <c r="GK31" s="67"/>
      <c r="GL31" s="17"/>
      <c r="GM31" s="66"/>
      <c r="GN31" s="50"/>
      <c r="GP31" s="67"/>
      <c r="GQ31" s="17"/>
      <c r="GR31" s="66"/>
      <c r="GS31" s="50"/>
      <c r="GU31" s="67"/>
      <c r="GV31" s="17"/>
      <c r="GW31" s="66"/>
      <c r="GX31" s="50"/>
      <c r="GZ31" s="67"/>
      <c r="HA31" s="17"/>
      <c r="HB31" s="66"/>
      <c r="HC31" s="50"/>
      <c r="HE31" s="67"/>
      <c r="HF31" s="17"/>
      <c r="HG31" s="66"/>
      <c r="HH31" s="50"/>
      <c r="HJ31" s="67"/>
      <c r="HK31" s="17"/>
      <c r="HL31" s="66"/>
      <c r="HM31" s="50"/>
      <c r="HO31" s="67"/>
      <c r="HP31" s="17"/>
      <c r="HQ31" s="66"/>
      <c r="HR31" s="50"/>
    </row>
    <row r="32" spans="1:226" ht="12.75" customHeight="1">
      <c r="A32" s="189">
        <v>29</v>
      </c>
      <c r="B32" s="187" t="s">
        <v>38</v>
      </c>
      <c r="C32" s="159">
        <v>20285916</v>
      </c>
      <c r="D32" s="159">
        <v>21168588</v>
      </c>
      <c r="E32" s="145">
        <v>4.3511567335682555</v>
      </c>
      <c r="F32" s="162"/>
      <c r="G32" s="17"/>
      <c r="H32" s="66"/>
      <c r="I32" s="50"/>
      <c r="K32" s="17"/>
      <c r="M32" s="67"/>
      <c r="N32" s="17"/>
      <c r="O32" s="66"/>
      <c r="P32" s="50"/>
      <c r="R32" s="67"/>
      <c r="S32" s="17"/>
      <c r="T32" s="66"/>
      <c r="U32" s="50"/>
      <c r="W32" s="67"/>
      <c r="X32" s="17"/>
      <c r="Y32" s="66"/>
      <c r="Z32" s="50"/>
      <c r="AB32" s="67"/>
      <c r="AC32" s="17"/>
      <c r="AD32" s="66"/>
      <c r="AE32" s="50"/>
      <c r="AG32" s="67"/>
      <c r="AH32" s="17"/>
      <c r="AI32" s="66"/>
      <c r="AJ32" s="50"/>
      <c r="AL32" s="67"/>
      <c r="AM32" s="17"/>
      <c r="AN32" s="66"/>
      <c r="AO32" s="50"/>
      <c r="AQ32" s="67"/>
      <c r="AR32" s="17"/>
      <c r="AS32" s="66"/>
      <c r="AT32" s="50"/>
      <c r="AV32" s="67"/>
      <c r="AW32" s="17"/>
      <c r="AX32" s="66"/>
      <c r="AY32" s="50"/>
      <c r="BA32" s="67"/>
      <c r="BB32" s="17"/>
      <c r="BC32" s="66"/>
      <c r="BD32" s="50"/>
      <c r="BF32" s="67"/>
      <c r="BG32" s="17"/>
      <c r="BH32" s="66"/>
      <c r="BI32" s="50"/>
      <c r="BK32" s="67"/>
      <c r="BL32" s="17"/>
      <c r="BM32" s="66"/>
      <c r="BN32" s="50"/>
      <c r="BP32" s="67"/>
      <c r="BQ32" s="17"/>
      <c r="BR32" s="66"/>
      <c r="BS32" s="50"/>
      <c r="BU32" s="67"/>
      <c r="BV32" s="17"/>
      <c r="BW32" s="66"/>
      <c r="BX32" s="50"/>
      <c r="BZ32" s="67"/>
      <c r="CA32" s="17"/>
      <c r="CB32" s="66"/>
      <c r="CC32" s="50"/>
      <c r="CE32" s="67"/>
      <c r="CF32" s="17"/>
      <c r="CG32" s="66"/>
      <c r="CH32" s="50"/>
      <c r="CJ32" s="67"/>
      <c r="CK32" s="17"/>
      <c r="CL32" s="66"/>
      <c r="CM32" s="50"/>
      <c r="CO32" s="67"/>
      <c r="CP32" s="17"/>
      <c r="CQ32" s="66"/>
      <c r="CR32" s="50"/>
      <c r="CT32" s="67"/>
      <c r="CU32" s="17"/>
      <c r="CV32" s="66"/>
      <c r="CW32" s="50"/>
      <c r="CY32" s="67"/>
      <c r="CZ32" s="17"/>
      <c r="DA32" s="66"/>
      <c r="DB32" s="50"/>
      <c r="DD32" s="67"/>
      <c r="DE32" s="17"/>
      <c r="DF32" s="66"/>
      <c r="DG32" s="50"/>
      <c r="DI32" s="67"/>
      <c r="DJ32" s="17"/>
      <c r="DK32" s="66"/>
      <c r="DL32" s="50"/>
      <c r="DN32" s="67"/>
      <c r="DO32" s="17"/>
      <c r="DP32" s="66"/>
      <c r="DQ32" s="50"/>
      <c r="DS32" s="67"/>
      <c r="DT32" s="17"/>
      <c r="DU32" s="66"/>
      <c r="DV32" s="50"/>
      <c r="DX32" s="67"/>
      <c r="DY32" s="17"/>
      <c r="DZ32" s="66"/>
      <c r="EA32" s="50"/>
      <c r="EC32" s="67"/>
      <c r="ED32" s="17"/>
      <c r="EE32" s="66"/>
      <c r="EF32" s="50"/>
      <c r="EH32" s="67"/>
      <c r="EI32" s="17"/>
      <c r="EJ32" s="66"/>
      <c r="EK32" s="50"/>
      <c r="EM32" s="67"/>
      <c r="EN32" s="17"/>
      <c r="EO32" s="66"/>
      <c r="EP32" s="50"/>
      <c r="ER32" s="67"/>
      <c r="ES32" s="17"/>
      <c r="ET32" s="66"/>
      <c r="EU32" s="50"/>
      <c r="EW32" s="67"/>
      <c r="EX32" s="17"/>
      <c r="EY32" s="66"/>
      <c r="EZ32" s="50"/>
      <c r="FB32" s="67"/>
      <c r="FC32" s="17"/>
      <c r="FD32" s="66"/>
      <c r="FE32" s="50"/>
      <c r="FG32" s="67"/>
      <c r="FH32" s="17"/>
      <c r="FI32" s="66"/>
      <c r="FJ32" s="50"/>
      <c r="FL32" s="67"/>
      <c r="FM32" s="17"/>
      <c r="FN32" s="66"/>
      <c r="FO32" s="50"/>
      <c r="FQ32" s="67"/>
      <c r="FR32" s="17"/>
      <c r="FS32" s="66"/>
      <c r="FT32" s="50"/>
      <c r="FV32" s="67"/>
      <c r="FW32" s="17"/>
      <c r="FX32" s="66"/>
      <c r="FY32" s="50"/>
      <c r="GA32" s="67"/>
      <c r="GB32" s="17"/>
      <c r="GC32" s="66"/>
      <c r="GD32" s="50"/>
      <c r="GF32" s="67"/>
      <c r="GG32" s="17"/>
      <c r="GH32" s="66"/>
      <c r="GI32" s="50"/>
      <c r="GK32" s="67"/>
      <c r="GL32" s="17"/>
      <c r="GM32" s="66"/>
      <c r="GN32" s="50"/>
      <c r="GP32" s="67"/>
      <c r="GQ32" s="17"/>
      <c r="GR32" s="66"/>
      <c r="GS32" s="50"/>
      <c r="GU32" s="67"/>
      <c r="GV32" s="17"/>
      <c r="GW32" s="66"/>
      <c r="GX32" s="50"/>
      <c r="GZ32" s="67"/>
      <c r="HA32" s="17"/>
      <c r="HB32" s="66"/>
      <c r="HC32" s="50"/>
      <c r="HE32" s="67"/>
      <c r="HF32" s="17"/>
      <c r="HG32" s="66"/>
      <c r="HH32" s="50"/>
      <c r="HJ32" s="67"/>
      <c r="HK32" s="17"/>
      <c r="HL32" s="66"/>
      <c r="HM32" s="50"/>
      <c r="HO32" s="67"/>
      <c r="HP32" s="17"/>
      <c r="HQ32" s="66"/>
      <c r="HR32" s="50"/>
    </row>
    <row r="33" spans="1:226" ht="12.75" customHeight="1">
      <c r="A33" s="189">
        <v>30</v>
      </c>
      <c r="B33" s="187" t="s">
        <v>62</v>
      </c>
      <c r="C33" s="159">
        <v>44205000</v>
      </c>
      <c r="D33" s="159">
        <v>48442500</v>
      </c>
      <c r="E33" s="145">
        <v>9.5860196810315568</v>
      </c>
      <c r="F33" s="162"/>
      <c r="G33" s="17"/>
      <c r="H33" s="66"/>
      <c r="I33" s="50"/>
      <c r="K33" s="17"/>
      <c r="M33" s="67"/>
      <c r="N33" s="17"/>
      <c r="O33" s="66"/>
      <c r="P33" s="50"/>
      <c r="R33" s="67"/>
      <c r="S33" s="17"/>
      <c r="T33" s="66"/>
      <c r="U33" s="50"/>
      <c r="W33" s="67"/>
      <c r="X33" s="17"/>
      <c r="Y33" s="66"/>
      <c r="Z33" s="50"/>
      <c r="AB33" s="67"/>
      <c r="AC33" s="17"/>
      <c r="AD33" s="66"/>
      <c r="AE33" s="50"/>
      <c r="AG33" s="67"/>
      <c r="AH33" s="17"/>
      <c r="AI33" s="66"/>
      <c r="AJ33" s="50"/>
      <c r="AL33" s="67"/>
      <c r="AM33" s="17"/>
      <c r="AN33" s="66"/>
      <c r="AO33" s="50"/>
      <c r="AQ33" s="67"/>
      <c r="AR33" s="17"/>
      <c r="AS33" s="66"/>
      <c r="AT33" s="50"/>
      <c r="AV33" s="67"/>
      <c r="AW33" s="17"/>
      <c r="AX33" s="66"/>
      <c r="AY33" s="50"/>
      <c r="BA33" s="67"/>
      <c r="BB33" s="17"/>
      <c r="BC33" s="66"/>
      <c r="BD33" s="50"/>
      <c r="BF33" s="67"/>
      <c r="BG33" s="17"/>
      <c r="BH33" s="66"/>
      <c r="BI33" s="50"/>
      <c r="BK33" s="67"/>
      <c r="BL33" s="17"/>
      <c r="BM33" s="66"/>
      <c r="BN33" s="50"/>
      <c r="BP33" s="67"/>
      <c r="BQ33" s="17"/>
      <c r="BR33" s="66"/>
      <c r="BS33" s="50"/>
      <c r="BU33" s="67"/>
      <c r="BV33" s="17"/>
      <c r="BW33" s="66"/>
      <c r="BX33" s="50"/>
      <c r="BZ33" s="67"/>
      <c r="CA33" s="17"/>
      <c r="CB33" s="66"/>
      <c r="CC33" s="50"/>
      <c r="CE33" s="67"/>
      <c r="CF33" s="17"/>
      <c r="CG33" s="66"/>
      <c r="CH33" s="50"/>
      <c r="CJ33" s="67"/>
      <c r="CK33" s="17"/>
      <c r="CL33" s="66"/>
      <c r="CM33" s="50"/>
      <c r="CO33" s="67"/>
      <c r="CP33" s="17"/>
      <c r="CQ33" s="66"/>
      <c r="CR33" s="50"/>
      <c r="CT33" s="67"/>
      <c r="CU33" s="17"/>
      <c r="CV33" s="66"/>
      <c r="CW33" s="50"/>
      <c r="CY33" s="67"/>
      <c r="CZ33" s="17"/>
      <c r="DA33" s="66"/>
      <c r="DB33" s="50"/>
      <c r="DD33" s="67"/>
      <c r="DE33" s="17"/>
      <c r="DF33" s="66"/>
      <c r="DG33" s="50"/>
      <c r="DI33" s="67"/>
      <c r="DJ33" s="17"/>
      <c r="DK33" s="66"/>
      <c r="DL33" s="50"/>
      <c r="DN33" s="67"/>
      <c r="DO33" s="17"/>
      <c r="DP33" s="66"/>
      <c r="DQ33" s="50"/>
      <c r="DS33" s="67"/>
      <c r="DT33" s="17"/>
      <c r="DU33" s="66"/>
      <c r="DV33" s="50"/>
      <c r="DX33" s="67"/>
      <c r="DY33" s="17"/>
      <c r="DZ33" s="66"/>
      <c r="EA33" s="50"/>
      <c r="EC33" s="67"/>
      <c r="ED33" s="17"/>
      <c r="EE33" s="66"/>
      <c r="EF33" s="50"/>
      <c r="EH33" s="67"/>
      <c r="EI33" s="17"/>
      <c r="EJ33" s="66"/>
      <c r="EK33" s="50"/>
      <c r="EM33" s="67"/>
      <c r="EN33" s="17"/>
      <c r="EO33" s="66"/>
      <c r="EP33" s="50"/>
      <c r="ER33" s="67"/>
      <c r="ES33" s="17"/>
      <c r="ET33" s="66"/>
      <c r="EU33" s="50"/>
      <c r="EW33" s="67"/>
      <c r="EX33" s="17"/>
      <c r="EY33" s="66"/>
      <c r="EZ33" s="50"/>
      <c r="FB33" s="67"/>
      <c r="FC33" s="17"/>
      <c r="FD33" s="66"/>
      <c r="FE33" s="50"/>
      <c r="FG33" s="67"/>
      <c r="FH33" s="17"/>
      <c r="FI33" s="66"/>
      <c r="FJ33" s="50"/>
      <c r="FL33" s="67"/>
      <c r="FM33" s="17"/>
      <c r="FN33" s="66"/>
      <c r="FO33" s="50"/>
      <c r="FQ33" s="67"/>
      <c r="FR33" s="17"/>
      <c r="FS33" s="66"/>
      <c r="FT33" s="50"/>
      <c r="FV33" s="67"/>
      <c r="FW33" s="17"/>
      <c r="FX33" s="66"/>
      <c r="FY33" s="50"/>
      <c r="GA33" s="67"/>
      <c r="GB33" s="17"/>
      <c r="GC33" s="66"/>
      <c r="GD33" s="50"/>
      <c r="GF33" s="67"/>
      <c r="GG33" s="17"/>
      <c r="GH33" s="66"/>
      <c r="GI33" s="50"/>
      <c r="GK33" s="67"/>
      <c r="GL33" s="17"/>
      <c r="GM33" s="66"/>
      <c r="GN33" s="50"/>
      <c r="GP33" s="67"/>
      <c r="GQ33" s="17"/>
      <c r="GR33" s="66"/>
      <c r="GS33" s="50"/>
      <c r="GU33" s="67"/>
      <c r="GV33" s="17"/>
      <c r="GW33" s="66"/>
      <c r="GX33" s="50"/>
      <c r="GZ33" s="67"/>
      <c r="HA33" s="17"/>
      <c r="HB33" s="66"/>
      <c r="HC33" s="50"/>
      <c r="HE33" s="67"/>
      <c r="HF33" s="17"/>
      <c r="HG33" s="66"/>
      <c r="HH33" s="50"/>
      <c r="HJ33" s="67"/>
      <c r="HK33" s="17"/>
      <c r="HL33" s="66"/>
      <c r="HM33" s="50"/>
      <c r="HO33" s="67"/>
      <c r="HP33" s="17"/>
      <c r="HQ33" s="66"/>
      <c r="HR33" s="50"/>
    </row>
    <row r="34" spans="1:226" ht="12.75" customHeight="1">
      <c r="A34" s="189">
        <v>31</v>
      </c>
      <c r="B34" s="187" t="s">
        <v>51</v>
      </c>
      <c r="C34" s="159">
        <v>34230214</v>
      </c>
      <c r="D34" s="159">
        <v>27806622</v>
      </c>
      <c r="E34" s="145">
        <v>-18.765854049291072</v>
      </c>
      <c r="F34" s="162"/>
      <c r="G34" s="17"/>
      <c r="H34" s="66"/>
      <c r="I34" s="50"/>
      <c r="K34" s="17"/>
      <c r="M34" s="67"/>
      <c r="N34" s="17"/>
      <c r="O34" s="66"/>
      <c r="P34" s="50"/>
      <c r="R34" s="67"/>
      <c r="S34" s="17"/>
      <c r="T34" s="66"/>
      <c r="U34" s="50"/>
      <c r="W34" s="67"/>
      <c r="X34" s="17"/>
      <c r="Y34" s="66"/>
      <c r="Z34" s="50"/>
      <c r="AB34" s="67"/>
      <c r="AC34" s="17"/>
      <c r="AD34" s="66"/>
      <c r="AE34" s="50"/>
      <c r="AG34" s="67"/>
      <c r="AH34" s="17"/>
      <c r="AI34" s="66"/>
      <c r="AJ34" s="50"/>
      <c r="AL34" s="67"/>
      <c r="AM34" s="17"/>
      <c r="AN34" s="66"/>
      <c r="AO34" s="50"/>
      <c r="AQ34" s="67"/>
      <c r="AR34" s="17"/>
      <c r="AS34" s="66"/>
      <c r="AT34" s="50"/>
      <c r="AV34" s="67"/>
      <c r="AW34" s="17"/>
      <c r="AX34" s="66"/>
      <c r="AY34" s="50"/>
      <c r="BA34" s="67"/>
      <c r="BB34" s="17"/>
      <c r="BC34" s="66"/>
      <c r="BD34" s="50"/>
      <c r="BF34" s="67"/>
      <c r="BG34" s="17"/>
      <c r="BH34" s="66"/>
      <c r="BI34" s="50"/>
      <c r="BK34" s="67"/>
      <c r="BL34" s="17"/>
      <c r="BM34" s="66"/>
      <c r="BN34" s="50"/>
      <c r="BP34" s="67"/>
      <c r="BQ34" s="17"/>
      <c r="BR34" s="66"/>
      <c r="BS34" s="50"/>
      <c r="BU34" s="67"/>
      <c r="BV34" s="17"/>
      <c r="BW34" s="66"/>
      <c r="BX34" s="50"/>
      <c r="BZ34" s="67"/>
      <c r="CA34" s="17"/>
      <c r="CB34" s="66"/>
      <c r="CC34" s="50"/>
      <c r="CE34" s="67"/>
      <c r="CF34" s="17"/>
      <c r="CG34" s="66"/>
      <c r="CH34" s="50"/>
      <c r="CJ34" s="67"/>
      <c r="CK34" s="17"/>
      <c r="CL34" s="66"/>
      <c r="CM34" s="50"/>
      <c r="CO34" s="67"/>
      <c r="CP34" s="17"/>
      <c r="CQ34" s="66"/>
      <c r="CR34" s="50"/>
      <c r="CT34" s="67"/>
      <c r="CU34" s="17"/>
      <c r="CV34" s="66"/>
      <c r="CW34" s="50"/>
      <c r="CY34" s="67"/>
      <c r="CZ34" s="17"/>
      <c r="DA34" s="66"/>
      <c r="DB34" s="50"/>
      <c r="DD34" s="67"/>
      <c r="DE34" s="17"/>
      <c r="DF34" s="66"/>
      <c r="DG34" s="50"/>
      <c r="DI34" s="67"/>
      <c r="DJ34" s="17"/>
      <c r="DK34" s="66"/>
      <c r="DL34" s="50"/>
      <c r="DN34" s="67"/>
      <c r="DO34" s="17"/>
      <c r="DP34" s="66"/>
      <c r="DQ34" s="50"/>
      <c r="DS34" s="67"/>
      <c r="DT34" s="17"/>
      <c r="DU34" s="66"/>
      <c r="DV34" s="50"/>
      <c r="DX34" s="67"/>
      <c r="DY34" s="17"/>
      <c r="DZ34" s="66"/>
      <c r="EA34" s="50"/>
      <c r="EC34" s="67"/>
      <c r="ED34" s="17"/>
      <c r="EE34" s="66"/>
      <c r="EF34" s="50"/>
      <c r="EH34" s="67"/>
      <c r="EI34" s="17"/>
      <c r="EJ34" s="66"/>
      <c r="EK34" s="50"/>
      <c r="EM34" s="67"/>
      <c r="EN34" s="17"/>
      <c r="EO34" s="66"/>
      <c r="EP34" s="50"/>
      <c r="ER34" s="67"/>
      <c r="ES34" s="17"/>
      <c r="ET34" s="66"/>
      <c r="EU34" s="50"/>
      <c r="EW34" s="67"/>
      <c r="EX34" s="17"/>
      <c r="EY34" s="66"/>
      <c r="EZ34" s="50"/>
      <c r="FB34" s="67"/>
      <c r="FC34" s="17"/>
      <c r="FD34" s="66"/>
      <c r="FE34" s="50"/>
      <c r="FG34" s="67"/>
      <c r="FH34" s="17"/>
      <c r="FI34" s="66"/>
      <c r="FJ34" s="50"/>
      <c r="FL34" s="67"/>
      <c r="FM34" s="17"/>
      <c r="FN34" s="66"/>
      <c r="FO34" s="50"/>
      <c r="FQ34" s="67"/>
      <c r="FR34" s="17"/>
      <c r="FS34" s="66"/>
      <c r="FT34" s="50"/>
      <c r="FV34" s="67"/>
      <c r="FW34" s="17"/>
      <c r="FX34" s="66"/>
      <c r="FY34" s="50"/>
      <c r="GA34" s="67"/>
      <c r="GB34" s="17"/>
      <c r="GC34" s="66"/>
      <c r="GD34" s="50"/>
      <c r="GF34" s="67"/>
      <c r="GG34" s="17"/>
      <c r="GH34" s="66"/>
      <c r="GI34" s="50"/>
      <c r="GK34" s="67"/>
      <c r="GL34" s="17"/>
      <c r="GM34" s="66"/>
      <c r="GN34" s="50"/>
      <c r="GP34" s="67"/>
      <c r="GQ34" s="17"/>
      <c r="GR34" s="66"/>
      <c r="GS34" s="50"/>
      <c r="GU34" s="67"/>
      <c r="GV34" s="17"/>
      <c r="GW34" s="66"/>
      <c r="GX34" s="50"/>
      <c r="GZ34" s="67"/>
      <c r="HA34" s="17"/>
      <c r="HB34" s="66"/>
      <c r="HC34" s="50"/>
      <c r="HE34" s="67"/>
      <c r="HF34" s="17"/>
      <c r="HG34" s="66"/>
      <c r="HH34" s="50"/>
      <c r="HJ34" s="67"/>
      <c r="HK34" s="17"/>
      <c r="HL34" s="66"/>
      <c r="HM34" s="50"/>
      <c r="HO34" s="67"/>
      <c r="HP34" s="17"/>
      <c r="HQ34" s="66"/>
      <c r="HR34" s="50"/>
    </row>
    <row r="35" spans="1:226" ht="12.75" customHeight="1">
      <c r="A35" s="189">
        <v>32</v>
      </c>
      <c r="B35" s="187" t="s">
        <v>71</v>
      </c>
      <c r="C35" s="159">
        <v>39880864</v>
      </c>
      <c r="D35" s="159">
        <v>39711616</v>
      </c>
      <c r="E35" s="145">
        <v>-0.42438398526170346</v>
      </c>
      <c r="F35" s="167"/>
      <c r="G35" s="17"/>
      <c r="H35" s="66"/>
      <c r="I35" s="50"/>
      <c r="K35" s="17"/>
      <c r="M35" s="67"/>
      <c r="N35" s="17"/>
      <c r="O35" s="66"/>
      <c r="P35" s="50"/>
      <c r="R35" s="67"/>
      <c r="S35" s="17"/>
      <c r="T35" s="66"/>
      <c r="U35" s="50"/>
      <c r="W35" s="67"/>
      <c r="X35" s="17"/>
      <c r="Y35" s="66"/>
      <c r="Z35" s="50"/>
      <c r="AB35" s="67"/>
      <c r="AC35" s="17"/>
      <c r="AD35" s="66"/>
      <c r="AE35" s="50"/>
      <c r="AG35" s="67"/>
      <c r="AH35" s="17"/>
      <c r="AI35" s="66"/>
      <c r="AJ35" s="50"/>
      <c r="AL35" s="67"/>
      <c r="AM35" s="17"/>
      <c r="AN35" s="66"/>
      <c r="AO35" s="50"/>
      <c r="AQ35" s="67"/>
      <c r="AR35" s="17"/>
      <c r="AS35" s="66"/>
      <c r="AT35" s="50"/>
      <c r="AV35" s="67"/>
      <c r="AW35" s="17"/>
      <c r="AX35" s="66"/>
      <c r="AY35" s="50"/>
      <c r="BA35" s="67"/>
      <c r="BB35" s="17"/>
      <c r="BC35" s="66"/>
      <c r="BD35" s="50"/>
      <c r="BF35" s="67"/>
      <c r="BG35" s="17"/>
      <c r="BH35" s="66"/>
      <c r="BI35" s="50"/>
      <c r="BK35" s="67"/>
      <c r="BL35" s="17"/>
      <c r="BM35" s="66"/>
      <c r="BN35" s="50"/>
      <c r="BP35" s="67"/>
      <c r="BQ35" s="17"/>
      <c r="BR35" s="66"/>
      <c r="BS35" s="50"/>
      <c r="BU35" s="67"/>
      <c r="BV35" s="17"/>
      <c r="BW35" s="66"/>
      <c r="BX35" s="50"/>
      <c r="BZ35" s="67"/>
      <c r="CA35" s="17"/>
      <c r="CB35" s="66"/>
      <c r="CC35" s="50"/>
      <c r="CE35" s="67"/>
      <c r="CF35" s="17"/>
      <c r="CG35" s="66"/>
      <c r="CH35" s="50"/>
      <c r="CJ35" s="67"/>
      <c r="CK35" s="17"/>
      <c r="CL35" s="66"/>
      <c r="CM35" s="50"/>
      <c r="CO35" s="67"/>
      <c r="CP35" s="17"/>
      <c r="CQ35" s="66"/>
      <c r="CR35" s="50"/>
      <c r="CT35" s="67"/>
      <c r="CU35" s="17"/>
      <c r="CV35" s="66"/>
      <c r="CW35" s="50"/>
      <c r="CY35" s="67"/>
      <c r="CZ35" s="17"/>
      <c r="DA35" s="66"/>
      <c r="DB35" s="50"/>
      <c r="DD35" s="67"/>
      <c r="DE35" s="17"/>
      <c r="DF35" s="66"/>
      <c r="DG35" s="50"/>
      <c r="DI35" s="67"/>
      <c r="DJ35" s="17"/>
      <c r="DK35" s="66"/>
      <c r="DL35" s="50"/>
      <c r="DN35" s="67"/>
      <c r="DO35" s="17"/>
      <c r="DP35" s="66"/>
      <c r="DQ35" s="50"/>
      <c r="DS35" s="67"/>
      <c r="DT35" s="17"/>
      <c r="DU35" s="66"/>
      <c r="DV35" s="50"/>
      <c r="DX35" s="67"/>
      <c r="DY35" s="17"/>
      <c r="DZ35" s="66"/>
      <c r="EA35" s="50"/>
      <c r="EC35" s="67"/>
      <c r="ED35" s="17"/>
      <c r="EE35" s="66"/>
      <c r="EF35" s="50"/>
      <c r="EH35" s="67"/>
      <c r="EI35" s="17"/>
      <c r="EJ35" s="66"/>
      <c r="EK35" s="50"/>
      <c r="EM35" s="67"/>
      <c r="EN35" s="17"/>
      <c r="EO35" s="66"/>
      <c r="EP35" s="50"/>
      <c r="ER35" s="67"/>
      <c r="ES35" s="17"/>
      <c r="ET35" s="66"/>
      <c r="EU35" s="50"/>
      <c r="EW35" s="67"/>
      <c r="EX35" s="17"/>
      <c r="EY35" s="66"/>
      <c r="EZ35" s="50"/>
      <c r="FB35" s="67"/>
      <c r="FC35" s="17"/>
      <c r="FD35" s="66"/>
      <c r="FE35" s="50"/>
      <c r="FG35" s="67"/>
      <c r="FH35" s="17"/>
      <c r="FI35" s="66"/>
      <c r="FJ35" s="50"/>
      <c r="FL35" s="67"/>
      <c r="FM35" s="17"/>
      <c r="FN35" s="66"/>
      <c r="FO35" s="50"/>
      <c r="FQ35" s="67"/>
      <c r="FR35" s="17"/>
      <c r="FS35" s="66"/>
      <c r="FT35" s="50"/>
      <c r="FV35" s="67"/>
      <c r="FW35" s="17"/>
      <c r="FX35" s="66"/>
      <c r="FY35" s="50"/>
      <c r="GA35" s="67"/>
      <c r="GB35" s="17"/>
      <c r="GC35" s="66"/>
      <c r="GD35" s="50"/>
      <c r="GF35" s="67"/>
      <c r="GG35" s="17"/>
      <c r="GH35" s="66"/>
      <c r="GI35" s="50"/>
      <c r="GK35" s="67"/>
      <c r="GL35" s="17"/>
      <c r="GM35" s="66"/>
      <c r="GN35" s="50"/>
      <c r="GP35" s="67"/>
      <c r="GQ35" s="17"/>
      <c r="GR35" s="66"/>
      <c r="GS35" s="50"/>
      <c r="GU35" s="67"/>
      <c r="GV35" s="17"/>
      <c r="GW35" s="66"/>
      <c r="GX35" s="50"/>
      <c r="GZ35" s="67"/>
      <c r="HA35" s="17"/>
      <c r="HB35" s="66"/>
      <c r="HC35" s="50"/>
      <c r="HE35" s="67"/>
      <c r="HF35" s="17"/>
      <c r="HG35" s="66"/>
      <c r="HH35" s="50"/>
      <c r="HJ35" s="67"/>
      <c r="HK35" s="17"/>
      <c r="HL35" s="66"/>
      <c r="HM35" s="50"/>
      <c r="HO35" s="67"/>
      <c r="HP35" s="17"/>
      <c r="HQ35" s="66"/>
      <c r="HR35" s="50"/>
    </row>
    <row r="36" spans="1:226" ht="12.75" customHeight="1">
      <c r="A36" s="189">
        <v>33</v>
      </c>
      <c r="B36" s="187" t="s">
        <v>44</v>
      </c>
      <c r="C36" s="159">
        <v>79322676</v>
      </c>
      <c r="D36" s="159">
        <v>80500552</v>
      </c>
      <c r="E36" s="145">
        <v>1.4849171250853916</v>
      </c>
      <c r="F36" s="162"/>
      <c r="G36" s="17"/>
      <c r="H36" s="66"/>
      <c r="I36" s="50"/>
      <c r="K36" s="17"/>
      <c r="M36" s="67"/>
      <c r="N36" s="17"/>
      <c r="O36" s="66"/>
      <c r="P36" s="50"/>
      <c r="R36" s="67"/>
      <c r="S36" s="17"/>
      <c r="T36" s="66"/>
      <c r="U36" s="50"/>
      <c r="W36" s="67"/>
      <c r="X36" s="17"/>
      <c r="Y36" s="66"/>
      <c r="Z36" s="50"/>
      <c r="AB36" s="67"/>
      <c r="AC36" s="17"/>
      <c r="AD36" s="66"/>
      <c r="AE36" s="50"/>
      <c r="AG36" s="67"/>
      <c r="AH36" s="17"/>
      <c r="AI36" s="66"/>
      <c r="AJ36" s="50"/>
      <c r="AL36" s="67"/>
      <c r="AM36" s="17"/>
      <c r="AN36" s="66"/>
      <c r="AO36" s="50"/>
      <c r="AQ36" s="67"/>
      <c r="AR36" s="17"/>
      <c r="AS36" s="66"/>
      <c r="AT36" s="50"/>
      <c r="AV36" s="67"/>
      <c r="AW36" s="17"/>
      <c r="AX36" s="66"/>
      <c r="AY36" s="50"/>
      <c r="BA36" s="67"/>
      <c r="BB36" s="17"/>
      <c r="BC36" s="66"/>
      <c r="BD36" s="50"/>
      <c r="BF36" s="67"/>
      <c r="BG36" s="17"/>
      <c r="BH36" s="66"/>
      <c r="BI36" s="50"/>
      <c r="BK36" s="67"/>
      <c r="BL36" s="17"/>
      <c r="BM36" s="66"/>
      <c r="BN36" s="50"/>
      <c r="BP36" s="67"/>
      <c r="BQ36" s="17"/>
      <c r="BR36" s="66"/>
      <c r="BS36" s="50"/>
      <c r="BU36" s="67"/>
      <c r="BV36" s="17"/>
      <c r="BW36" s="66"/>
      <c r="BX36" s="50"/>
      <c r="BZ36" s="67"/>
      <c r="CA36" s="17"/>
      <c r="CB36" s="66"/>
      <c r="CC36" s="50"/>
      <c r="CE36" s="67"/>
      <c r="CF36" s="17"/>
      <c r="CG36" s="66"/>
      <c r="CH36" s="50"/>
      <c r="CJ36" s="67"/>
      <c r="CK36" s="17"/>
      <c r="CL36" s="66"/>
      <c r="CM36" s="50"/>
      <c r="CO36" s="67"/>
      <c r="CP36" s="17"/>
      <c r="CQ36" s="66"/>
      <c r="CR36" s="50"/>
      <c r="CT36" s="67"/>
      <c r="CU36" s="17"/>
      <c r="CV36" s="66"/>
      <c r="CW36" s="50"/>
      <c r="CY36" s="67"/>
      <c r="CZ36" s="17"/>
      <c r="DA36" s="66"/>
      <c r="DB36" s="50"/>
      <c r="DD36" s="67"/>
      <c r="DE36" s="17"/>
      <c r="DF36" s="66"/>
      <c r="DG36" s="50"/>
      <c r="DI36" s="67"/>
      <c r="DJ36" s="17"/>
      <c r="DK36" s="66"/>
      <c r="DL36" s="50"/>
      <c r="DN36" s="67"/>
      <c r="DO36" s="17"/>
      <c r="DP36" s="66"/>
      <c r="DQ36" s="50"/>
      <c r="DS36" s="67"/>
      <c r="DT36" s="17"/>
      <c r="DU36" s="66"/>
      <c r="DV36" s="50"/>
      <c r="DX36" s="67"/>
      <c r="DY36" s="17"/>
      <c r="DZ36" s="66"/>
      <c r="EA36" s="50"/>
      <c r="EC36" s="67"/>
      <c r="ED36" s="17"/>
      <c r="EE36" s="66"/>
      <c r="EF36" s="50"/>
      <c r="EH36" s="67"/>
      <c r="EI36" s="17"/>
      <c r="EJ36" s="66"/>
      <c r="EK36" s="50"/>
      <c r="EM36" s="67"/>
      <c r="EN36" s="17"/>
      <c r="EO36" s="66"/>
      <c r="EP36" s="50"/>
      <c r="ER36" s="67"/>
      <c r="ES36" s="17"/>
      <c r="ET36" s="66"/>
      <c r="EU36" s="50"/>
      <c r="EW36" s="67"/>
      <c r="EX36" s="17"/>
      <c r="EY36" s="66"/>
      <c r="EZ36" s="50"/>
      <c r="FB36" s="67"/>
      <c r="FC36" s="17"/>
      <c r="FD36" s="66"/>
      <c r="FE36" s="50"/>
      <c r="FG36" s="67"/>
      <c r="FH36" s="17"/>
      <c r="FI36" s="66"/>
      <c r="FJ36" s="50"/>
      <c r="FL36" s="67"/>
      <c r="FM36" s="17"/>
      <c r="FN36" s="66"/>
      <c r="FO36" s="50"/>
      <c r="FQ36" s="67"/>
      <c r="FR36" s="17"/>
      <c r="FS36" s="66"/>
      <c r="FT36" s="50"/>
      <c r="FV36" s="67"/>
      <c r="FW36" s="17"/>
      <c r="FX36" s="66"/>
      <c r="FY36" s="50"/>
      <c r="GA36" s="67"/>
      <c r="GB36" s="17"/>
      <c r="GC36" s="66"/>
      <c r="GD36" s="50"/>
      <c r="GF36" s="67"/>
      <c r="GG36" s="17"/>
      <c r="GH36" s="66"/>
      <c r="GI36" s="50"/>
      <c r="GK36" s="67"/>
      <c r="GL36" s="17"/>
      <c r="GM36" s="66"/>
      <c r="GN36" s="50"/>
      <c r="GP36" s="67"/>
      <c r="GQ36" s="17"/>
      <c r="GR36" s="66"/>
      <c r="GS36" s="50"/>
      <c r="GU36" s="67"/>
      <c r="GV36" s="17"/>
      <c r="GW36" s="66"/>
      <c r="GX36" s="50"/>
      <c r="GZ36" s="67"/>
      <c r="HA36" s="17"/>
      <c r="HB36" s="66"/>
      <c r="HC36" s="50"/>
      <c r="HE36" s="67"/>
      <c r="HF36" s="17"/>
      <c r="HG36" s="66"/>
      <c r="HH36" s="50"/>
      <c r="HJ36" s="67"/>
      <c r="HK36" s="17"/>
      <c r="HL36" s="66"/>
      <c r="HM36" s="50"/>
      <c r="HO36" s="67"/>
      <c r="HP36" s="17"/>
      <c r="HQ36" s="66"/>
      <c r="HR36" s="50"/>
    </row>
    <row r="37" spans="1:226" ht="12.75" customHeight="1">
      <c r="A37" s="189">
        <v>34</v>
      </c>
      <c r="B37" s="187" t="s">
        <v>85</v>
      </c>
      <c r="C37" s="159">
        <v>45982134</v>
      </c>
      <c r="D37" s="159">
        <v>48376701</v>
      </c>
      <c r="E37" s="145">
        <v>5.2076030225130481</v>
      </c>
      <c r="F37" s="162"/>
      <c r="G37" s="17"/>
      <c r="H37" s="66"/>
      <c r="I37" s="50"/>
      <c r="K37" s="17"/>
      <c r="M37" s="67"/>
      <c r="N37" s="17"/>
      <c r="O37" s="66"/>
      <c r="P37" s="50"/>
      <c r="R37" s="67"/>
      <c r="S37" s="17"/>
      <c r="T37" s="66"/>
      <c r="U37" s="50"/>
      <c r="W37" s="67"/>
      <c r="X37" s="17"/>
      <c r="Y37" s="66"/>
      <c r="Z37" s="50"/>
      <c r="AB37" s="67"/>
      <c r="AC37" s="17"/>
      <c r="AD37" s="66"/>
      <c r="AE37" s="50"/>
      <c r="AG37" s="67"/>
      <c r="AH37" s="17"/>
      <c r="AI37" s="66"/>
      <c r="AJ37" s="50"/>
      <c r="AL37" s="67"/>
      <c r="AM37" s="17"/>
      <c r="AN37" s="66"/>
      <c r="AO37" s="50"/>
      <c r="AQ37" s="67"/>
      <c r="AR37" s="17"/>
      <c r="AS37" s="66"/>
      <c r="AT37" s="50"/>
      <c r="AV37" s="67"/>
      <c r="AW37" s="17"/>
      <c r="AX37" s="66"/>
      <c r="AY37" s="50"/>
      <c r="BA37" s="67"/>
      <c r="BB37" s="17"/>
      <c r="BC37" s="66"/>
      <c r="BD37" s="50"/>
      <c r="BF37" s="67"/>
      <c r="BG37" s="17"/>
      <c r="BH37" s="66"/>
      <c r="BI37" s="50"/>
      <c r="BK37" s="67"/>
      <c r="BL37" s="17"/>
      <c r="BM37" s="66"/>
      <c r="BN37" s="50"/>
      <c r="BP37" s="67"/>
      <c r="BQ37" s="17"/>
      <c r="BR37" s="66"/>
      <c r="BS37" s="50"/>
      <c r="BU37" s="67"/>
      <c r="BV37" s="17"/>
      <c r="BW37" s="66"/>
      <c r="BX37" s="50"/>
      <c r="BZ37" s="67"/>
      <c r="CA37" s="17"/>
      <c r="CB37" s="66"/>
      <c r="CC37" s="50"/>
      <c r="CE37" s="67"/>
      <c r="CF37" s="17"/>
      <c r="CG37" s="66"/>
      <c r="CH37" s="50"/>
      <c r="CJ37" s="67"/>
      <c r="CK37" s="17"/>
      <c r="CL37" s="66"/>
      <c r="CM37" s="50"/>
      <c r="CO37" s="67"/>
      <c r="CP37" s="17"/>
      <c r="CQ37" s="66"/>
      <c r="CR37" s="50"/>
      <c r="CT37" s="67"/>
      <c r="CU37" s="17"/>
      <c r="CV37" s="66"/>
      <c r="CW37" s="50"/>
      <c r="CY37" s="67"/>
      <c r="CZ37" s="17"/>
      <c r="DA37" s="66"/>
      <c r="DB37" s="50"/>
      <c r="DD37" s="67"/>
      <c r="DE37" s="17"/>
      <c r="DF37" s="66"/>
      <c r="DG37" s="50"/>
      <c r="DI37" s="67"/>
      <c r="DJ37" s="17"/>
      <c r="DK37" s="66"/>
      <c r="DL37" s="50"/>
      <c r="DN37" s="67"/>
      <c r="DO37" s="17"/>
      <c r="DP37" s="66"/>
      <c r="DQ37" s="50"/>
      <c r="DS37" s="67"/>
      <c r="DT37" s="17"/>
      <c r="DU37" s="66"/>
      <c r="DV37" s="50"/>
      <c r="DX37" s="67"/>
      <c r="DY37" s="17"/>
      <c r="DZ37" s="66"/>
      <c r="EA37" s="50"/>
      <c r="EC37" s="67"/>
      <c r="ED37" s="17"/>
      <c r="EE37" s="66"/>
      <c r="EF37" s="50"/>
      <c r="EH37" s="67"/>
      <c r="EI37" s="17"/>
      <c r="EJ37" s="66"/>
      <c r="EK37" s="50"/>
      <c r="EM37" s="67"/>
      <c r="EN37" s="17"/>
      <c r="EO37" s="66"/>
      <c r="EP37" s="50"/>
      <c r="ER37" s="67"/>
      <c r="ES37" s="17"/>
      <c r="ET37" s="66"/>
      <c r="EU37" s="50"/>
      <c r="EW37" s="67"/>
      <c r="EX37" s="17"/>
      <c r="EY37" s="66"/>
      <c r="EZ37" s="50"/>
      <c r="FB37" s="67"/>
      <c r="FC37" s="17"/>
      <c r="FD37" s="66"/>
      <c r="FE37" s="50"/>
      <c r="FG37" s="67"/>
      <c r="FH37" s="17"/>
      <c r="FI37" s="66"/>
      <c r="FJ37" s="50"/>
      <c r="FL37" s="67"/>
      <c r="FM37" s="17"/>
      <c r="FN37" s="66"/>
      <c r="FO37" s="50"/>
      <c r="FQ37" s="67"/>
      <c r="FR37" s="17"/>
      <c r="FS37" s="66"/>
      <c r="FT37" s="50"/>
      <c r="FV37" s="67"/>
      <c r="FW37" s="17"/>
      <c r="FX37" s="66"/>
      <c r="FY37" s="50"/>
      <c r="GA37" s="67"/>
      <c r="GB37" s="17"/>
      <c r="GC37" s="66"/>
      <c r="GD37" s="50"/>
      <c r="GF37" s="67"/>
      <c r="GG37" s="17"/>
      <c r="GH37" s="66"/>
      <c r="GI37" s="50"/>
      <c r="GK37" s="67"/>
      <c r="GL37" s="17"/>
      <c r="GM37" s="66"/>
      <c r="GN37" s="50"/>
      <c r="GP37" s="67"/>
      <c r="GQ37" s="17"/>
      <c r="GR37" s="66"/>
      <c r="GS37" s="50"/>
      <c r="GU37" s="67"/>
      <c r="GV37" s="17"/>
      <c r="GW37" s="66"/>
      <c r="GX37" s="50"/>
      <c r="GZ37" s="67"/>
      <c r="HA37" s="17"/>
      <c r="HB37" s="66"/>
      <c r="HC37" s="50"/>
      <c r="HE37" s="67"/>
      <c r="HF37" s="17"/>
      <c r="HG37" s="66"/>
      <c r="HH37" s="50"/>
      <c r="HJ37" s="67"/>
      <c r="HK37" s="17"/>
      <c r="HL37" s="66"/>
      <c r="HM37" s="50"/>
      <c r="HO37" s="67"/>
      <c r="HP37" s="17"/>
      <c r="HQ37" s="66"/>
      <c r="HR37" s="50"/>
    </row>
    <row r="38" spans="1:226" ht="12.75" customHeight="1">
      <c r="A38" s="189">
        <v>35</v>
      </c>
      <c r="B38" s="187" t="s">
        <v>46</v>
      </c>
      <c r="C38" s="159">
        <v>11799305</v>
      </c>
      <c r="D38" s="159">
        <v>11871514</v>
      </c>
      <c r="E38" s="145">
        <v>0.61197672235779987</v>
      </c>
      <c r="F38" s="184"/>
      <c r="G38" s="17"/>
      <c r="H38" s="66"/>
      <c r="I38" s="50"/>
      <c r="K38" s="17"/>
      <c r="M38" s="67"/>
      <c r="N38" s="17"/>
      <c r="O38" s="66"/>
      <c r="P38" s="50"/>
      <c r="R38" s="67"/>
      <c r="S38" s="17"/>
      <c r="T38" s="66"/>
      <c r="U38" s="50"/>
      <c r="W38" s="67"/>
      <c r="X38" s="17"/>
      <c r="Y38" s="66"/>
      <c r="Z38" s="50"/>
      <c r="AB38" s="67"/>
      <c r="AC38" s="17"/>
      <c r="AD38" s="66"/>
      <c r="AE38" s="50"/>
      <c r="AG38" s="67"/>
      <c r="AH38" s="17"/>
      <c r="AI38" s="66"/>
      <c r="AJ38" s="50"/>
      <c r="AL38" s="67"/>
      <c r="AM38" s="17"/>
      <c r="AN38" s="66"/>
      <c r="AO38" s="50"/>
      <c r="AQ38" s="67"/>
      <c r="AR38" s="17"/>
      <c r="AS38" s="66"/>
      <c r="AT38" s="50"/>
      <c r="AV38" s="67"/>
      <c r="AW38" s="17"/>
      <c r="AX38" s="66"/>
      <c r="AY38" s="50"/>
      <c r="BA38" s="67"/>
      <c r="BB38" s="17"/>
      <c r="BC38" s="66"/>
      <c r="BD38" s="50"/>
      <c r="BF38" s="67"/>
      <c r="BG38" s="17"/>
      <c r="BH38" s="66"/>
      <c r="BI38" s="50"/>
      <c r="BK38" s="67"/>
      <c r="BL38" s="17"/>
      <c r="BM38" s="66"/>
      <c r="BN38" s="50"/>
      <c r="BP38" s="67"/>
      <c r="BQ38" s="17"/>
      <c r="BR38" s="66"/>
      <c r="BS38" s="50"/>
      <c r="BU38" s="67"/>
      <c r="BV38" s="17"/>
      <c r="BW38" s="66"/>
      <c r="BX38" s="50"/>
      <c r="BZ38" s="67"/>
      <c r="CA38" s="17"/>
      <c r="CB38" s="66"/>
      <c r="CC38" s="50"/>
      <c r="CE38" s="67"/>
      <c r="CF38" s="17"/>
      <c r="CG38" s="66"/>
      <c r="CH38" s="50"/>
      <c r="CJ38" s="67"/>
      <c r="CK38" s="17"/>
      <c r="CL38" s="66"/>
      <c r="CM38" s="50"/>
      <c r="CO38" s="67"/>
      <c r="CP38" s="17"/>
      <c r="CQ38" s="66"/>
      <c r="CR38" s="50"/>
      <c r="CT38" s="67"/>
      <c r="CU38" s="17"/>
      <c r="CV38" s="66"/>
      <c r="CW38" s="50"/>
      <c r="CY38" s="67"/>
      <c r="CZ38" s="17"/>
      <c r="DA38" s="66"/>
      <c r="DB38" s="50"/>
      <c r="DD38" s="67"/>
      <c r="DE38" s="17"/>
      <c r="DF38" s="66"/>
      <c r="DG38" s="50"/>
      <c r="DI38" s="67"/>
      <c r="DJ38" s="17"/>
      <c r="DK38" s="66"/>
      <c r="DL38" s="50"/>
      <c r="DN38" s="67"/>
      <c r="DO38" s="17"/>
      <c r="DP38" s="66"/>
      <c r="DQ38" s="50"/>
      <c r="DS38" s="67"/>
      <c r="DT38" s="17"/>
      <c r="DU38" s="66"/>
      <c r="DV38" s="50"/>
      <c r="DX38" s="67"/>
      <c r="DY38" s="17"/>
      <c r="DZ38" s="66"/>
      <c r="EA38" s="50"/>
      <c r="EC38" s="67"/>
      <c r="ED38" s="17"/>
      <c r="EE38" s="66"/>
      <c r="EF38" s="50"/>
      <c r="EH38" s="67"/>
      <c r="EI38" s="17"/>
      <c r="EJ38" s="66"/>
      <c r="EK38" s="50"/>
      <c r="EM38" s="67"/>
      <c r="EN38" s="17"/>
      <c r="EO38" s="66"/>
      <c r="EP38" s="50"/>
      <c r="ER38" s="67"/>
      <c r="ES38" s="17"/>
      <c r="ET38" s="66"/>
      <c r="EU38" s="50"/>
      <c r="EW38" s="67"/>
      <c r="EX38" s="17"/>
      <c r="EY38" s="66"/>
      <c r="EZ38" s="50"/>
      <c r="FB38" s="67"/>
      <c r="FC38" s="17"/>
      <c r="FD38" s="66"/>
      <c r="FE38" s="50"/>
      <c r="FG38" s="67"/>
      <c r="FH38" s="17"/>
      <c r="FI38" s="66"/>
      <c r="FJ38" s="50"/>
      <c r="FL38" s="67"/>
      <c r="FM38" s="17"/>
      <c r="FN38" s="66"/>
      <c r="FO38" s="50"/>
      <c r="FQ38" s="67"/>
      <c r="FR38" s="17"/>
      <c r="FS38" s="66"/>
      <c r="FT38" s="50"/>
      <c r="FV38" s="67"/>
      <c r="FW38" s="17"/>
      <c r="FX38" s="66"/>
      <c r="FY38" s="50"/>
      <c r="GA38" s="67"/>
      <c r="GB38" s="17"/>
      <c r="GC38" s="66"/>
      <c r="GD38" s="50"/>
      <c r="GF38" s="67"/>
      <c r="GG38" s="17"/>
      <c r="GH38" s="66"/>
      <c r="GI38" s="50"/>
      <c r="GK38" s="67"/>
      <c r="GL38" s="17"/>
      <c r="GM38" s="66"/>
      <c r="GN38" s="50"/>
      <c r="GP38" s="67"/>
      <c r="GQ38" s="17"/>
      <c r="GR38" s="66"/>
      <c r="GS38" s="50"/>
      <c r="GU38" s="67"/>
      <c r="GV38" s="17"/>
      <c r="GW38" s="66"/>
      <c r="GX38" s="50"/>
      <c r="GZ38" s="67"/>
      <c r="HA38" s="17"/>
      <c r="HB38" s="66"/>
      <c r="HC38" s="50"/>
      <c r="HE38" s="67"/>
      <c r="HF38" s="17"/>
      <c r="HG38" s="66"/>
      <c r="HH38" s="50"/>
      <c r="HJ38" s="67"/>
      <c r="HK38" s="17"/>
      <c r="HL38" s="66"/>
      <c r="HM38" s="50"/>
      <c r="HO38" s="67"/>
      <c r="HP38" s="17"/>
      <c r="HQ38" s="66"/>
      <c r="HR38" s="50"/>
    </row>
    <row r="39" spans="1:226" ht="12.75" customHeight="1">
      <c r="A39" s="189">
        <v>36</v>
      </c>
      <c r="B39" s="187" t="s">
        <v>63</v>
      </c>
      <c r="C39" s="159">
        <v>26145502</v>
      </c>
      <c r="D39" s="159">
        <v>27246022</v>
      </c>
      <c r="E39" s="145">
        <v>4.2092135006625613</v>
      </c>
      <c r="F39" s="167"/>
      <c r="G39" s="17"/>
      <c r="H39" s="66"/>
      <c r="I39" s="50"/>
      <c r="K39" s="17"/>
      <c r="M39" s="67"/>
      <c r="N39" s="17"/>
      <c r="O39" s="66"/>
      <c r="P39" s="50"/>
      <c r="R39" s="67"/>
      <c r="S39" s="17"/>
      <c r="T39" s="66"/>
      <c r="U39" s="50"/>
      <c r="W39" s="67"/>
      <c r="X39" s="17"/>
      <c r="Y39" s="66"/>
      <c r="Z39" s="50"/>
      <c r="AB39" s="67"/>
      <c r="AC39" s="17"/>
      <c r="AD39" s="66"/>
      <c r="AE39" s="50"/>
      <c r="AG39" s="67"/>
      <c r="AH39" s="17"/>
      <c r="AI39" s="66"/>
      <c r="AJ39" s="50"/>
      <c r="AL39" s="67"/>
      <c r="AM39" s="17"/>
      <c r="AN39" s="66"/>
      <c r="AO39" s="50"/>
      <c r="AQ39" s="67"/>
      <c r="AR39" s="17"/>
      <c r="AS39" s="66"/>
      <c r="AT39" s="50"/>
      <c r="AV39" s="67"/>
      <c r="AW39" s="17"/>
      <c r="AX39" s="66"/>
      <c r="AY39" s="50"/>
      <c r="BA39" s="67"/>
      <c r="BB39" s="17"/>
      <c r="BC39" s="66"/>
      <c r="BD39" s="50"/>
      <c r="BF39" s="67"/>
      <c r="BG39" s="17"/>
      <c r="BH39" s="66"/>
      <c r="BI39" s="50"/>
      <c r="BK39" s="67"/>
      <c r="BL39" s="17"/>
      <c r="BM39" s="66"/>
      <c r="BN39" s="50"/>
      <c r="BP39" s="67"/>
      <c r="BQ39" s="17"/>
      <c r="BR39" s="66"/>
      <c r="BS39" s="50"/>
      <c r="BU39" s="67"/>
      <c r="BV39" s="17"/>
      <c r="BW39" s="66"/>
      <c r="BX39" s="50"/>
      <c r="BZ39" s="67"/>
      <c r="CA39" s="17"/>
      <c r="CB39" s="66"/>
      <c r="CC39" s="50"/>
      <c r="CE39" s="67"/>
      <c r="CF39" s="17"/>
      <c r="CG39" s="66"/>
      <c r="CH39" s="50"/>
      <c r="CJ39" s="67"/>
      <c r="CK39" s="17"/>
      <c r="CL39" s="66"/>
      <c r="CM39" s="50"/>
      <c r="CO39" s="67"/>
      <c r="CP39" s="17"/>
      <c r="CQ39" s="66"/>
      <c r="CR39" s="50"/>
      <c r="CT39" s="67"/>
      <c r="CU39" s="17"/>
      <c r="CV39" s="66"/>
      <c r="CW39" s="50"/>
      <c r="CY39" s="67"/>
      <c r="CZ39" s="17"/>
      <c r="DA39" s="66"/>
      <c r="DB39" s="50"/>
      <c r="DD39" s="67"/>
      <c r="DE39" s="17"/>
      <c r="DF39" s="66"/>
      <c r="DG39" s="50"/>
      <c r="DI39" s="67"/>
      <c r="DJ39" s="17"/>
      <c r="DK39" s="66"/>
      <c r="DL39" s="50"/>
      <c r="DN39" s="67"/>
      <c r="DO39" s="17"/>
      <c r="DP39" s="66"/>
      <c r="DQ39" s="50"/>
      <c r="DS39" s="67"/>
      <c r="DT39" s="17"/>
      <c r="DU39" s="66"/>
      <c r="DV39" s="50"/>
      <c r="DX39" s="67"/>
      <c r="DY39" s="17"/>
      <c r="DZ39" s="66"/>
      <c r="EA39" s="50"/>
      <c r="EC39" s="67"/>
      <c r="ED39" s="17"/>
      <c r="EE39" s="66"/>
      <c r="EF39" s="50"/>
      <c r="EH39" s="67"/>
      <c r="EI39" s="17"/>
      <c r="EJ39" s="66"/>
      <c r="EK39" s="50"/>
      <c r="EM39" s="67"/>
      <c r="EN39" s="17"/>
      <c r="EO39" s="66"/>
      <c r="EP39" s="50"/>
      <c r="ER39" s="67"/>
      <c r="ES39" s="17"/>
      <c r="ET39" s="66"/>
      <c r="EU39" s="50"/>
      <c r="EW39" s="67"/>
      <c r="EX39" s="17"/>
      <c r="EY39" s="66"/>
      <c r="EZ39" s="50"/>
      <c r="FB39" s="67"/>
      <c r="FC39" s="17"/>
      <c r="FD39" s="66"/>
      <c r="FE39" s="50"/>
      <c r="FG39" s="67"/>
      <c r="FH39" s="17"/>
      <c r="FI39" s="66"/>
      <c r="FJ39" s="50"/>
      <c r="FL39" s="67"/>
      <c r="FM39" s="17"/>
      <c r="FN39" s="66"/>
      <c r="FO39" s="50"/>
      <c r="FQ39" s="67"/>
      <c r="FR39" s="17"/>
      <c r="FS39" s="66"/>
      <c r="FT39" s="50"/>
      <c r="FV39" s="67"/>
      <c r="FW39" s="17"/>
      <c r="FX39" s="66"/>
      <c r="FY39" s="50"/>
      <c r="GA39" s="67"/>
      <c r="GB39" s="17"/>
      <c r="GC39" s="66"/>
      <c r="GD39" s="50"/>
      <c r="GF39" s="67"/>
      <c r="GG39" s="17"/>
      <c r="GH39" s="66"/>
      <c r="GI39" s="50"/>
      <c r="GK39" s="67"/>
      <c r="GL39" s="17"/>
      <c r="GM39" s="66"/>
      <c r="GN39" s="50"/>
      <c r="GP39" s="67"/>
      <c r="GQ39" s="17"/>
      <c r="GR39" s="66"/>
      <c r="GS39" s="50"/>
      <c r="GU39" s="67"/>
      <c r="GV39" s="17"/>
      <c r="GW39" s="66"/>
      <c r="GX39" s="50"/>
      <c r="GZ39" s="67"/>
      <c r="HA39" s="17"/>
      <c r="HB39" s="66"/>
      <c r="HC39" s="50"/>
      <c r="HE39" s="67"/>
      <c r="HF39" s="17"/>
      <c r="HG39" s="66"/>
      <c r="HH39" s="50"/>
      <c r="HJ39" s="67"/>
      <c r="HK39" s="17"/>
      <c r="HL39" s="66"/>
      <c r="HM39" s="50"/>
      <c r="HO39" s="67"/>
      <c r="HP39" s="17"/>
      <c r="HQ39" s="66"/>
      <c r="HR39" s="50"/>
    </row>
    <row r="40" spans="1:226" ht="12.75" customHeight="1">
      <c r="A40" s="189">
        <v>37</v>
      </c>
      <c r="B40" s="187" t="s">
        <v>49</v>
      </c>
      <c r="C40" s="159">
        <v>19870790</v>
      </c>
      <c r="D40" s="159">
        <v>22969280</v>
      </c>
      <c r="E40" s="145">
        <v>15.593189802720476</v>
      </c>
      <c r="F40" s="184"/>
      <c r="G40" s="17"/>
      <c r="H40" s="66"/>
      <c r="I40" s="50"/>
      <c r="K40" s="17"/>
      <c r="M40" s="67"/>
      <c r="N40" s="17"/>
      <c r="O40" s="66"/>
      <c r="P40" s="50"/>
      <c r="R40" s="67"/>
      <c r="S40" s="17"/>
      <c r="T40" s="66"/>
      <c r="U40" s="50"/>
      <c r="W40" s="67"/>
      <c r="X40" s="17"/>
      <c r="Y40" s="66"/>
      <c r="Z40" s="50"/>
      <c r="AB40" s="67"/>
      <c r="AC40" s="17"/>
      <c r="AD40" s="66"/>
      <c r="AE40" s="50"/>
      <c r="AG40" s="67"/>
      <c r="AH40" s="17"/>
      <c r="AI40" s="66"/>
      <c r="AJ40" s="50"/>
      <c r="AL40" s="67"/>
      <c r="AM40" s="17"/>
      <c r="AN40" s="66"/>
      <c r="AO40" s="50"/>
      <c r="AQ40" s="67"/>
      <c r="AR40" s="17"/>
      <c r="AS40" s="66"/>
      <c r="AT40" s="50"/>
      <c r="AV40" s="67"/>
      <c r="AW40" s="17"/>
      <c r="AX40" s="66"/>
      <c r="AY40" s="50"/>
      <c r="BA40" s="67"/>
      <c r="BB40" s="17"/>
      <c r="BC40" s="66"/>
      <c r="BD40" s="50"/>
      <c r="BF40" s="67"/>
      <c r="BG40" s="17"/>
      <c r="BH40" s="66"/>
      <c r="BI40" s="50"/>
      <c r="BK40" s="67"/>
      <c r="BL40" s="17"/>
      <c r="BM40" s="66"/>
      <c r="BN40" s="50"/>
      <c r="BP40" s="67"/>
      <c r="BQ40" s="17"/>
      <c r="BR40" s="66"/>
      <c r="BS40" s="50"/>
      <c r="BU40" s="67"/>
      <c r="BV40" s="17"/>
      <c r="BW40" s="66"/>
      <c r="BX40" s="50"/>
      <c r="BZ40" s="67"/>
      <c r="CA40" s="17"/>
      <c r="CB40" s="66"/>
      <c r="CC40" s="50"/>
      <c r="CE40" s="67"/>
      <c r="CF40" s="17"/>
      <c r="CG40" s="66"/>
      <c r="CH40" s="50"/>
      <c r="CJ40" s="67"/>
      <c r="CK40" s="17"/>
      <c r="CL40" s="66"/>
      <c r="CM40" s="50"/>
      <c r="CO40" s="67"/>
      <c r="CP40" s="17"/>
      <c r="CQ40" s="66"/>
      <c r="CR40" s="50"/>
      <c r="CT40" s="67"/>
      <c r="CU40" s="17"/>
      <c r="CV40" s="66"/>
      <c r="CW40" s="50"/>
      <c r="CY40" s="67"/>
      <c r="CZ40" s="17"/>
      <c r="DA40" s="66"/>
      <c r="DB40" s="50"/>
      <c r="DD40" s="67"/>
      <c r="DE40" s="17"/>
      <c r="DF40" s="66"/>
      <c r="DG40" s="50"/>
      <c r="DI40" s="67"/>
      <c r="DJ40" s="17"/>
      <c r="DK40" s="66"/>
      <c r="DL40" s="50"/>
      <c r="DN40" s="67"/>
      <c r="DO40" s="17"/>
      <c r="DP40" s="66"/>
      <c r="DQ40" s="50"/>
      <c r="DS40" s="67"/>
      <c r="DT40" s="17"/>
      <c r="DU40" s="66"/>
      <c r="DV40" s="50"/>
      <c r="DX40" s="67"/>
      <c r="DY40" s="17"/>
      <c r="DZ40" s="66"/>
      <c r="EA40" s="50"/>
      <c r="EC40" s="67"/>
      <c r="ED40" s="17"/>
      <c r="EE40" s="66"/>
      <c r="EF40" s="50"/>
      <c r="EH40" s="67"/>
      <c r="EI40" s="17"/>
      <c r="EJ40" s="66"/>
      <c r="EK40" s="50"/>
      <c r="EM40" s="67"/>
      <c r="EN40" s="17"/>
      <c r="EO40" s="66"/>
      <c r="EP40" s="50"/>
      <c r="ER40" s="67"/>
      <c r="ES40" s="17"/>
      <c r="ET40" s="66"/>
      <c r="EU40" s="50"/>
      <c r="EW40" s="67"/>
      <c r="EX40" s="17"/>
      <c r="EY40" s="66"/>
      <c r="EZ40" s="50"/>
      <c r="FB40" s="67"/>
      <c r="FC40" s="17"/>
      <c r="FD40" s="66"/>
      <c r="FE40" s="50"/>
      <c r="FG40" s="67"/>
      <c r="FH40" s="17"/>
      <c r="FI40" s="66"/>
      <c r="FJ40" s="50"/>
      <c r="FL40" s="67"/>
      <c r="FM40" s="17"/>
      <c r="FN40" s="66"/>
      <c r="FO40" s="50"/>
      <c r="FQ40" s="67"/>
      <c r="FR40" s="17"/>
      <c r="FS40" s="66"/>
      <c r="FT40" s="50"/>
      <c r="FV40" s="67"/>
      <c r="FW40" s="17"/>
      <c r="FX40" s="66"/>
      <c r="FY40" s="50"/>
      <c r="GA40" s="67"/>
      <c r="GB40" s="17"/>
      <c r="GC40" s="66"/>
      <c r="GD40" s="50"/>
      <c r="GF40" s="67"/>
      <c r="GG40" s="17"/>
      <c r="GH40" s="66"/>
      <c r="GI40" s="50"/>
      <c r="GK40" s="67"/>
      <c r="GL40" s="17"/>
      <c r="GM40" s="66"/>
      <c r="GN40" s="50"/>
      <c r="GP40" s="67"/>
      <c r="GQ40" s="17"/>
      <c r="GR40" s="66"/>
      <c r="GS40" s="50"/>
      <c r="GU40" s="67"/>
      <c r="GV40" s="17"/>
      <c r="GW40" s="66"/>
      <c r="GX40" s="50"/>
      <c r="GZ40" s="67"/>
      <c r="HA40" s="17"/>
      <c r="HB40" s="66"/>
      <c r="HC40" s="50"/>
      <c r="HE40" s="67"/>
      <c r="HF40" s="17"/>
      <c r="HG40" s="66"/>
      <c r="HH40" s="50"/>
      <c r="HJ40" s="67"/>
      <c r="HK40" s="17"/>
      <c r="HL40" s="66"/>
      <c r="HM40" s="50"/>
      <c r="HO40" s="67"/>
      <c r="HP40" s="17"/>
      <c r="HQ40" s="66"/>
      <c r="HR40" s="50"/>
    </row>
    <row r="41" spans="1:226" ht="12.75" customHeight="1">
      <c r="A41" s="189">
        <v>38</v>
      </c>
      <c r="B41" s="187" t="s">
        <v>70</v>
      </c>
      <c r="C41" s="159">
        <v>32645718</v>
      </c>
      <c r="D41" s="159">
        <v>38542182</v>
      </c>
      <c r="E41" s="145">
        <v>18.061982891600056</v>
      </c>
      <c r="F41" s="162"/>
      <c r="G41" s="17"/>
      <c r="H41" s="66"/>
      <c r="I41" s="50"/>
      <c r="K41" s="17"/>
      <c r="M41" s="67"/>
      <c r="N41" s="17"/>
      <c r="O41" s="66"/>
      <c r="P41" s="50"/>
      <c r="R41" s="67"/>
      <c r="S41" s="17"/>
      <c r="T41" s="66"/>
      <c r="U41" s="50"/>
      <c r="W41" s="67"/>
      <c r="X41" s="17"/>
      <c r="Y41" s="66"/>
      <c r="Z41" s="50"/>
      <c r="AB41" s="67"/>
      <c r="AC41" s="17"/>
      <c r="AD41" s="66"/>
      <c r="AE41" s="50"/>
      <c r="AG41" s="67"/>
      <c r="AH41" s="17"/>
      <c r="AI41" s="66"/>
      <c r="AJ41" s="50"/>
      <c r="AL41" s="67"/>
      <c r="AM41" s="17"/>
      <c r="AN41" s="66"/>
      <c r="AO41" s="50"/>
      <c r="AQ41" s="67"/>
      <c r="AR41" s="17"/>
      <c r="AS41" s="66"/>
      <c r="AT41" s="50"/>
      <c r="AV41" s="67"/>
      <c r="AW41" s="17"/>
      <c r="AX41" s="66"/>
      <c r="AY41" s="50"/>
      <c r="BA41" s="67"/>
      <c r="BB41" s="17"/>
      <c r="BC41" s="66"/>
      <c r="BD41" s="50"/>
      <c r="BF41" s="67"/>
      <c r="BG41" s="17"/>
      <c r="BH41" s="66"/>
      <c r="BI41" s="50"/>
      <c r="BK41" s="67"/>
      <c r="BL41" s="17"/>
      <c r="BM41" s="66"/>
      <c r="BN41" s="50"/>
      <c r="BP41" s="67"/>
      <c r="BQ41" s="17"/>
      <c r="BR41" s="66"/>
      <c r="BS41" s="50"/>
      <c r="BU41" s="67"/>
      <c r="BV41" s="17"/>
      <c r="BW41" s="66"/>
      <c r="BX41" s="50"/>
      <c r="BZ41" s="67"/>
      <c r="CA41" s="17"/>
      <c r="CB41" s="66"/>
      <c r="CC41" s="50"/>
      <c r="CE41" s="67"/>
      <c r="CF41" s="17"/>
      <c r="CG41" s="66"/>
      <c r="CH41" s="50"/>
      <c r="CJ41" s="67"/>
      <c r="CK41" s="17"/>
      <c r="CL41" s="66"/>
      <c r="CM41" s="50"/>
      <c r="CO41" s="67"/>
      <c r="CP41" s="17"/>
      <c r="CQ41" s="66"/>
      <c r="CR41" s="50"/>
      <c r="CT41" s="67"/>
      <c r="CU41" s="17"/>
      <c r="CV41" s="66"/>
      <c r="CW41" s="50"/>
      <c r="CY41" s="67"/>
      <c r="CZ41" s="17"/>
      <c r="DA41" s="66"/>
      <c r="DB41" s="50"/>
      <c r="DD41" s="67"/>
      <c r="DE41" s="17"/>
      <c r="DF41" s="66"/>
      <c r="DG41" s="50"/>
      <c r="DI41" s="67"/>
      <c r="DJ41" s="17"/>
      <c r="DK41" s="66"/>
      <c r="DL41" s="50"/>
      <c r="DN41" s="67"/>
      <c r="DO41" s="17"/>
      <c r="DP41" s="66"/>
      <c r="DQ41" s="50"/>
      <c r="DS41" s="67"/>
      <c r="DT41" s="17"/>
      <c r="DU41" s="66"/>
      <c r="DV41" s="50"/>
      <c r="DX41" s="67"/>
      <c r="DY41" s="17"/>
      <c r="DZ41" s="66"/>
      <c r="EA41" s="50"/>
      <c r="EC41" s="67"/>
      <c r="ED41" s="17"/>
      <c r="EE41" s="66"/>
      <c r="EF41" s="50"/>
      <c r="EH41" s="67"/>
      <c r="EI41" s="17"/>
      <c r="EJ41" s="66"/>
      <c r="EK41" s="50"/>
      <c r="EM41" s="67"/>
      <c r="EN41" s="17"/>
      <c r="EO41" s="66"/>
      <c r="EP41" s="50"/>
      <c r="ER41" s="67"/>
      <c r="ES41" s="17"/>
      <c r="ET41" s="66"/>
      <c r="EU41" s="50"/>
      <c r="EW41" s="67"/>
      <c r="EX41" s="17"/>
      <c r="EY41" s="66"/>
      <c r="EZ41" s="50"/>
      <c r="FB41" s="67"/>
      <c r="FC41" s="17"/>
      <c r="FD41" s="66"/>
      <c r="FE41" s="50"/>
      <c r="FG41" s="67"/>
      <c r="FH41" s="17"/>
      <c r="FI41" s="66"/>
      <c r="FJ41" s="50"/>
      <c r="FL41" s="67"/>
      <c r="FM41" s="17"/>
      <c r="FN41" s="66"/>
      <c r="FO41" s="50"/>
      <c r="FQ41" s="67"/>
      <c r="FR41" s="17"/>
      <c r="FS41" s="66"/>
      <c r="FT41" s="50"/>
      <c r="FV41" s="67"/>
      <c r="FW41" s="17"/>
      <c r="FX41" s="66"/>
      <c r="FY41" s="50"/>
      <c r="GA41" s="67"/>
      <c r="GB41" s="17"/>
      <c r="GC41" s="66"/>
      <c r="GD41" s="50"/>
      <c r="GF41" s="67"/>
      <c r="GG41" s="17"/>
      <c r="GH41" s="66"/>
      <c r="GI41" s="50"/>
      <c r="GK41" s="67"/>
      <c r="GL41" s="17"/>
      <c r="GM41" s="66"/>
      <c r="GN41" s="50"/>
      <c r="GP41" s="67"/>
      <c r="GQ41" s="17"/>
      <c r="GR41" s="66"/>
      <c r="GS41" s="50"/>
      <c r="GU41" s="67"/>
      <c r="GV41" s="17"/>
      <c r="GW41" s="66"/>
      <c r="GX41" s="50"/>
      <c r="GZ41" s="67"/>
      <c r="HA41" s="17"/>
      <c r="HB41" s="66"/>
      <c r="HC41" s="50"/>
      <c r="HE41" s="67"/>
      <c r="HF41" s="17"/>
      <c r="HG41" s="66"/>
      <c r="HH41" s="50"/>
      <c r="HJ41" s="67"/>
      <c r="HK41" s="17"/>
      <c r="HL41" s="66"/>
      <c r="HM41" s="50"/>
      <c r="HO41" s="67"/>
      <c r="HP41" s="17"/>
      <c r="HQ41" s="66"/>
      <c r="HR41" s="50"/>
    </row>
    <row r="42" spans="1:226" ht="12.75" customHeight="1">
      <c r="A42" s="189">
        <v>39</v>
      </c>
      <c r="B42" s="187" t="s">
        <v>67</v>
      </c>
      <c r="C42" s="159">
        <v>71151975</v>
      </c>
      <c r="D42" s="159">
        <v>70018553</v>
      </c>
      <c r="E42" s="145">
        <v>-1.5929592959295931</v>
      </c>
      <c r="F42" s="162"/>
      <c r="G42" s="17"/>
      <c r="H42" s="66"/>
      <c r="I42" s="50"/>
      <c r="K42" s="17"/>
      <c r="M42" s="67"/>
      <c r="N42" s="17"/>
      <c r="O42" s="66"/>
      <c r="P42" s="50"/>
      <c r="R42" s="67"/>
      <c r="S42" s="17"/>
      <c r="T42" s="66"/>
      <c r="U42" s="50"/>
      <c r="W42" s="67"/>
      <c r="X42" s="17"/>
      <c r="Y42" s="66"/>
      <c r="Z42" s="50"/>
      <c r="AB42" s="67"/>
      <c r="AC42" s="17"/>
      <c r="AD42" s="66"/>
      <c r="AE42" s="50"/>
      <c r="AG42" s="67"/>
      <c r="AH42" s="17"/>
      <c r="AI42" s="66"/>
      <c r="AJ42" s="50"/>
      <c r="AL42" s="67"/>
      <c r="AM42" s="17"/>
      <c r="AN42" s="66"/>
      <c r="AO42" s="50"/>
      <c r="AQ42" s="67"/>
      <c r="AR42" s="17"/>
      <c r="AS42" s="66"/>
      <c r="AT42" s="50"/>
      <c r="AV42" s="67"/>
      <c r="AW42" s="17"/>
      <c r="AX42" s="66"/>
      <c r="AY42" s="50"/>
      <c r="BA42" s="67"/>
      <c r="BB42" s="17"/>
      <c r="BC42" s="66"/>
      <c r="BD42" s="50"/>
      <c r="BF42" s="67"/>
      <c r="BG42" s="17"/>
      <c r="BH42" s="66"/>
      <c r="BI42" s="50"/>
      <c r="BK42" s="67"/>
      <c r="BL42" s="17"/>
      <c r="BM42" s="66"/>
      <c r="BN42" s="50"/>
      <c r="BP42" s="67"/>
      <c r="BQ42" s="17"/>
      <c r="BR42" s="66"/>
      <c r="BS42" s="50"/>
      <c r="BU42" s="67"/>
      <c r="BV42" s="17"/>
      <c r="BW42" s="66"/>
      <c r="BX42" s="50"/>
      <c r="BZ42" s="67"/>
      <c r="CA42" s="17"/>
      <c r="CB42" s="66"/>
      <c r="CC42" s="50"/>
      <c r="CE42" s="67"/>
      <c r="CF42" s="17"/>
      <c r="CG42" s="66"/>
      <c r="CH42" s="50"/>
      <c r="CJ42" s="67"/>
      <c r="CK42" s="17"/>
      <c r="CL42" s="66"/>
      <c r="CM42" s="50"/>
      <c r="CO42" s="67"/>
      <c r="CP42" s="17"/>
      <c r="CQ42" s="66"/>
      <c r="CR42" s="50"/>
      <c r="CT42" s="67"/>
      <c r="CU42" s="17"/>
      <c r="CV42" s="66"/>
      <c r="CW42" s="50"/>
      <c r="CY42" s="67"/>
      <c r="CZ42" s="17"/>
      <c r="DA42" s="66"/>
      <c r="DB42" s="50"/>
      <c r="DD42" s="67"/>
      <c r="DE42" s="17"/>
      <c r="DF42" s="66"/>
      <c r="DG42" s="50"/>
      <c r="DI42" s="67"/>
      <c r="DJ42" s="17"/>
      <c r="DK42" s="66"/>
      <c r="DL42" s="50"/>
      <c r="DN42" s="67"/>
      <c r="DO42" s="17"/>
      <c r="DP42" s="66"/>
      <c r="DQ42" s="50"/>
      <c r="DS42" s="67"/>
      <c r="DT42" s="17"/>
      <c r="DU42" s="66"/>
      <c r="DV42" s="50"/>
      <c r="DX42" s="67"/>
      <c r="DY42" s="17"/>
      <c r="DZ42" s="66"/>
      <c r="EA42" s="50"/>
      <c r="EC42" s="67"/>
      <c r="ED42" s="17"/>
      <c r="EE42" s="66"/>
      <c r="EF42" s="50"/>
      <c r="EH42" s="67"/>
      <c r="EI42" s="17"/>
      <c r="EJ42" s="66"/>
      <c r="EK42" s="50"/>
      <c r="EM42" s="67"/>
      <c r="EN42" s="17"/>
      <c r="EO42" s="66"/>
      <c r="EP42" s="50"/>
      <c r="ER42" s="67"/>
      <c r="ES42" s="17"/>
      <c r="ET42" s="66"/>
      <c r="EU42" s="50"/>
      <c r="EW42" s="67"/>
      <c r="EX42" s="17"/>
      <c r="EY42" s="66"/>
      <c r="EZ42" s="50"/>
      <c r="FB42" s="67"/>
      <c r="FC42" s="17"/>
      <c r="FD42" s="66"/>
      <c r="FE42" s="50"/>
      <c r="FG42" s="67"/>
      <c r="FH42" s="17"/>
      <c r="FI42" s="66"/>
      <c r="FJ42" s="50"/>
      <c r="FL42" s="67"/>
      <c r="FM42" s="17"/>
      <c r="FN42" s="66"/>
      <c r="FO42" s="50"/>
      <c r="FQ42" s="67"/>
      <c r="FR42" s="17"/>
      <c r="FS42" s="66"/>
      <c r="FT42" s="50"/>
      <c r="FV42" s="67"/>
      <c r="FW42" s="17"/>
      <c r="FX42" s="66"/>
      <c r="FY42" s="50"/>
      <c r="GA42" s="67"/>
      <c r="GB42" s="17"/>
      <c r="GC42" s="66"/>
      <c r="GD42" s="50"/>
      <c r="GF42" s="67"/>
      <c r="GG42" s="17"/>
      <c r="GH42" s="66"/>
      <c r="GI42" s="50"/>
      <c r="GK42" s="67"/>
      <c r="GL42" s="17"/>
      <c r="GM42" s="66"/>
      <c r="GN42" s="50"/>
      <c r="GP42" s="67"/>
      <c r="GQ42" s="17"/>
      <c r="GR42" s="66"/>
      <c r="GS42" s="50"/>
      <c r="GU42" s="67"/>
      <c r="GV42" s="17"/>
      <c r="GW42" s="66"/>
      <c r="GX42" s="50"/>
      <c r="GZ42" s="67"/>
      <c r="HA42" s="17"/>
      <c r="HB42" s="66"/>
      <c r="HC42" s="50"/>
      <c r="HE42" s="67"/>
      <c r="HF42" s="17"/>
      <c r="HG42" s="66"/>
      <c r="HH42" s="50"/>
      <c r="HJ42" s="67"/>
      <c r="HK42" s="17"/>
      <c r="HL42" s="66"/>
      <c r="HM42" s="50"/>
      <c r="HO42" s="67"/>
      <c r="HP42" s="17"/>
      <c r="HQ42" s="66"/>
      <c r="HR42" s="50"/>
    </row>
    <row r="43" spans="1:226" ht="12.75" customHeight="1">
      <c r="A43" s="189">
        <v>40</v>
      </c>
      <c r="B43" s="187" t="s">
        <v>45</v>
      </c>
      <c r="C43" s="159">
        <v>37685544</v>
      </c>
      <c r="D43" s="159">
        <v>36392577</v>
      </c>
      <c r="E43" s="145">
        <v>-3.4309362762548949</v>
      </c>
      <c r="F43" s="164"/>
      <c r="G43" s="17"/>
      <c r="H43" s="66"/>
      <c r="I43" s="50"/>
      <c r="K43" s="17"/>
      <c r="M43" s="67"/>
      <c r="N43" s="17"/>
      <c r="O43" s="66"/>
      <c r="P43" s="50"/>
      <c r="R43" s="67"/>
      <c r="S43" s="17"/>
      <c r="T43" s="66"/>
      <c r="U43" s="50"/>
      <c r="W43" s="67"/>
      <c r="X43" s="17"/>
      <c r="Y43" s="66"/>
      <c r="Z43" s="50"/>
      <c r="AB43" s="67"/>
      <c r="AC43" s="17"/>
      <c r="AD43" s="66"/>
      <c r="AE43" s="50"/>
      <c r="AG43" s="67"/>
      <c r="AH43" s="17"/>
      <c r="AI43" s="66"/>
      <c r="AJ43" s="50"/>
      <c r="AL43" s="67"/>
      <c r="AM43" s="17"/>
      <c r="AN43" s="66"/>
      <c r="AO43" s="50"/>
      <c r="AQ43" s="67"/>
      <c r="AR43" s="17"/>
      <c r="AS43" s="66"/>
      <c r="AT43" s="50"/>
      <c r="AV43" s="67"/>
      <c r="AW43" s="17"/>
      <c r="AX43" s="66"/>
      <c r="AY43" s="50"/>
      <c r="BA43" s="67"/>
      <c r="BB43" s="17"/>
      <c r="BC43" s="66"/>
      <c r="BD43" s="50"/>
      <c r="BF43" s="67"/>
      <c r="BG43" s="17"/>
      <c r="BH43" s="66"/>
      <c r="BI43" s="50"/>
      <c r="BK43" s="67"/>
      <c r="BL43" s="17"/>
      <c r="BM43" s="66"/>
      <c r="BN43" s="50"/>
      <c r="BP43" s="67"/>
      <c r="BQ43" s="17"/>
      <c r="BR43" s="66"/>
      <c r="BS43" s="50"/>
      <c r="BU43" s="67"/>
      <c r="BV43" s="17"/>
      <c r="BW43" s="66"/>
      <c r="BX43" s="50"/>
      <c r="BZ43" s="67"/>
      <c r="CA43" s="17"/>
      <c r="CB43" s="66"/>
      <c r="CC43" s="50"/>
      <c r="CE43" s="67"/>
      <c r="CF43" s="17"/>
      <c r="CG43" s="66"/>
      <c r="CH43" s="50"/>
      <c r="CJ43" s="67"/>
      <c r="CK43" s="17"/>
      <c r="CL43" s="66"/>
      <c r="CM43" s="50"/>
      <c r="CO43" s="67"/>
      <c r="CP43" s="17"/>
      <c r="CQ43" s="66"/>
      <c r="CR43" s="50"/>
      <c r="CT43" s="67"/>
      <c r="CU43" s="17"/>
      <c r="CV43" s="66"/>
      <c r="CW43" s="50"/>
      <c r="CY43" s="67"/>
      <c r="CZ43" s="17"/>
      <c r="DA43" s="66"/>
      <c r="DB43" s="50"/>
      <c r="DD43" s="67"/>
      <c r="DE43" s="17"/>
      <c r="DF43" s="66"/>
      <c r="DG43" s="50"/>
      <c r="DI43" s="67"/>
      <c r="DJ43" s="17"/>
      <c r="DK43" s="66"/>
      <c r="DL43" s="50"/>
      <c r="DN43" s="67"/>
      <c r="DO43" s="17"/>
      <c r="DP43" s="66"/>
      <c r="DQ43" s="50"/>
      <c r="DS43" s="67"/>
      <c r="DT43" s="17"/>
      <c r="DU43" s="66"/>
      <c r="DV43" s="50"/>
      <c r="DX43" s="67"/>
      <c r="DY43" s="17"/>
      <c r="DZ43" s="66"/>
      <c r="EA43" s="50"/>
      <c r="EC43" s="67"/>
      <c r="ED43" s="17"/>
      <c r="EE43" s="66"/>
      <c r="EF43" s="50"/>
      <c r="EH43" s="67"/>
      <c r="EI43" s="17"/>
      <c r="EJ43" s="66"/>
      <c r="EK43" s="50"/>
      <c r="EM43" s="67"/>
      <c r="EN43" s="17"/>
      <c r="EO43" s="66"/>
      <c r="EP43" s="50"/>
      <c r="ER43" s="67"/>
      <c r="ES43" s="17"/>
      <c r="ET43" s="66"/>
      <c r="EU43" s="50"/>
      <c r="EW43" s="67"/>
      <c r="EX43" s="17"/>
      <c r="EY43" s="66"/>
      <c r="EZ43" s="50"/>
      <c r="FB43" s="67"/>
      <c r="FC43" s="17"/>
      <c r="FD43" s="66"/>
      <c r="FE43" s="50"/>
      <c r="FG43" s="67"/>
      <c r="FH43" s="17"/>
      <c r="FI43" s="66"/>
      <c r="FJ43" s="50"/>
      <c r="FL43" s="67"/>
      <c r="FM43" s="17"/>
      <c r="FN43" s="66"/>
      <c r="FO43" s="50"/>
      <c r="FQ43" s="67"/>
      <c r="FR43" s="17"/>
      <c r="FS43" s="66"/>
      <c r="FT43" s="50"/>
      <c r="FV43" s="67"/>
      <c r="FW43" s="17"/>
      <c r="FX43" s="66"/>
      <c r="FY43" s="50"/>
      <c r="GA43" s="67"/>
      <c r="GB43" s="17"/>
      <c r="GC43" s="66"/>
      <c r="GD43" s="50"/>
      <c r="GF43" s="67"/>
      <c r="GG43" s="17"/>
      <c r="GH43" s="66"/>
      <c r="GI43" s="50"/>
      <c r="GK43" s="67"/>
      <c r="GL43" s="17"/>
      <c r="GM43" s="66"/>
      <c r="GN43" s="50"/>
      <c r="GP43" s="67"/>
      <c r="GQ43" s="17"/>
      <c r="GR43" s="66"/>
      <c r="GS43" s="50"/>
      <c r="GU43" s="67"/>
      <c r="GV43" s="17"/>
      <c r="GW43" s="66"/>
      <c r="GX43" s="50"/>
      <c r="GZ43" s="67"/>
      <c r="HA43" s="17"/>
      <c r="HB43" s="66"/>
      <c r="HC43" s="50"/>
      <c r="HE43" s="67"/>
      <c r="HF43" s="17"/>
      <c r="HG43" s="66"/>
      <c r="HH43" s="50"/>
      <c r="HJ43" s="67"/>
      <c r="HK43" s="17"/>
      <c r="HL43" s="66"/>
      <c r="HM43" s="50"/>
      <c r="HO43" s="67"/>
      <c r="HP43" s="17"/>
      <c r="HQ43" s="66"/>
      <c r="HR43" s="50"/>
    </row>
    <row r="44" spans="1:226" ht="12.75" customHeight="1">
      <c r="A44" s="189">
        <v>41</v>
      </c>
      <c r="B44" s="187" t="s">
        <v>82</v>
      </c>
      <c r="C44" s="159">
        <v>65570365</v>
      </c>
      <c r="D44" s="159">
        <v>63443895</v>
      </c>
      <c r="E44" s="145">
        <v>-3.2430351729779141</v>
      </c>
      <c r="F44" s="162"/>
      <c r="G44" s="17"/>
      <c r="H44" s="66"/>
      <c r="I44" s="50"/>
      <c r="K44" s="17"/>
      <c r="M44" s="67"/>
      <c r="N44" s="17"/>
      <c r="O44" s="66"/>
      <c r="P44" s="50"/>
      <c r="R44" s="67"/>
      <c r="S44" s="17"/>
      <c r="T44" s="66"/>
      <c r="U44" s="50"/>
      <c r="W44" s="67"/>
      <c r="X44" s="17"/>
      <c r="Y44" s="66"/>
      <c r="Z44" s="50"/>
      <c r="AB44" s="67"/>
      <c r="AC44" s="17"/>
      <c r="AD44" s="66"/>
      <c r="AE44" s="50"/>
      <c r="AG44" s="67"/>
      <c r="AH44" s="17"/>
      <c r="AI44" s="66"/>
      <c r="AJ44" s="50"/>
      <c r="AL44" s="67"/>
      <c r="AM44" s="17"/>
      <c r="AN44" s="66"/>
      <c r="AO44" s="50"/>
      <c r="AQ44" s="67"/>
      <c r="AR44" s="17"/>
      <c r="AS44" s="66"/>
      <c r="AT44" s="50"/>
      <c r="AV44" s="67"/>
      <c r="AW44" s="17"/>
      <c r="AX44" s="66"/>
      <c r="AY44" s="50"/>
      <c r="BA44" s="67"/>
      <c r="BB44" s="17"/>
      <c r="BC44" s="66"/>
      <c r="BD44" s="50"/>
      <c r="BF44" s="67"/>
      <c r="BG44" s="17"/>
      <c r="BH44" s="66"/>
      <c r="BI44" s="50"/>
      <c r="BK44" s="67"/>
      <c r="BL44" s="17"/>
      <c r="BM44" s="66"/>
      <c r="BN44" s="50"/>
      <c r="BP44" s="67"/>
      <c r="BQ44" s="17"/>
      <c r="BR44" s="66"/>
      <c r="BS44" s="50"/>
      <c r="BU44" s="67"/>
      <c r="BV44" s="17"/>
      <c r="BW44" s="66"/>
      <c r="BX44" s="50"/>
      <c r="BZ44" s="67"/>
      <c r="CA44" s="17"/>
      <c r="CB44" s="66"/>
      <c r="CC44" s="50"/>
      <c r="CE44" s="67"/>
      <c r="CF44" s="17"/>
      <c r="CG44" s="66"/>
      <c r="CH44" s="50"/>
      <c r="CJ44" s="67"/>
      <c r="CK44" s="17"/>
      <c r="CL44" s="66"/>
      <c r="CM44" s="50"/>
      <c r="CO44" s="67"/>
      <c r="CP44" s="17"/>
      <c r="CQ44" s="66"/>
      <c r="CR44" s="50"/>
      <c r="CT44" s="67"/>
      <c r="CU44" s="17"/>
      <c r="CV44" s="66"/>
      <c r="CW44" s="50"/>
      <c r="CY44" s="67"/>
      <c r="CZ44" s="17"/>
      <c r="DA44" s="66"/>
      <c r="DB44" s="50"/>
      <c r="DD44" s="67"/>
      <c r="DE44" s="17"/>
      <c r="DF44" s="66"/>
      <c r="DG44" s="50"/>
      <c r="DI44" s="67"/>
      <c r="DJ44" s="17"/>
      <c r="DK44" s="66"/>
      <c r="DL44" s="50"/>
      <c r="DN44" s="67"/>
      <c r="DO44" s="17"/>
      <c r="DP44" s="66"/>
      <c r="DQ44" s="50"/>
      <c r="DS44" s="67"/>
      <c r="DT44" s="17"/>
      <c r="DU44" s="66"/>
      <c r="DV44" s="50"/>
      <c r="DX44" s="67"/>
      <c r="DY44" s="17"/>
      <c r="DZ44" s="66"/>
      <c r="EA44" s="50"/>
      <c r="EC44" s="67"/>
      <c r="ED44" s="17"/>
      <c r="EE44" s="66"/>
      <c r="EF44" s="50"/>
      <c r="EH44" s="67"/>
      <c r="EI44" s="17"/>
      <c r="EJ44" s="66"/>
      <c r="EK44" s="50"/>
      <c r="EM44" s="67"/>
      <c r="EN44" s="17"/>
      <c r="EO44" s="66"/>
      <c r="EP44" s="50"/>
      <c r="ER44" s="67"/>
      <c r="ES44" s="17"/>
      <c r="ET44" s="66"/>
      <c r="EU44" s="50"/>
      <c r="EW44" s="67"/>
      <c r="EX44" s="17"/>
      <c r="EY44" s="66"/>
      <c r="EZ44" s="50"/>
      <c r="FB44" s="67"/>
      <c r="FC44" s="17"/>
      <c r="FD44" s="66"/>
      <c r="FE44" s="50"/>
      <c r="FG44" s="67"/>
      <c r="FH44" s="17"/>
      <c r="FI44" s="66"/>
      <c r="FJ44" s="50"/>
      <c r="FL44" s="67"/>
      <c r="FM44" s="17"/>
      <c r="FN44" s="66"/>
      <c r="FO44" s="50"/>
      <c r="FQ44" s="67"/>
      <c r="FR44" s="17"/>
      <c r="FS44" s="66"/>
      <c r="FT44" s="50"/>
      <c r="FV44" s="67"/>
      <c r="FW44" s="17"/>
      <c r="FX44" s="66"/>
      <c r="FY44" s="50"/>
      <c r="GA44" s="67"/>
      <c r="GB44" s="17"/>
      <c r="GC44" s="66"/>
      <c r="GD44" s="50"/>
      <c r="GF44" s="67"/>
      <c r="GG44" s="17"/>
      <c r="GH44" s="66"/>
      <c r="GI44" s="50"/>
      <c r="GK44" s="67"/>
      <c r="GL44" s="17"/>
      <c r="GM44" s="66"/>
      <c r="GN44" s="50"/>
      <c r="GP44" s="67"/>
      <c r="GQ44" s="17"/>
      <c r="GR44" s="66"/>
      <c r="GS44" s="50"/>
      <c r="GU44" s="67"/>
      <c r="GV44" s="17"/>
      <c r="GW44" s="66"/>
      <c r="GX44" s="50"/>
      <c r="GZ44" s="67"/>
      <c r="HA44" s="17"/>
      <c r="HB44" s="66"/>
      <c r="HC44" s="50"/>
      <c r="HE44" s="67"/>
      <c r="HF44" s="17"/>
      <c r="HG44" s="66"/>
      <c r="HH44" s="50"/>
      <c r="HJ44" s="67"/>
      <c r="HK44" s="17"/>
      <c r="HL44" s="66"/>
      <c r="HM44" s="50"/>
      <c r="HO44" s="67"/>
      <c r="HP44" s="17"/>
      <c r="HQ44" s="66"/>
      <c r="HR44" s="50"/>
    </row>
    <row r="45" spans="1:226" ht="12.75" customHeight="1">
      <c r="A45" s="189">
        <v>42</v>
      </c>
      <c r="B45" s="187" t="s">
        <v>50</v>
      </c>
      <c r="C45" s="159">
        <v>34240349</v>
      </c>
      <c r="D45" s="159">
        <v>31670756</v>
      </c>
      <c r="E45" s="145">
        <v>-7.5045759609517999</v>
      </c>
      <c r="F45" s="162"/>
      <c r="G45" s="17"/>
      <c r="H45" s="66"/>
      <c r="I45" s="50"/>
      <c r="K45" s="17"/>
      <c r="M45" s="67"/>
      <c r="N45" s="17"/>
      <c r="O45" s="66"/>
      <c r="P45" s="50"/>
      <c r="R45" s="67"/>
      <c r="S45" s="17"/>
      <c r="T45" s="66"/>
      <c r="U45" s="50"/>
      <c r="W45" s="67"/>
      <c r="X45" s="17"/>
      <c r="Y45" s="66"/>
      <c r="Z45" s="50"/>
      <c r="AB45" s="67"/>
      <c r="AC45" s="17"/>
      <c r="AD45" s="66"/>
      <c r="AE45" s="50"/>
      <c r="AG45" s="67"/>
      <c r="AH45" s="17"/>
      <c r="AI45" s="66"/>
      <c r="AJ45" s="50"/>
      <c r="AL45" s="67"/>
      <c r="AM45" s="17"/>
      <c r="AN45" s="66"/>
      <c r="AO45" s="50"/>
      <c r="AQ45" s="67"/>
      <c r="AR45" s="17"/>
      <c r="AS45" s="66"/>
      <c r="AT45" s="50"/>
      <c r="AV45" s="67"/>
      <c r="AW45" s="17"/>
      <c r="AX45" s="66"/>
      <c r="AY45" s="50"/>
      <c r="BA45" s="67"/>
      <c r="BB45" s="17"/>
      <c r="BC45" s="66"/>
      <c r="BD45" s="50"/>
      <c r="BF45" s="67"/>
      <c r="BG45" s="17"/>
      <c r="BH45" s="66"/>
      <c r="BI45" s="50"/>
      <c r="BK45" s="67"/>
      <c r="BL45" s="17"/>
      <c r="BM45" s="66"/>
      <c r="BN45" s="50"/>
      <c r="BP45" s="67"/>
      <c r="BQ45" s="17"/>
      <c r="BR45" s="66"/>
      <c r="BS45" s="50"/>
      <c r="BU45" s="67"/>
      <c r="BV45" s="17"/>
      <c r="BW45" s="66"/>
      <c r="BX45" s="50"/>
      <c r="BZ45" s="67"/>
      <c r="CA45" s="17"/>
      <c r="CB45" s="66"/>
      <c r="CC45" s="50"/>
      <c r="CE45" s="67"/>
      <c r="CF45" s="17"/>
      <c r="CG45" s="66"/>
      <c r="CH45" s="50"/>
      <c r="CJ45" s="67"/>
      <c r="CK45" s="17"/>
      <c r="CL45" s="66"/>
      <c r="CM45" s="50"/>
      <c r="CO45" s="67"/>
      <c r="CP45" s="17"/>
      <c r="CQ45" s="66"/>
      <c r="CR45" s="50"/>
      <c r="CT45" s="67"/>
      <c r="CU45" s="17"/>
      <c r="CV45" s="66"/>
      <c r="CW45" s="50"/>
      <c r="CY45" s="67"/>
      <c r="CZ45" s="17"/>
      <c r="DA45" s="66"/>
      <c r="DB45" s="50"/>
      <c r="DD45" s="67"/>
      <c r="DE45" s="17"/>
      <c r="DF45" s="66"/>
      <c r="DG45" s="50"/>
      <c r="DI45" s="67"/>
      <c r="DJ45" s="17"/>
      <c r="DK45" s="66"/>
      <c r="DL45" s="50"/>
      <c r="DN45" s="67"/>
      <c r="DO45" s="17"/>
      <c r="DP45" s="66"/>
      <c r="DQ45" s="50"/>
      <c r="DS45" s="67"/>
      <c r="DT45" s="17"/>
      <c r="DU45" s="66"/>
      <c r="DV45" s="50"/>
      <c r="DX45" s="67"/>
      <c r="DY45" s="17"/>
      <c r="DZ45" s="66"/>
      <c r="EA45" s="50"/>
      <c r="EC45" s="67"/>
      <c r="ED45" s="17"/>
      <c r="EE45" s="66"/>
      <c r="EF45" s="50"/>
      <c r="EH45" s="67"/>
      <c r="EI45" s="17"/>
      <c r="EJ45" s="66"/>
      <c r="EK45" s="50"/>
      <c r="EM45" s="67"/>
      <c r="EN45" s="17"/>
      <c r="EO45" s="66"/>
      <c r="EP45" s="50"/>
      <c r="ER45" s="67"/>
      <c r="ES45" s="17"/>
      <c r="ET45" s="66"/>
      <c r="EU45" s="50"/>
      <c r="EW45" s="67"/>
      <c r="EX45" s="17"/>
      <c r="EY45" s="66"/>
      <c r="EZ45" s="50"/>
      <c r="FB45" s="67"/>
      <c r="FC45" s="17"/>
      <c r="FD45" s="66"/>
      <c r="FE45" s="50"/>
      <c r="FG45" s="67"/>
      <c r="FH45" s="17"/>
      <c r="FI45" s="66"/>
      <c r="FJ45" s="50"/>
      <c r="FL45" s="67"/>
      <c r="FM45" s="17"/>
      <c r="FN45" s="66"/>
      <c r="FO45" s="50"/>
      <c r="FQ45" s="67"/>
      <c r="FR45" s="17"/>
      <c r="FS45" s="66"/>
      <c r="FT45" s="50"/>
      <c r="FV45" s="67"/>
      <c r="FW45" s="17"/>
      <c r="FX45" s="66"/>
      <c r="FY45" s="50"/>
      <c r="GA45" s="67"/>
      <c r="GB45" s="17"/>
      <c r="GC45" s="66"/>
      <c r="GD45" s="50"/>
      <c r="GF45" s="67"/>
      <c r="GG45" s="17"/>
      <c r="GH45" s="66"/>
      <c r="GI45" s="50"/>
      <c r="GK45" s="67"/>
      <c r="GL45" s="17"/>
      <c r="GM45" s="66"/>
      <c r="GN45" s="50"/>
      <c r="GP45" s="67"/>
      <c r="GQ45" s="17"/>
      <c r="GR45" s="66"/>
      <c r="GS45" s="50"/>
      <c r="GU45" s="67"/>
      <c r="GV45" s="17"/>
      <c r="GW45" s="66"/>
      <c r="GX45" s="50"/>
      <c r="GZ45" s="67"/>
      <c r="HA45" s="17"/>
      <c r="HB45" s="66"/>
      <c r="HC45" s="50"/>
      <c r="HE45" s="67"/>
      <c r="HF45" s="17"/>
      <c r="HG45" s="66"/>
      <c r="HH45" s="50"/>
      <c r="HJ45" s="67"/>
      <c r="HK45" s="17"/>
      <c r="HL45" s="66"/>
      <c r="HM45" s="50"/>
      <c r="HO45" s="67"/>
      <c r="HP45" s="17"/>
      <c r="HQ45" s="66"/>
      <c r="HR45" s="50"/>
    </row>
    <row r="46" spans="1:226" ht="12.75" customHeight="1">
      <c r="A46" s="180">
        <v>43</v>
      </c>
      <c r="B46" s="187" t="s">
        <v>48</v>
      </c>
      <c r="C46" s="159">
        <v>11844608</v>
      </c>
      <c r="D46" s="159">
        <v>10492076</v>
      </c>
      <c r="E46" s="145">
        <v>-11.418968023255815</v>
      </c>
      <c r="F46" s="149"/>
      <c r="G46" s="17"/>
      <c r="H46" s="66"/>
      <c r="I46" s="50"/>
      <c r="K46" s="17"/>
      <c r="M46" s="67"/>
      <c r="N46" s="17"/>
      <c r="O46" s="66"/>
      <c r="P46" s="50"/>
      <c r="R46" s="67"/>
      <c r="S46" s="17"/>
      <c r="T46" s="66"/>
      <c r="U46" s="50"/>
      <c r="W46" s="67"/>
      <c r="X46" s="17"/>
      <c r="Y46" s="66"/>
      <c r="Z46" s="50"/>
      <c r="AB46" s="67"/>
      <c r="AC46" s="17"/>
      <c r="AD46" s="66"/>
      <c r="AE46" s="50"/>
      <c r="AG46" s="67"/>
      <c r="AH46" s="17"/>
      <c r="AI46" s="66"/>
      <c r="AJ46" s="50"/>
      <c r="AL46" s="67"/>
      <c r="AM46" s="17"/>
      <c r="AN46" s="66"/>
      <c r="AO46" s="50"/>
      <c r="AQ46" s="67"/>
      <c r="AR46" s="17"/>
      <c r="AS46" s="66"/>
      <c r="AT46" s="50"/>
      <c r="AV46" s="67"/>
      <c r="AW46" s="17"/>
      <c r="AX46" s="66"/>
      <c r="AY46" s="50"/>
      <c r="BA46" s="67"/>
      <c r="BB46" s="17"/>
      <c r="BC46" s="66"/>
      <c r="BD46" s="50"/>
      <c r="BF46" s="67"/>
      <c r="BG46" s="17"/>
      <c r="BH46" s="66"/>
      <c r="BI46" s="50"/>
      <c r="BK46" s="67"/>
      <c r="BL46" s="17"/>
      <c r="BM46" s="66"/>
      <c r="BN46" s="50"/>
      <c r="BP46" s="67"/>
      <c r="BQ46" s="17"/>
      <c r="BR46" s="66"/>
      <c r="BS46" s="50"/>
      <c r="BU46" s="67"/>
      <c r="BV46" s="17"/>
      <c r="BW46" s="66"/>
      <c r="BX46" s="50"/>
      <c r="BZ46" s="67"/>
      <c r="CA46" s="17"/>
      <c r="CB46" s="66"/>
      <c r="CC46" s="50"/>
      <c r="CE46" s="67"/>
      <c r="CF46" s="17"/>
      <c r="CG46" s="66"/>
      <c r="CH46" s="50"/>
      <c r="CJ46" s="67"/>
      <c r="CK46" s="17"/>
      <c r="CL46" s="66"/>
      <c r="CM46" s="50"/>
      <c r="CO46" s="67"/>
      <c r="CP46" s="17"/>
      <c r="CQ46" s="66"/>
      <c r="CR46" s="50"/>
      <c r="CT46" s="67"/>
      <c r="CU46" s="17"/>
      <c r="CV46" s="66"/>
      <c r="CW46" s="50"/>
      <c r="CY46" s="67"/>
      <c r="CZ46" s="17"/>
      <c r="DA46" s="66"/>
      <c r="DB46" s="50"/>
      <c r="DD46" s="67"/>
      <c r="DE46" s="17"/>
      <c r="DF46" s="66"/>
      <c r="DG46" s="50"/>
      <c r="DI46" s="67"/>
      <c r="DJ46" s="17"/>
      <c r="DK46" s="66"/>
      <c r="DL46" s="50"/>
      <c r="DN46" s="67"/>
      <c r="DO46" s="17"/>
      <c r="DP46" s="66"/>
      <c r="DQ46" s="50"/>
      <c r="DS46" s="67"/>
      <c r="DT46" s="17"/>
      <c r="DU46" s="66"/>
      <c r="DV46" s="50"/>
      <c r="DX46" s="67"/>
      <c r="DY46" s="17"/>
      <c r="DZ46" s="66"/>
      <c r="EA46" s="50"/>
      <c r="EC46" s="67"/>
      <c r="ED46" s="17"/>
      <c r="EE46" s="66"/>
      <c r="EF46" s="50"/>
      <c r="EH46" s="67"/>
      <c r="EI46" s="17"/>
      <c r="EJ46" s="66"/>
      <c r="EK46" s="50"/>
      <c r="EM46" s="67"/>
      <c r="EN46" s="17"/>
      <c r="EO46" s="66"/>
      <c r="EP46" s="50"/>
      <c r="ER46" s="67"/>
      <c r="ES46" s="17"/>
      <c r="ET46" s="66"/>
      <c r="EU46" s="50"/>
      <c r="EW46" s="67"/>
      <c r="EX46" s="17"/>
      <c r="EY46" s="66"/>
      <c r="EZ46" s="50"/>
      <c r="FB46" s="67"/>
      <c r="FC46" s="17"/>
      <c r="FD46" s="66"/>
      <c r="FE46" s="50"/>
      <c r="FG46" s="67"/>
      <c r="FH46" s="17"/>
      <c r="FI46" s="66"/>
      <c r="FJ46" s="50"/>
      <c r="FL46" s="67"/>
      <c r="FM46" s="17"/>
      <c r="FN46" s="66"/>
      <c r="FO46" s="50"/>
      <c r="FQ46" s="67"/>
      <c r="FR46" s="17"/>
      <c r="FS46" s="66"/>
      <c r="FT46" s="50"/>
      <c r="FV46" s="67"/>
      <c r="FW46" s="17"/>
      <c r="FX46" s="66"/>
      <c r="FY46" s="50"/>
      <c r="GA46" s="67"/>
      <c r="GB46" s="17"/>
      <c r="GC46" s="66"/>
      <c r="GD46" s="50"/>
      <c r="GF46" s="67"/>
      <c r="GG46" s="17"/>
      <c r="GH46" s="66"/>
      <c r="GI46" s="50"/>
      <c r="GK46" s="67"/>
      <c r="GL46" s="17"/>
      <c r="GM46" s="66"/>
      <c r="GN46" s="50"/>
      <c r="GP46" s="67"/>
      <c r="GQ46" s="17"/>
      <c r="GR46" s="66"/>
      <c r="GS46" s="50"/>
      <c r="GU46" s="67"/>
      <c r="GV46" s="17"/>
      <c r="GW46" s="66"/>
      <c r="GX46" s="50"/>
      <c r="GZ46" s="67"/>
      <c r="HA46" s="17"/>
      <c r="HB46" s="66"/>
      <c r="HC46" s="50"/>
      <c r="HE46" s="67"/>
      <c r="HF46" s="17"/>
      <c r="HG46" s="66"/>
      <c r="HH46" s="50"/>
      <c r="HJ46" s="67"/>
      <c r="HK46" s="17"/>
      <c r="HL46" s="66"/>
      <c r="HM46" s="50"/>
      <c r="HO46" s="67"/>
      <c r="HP46" s="17"/>
      <c r="HQ46" s="66"/>
      <c r="HR46" s="50"/>
    </row>
    <row r="47" spans="1:226" ht="12.75" customHeight="1">
      <c r="A47" s="180">
        <v>44</v>
      </c>
      <c r="B47" s="187" t="s">
        <v>78</v>
      </c>
      <c r="C47" s="159">
        <v>7771638</v>
      </c>
      <c r="D47" s="159">
        <v>8235584</v>
      </c>
      <c r="E47" s="145">
        <v>5.9697325068409004</v>
      </c>
      <c r="F47" s="168"/>
      <c r="G47" s="17"/>
      <c r="H47" s="66"/>
      <c r="I47" s="50"/>
      <c r="K47" s="17"/>
      <c r="M47" s="67"/>
      <c r="N47" s="17"/>
      <c r="O47" s="66"/>
      <c r="P47" s="50"/>
      <c r="R47" s="67"/>
      <c r="S47" s="17"/>
      <c r="T47" s="66"/>
      <c r="U47" s="50"/>
      <c r="W47" s="67"/>
      <c r="X47" s="17"/>
      <c r="Y47" s="66"/>
      <c r="Z47" s="50"/>
      <c r="AB47" s="67"/>
      <c r="AC47" s="17"/>
      <c r="AD47" s="66"/>
      <c r="AE47" s="50"/>
      <c r="AG47" s="67"/>
      <c r="AH47" s="17"/>
      <c r="AI47" s="66"/>
      <c r="AJ47" s="50"/>
      <c r="AL47" s="67"/>
      <c r="AM47" s="17"/>
      <c r="AN47" s="66"/>
      <c r="AO47" s="50"/>
      <c r="AQ47" s="67"/>
      <c r="AR47" s="17"/>
      <c r="AS47" s="66"/>
      <c r="AT47" s="50"/>
      <c r="AV47" s="67"/>
      <c r="AW47" s="17"/>
      <c r="AX47" s="66"/>
      <c r="AY47" s="50"/>
      <c r="BA47" s="67"/>
      <c r="BB47" s="17"/>
      <c r="BC47" s="66"/>
      <c r="BD47" s="50"/>
      <c r="BF47" s="67"/>
      <c r="BG47" s="17"/>
      <c r="BH47" s="66"/>
      <c r="BI47" s="50"/>
      <c r="BK47" s="67"/>
      <c r="BL47" s="17"/>
      <c r="BM47" s="66"/>
      <c r="BN47" s="50"/>
      <c r="BP47" s="67"/>
      <c r="BQ47" s="17"/>
      <c r="BR47" s="66"/>
      <c r="BS47" s="50"/>
      <c r="BU47" s="67"/>
      <c r="BV47" s="17"/>
      <c r="BW47" s="66"/>
      <c r="BX47" s="50"/>
      <c r="BZ47" s="67"/>
      <c r="CA47" s="17"/>
      <c r="CB47" s="66"/>
      <c r="CC47" s="50"/>
      <c r="CE47" s="67"/>
      <c r="CF47" s="17"/>
      <c r="CG47" s="66"/>
      <c r="CH47" s="50"/>
      <c r="CJ47" s="67"/>
      <c r="CK47" s="17"/>
      <c r="CL47" s="66"/>
      <c r="CM47" s="50"/>
      <c r="CO47" s="67"/>
      <c r="CP47" s="17"/>
      <c r="CQ47" s="66"/>
      <c r="CR47" s="50"/>
      <c r="CT47" s="67"/>
      <c r="CU47" s="17"/>
      <c r="CV47" s="66"/>
      <c r="CW47" s="50"/>
      <c r="CY47" s="67"/>
      <c r="CZ47" s="17"/>
      <c r="DA47" s="66"/>
      <c r="DB47" s="50"/>
      <c r="DD47" s="67"/>
      <c r="DE47" s="17"/>
      <c r="DF47" s="66"/>
      <c r="DG47" s="50"/>
      <c r="DI47" s="67"/>
      <c r="DJ47" s="17"/>
      <c r="DK47" s="66"/>
      <c r="DL47" s="50"/>
      <c r="DN47" s="67"/>
      <c r="DO47" s="17"/>
      <c r="DP47" s="66"/>
      <c r="DQ47" s="50"/>
      <c r="DS47" s="67"/>
      <c r="DT47" s="17"/>
      <c r="DU47" s="66"/>
      <c r="DV47" s="50"/>
      <c r="DX47" s="67"/>
      <c r="DY47" s="17"/>
      <c r="DZ47" s="66"/>
      <c r="EA47" s="50"/>
      <c r="EC47" s="67"/>
      <c r="ED47" s="17"/>
      <c r="EE47" s="66"/>
      <c r="EF47" s="50"/>
      <c r="EH47" s="67"/>
      <c r="EI47" s="17"/>
      <c r="EJ47" s="66"/>
      <c r="EK47" s="50"/>
      <c r="EM47" s="67"/>
      <c r="EN47" s="17"/>
      <c r="EO47" s="66"/>
      <c r="EP47" s="50"/>
      <c r="ER47" s="67"/>
      <c r="ES47" s="17"/>
      <c r="ET47" s="66"/>
      <c r="EU47" s="50"/>
      <c r="EW47" s="67"/>
      <c r="EX47" s="17"/>
      <c r="EY47" s="66"/>
      <c r="EZ47" s="50"/>
      <c r="FB47" s="67"/>
      <c r="FC47" s="17"/>
      <c r="FD47" s="66"/>
      <c r="FE47" s="50"/>
      <c r="FG47" s="67"/>
      <c r="FH47" s="17"/>
      <c r="FI47" s="66"/>
      <c r="FJ47" s="50"/>
      <c r="FL47" s="67"/>
      <c r="FM47" s="17"/>
      <c r="FN47" s="66"/>
      <c r="FO47" s="50"/>
      <c r="FQ47" s="67"/>
      <c r="FR47" s="17"/>
      <c r="FS47" s="66"/>
      <c r="FT47" s="50"/>
      <c r="FV47" s="67"/>
      <c r="FW47" s="17"/>
      <c r="FX47" s="66"/>
      <c r="FY47" s="50"/>
      <c r="GA47" s="67"/>
      <c r="GB47" s="17"/>
      <c r="GC47" s="66"/>
      <c r="GD47" s="50"/>
      <c r="GF47" s="67"/>
      <c r="GG47" s="17"/>
      <c r="GH47" s="66"/>
      <c r="GI47" s="50"/>
      <c r="GK47" s="67"/>
      <c r="GL47" s="17"/>
      <c r="GM47" s="66"/>
      <c r="GN47" s="50"/>
      <c r="GP47" s="67"/>
      <c r="GQ47" s="17"/>
      <c r="GR47" s="66"/>
      <c r="GS47" s="50"/>
      <c r="GU47" s="67"/>
      <c r="GV47" s="17"/>
      <c r="GW47" s="66"/>
      <c r="GX47" s="50"/>
      <c r="GZ47" s="67"/>
      <c r="HA47" s="17"/>
      <c r="HB47" s="66"/>
      <c r="HC47" s="50"/>
      <c r="HE47" s="67"/>
      <c r="HF47" s="17"/>
      <c r="HG47" s="66"/>
      <c r="HH47" s="50"/>
      <c r="HJ47" s="67"/>
      <c r="HK47" s="17"/>
      <c r="HL47" s="66"/>
      <c r="HM47" s="50"/>
      <c r="HO47" s="67"/>
      <c r="HP47" s="17"/>
      <c r="HQ47" s="66"/>
      <c r="HR47" s="50"/>
    </row>
    <row r="48" spans="1:226" ht="12.75" customHeight="1">
      <c r="A48" s="180">
        <v>45</v>
      </c>
      <c r="B48" s="187" t="s">
        <v>58</v>
      </c>
      <c r="C48" s="159">
        <v>7210546</v>
      </c>
      <c r="D48" s="159">
        <v>7433562</v>
      </c>
      <c r="E48" s="145">
        <v>3.0929141843072632</v>
      </c>
      <c r="F48" s="162"/>
      <c r="G48" s="17"/>
      <c r="H48" s="66"/>
      <c r="I48" s="50"/>
      <c r="K48" s="17"/>
      <c r="M48" s="67"/>
      <c r="N48" s="17"/>
      <c r="O48" s="66"/>
      <c r="P48" s="50"/>
      <c r="R48" s="67"/>
      <c r="S48" s="17"/>
      <c r="T48" s="66"/>
      <c r="U48" s="50"/>
      <c r="W48" s="67"/>
      <c r="X48" s="17"/>
      <c r="Y48" s="66"/>
      <c r="Z48" s="50"/>
      <c r="AB48" s="67"/>
      <c r="AC48" s="17"/>
      <c r="AD48" s="66"/>
      <c r="AE48" s="50"/>
      <c r="AG48" s="67"/>
      <c r="AH48" s="17"/>
      <c r="AI48" s="66"/>
      <c r="AJ48" s="50"/>
      <c r="AL48" s="67"/>
      <c r="AM48" s="17"/>
      <c r="AN48" s="66"/>
      <c r="AO48" s="50"/>
      <c r="AQ48" s="67"/>
      <c r="AR48" s="17"/>
      <c r="AS48" s="66"/>
      <c r="AT48" s="50"/>
      <c r="AV48" s="67"/>
      <c r="AW48" s="17"/>
      <c r="AX48" s="66"/>
      <c r="AY48" s="50"/>
      <c r="BA48" s="67"/>
      <c r="BB48" s="17"/>
      <c r="BC48" s="66"/>
      <c r="BD48" s="50"/>
      <c r="BF48" s="67"/>
      <c r="BG48" s="17"/>
      <c r="BH48" s="66"/>
      <c r="BI48" s="50"/>
      <c r="BK48" s="67"/>
      <c r="BL48" s="17"/>
      <c r="BM48" s="66"/>
      <c r="BN48" s="50"/>
      <c r="BP48" s="67"/>
      <c r="BQ48" s="17"/>
      <c r="BR48" s="66"/>
      <c r="BS48" s="50"/>
      <c r="BU48" s="67"/>
      <c r="BV48" s="17"/>
      <c r="BW48" s="66"/>
      <c r="BX48" s="50"/>
      <c r="BZ48" s="67"/>
      <c r="CA48" s="17"/>
      <c r="CB48" s="66"/>
      <c r="CC48" s="50"/>
      <c r="CE48" s="67"/>
      <c r="CF48" s="17"/>
      <c r="CG48" s="66"/>
      <c r="CH48" s="50"/>
      <c r="CJ48" s="67"/>
      <c r="CK48" s="17"/>
      <c r="CL48" s="66"/>
      <c r="CM48" s="50"/>
      <c r="CO48" s="67"/>
      <c r="CP48" s="17"/>
      <c r="CQ48" s="66"/>
      <c r="CR48" s="50"/>
      <c r="CT48" s="67"/>
      <c r="CU48" s="17"/>
      <c r="CV48" s="66"/>
      <c r="CW48" s="50"/>
      <c r="CY48" s="67"/>
      <c r="CZ48" s="17"/>
      <c r="DA48" s="66"/>
      <c r="DB48" s="50"/>
      <c r="DD48" s="67"/>
      <c r="DE48" s="17"/>
      <c r="DF48" s="66"/>
      <c r="DG48" s="50"/>
      <c r="DI48" s="67"/>
      <c r="DJ48" s="17"/>
      <c r="DK48" s="66"/>
      <c r="DL48" s="50"/>
      <c r="DN48" s="67"/>
      <c r="DO48" s="17"/>
      <c r="DP48" s="66"/>
      <c r="DQ48" s="50"/>
      <c r="DS48" s="67"/>
      <c r="DT48" s="17"/>
      <c r="DU48" s="66"/>
      <c r="DV48" s="50"/>
      <c r="DX48" s="67"/>
      <c r="DY48" s="17"/>
      <c r="DZ48" s="66"/>
      <c r="EA48" s="50"/>
      <c r="EC48" s="67"/>
      <c r="ED48" s="17"/>
      <c r="EE48" s="66"/>
      <c r="EF48" s="50"/>
      <c r="EH48" s="67"/>
      <c r="EI48" s="17"/>
      <c r="EJ48" s="66"/>
      <c r="EK48" s="50"/>
      <c r="EM48" s="67"/>
      <c r="EN48" s="17"/>
      <c r="EO48" s="66"/>
      <c r="EP48" s="50"/>
      <c r="ER48" s="67"/>
      <c r="ES48" s="17"/>
      <c r="ET48" s="66"/>
      <c r="EU48" s="50"/>
      <c r="EW48" s="67"/>
      <c r="EX48" s="17"/>
      <c r="EY48" s="66"/>
      <c r="EZ48" s="50"/>
      <c r="FB48" s="67"/>
      <c r="FC48" s="17"/>
      <c r="FD48" s="66"/>
      <c r="FE48" s="50"/>
      <c r="FG48" s="67"/>
      <c r="FH48" s="17"/>
      <c r="FI48" s="66"/>
      <c r="FJ48" s="50"/>
      <c r="FL48" s="67"/>
      <c r="FM48" s="17"/>
      <c r="FN48" s="66"/>
      <c r="FO48" s="50"/>
      <c r="FQ48" s="67"/>
      <c r="FR48" s="17"/>
      <c r="FS48" s="66"/>
      <c r="FT48" s="50"/>
      <c r="FV48" s="67"/>
      <c r="FW48" s="17"/>
      <c r="FX48" s="66"/>
      <c r="FY48" s="50"/>
      <c r="GA48" s="67"/>
      <c r="GB48" s="17"/>
      <c r="GC48" s="66"/>
      <c r="GD48" s="50"/>
      <c r="GF48" s="67"/>
      <c r="GG48" s="17"/>
      <c r="GH48" s="66"/>
      <c r="GI48" s="50"/>
      <c r="GK48" s="67"/>
      <c r="GL48" s="17"/>
      <c r="GM48" s="66"/>
      <c r="GN48" s="50"/>
      <c r="GP48" s="67"/>
      <c r="GQ48" s="17"/>
      <c r="GR48" s="66"/>
      <c r="GS48" s="50"/>
      <c r="GU48" s="67"/>
      <c r="GV48" s="17"/>
      <c r="GW48" s="66"/>
      <c r="GX48" s="50"/>
      <c r="GZ48" s="67"/>
      <c r="HA48" s="17"/>
      <c r="HB48" s="66"/>
      <c r="HC48" s="50"/>
      <c r="HE48" s="67"/>
      <c r="HF48" s="17"/>
      <c r="HG48" s="66"/>
      <c r="HH48" s="50"/>
      <c r="HJ48" s="67"/>
      <c r="HK48" s="17"/>
      <c r="HL48" s="66"/>
      <c r="HM48" s="50"/>
      <c r="HO48" s="67"/>
      <c r="HP48" s="17"/>
      <c r="HQ48" s="66"/>
      <c r="HR48" s="50"/>
    </row>
    <row r="49" spans="1:226" ht="12.75" customHeight="1">
      <c r="A49" s="180">
        <v>46</v>
      </c>
      <c r="B49" s="187" t="s">
        <v>79</v>
      </c>
      <c r="C49" s="159">
        <v>9382957</v>
      </c>
      <c r="D49" s="159">
        <v>10312176</v>
      </c>
      <c r="E49" s="145">
        <v>9.9032639710487853</v>
      </c>
      <c r="F49" s="168"/>
      <c r="G49" s="17"/>
      <c r="H49" s="66"/>
      <c r="I49" s="50"/>
      <c r="K49" s="17"/>
      <c r="M49" s="67"/>
      <c r="N49" s="17"/>
      <c r="O49" s="66"/>
      <c r="P49" s="50"/>
      <c r="R49" s="67"/>
      <c r="S49" s="17"/>
      <c r="T49" s="66"/>
      <c r="U49" s="50"/>
      <c r="W49" s="67"/>
      <c r="X49" s="17"/>
      <c r="Y49" s="66"/>
      <c r="Z49" s="50"/>
      <c r="AB49" s="67"/>
      <c r="AC49" s="17"/>
      <c r="AD49" s="66"/>
      <c r="AE49" s="50"/>
      <c r="AG49" s="67"/>
      <c r="AH49" s="17"/>
      <c r="AI49" s="66"/>
      <c r="AJ49" s="50"/>
      <c r="AL49" s="67"/>
      <c r="AM49" s="17"/>
      <c r="AN49" s="66"/>
      <c r="AO49" s="50"/>
      <c r="AQ49" s="67"/>
      <c r="AR49" s="17"/>
      <c r="AS49" s="66"/>
      <c r="AT49" s="50"/>
      <c r="AV49" s="67"/>
      <c r="AW49" s="17"/>
      <c r="AX49" s="66"/>
      <c r="AY49" s="50"/>
      <c r="BA49" s="67"/>
      <c r="BB49" s="17"/>
      <c r="BC49" s="66"/>
      <c r="BD49" s="50"/>
      <c r="BF49" s="67"/>
      <c r="BG49" s="17"/>
      <c r="BH49" s="66"/>
      <c r="BI49" s="50"/>
      <c r="BK49" s="67"/>
      <c r="BL49" s="17"/>
      <c r="BM49" s="66"/>
      <c r="BN49" s="50"/>
      <c r="BP49" s="67"/>
      <c r="BQ49" s="17"/>
      <c r="BR49" s="66"/>
      <c r="BS49" s="50"/>
      <c r="BU49" s="67"/>
      <c r="BV49" s="17"/>
      <c r="BW49" s="66"/>
      <c r="BX49" s="50"/>
      <c r="BZ49" s="67"/>
      <c r="CA49" s="17"/>
      <c r="CB49" s="66"/>
      <c r="CC49" s="50"/>
      <c r="CE49" s="67"/>
      <c r="CF49" s="17"/>
      <c r="CG49" s="66"/>
      <c r="CH49" s="50"/>
      <c r="CJ49" s="67"/>
      <c r="CK49" s="17"/>
      <c r="CL49" s="66"/>
      <c r="CM49" s="50"/>
      <c r="CO49" s="67"/>
      <c r="CP49" s="17"/>
      <c r="CQ49" s="66"/>
      <c r="CR49" s="50"/>
      <c r="CT49" s="67"/>
      <c r="CU49" s="17"/>
      <c r="CV49" s="66"/>
      <c r="CW49" s="50"/>
      <c r="CY49" s="67"/>
      <c r="CZ49" s="17"/>
      <c r="DA49" s="66"/>
      <c r="DB49" s="50"/>
      <c r="DD49" s="67"/>
      <c r="DE49" s="17"/>
      <c r="DF49" s="66"/>
      <c r="DG49" s="50"/>
      <c r="DI49" s="67"/>
      <c r="DJ49" s="17"/>
      <c r="DK49" s="66"/>
      <c r="DL49" s="50"/>
      <c r="DN49" s="67"/>
      <c r="DO49" s="17"/>
      <c r="DP49" s="66"/>
      <c r="DQ49" s="50"/>
      <c r="DS49" s="67"/>
      <c r="DT49" s="17"/>
      <c r="DU49" s="66"/>
      <c r="DV49" s="50"/>
      <c r="DX49" s="67"/>
      <c r="DY49" s="17"/>
      <c r="DZ49" s="66"/>
      <c r="EA49" s="50"/>
      <c r="EC49" s="67"/>
      <c r="ED49" s="17"/>
      <c r="EE49" s="66"/>
      <c r="EF49" s="50"/>
      <c r="EH49" s="67"/>
      <c r="EI49" s="17"/>
      <c r="EJ49" s="66"/>
      <c r="EK49" s="50"/>
      <c r="EM49" s="67"/>
      <c r="EN49" s="17"/>
      <c r="EO49" s="66"/>
      <c r="EP49" s="50"/>
      <c r="ER49" s="67"/>
      <c r="ES49" s="17"/>
      <c r="ET49" s="66"/>
      <c r="EU49" s="50"/>
      <c r="EW49" s="67"/>
      <c r="EX49" s="17"/>
      <c r="EY49" s="66"/>
      <c r="EZ49" s="50"/>
      <c r="FB49" s="67"/>
      <c r="FC49" s="17"/>
      <c r="FD49" s="66"/>
      <c r="FE49" s="50"/>
      <c r="FG49" s="67"/>
      <c r="FH49" s="17"/>
      <c r="FI49" s="66"/>
      <c r="FJ49" s="50"/>
      <c r="FL49" s="67"/>
      <c r="FM49" s="17"/>
      <c r="FN49" s="66"/>
      <c r="FO49" s="50"/>
      <c r="FQ49" s="67"/>
      <c r="FR49" s="17"/>
      <c r="FS49" s="66"/>
      <c r="FT49" s="50"/>
      <c r="FV49" s="67"/>
      <c r="FW49" s="17"/>
      <c r="FX49" s="66"/>
      <c r="FY49" s="50"/>
      <c r="GA49" s="67"/>
      <c r="GB49" s="17"/>
      <c r="GC49" s="66"/>
      <c r="GD49" s="50"/>
      <c r="GF49" s="67"/>
      <c r="GG49" s="17"/>
      <c r="GH49" s="66"/>
      <c r="GI49" s="50"/>
      <c r="GK49" s="67"/>
      <c r="GL49" s="17"/>
      <c r="GM49" s="66"/>
      <c r="GN49" s="50"/>
      <c r="GP49" s="67"/>
      <c r="GQ49" s="17"/>
      <c r="GR49" s="66"/>
      <c r="GS49" s="50"/>
      <c r="GU49" s="67"/>
      <c r="GV49" s="17"/>
      <c r="GW49" s="66"/>
      <c r="GX49" s="50"/>
      <c r="GZ49" s="67"/>
      <c r="HA49" s="17"/>
      <c r="HB49" s="66"/>
      <c r="HC49" s="50"/>
      <c r="HE49" s="67"/>
      <c r="HF49" s="17"/>
      <c r="HG49" s="66"/>
      <c r="HH49" s="50"/>
      <c r="HJ49" s="67"/>
      <c r="HK49" s="17"/>
      <c r="HL49" s="66"/>
      <c r="HM49" s="50"/>
      <c r="HO49" s="67"/>
      <c r="HP49" s="17"/>
      <c r="HQ49" s="66"/>
      <c r="HR49" s="50"/>
    </row>
    <row r="50" spans="1:226" ht="12.75" customHeight="1">
      <c r="A50" s="180">
        <v>47</v>
      </c>
      <c r="B50" s="187" t="s">
        <v>73</v>
      </c>
      <c r="C50" s="159">
        <v>3370692</v>
      </c>
      <c r="D50" s="159">
        <v>3663678</v>
      </c>
      <c r="E50" s="145">
        <v>8.6921617282148596</v>
      </c>
      <c r="F50" s="168"/>
      <c r="G50" s="17"/>
      <c r="H50" s="66"/>
      <c r="I50" s="50"/>
      <c r="K50" s="17"/>
      <c r="M50" s="67"/>
      <c r="N50" s="17"/>
      <c r="O50" s="66"/>
      <c r="P50" s="50"/>
      <c r="R50" s="67"/>
      <c r="S50" s="17"/>
      <c r="T50" s="66"/>
      <c r="U50" s="50"/>
      <c r="W50" s="67"/>
      <c r="X50" s="17"/>
      <c r="Y50" s="66"/>
      <c r="Z50" s="50"/>
      <c r="AB50" s="67"/>
      <c r="AC50" s="17"/>
      <c r="AD50" s="66"/>
      <c r="AE50" s="50"/>
      <c r="AG50" s="67"/>
      <c r="AH50" s="17"/>
      <c r="AI50" s="66"/>
      <c r="AJ50" s="50"/>
      <c r="AL50" s="67"/>
      <c r="AM50" s="17"/>
      <c r="AN50" s="66"/>
      <c r="AO50" s="50"/>
      <c r="AQ50" s="67"/>
      <c r="AR50" s="17"/>
      <c r="AS50" s="66"/>
      <c r="AT50" s="50"/>
      <c r="AV50" s="67"/>
      <c r="AW50" s="17"/>
      <c r="AX50" s="66"/>
      <c r="AY50" s="50"/>
      <c r="BA50" s="67"/>
      <c r="BB50" s="17"/>
      <c r="BC50" s="66"/>
      <c r="BD50" s="50"/>
      <c r="BF50" s="67"/>
      <c r="BG50" s="17"/>
      <c r="BH50" s="66"/>
      <c r="BI50" s="50"/>
      <c r="BK50" s="67"/>
      <c r="BL50" s="17"/>
      <c r="BM50" s="66"/>
      <c r="BN50" s="50"/>
      <c r="BP50" s="67"/>
      <c r="BQ50" s="17"/>
      <c r="BR50" s="66"/>
      <c r="BS50" s="50"/>
      <c r="BU50" s="67"/>
      <c r="BV50" s="17"/>
      <c r="BW50" s="66"/>
      <c r="BX50" s="50"/>
      <c r="BZ50" s="67"/>
      <c r="CA50" s="17"/>
      <c r="CB50" s="66"/>
      <c r="CC50" s="50"/>
      <c r="CE50" s="67"/>
      <c r="CF50" s="17"/>
      <c r="CG50" s="66"/>
      <c r="CH50" s="50"/>
      <c r="CJ50" s="67"/>
      <c r="CK50" s="17"/>
      <c r="CL50" s="66"/>
      <c r="CM50" s="50"/>
      <c r="CO50" s="67"/>
      <c r="CP50" s="17"/>
      <c r="CQ50" s="66"/>
      <c r="CR50" s="50"/>
      <c r="CT50" s="67"/>
      <c r="CU50" s="17"/>
      <c r="CV50" s="66"/>
      <c r="CW50" s="50"/>
      <c r="CY50" s="67"/>
      <c r="CZ50" s="17"/>
      <c r="DA50" s="66"/>
      <c r="DB50" s="50"/>
      <c r="DD50" s="67"/>
      <c r="DE50" s="17"/>
      <c r="DF50" s="66"/>
      <c r="DG50" s="50"/>
      <c r="DI50" s="67"/>
      <c r="DJ50" s="17"/>
      <c r="DK50" s="66"/>
      <c r="DL50" s="50"/>
      <c r="DN50" s="67"/>
      <c r="DO50" s="17"/>
      <c r="DP50" s="66"/>
      <c r="DQ50" s="50"/>
      <c r="DS50" s="67"/>
      <c r="DT50" s="17"/>
      <c r="DU50" s="66"/>
      <c r="DV50" s="50"/>
      <c r="DX50" s="67"/>
      <c r="DY50" s="17"/>
      <c r="DZ50" s="66"/>
      <c r="EA50" s="50"/>
      <c r="EC50" s="67"/>
      <c r="ED50" s="17"/>
      <c r="EE50" s="66"/>
      <c r="EF50" s="50"/>
      <c r="EH50" s="67"/>
      <c r="EI50" s="17"/>
      <c r="EJ50" s="66"/>
      <c r="EK50" s="50"/>
      <c r="EM50" s="67"/>
      <c r="EN50" s="17"/>
      <c r="EO50" s="66"/>
      <c r="EP50" s="50"/>
      <c r="ER50" s="67"/>
      <c r="ES50" s="17"/>
      <c r="ET50" s="66"/>
      <c r="EU50" s="50"/>
      <c r="EW50" s="67"/>
      <c r="EX50" s="17"/>
      <c r="EY50" s="66"/>
      <c r="EZ50" s="50"/>
      <c r="FB50" s="67"/>
      <c r="FC50" s="17"/>
      <c r="FD50" s="66"/>
      <c r="FE50" s="50"/>
      <c r="FG50" s="67"/>
      <c r="FH50" s="17"/>
      <c r="FI50" s="66"/>
      <c r="FJ50" s="50"/>
      <c r="FL50" s="67"/>
      <c r="FM50" s="17"/>
      <c r="FN50" s="66"/>
      <c r="FO50" s="50"/>
      <c r="FQ50" s="67"/>
      <c r="FR50" s="17"/>
      <c r="FS50" s="66"/>
      <c r="FT50" s="50"/>
      <c r="FV50" s="67"/>
      <c r="FW50" s="17"/>
      <c r="FX50" s="66"/>
      <c r="FY50" s="50"/>
      <c r="GA50" s="67"/>
      <c r="GB50" s="17"/>
      <c r="GC50" s="66"/>
      <c r="GD50" s="50"/>
      <c r="GF50" s="67"/>
      <c r="GG50" s="17"/>
      <c r="GH50" s="66"/>
      <c r="GI50" s="50"/>
      <c r="GK50" s="67"/>
      <c r="GL50" s="17"/>
      <c r="GM50" s="66"/>
      <c r="GN50" s="50"/>
      <c r="GP50" s="67"/>
      <c r="GQ50" s="17"/>
      <c r="GR50" s="66"/>
      <c r="GS50" s="50"/>
      <c r="GU50" s="67"/>
      <c r="GV50" s="17"/>
      <c r="GW50" s="66"/>
      <c r="GX50" s="50"/>
      <c r="GZ50" s="67"/>
      <c r="HA50" s="17"/>
      <c r="HB50" s="66"/>
      <c r="HC50" s="50"/>
      <c r="HE50" s="67"/>
      <c r="HF50" s="17"/>
      <c r="HG50" s="66"/>
      <c r="HH50" s="50"/>
      <c r="HJ50" s="67"/>
      <c r="HK50" s="17"/>
      <c r="HL50" s="66"/>
      <c r="HM50" s="50"/>
      <c r="HO50" s="67"/>
      <c r="HP50" s="17"/>
      <c r="HQ50" s="66"/>
      <c r="HR50" s="50"/>
    </row>
    <row r="51" spans="1:226" ht="12.75" customHeight="1">
      <c r="A51" s="180">
        <v>48</v>
      </c>
      <c r="B51" s="187" t="s">
        <v>61</v>
      </c>
      <c r="C51" s="159">
        <v>4603782</v>
      </c>
      <c r="D51" s="159">
        <v>4745985</v>
      </c>
      <c r="E51" s="145">
        <v>3.0888300097615398</v>
      </c>
      <c r="F51" s="168"/>
      <c r="G51" s="17"/>
      <c r="H51" s="66"/>
      <c r="I51" s="50"/>
      <c r="K51" s="17"/>
      <c r="M51" s="67"/>
      <c r="N51" s="17"/>
      <c r="O51" s="66"/>
      <c r="P51" s="50"/>
      <c r="R51" s="67"/>
      <c r="S51" s="17"/>
      <c r="T51" s="66"/>
      <c r="U51" s="50"/>
      <c r="W51" s="67"/>
      <c r="X51" s="17"/>
      <c r="Y51" s="66"/>
      <c r="Z51" s="50"/>
      <c r="AB51" s="67"/>
      <c r="AC51" s="17"/>
      <c r="AD51" s="66"/>
      <c r="AE51" s="50"/>
      <c r="AG51" s="67"/>
      <c r="AH51" s="17"/>
      <c r="AI51" s="66"/>
      <c r="AJ51" s="50"/>
      <c r="AL51" s="67"/>
      <c r="AM51" s="17"/>
      <c r="AN51" s="66"/>
      <c r="AO51" s="50"/>
      <c r="AQ51" s="67"/>
      <c r="AR51" s="17"/>
      <c r="AS51" s="66"/>
      <c r="AT51" s="50"/>
      <c r="AV51" s="67"/>
      <c r="AW51" s="17"/>
      <c r="AX51" s="66"/>
      <c r="AY51" s="50"/>
      <c r="BA51" s="67"/>
      <c r="BB51" s="17"/>
      <c r="BC51" s="66"/>
      <c r="BD51" s="50"/>
      <c r="BF51" s="67"/>
      <c r="BG51" s="17"/>
      <c r="BH51" s="66"/>
      <c r="BI51" s="50"/>
      <c r="BK51" s="67"/>
      <c r="BL51" s="17"/>
      <c r="BM51" s="66"/>
      <c r="BN51" s="50"/>
      <c r="BP51" s="67"/>
      <c r="BQ51" s="17"/>
      <c r="BR51" s="66"/>
      <c r="BS51" s="50"/>
      <c r="BU51" s="67"/>
      <c r="BV51" s="17"/>
      <c r="BW51" s="66"/>
      <c r="BX51" s="50"/>
      <c r="BZ51" s="67"/>
      <c r="CA51" s="17"/>
      <c r="CB51" s="66"/>
      <c r="CC51" s="50"/>
      <c r="CE51" s="67"/>
      <c r="CF51" s="17"/>
      <c r="CG51" s="66"/>
      <c r="CH51" s="50"/>
      <c r="CJ51" s="67"/>
      <c r="CK51" s="17"/>
      <c r="CL51" s="66"/>
      <c r="CM51" s="50"/>
      <c r="CO51" s="67"/>
      <c r="CP51" s="17"/>
      <c r="CQ51" s="66"/>
      <c r="CR51" s="50"/>
      <c r="CT51" s="67"/>
      <c r="CU51" s="17"/>
      <c r="CV51" s="66"/>
      <c r="CW51" s="50"/>
      <c r="CY51" s="67"/>
      <c r="CZ51" s="17"/>
      <c r="DA51" s="66"/>
      <c r="DB51" s="50"/>
      <c r="DD51" s="67"/>
      <c r="DE51" s="17"/>
      <c r="DF51" s="66"/>
      <c r="DG51" s="50"/>
      <c r="DI51" s="67"/>
      <c r="DJ51" s="17"/>
      <c r="DK51" s="66"/>
      <c r="DL51" s="50"/>
      <c r="DN51" s="67"/>
      <c r="DO51" s="17"/>
      <c r="DP51" s="66"/>
      <c r="DQ51" s="50"/>
      <c r="DS51" s="67"/>
      <c r="DT51" s="17"/>
      <c r="DU51" s="66"/>
      <c r="DV51" s="50"/>
      <c r="DX51" s="67"/>
      <c r="DY51" s="17"/>
      <c r="DZ51" s="66"/>
      <c r="EA51" s="50"/>
      <c r="EC51" s="67"/>
      <c r="ED51" s="17"/>
      <c r="EE51" s="66"/>
      <c r="EF51" s="50"/>
      <c r="EH51" s="67"/>
      <c r="EI51" s="17"/>
      <c r="EJ51" s="66"/>
      <c r="EK51" s="50"/>
      <c r="EM51" s="67"/>
      <c r="EN51" s="17"/>
      <c r="EO51" s="66"/>
      <c r="EP51" s="50"/>
      <c r="ER51" s="67"/>
      <c r="ES51" s="17"/>
      <c r="ET51" s="66"/>
      <c r="EU51" s="50"/>
      <c r="EW51" s="67"/>
      <c r="EX51" s="17"/>
      <c r="EY51" s="66"/>
      <c r="EZ51" s="50"/>
      <c r="FB51" s="67"/>
      <c r="FC51" s="17"/>
      <c r="FD51" s="66"/>
      <c r="FE51" s="50"/>
      <c r="FG51" s="67"/>
      <c r="FH51" s="17"/>
      <c r="FI51" s="66"/>
      <c r="FJ51" s="50"/>
      <c r="FL51" s="67"/>
      <c r="FM51" s="17"/>
      <c r="FN51" s="66"/>
      <c r="FO51" s="50"/>
      <c r="FQ51" s="67"/>
      <c r="FR51" s="17"/>
      <c r="FS51" s="66"/>
      <c r="FT51" s="50"/>
      <c r="FV51" s="67"/>
      <c r="FW51" s="17"/>
      <c r="FX51" s="66"/>
      <c r="FY51" s="50"/>
      <c r="GA51" s="67"/>
      <c r="GB51" s="17"/>
      <c r="GC51" s="66"/>
      <c r="GD51" s="50"/>
      <c r="GF51" s="67"/>
      <c r="GG51" s="17"/>
      <c r="GH51" s="66"/>
      <c r="GI51" s="50"/>
      <c r="GK51" s="67"/>
      <c r="GL51" s="17"/>
      <c r="GM51" s="66"/>
      <c r="GN51" s="50"/>
      <c r="GP51" s="67"/>
      <c r="GQ51" s="17"/>
      <c r="GR51" s="66"/>
      <c r="GS51" s="50"/>
      <c r="GU51" s="67"/>
      <c r="GV51" s="17"/>
      <c r="GW51" s="66"/>
      <c r="GX51" s="50"/>
      <c r="GZ51" s="67"/>
      <c r="HA51" s="17"/>
      <c r="HB51" s="66"/>
      <c r="HC51" s="50"/>
      <c r="HE51" s="67"/>
      <c r="HF51" s="17"/>
      <c r="HG51" s="66"/>
      <c r="HH51" s="50"/>
      <c r="HJ51" s="67"/>
      <c r="HK51" s="17"/>
      <c r="HL51" s="66"/>
      <c r="HM51" s="50"/>
      <c r="HO51" s="67"/>
      <c r="HP51" s="17"/>
      <c r="HQ51" s="66"/>
      <c r="HR51" s="50"/>
    </row>
    <row r="52" spans="1:226" ht="12.75" customHeight="1">
      <c r="A52" s="180">
        <v>49</v>
      </c>
      <c r="B52" s="187" t="s">
        <v>56</v>
      </c>
      <c r="C52" s="159">
        <v>25596740</v>
      </c>
      <c r="D52" s="159">
        <v>24268400</v>
      </c>
      <c r="E52" s="145">
        <v>-5.1894889739865304</v>
      </c>
      <c r="F52" s="162"/>
      <c r="G52" s="17"/>
      <c r="H52" s="66"/>
      <c r="I52" s="50"/>
      <c r="K52" s="17"/>
      <c r="M52" s="67"/>
      <c r="N52" s="17"/>
      <c r="O52" s="66"/>
      <c r="P52" s="50"/>
      <c r="R52" s="67"/>
      <c r="S52" s="17"/>
      <c r="T52" s="66"/>
      <c r="U52" s="50"/>
      <c r="W52" s="67"/>
      <c r="X52" s="17"/>
      <c r="Y52" s="66"/>
      <c r="Z52" s="50"/>
      <c r="AB52" s="67"/>
      <c r="AC52" s="17"/>
      <c r="AD52" s="66"/>
      <c r="AE52" s="50"/>
      <c r="AG52" s="67"/>
      <c r="AH52" s="17"/>
      <c r="AI52" s="66"/>
      <c r="AJ52" s="50"/>
      <c r="AL52" s="67"/>
      <c r="AM52" s="17"/>
      <c r="AN52" s="66"/>
      <c r="AO52" s="50"/>
      <c r="AQ52" s="67"/>
      <c r="AR52" s="17"/>
      <c r="AS52" s="66"/>
      <c r="AT52" s="50"/>
      <c r="AV52" s="67"/>
      <c r="AW52" s="17"/>
      <c r="AX52" s="66"/>
      <c r="AY52" s="50"/>
      <c r="BA52" s="67"/>
      <c r="BB52" s="17"/>
      <c r="BC52" s="66"/>
      <c r="BD52" s="50"/>
      <c r="BF52" s="67"/>
      <c r="BG52" s="17"/>
      <c r="BH52" s="66"/>
      <c r="BI52" s="50"/>
      <c r="BK52" s="67"/>
      <c r="BL52" s="17"/>
      <c r="BM52" s="66"/>
      <c r="BN52" s="50"/>
      <c r="BP52" s="67"/>
      <c r="BQ52" s="17"/>
      <c r="BR52" s="66"/>
      <c r="BS52" s="50"/>
      <c r="BU52" s="67"/>
      <c r="BV52" s="17"/>
      <c r="BW52" s="66"/>
      <c r="BX52" s="50"/>
      <c r="BZ52" s="67"/>
      <c r="CA52" s="17"/>
      <c r="CB52" s="66"/>
      <c r="CC52" s="50"/>
      <c r="CE52" s="67"/>
      <c r="CF52" s="17"/>
      <c r="CG52" s="66"/>
      <c r="CH52" s="50"/>
      <c r="CJ52" s="67"/>
      <c r="CK52" s="17"/>
      <c r="CL52" s="66"/>
      <c r="CM52" s="50"/>
      <c r="CO52" s="67"/>
      <c r="CP52" s="17"/>
      <c r="CQ52" s="66"/>
      <c r="CR52" s="50"/>
      <c r="CT52" s="67"/>
      <c r="CU52" s="17"/>
      <c r="CV52" s="66"/>
      <c r="CW52" s="50"/>
      <c r="CY52" s="67"/>
      <c r="CZ52" s="17"/>
      <c r="DA52" s="66"/>
      <c r="DB52" s="50"/>
      <c r="DD52" s="67"/>
      <c r="DE52" s="17"/>
      <c r="DF52" s="66"/>
      <c r="DG52" s="50"/>
      <c r="DI52" s="67"/>
      <c r="DJ52" s="17"/>
      <c r="DK52" s="66"/>
      <c r="DL52" s="50"/>
      <c r="DN52" s="67"/>
      <c r="DO52" s="17"/>
      <c r="DP52" s="66"/>
      <c r="DQ52" s="50"/>
      <c r="DS52" s="67"/>
      <c r="DT52" s="17"/>
      <c r="DU52" s="66"/>
      <c r="DV52" s="50"/>
      <c r="DX52" s="67"/>
      <c r="DY52" s="17"/>
      <c r="DZ52" s="66"/>
      <c r="EA52" s="50"/>
      <c r="EC52" s="67"/>
      <c r="ED52" s="17"/>
      <c r="EE52" s="66"/>
      <c r="EF52" s="50"/>
      <c r="EH52" s="67"/>
      <c r="EI52" s="17"/>
      <c r="EJ52" s="66"/>
      <c r="EK52" s="50"/>
      <c r="EM52" s="67"/>
      <c r="EN52" s="17"/>
      <c r="EO52" s="66"/>
      <c r="EP52" s="50"/>
      <c r="ER52" s="67"/>
      <c r="ES52" s="17"/>
      <c r="ET52" s="66"/>
      <c r="EU52" s="50"/>
      <c r="EW52" s="67"/>
      <c r="EX52" s="17"/>
      <c r="EY52" s="66"/>
      <c r="EZ52" s="50"/>
      <c r="FB52" s="67"/>
      <c r="FC52" s="17"/>
      <c r="FD52" s="66"/>
      <c r="FE52" s="50"/>
      <c r="FG52" s="67"/>
      <c r="FH52" s="17"/>
      <c r="FI52" s="66"/>
      <c r="FJ52" s="50"/>
      <c r="FL52" s="67"/>
      <c r="FM52" s="17"/>
      <c r="FN52" s="66"/>
      <c r="FO52" s="50"/>
      <c r="FQ52" s="67"/>
      <c r="FR52" s="17"/>
      <c r="FS52" s="66"/>
      <c r="FT52" s="50"/>
      <c r="FV52" s="67"/>
      <c r="FW52" s="17"/>
      <c r="FX52" s="66"/>
      <c r="FY52" s="50"/>
      <c r="GA52" s="67"/>
      <c r="GB52" s="17"/>
      <c r="GC52" s="66"/>
      <c r="GD52" s="50"/>
      <c r="GF52" s="67"/>
      <c r="GG52" s="17"/>
      <c r="GH52" s="66"/>
      <c r="GI52" s="50"/>
      <c r="GK52" s="67"/>
      <c r="GL52" s="17"/>
      <c r="GM52" s="66"/>
      <c r="GN52" s="50"/>
      <c r="GP52" s="67"/>
      <c r="GQ52" s="17"/>
      <c r="GR52" s="66"/>
      <c r="GS52" s="50"/>
      <c r="GU52" s="67"/>
      <c r="GV52" s="17"/>
      <c r="GW52" s="66"/>
      <c r="GX52" s="50"/>
      <c r="GZ52" s="67"/>
      <c r="HA52" s="17"/>
      <c r="HB52" s="66"/>
      <c r="HC52" s="50"/>
      <c r="HE52" s="67"/>
      <c r="HF52" s="17"/>
      <c r="HG52" s="66"/>
      <c r="HH52" s="50"/>
      <c r="HJ52" s="67"/>
      <c r="HK52" s="17"/>
      <c r="HL52" s="66"/>
      <c r="HM52" s="50"/>
      <c r="HO52" s="67"/>
      <c r="HP52" s="17"/>
      <c r="HQ52" s="66"/>
      <c r="HR52" s="50"/>
    </row>
    <row r="53" spans="1:226" ht="12.75" customHeight="1">
      <c r="A53" s="180">
        <v>50</v>
      </c>
      <c r="B53" s="187" t="s">
        <v>93</v>
      </c>
      <c r="C53" s="159">
        <v>4208640</v>
      </c>
      <c r="D53" s="159">
        <v>4288320</v>
      </c>
      <c r="E53" s="145">
        <v>1.8932481751824819</v>
      </c>
      <c r="F53" s="162"/>
      <c r="G53" s="17"/>
      <c r="H53" s="66"/>
      <c r="I53" s="50"/>
      <c r="K53" s="17"/>
      <c r="M53" s="67"/>
      <c r="N53" s="17"/>
      <c r="O53" s="66"/>
      <c r="P53" s="50"/>
      <c r="R53" s="67"/>
      <c r="S53" s="17"/>
      <c r="T53" s="66"/>
      <c r="U53" s="50"/>
      <c r="W53" s="67"/>
      <c r="X53" s="17"/>
      <c r="Y53" s="66"/>
      <c r="Z53" s="50"/>
      <c r="AB53" s="67"/>
      <c r="AC53" s="17"/>
      <c r="AD53" s="66"/>
      <c r="AE53" s="50"/>
      <c r="AG53" s="67"/>
      <c r="AH53" s="17"/>
      <c r="AI53" s="66"/>
      <c r="AJ53" s="50"/>
      <c r="AL53" s="67"/>
      <c r="AM53" s="17"/>
      <c r="AN53" s="66"/>
      <c r="AO53" s="50"/>
      <c r="AQ53" s="67"/>
      <c r="AR53" s="17"/>
      <c r="AS53" s="66"/>
      <c r="AT53" s="50"/>
      <c r="AV53" s="67"/>
      <c r="AW53" s="17"/>
      <c r="AX53" s="66"/>
      <c r="AY53" s="50"/>
      <c r="BA53" s="67"/>
      <c r="BB53" s="17"/>
      <c r="BC53" s="66"/>
      <c r="BD53" s="50"/>
      <c r="BF53" s="67"/>
      <c r="BG53" s="17"/>
      <c r="BH53" s="66"/>
      <c r="BI53" s="50"/>
      <c r="BK53" s="67"/>
      <c r="BL53" s="17"/>
      <c r="BM53" s="66"/>
      <c r="BN53" s="50"/>
      <c r="BP53" s="67"/>
      <c r="BQ53" s="17"/>
      <c r="BR53" s="66"/>
      <c r="BS53" s="50"/>
      <c r="BU53" s="67"/>
      <c r="BV53" s="17"/>
      <c r="BW53" s="66"/>
      <c r="BX53" s="50"/>
      <c r="BZ53" s="67"/>
      <c r="CA53" s="17"/>
      <c r="CB53" s="66"/>
      <c r="CC53" s="50"/>
      <c r="CE53" s="67"/>
      <c r="CF53" s="17"/>
      <c r="CG53" s="66"/>
      <c r="CH53" s="50"/>
      <c r="CJ53" s="67"/>
      <c r="CK53" s="17"/>
      <c r="CL53" s="66"/>
      <c r="CM53" s="50"/>
      <c r="CO53" s="67"/>
      <c r="CP53" s="17"/>
      <c r="CQ53" s="66"/>
      <c r="CR53" s="50"/>
      <c r="CT53" s="67"/>
      <c r="CU53" s="17"/>
      <c r="CV53" s="66"/>
      <c r="CW53" s="50"/>
      <c r="CY53" s="67"/>
      <c r="CZ53" s="17"/>
      <c r="DA53" s="66"/>
      <c r="DB53" s="50"/>
      <c r="DD53" s="67"/>
      <c r="DE53" s="17"/>
      <c r="DF53" s="66"/>
      <c r="DG53" s="50"/>
      <c r="DI53" s="67"/>
      <c r="DJ53" s="17"/>
      <c r="DK53" s="66"/>
      <c r="DL53" s="50"/>
      <c r="DN53" s="67"/>
      <c r="DO53" s="17"/>
      <c r="DP53" s="66"/>
      <c r="DQ53" s="50"/>
      <c r="DS53" s="67"/>
      <c r="DT53" s="17"/>
      <c r="DU53" s="66"/>
      <c r="DV53" s="50"/>
      <c r="DX53" s="67"/>
      <c r="DY53" s="17"/>
      <c r="DZ53" s="66"/>
      <c r="EA53" s="50"/>
      <c r="EC53" s="67"/>
      <c r="ED53" s="17"/>
      <c r="EE53" s="66"/>
      <c r="EF53" s="50"/>
      <c r="EH53" s="67"/>
      <c r="EI53" s="17"/>
      <c r="EJ53" s="66"/>
      <c r="EK53" s="50"/>
      <c r="EM53" s="67"/>
      <c r="EN53" s="17"/>
      <c r="EO53" s="66"/>
      <c r="EP53" s="50"/>
      <c r="ER53" s="67"/>
      <c r="ES53" s="17"/>
      <c r="ET53" s="66"/>
      <c r="EU53" s="50"/>
      <c r="EW53" s="67"/>
      <c r="EX53" s="17"/>
      <c r="EY53" s="66"/>
      <c r="EZ53" s="50"/>
      <c r="FB53" s="67"/>
      <c r="FC53" s="17"/>
      <c r="FD53" s="66"/>
      <c r="FE53" s="50"/>
      <c r="FG53" s="67"/>
      <c r="FH53" s="17"/>
      <c r="FI53" s="66"/>
      <c r="FJ53" s="50"/>
      <c r="FL53" s="67"/>
      <c r="FM53" s="17"/>
      <c r="FN53" s="66"/>
      <c r="FO53" s="50"/>
      <c r="FQ53" s="67"/>
      <c r="FR53" s="17"/>
      <c r="FS53" s="66"/>
      <c r="FT53" s="50"/>
      <c r="FV53" s="67"/>
      <c r="FW53" s="17"/>
      <c r="FX53" s="66"/>
      <c r="FY53" s="50"/>
      <c r="GA53" s="67"/>
      <c r="GB53" s="17"/>
      <c r="GC53" s="66"/>
      <c r="GD53" s="50"/>
      <c r="GF53" s="67"/>
      <c r="GG53" s="17"/>
      <c r="GH53" s="66"/>
      <c r="GI53" s="50"/>
      <c r="GK53" s="67"/>
      <c r="GL53" s="17"/>
      <c r="GM53" s="66"/>
      <c r="GN53" s="50"/>
      <c r="GP53" s="67"/>
      <c r="GQ53" s="17"/>
      <c r="GR53" s="66"/>
      <c r="GS53" s="50"/>
      <c r="GU53" s="67"/>
      <c r="GV53" s="17"/>
      <c r="GW53" s="66"/>
      <c r="GX53" s="50"/>
      <c r="GZ53" s="67"/>
      <c r="HA53" s="17"/>
      <c r="HB53" s="66"/>
      <c r="HC53" s="50"/>
      <c r="HE53" s="67"/>
      <c r="HF53" s="17"/>
      <c r="HG53" s="66"/>
      <c r="HH53" s="50"/>
      <c r="HJ53" s="67"/>
      <c r="HK53" s="17"/>
      <c r="HL53" s="66"/>
      <c r="HM53" s="50"/>
      <c r="HO53" s="67"/>
      <c r="HP53" s="17"/>
      <c r="HQ53" s="66"/>
      <c r="HR53" s="50"/>
    </row>
    <row r="54" spans="1:226" ht="12.75" customHeight="1">
      <c r="A54" s="180">
        <v>51</v>
      </c>
      <c r="B54" s="187" t="s">
        <v>68</v>
      </c>
      <c r="C54" s="159">
        <v>35380246</v>
      </c>
      <c r="D54" s="159">
        <v>34009679</v>
      </c>
      <c r="E54" s="145">
        <v>-3.8738198711224339</v>
      </c>
      <c r="F54" s="162"/>
      <c r="G54" s="17"/>
      <c r="H54" s="66"/>
      <c r="I54" s="50"/>
      <c r="K54" s="17"/>
      <c r="M54" s="67"/>
      <c r="N54" s="17"/>
      <c r="O54" s="66"/>
      <c r="P54" s="50"/>
      <c r="R54" s="67"/>
      <c r="S54" s="17"/>
      <c r="T54" s="66"/>
      <c r="U54" s="50"/>
      <c r="W54" s="67"/>
      <c r="X54" s="17"/>
      <c r="Y54" s="66"/>
      <c r="Z54" s="50"/>
      <c r="AB54" s="67"/>
      <c r="AC54" s="17"/>
      <c r="AD54" s="66"/>
      <c r="AE54" s="50"/>
      <c r="AG54" s="67"/>
      <c r="AH54" s="17"/>
      <c r="AI54" s="66"/>
      <c r="AJ54" s="50"/>
      <c r="AL54" s="67"/>
      <c r="AM54" s="17"/>
      <c r="AN54" s="66"/>
      <c r="AO54" s="50"/>
      <c r="AQ54" s="67"/>
      <c r="AR54" s="17"/>
      <c r="AS54" s="66"/>
      <c r="AT54" s="50"/>
      <c r="AV54" s="67"/>
      <c r="AW54" s="17"/>
      <c r="AX54" s="66"/>
      <c r="AY54" s="50"/>
      <c r="BA54" s="67"/>
      <c r="BB54" s="17"/>
      <c r="BC54" s="66"/>
      <c r="BD54" s="50"/>
      <c r="BF54" s="67"/>
      <c r="BG54" s="17"/>
      <c r="BH54" s="66"/>
      <c r="BI54" s="50"/>
      <c r="BK54" s="67"/>
      <c r="BL54" s="17"/>
      <c r="BM54" s="66"/>
      <c r="BN54" s="50"/>
      <c r="BP54" s="67"/>
      <c r="BQ54" s="17"/>
      <c r="BR54" s="66"/>
      <c r="BS54" s="50"/>
      <c r="BU54" s="67"/>
      <c r="BV54" s="17"/>
      <c r="BW54" s="66"/>
      <c r="BX54" s="50"/>
      <c r="BZ54" s="67"/>
      <c r="CA54" s="17"/>
      <c r="CB54" s="66"/>
      <c r="CC54" s="50"/>
      <c r="CE54" s="67"/>
      <c r="CF54" s="17"/>
      <c r="CG54" s="66"/>
      <c r="CH54" s="50"/>
      <c r="CJ54" s="67"/>
      <c r="CK54" s="17"/>
      <c r="CL54" s="66"/>
      <c r="CM54" s="50"/>
      <c r="CO54" s="67"/>
      <c r="CP54" s="17"/>
      <c r="CQ54" s="66"/>
      <c r="CR54" s="50"/>
      <c r="CT54" s="67"/>
      <c r="CU54" s="17"/>
      <c r="CV54" s="66"/>
      <c r="CW54" s="50"/>
      <c r="CY54" s="67"/>
      <c r="CZ54" s="17"/>
      <c r="DA54" s="66"/>
      <c r="DB54" s="50"/>
      <c r="DD54" s="67"/>
      <c r="DE54" s="17"/>
      <c r="DF54" s="66"/>
      <c r="DG54" s="50"/>
      <c r="DI54" s="67"/>
      <c r="DJ54" s="17"/>
      <c r="DK54" s="66"/>
      <c r="DL54" s="50"/>
      <c r="DN54" s="67"/>
      <c r="DO54" s="17"/>
      <c r="DP54" s="66"/>
      <c r="DQ54" s="50"/>
      <c r="DS54" s="67"/>
      <c r="DT54" s="17"/>
      <c r="DU54" s="66"/>
      <c r="DV54" s="50"/>
      <c r="DX54" s="67"/>
      <c r="DY54" s="17"/>
      <c r="DZ54" s="66"/>
      <c r="EA54" s="50"/>
      <c r="EC54" s="67"/>
      <c r="ED54" s="17"/>
      <c r="EE54" s="66"/>
      <c r="EF54" s="50"/>
      <c r="EH54" s="67"/>
      <c r="EI54" s="17"/>
      <c r="EJ54" s="66"/>
      <c r="EK54" s="50"/>
      <c r="EM54" s="67"/>
      <c r="EN54" s="17"/>
      <c r="EO54" s="66"/>
      <c r="EP54" s="50"/>
      <c r="ER54" s="67"/>
      <c r="ES54" s="17"/>
      <c r="ET54" s="66"/>
      <c r="EU54" s="50"/>
      <c r="EW54" s="67"/>
      <c r="EX54" s="17"/>
      <c r="EY54" s="66"/>
      <c r="EZ54" s="50"/>
      <c r="FB54" s="67"/>
      <c r="FC54" s="17"/>
      <c r="FD54" s="66"/>
      <c r="FE54" s="50"/>
      <c r="FG54" s="67"/>
      <c r="FH54" s="17"/>
      <c r="FI54" s="66"/>
      <c r="FJ54" s="50"/>
      <c r="FL54" s="67"/>
      <c r="FM54" s="17"/>
      <c r="FN54" s="66"/>
      <c r="FO54" s="50"/>
      <c r="FQ54" s="67"/>
      <c r="FR54" s="17"/>
      <c r="FS54" s="66"/>
      <c r="FT54" s="50"/>
      <c r="FV54" s="67"/>
      <c r="FW54" s="17"/>
      <c r="FX54" s="66"/>
      <c r="FY54" s="50"/>
      <c r="GA54" s="67"/>
      <c r="GB54" s="17"/>
      <c r="GC54" s="66"/>
      <c r="GD54" s="50"/>
      <c r="GF54" s="67"/>
      <c r="GG54" s="17"/>
      <c r="GH54" s="66"/>
      <c r="GI54" s="50"/>
      <c r="GK54" s="67"/>
      <c r="GL54" s="17"/>
      <c r="GM54" s="66"/>
      <c r="GN54" s="50"/>
      <c r="GP54" s="67"/>
      <c r="GQ54" s="17"/>
      <c r="GR54" s="66"/>
      <c r="GS54" s="50"/>
      <c r="GU54" s="67"/>
      <c r="GV54" s="17"/>
      <c r="GW54" s="66"/>
      <c r="GX54" s="50"/>
      <c r="GZ54" s="67"/>
      <c r="HA54" s="17"/>
      <c r="HB54" s="66"/>
      <c r="HC54" s="50"/>
      <c r="HE54" s="67"/>
      <c r="HF54" s="17"/>
      <c r="HG54" s="66"/>
      <c r="HH54" s="50"/>
      <c r="HJ54" s="67"/>
      <c r="HK54" s="17"/>
      <c r="HL54" s="66"/>
      <c r="HM54" s="50"/>
      <c r="HO54" s="67"/>
      <c r="HP54" s="17"/>
      <c r="HQ54" s="66"/>
      <c r="HR54" s="50"/>
    </row>
    <row r="55" spans="1:226" ht="12.75" customHeight="1">
      <c r="A55" s="180">
        <v>52</v>
      </c>
      <c r="B55" s="187" t="s">
        <v>57</v>
      </c>
      <c r="C55" s="159">
        <v>7075608</v>
      </c>
      <c r="D55" s="159">
        <v>5724580</v>
      </c>
      <c r="E55" s="145">
        <v>-19.094161236744604</v>
      </c>
      <c r="F55" s="162"/>
      <c r="G55" s="17"/>
      <c r="H55" s="66"/>
      <c r="I55" s="50"/>
      <c r="K55" s="17"/>
      <c r="M55" s="67"/>
      <c r="N55" s="17"/>
      <c r="O55" s="66"/>
      <c r="P55" s="50"/>
      <c r="R55" s="67"/>
      <c r="S55" s="17"/>
      <c r="T55" s="66"/>
      <c r="U55" s="50"/>
      <c r="W55" s="67"/>
      <c r="X55" s="17"/>
      <c r="Y55" s="66"/>
      <c r="Z55" s="50"/>
      <c r="AB55" s="67"/>
      <c r="AC55" s="17"/>
      <c r="AD55" s="66"/>
      <c r="AE55" s="50"/>
      <c r="AG55" s="67"/>
      <c r="AH55" s="17"/>
      <c r="AI55" s="66"/>
      <c r="AJ55" s="50"/>
      <c r="AL55" s="67"/>
      <c r="AM55" s="17"/>
      <c r="AN55" s="66"/>
      <c r="AO55" s="50"/>
      <c r="AQ55" s="67"/>
      <c r="AR55" s="17"/>
      <c r="AS55" s="66"/>
      <c r="AT55" s="50"/>
      <c r="AV55" s="67"/>
      <c r="AW55" s="17"/>
      <c r="AX55" s="66"/>
      <c r="AY55" s="50"/>
      <c r="BA55" s="67"/>
      <c r="BB55" s="17"/>
      <c r="BC55" s="66"/>
      <c r="BD55" s="50"/>
      <c r="BF55" s="67"/>
      <c r="BG55" s="17"/>
      <c r="BH55" s="66"/>
      <c r="BI55" s="50"/>
      <c r="BK55" s="67"/>
      <c r="BL55" s="17"/>
      <c r="BM55" s="66"/>
      <c r="BN55" s="50"/>
      <c r="BP55" s="67"/>
      <c r="BQ55" s="17"/>
      <c r="BR55" s="66"/>
      <c r="BS55" s="50"/>
      <c r="BU55" s="67"/>
      <c r="BV55" s="17"/>
      <c r="BW55" s="66"/>
      <c r="BX55" s="50"/>
      <c r="BZ55" s="67"/>
      <c r="CA55" s="17"/>
      <c r="CB55" s="66"/>
      <c r="CC55" s="50"/>
      <c r="CE55" s="67"/>
      <c r="CF55" s="17"/>
      <c r="CG55" s="66"/>
      <c r="CH55" s="50"/>
      <c r="CJ55" s="67"/>
      <c r="CK55" s="17"/>
      <c r="CL55" s="66"/>
      <c r="CM55" s="50"/>
      <c r="CO55" s="67"/>
      <c r="CP55" s="17"/>
      <c r="CQ55" s="66"/>
      <c r="CR55" s="50"/>
      <c r="CT55" s="67"/>
      <c r="CU55" s="17"/>
      <c r="CV55" s="66"/>
      <c r="CW55" s="50"/>
      <c r="CY55" s="67"/>
      <c r="CZ55" s="17"/>
      <c r="DA55" s="66"/>
      <c r="DB55" s="50"/>
      <c r="DD55" s="67"/>
      <c r="DE55" s="17"/>
      <c r="DF55" s="66"/>
      <c r="DG55" s="50"/>
      <c r="DI55" s="67"/>
      <c r="DJ55" s="17"/>
      <c r="DK55" s="66"/>
      <c r="DL55" s="50"/>
      <c r="DN55" s="67"/>
      <c r="DO55" s="17"/>
      <c r="DP55" s="66"/>
      <c r="DQ55" s="50"/>
      <c r="DS55" s="67"/>
      <c r="DT55" s="17"/>
      <c r="DU55" s="66"/>
      <c r="DV55" s="50"/>
      <c r="DX55" s="67"/>
      <c r="DY55" s="17"/>
      <c r="DZ55" s="66"/>
      <c r="EA55" s="50"/>
      <c r="EC55" s="67"/>
      <c r="ED55" s="17"/>
      <c r="EE55" s="66"/>
      <c r="EF55" s="50"/>
      <c r="EH55" s="67"/>
      <c r="EI55" s="17"/>
      <c r="EJ55" s="66"/>
      <c r="EK55" s="50"/>
      <c r="EM55" s="67"/>
      <c r="EN55" s="17"/>
      <c r="EO55" s="66"/>
      <c r="EP55" s="50"/>
      <c r="ER55" s="67"/>
      <c r="ES55" s="17"/>
      <c r="ET55" s="66"/>
      <c r="EU55" s="50"/>
      <c r="EW55" s="67"/>
      <c r="EX55" s="17"/>
      <c r="EY55" s="66"/>
      <c r="EZ55" s="50"/>
      <c r="FB55" s="67"/>
      <c r="FC55" s="17"/>
      <c r="FD55" s="66"/>
      <c r="FE55" s="50"/>
      <c r="FG55" s="67"/>
      <c r="FH55" s="17"/>
      <c r="FI55" s="66"/>
      <c r="FJ55" s="50"/>
      <c r="FL55" s="67"/>
      <c r="FM55" s="17"/>
      <c r="FN55" s="66"/>
      <c r="FO55" s="50"/>
      <c r="FQ55" s="67"/>
      <c r="FR55" s="17"/>
      <c r="FS55" s="66"/>
      <c r="FT55" s="50"/>
      <c r="FV55" s="67"/>
      <c r="FW55" s="17"/>
      <c r="FX55" s="66"/>
      <c r="FY55" s="50"/>
      <c r="GA55" s="67"/>
      <c r="GB55" s="17"/>
      <c r="GC55" s="66"/>
      <c r="GD55" s="50"/>
      <c r="GF55" s="67"/>
      <c r="GG55" s="17"/>
      <c r="GH55" s="66"/>
      <c r="GI55" s="50"/>
      <c r="GK55" s="67"/>
      <c r="GL55" s="17"/>
      <c r="GM55" s="66"/>
      <c r="GN55" s="50"/>
      <c r="GP55" s="67"/>
      <c r="GQ55" s="17"/>
      <c r="GR55" s="66"/>
      <c r="GS55" s="50"/>
      <c r="GU55" s="67"/>
      <c r="GV55" s="17"/>
      <c r="GW55" s="66"/>
      <c r="GX55" s="50"/>
      <c r="GZ55" s="67"/>
      <c r="HA55" s="17"/>
      <c r="HB55" s="66"/>
      <c r="HC55" s="50"/>
      <c r="HE55" s="67"/>
      <c r="HF55" s="17"/>
      <c r="HG55" s="66"/>
      <c r="HH55" s="50"/>
      <c r="HJ55" s="67"/>
      <c r="HK55" s="17"/>
      <c r="HL55" s="66"/>
      <c r="HM55" s="50"/>
      <c r="HO55" s="67"/>
      <c r="HP55" s="17"/>
      <c r="HQ55" s="66"/>
      <c r="HR55" s="50"/>
    </row>
    <row r="56" spans="1:226" ht="12.75" customHeight="1">
      <c r="A56" s="189">
        <v>53</v>
      </c>
      <c r="B56" s="187" t="s">
        <v>52</v>
      </c>
      <c r="C56" s="159">
        <v>11532780</v>
      </c>
      <c r="D56" s="159">
        <v>11939076</v>
      </c>
      <c r="E56" s="182">
        <v>3.5229667088074166</v>
      </c>
      <c r="F56" s="150"/>
      <c r="G56" s="17"/>
      <c r="H56" s="66"/>
      <c r="I56" s="50"/>
      <c r="K56" s="17"/>
      <c r="M56" s="67"/>
      <c r="N56" s="17"/>
      <c r="O56" s="66"/>
      <c r="P56" s="50"/>
      <c r="R56" s="67"/>
      <c r="S56" s="17"/>
      <c r="T56" s="66"/>
      <c r="U56" s="50"/>
      <c r="W56" s="67"/>
      <c r="X56" s="17"/>
      <c r="Y56" s="66"/>
      <c r="Z56" s="50"/>
      <c r="AB56" s="67"/>
      <c r="AC56" s="17"/>
      <c r="AD56" s="66"/>
      <c r="AE56" s="50"/>
      <c r="AG56" s="67"/>
      <c r="AH56" s="17"/>
      <c r="AI56" s="66"/>
      <c r="AJ56" s="50"/>
      <c r="AL56" s="67"/>
      <c r="AM56" s="17"/>
      <c r="AN56" s="66"/>
      <c r="AO56" s="50"/>
      <c r="AQ56" s="67"/>
      <c r="AR56" s="17"/>
      <c r="AS56" s="66"/>
      <c r="AT56" s="50"/>
      <c r="AV56" s="67"/>
      <c r="AW56" s="17"/>
      <c r="AX56" s="66"/>
      <c r="AY56" s="50"/>
      <c r="BA56" s="67"/>
      <c r="BB56" s="17"/>
      <c r="BC56" s="66"/>
      <c r="BD56" s="50"/>
      <c r="BF56" s="67"/>
      <c r="BG56" s="17"/>
      <c r="BH56" s="66"/>
      <c r="BI56" s="50"/>
      <c r="BK56" s="67"/>
      <c r="BL56" s="17"/>
      <c r="BM56" s="66"/>
      <c r="BN56" s="50"/>
      <c r="BP56" s="67"/>
      <c r="BQ56" s="17"/>
      <c r="BR56" s="66"/>
      <c r="BS56" s="50"/>
      <c r="BU56" s="67"/>
      <c r="BV56" s="17"/>
      <c r="BW56" s="66"/>
      <c r="BX56" s="50"/>
      <c r="BZ56" s="67"/>
      <c r="CA56" s="17"/>
      <c r="CB56" s="66"/>
      <c r="CC56" s="50"/>
      <c r="CE56" s="67"/>
      <c r="CF56" s="17"/>
      <c r="CG56" s="66"/>
      <c r="CH56" s="50"/>
      <c r="CJ56" s="67"/>
      <c r="CK56" s="17"/>
      <c r="CL56" s="66"/>
      <c r="CM56" s="50"/>
      <c r="CO56" s="67"/>
      <c r="CP56" s="17"/>
      <c r="CQ56" s="66"/>
      <c r="CR56" s="50"/>
      <c r="CT56" s="67"/>
      <c r="CU56" s="17"/>
      <c r="CV56" s="66"/>
      <c r="CW56" s="50"/>
      <c r="CY56" s="67"/>
      <c r="CZ56" s="17"/>
      <c r="DA56" s="66"/>
      <c r="DB56" s="50"/>
      <c r="DD56" s="67"/>
      <c r="DE56" s="17"/>
      <c r="DF56" s="66"/>
      <c r="DG56" s="50"/>
      <c r="DI56" s="67"/>
      <c r="DJ56" s="17"/>
      <c r="DK56" s="66"/>
      <c r="DL56" s="50"/>
      <c r="DN56" s="67"/>
      <c r="DO56" s="17"/>
      <c r="DP56" s="66"/>
      <c r="DQ56" s="50"/>
      <c r="DS56" s="67"/>
      <c r="DT56" s="17"/>
      <c r="DU56" s="66"/>
      <c r="DV56" s="50"/>
      <c r="DX56" s="67"/>
      <c r="DY56" s="17"/>
      <c r="DZ56" s="66"/>
      <c r="EA56" s="50"/>
      <c r="EC56" s="67"/>
      <c r="ED56" s="17"/>
      <c r="EE56" s="66"/>
      <c r="EF56" s="50"/>
      <c r="EH56" s="67"/>
      <c r="EI56" s="17"/>
      <c r="EJ56" s="66"/>
      <c r="EK56" s="50"/>
      <c r="EM56" s="67"/>
      <c r="EN56" s="17"/>
      <c r="EO56" s="66"/>
      <c r="EP56" s="50"/>
      <c r="ER56" s="67"/>
      <c r="ES56" s="17"/>
      <c r="ET56" s="66"/>
      <c r="EU56" s="50"/>
      <c r="EW56" s="67"/>
      <c r="EX56" s="17"/>
      <c r="EY56" s="66"/>
      <c r="EZ56" s="50"/>
      <c r="FB56" s="67"/>
      <c r="FC56" s="17"/>
      <c r="FD56" s="66"/>
      <c r="FE56" s="50"/>
      <c r="FG56" s="67"/>
      <c r="FH56" s="17"/>
      <c r="FI56" s="66"/>
      <c r="FJ56" s="50"/>
      <c r="FL56" s="67"/>
      <c r="FM56" s="17"/>
      <c r="FN56" s="66"/>
      <c r="FO56" s="50"/>
      <c r="FQ56" s="67"/>
      <c r="FR56" s="17"/>
      <c r="FS56" s="66"/>
      <c r="FT56" s="50"/>
      <c r="FV56" s="67"/>
      <c r="FW56" s="17"/>
      <c r="FX56" s="66"/>
      <c r="FY56" s="50"/>
      <c r="GA56" s="67"/>
      <c r="GB56" s="17"/>
      <c r="GC56" s="66"/>
      <c r="GD56" s="50"/>
      <c r="GF56" s="67"/>
      <c r="GG56" s="17"/>
      <c r="GH56" s="66"/>
      <c r="GI56" s="50"/>
      <c r="GK56" s="67"/>
      <c r="GL56" s="17"/>
      <c r="GM56" s="66"/>
      <c r="GN56" s="50"/>
      <c r="GP56" s="67"/>
      <c r="GQ56" s="17"/>
      <c r="GR56" s="66"/>
      <c r="GS56" s="50"/>
      <c r="GU56" s="67"/>
      <c r="GV56" s="17"/>
      <c r="GW56" s="66"/>
      <c r="GX56" s="50"/>
      <c r="GZ56" s="67"/>
      <c r="HA56" s="17"/>
      <c r="HB56" s="66"/>
      <c r="HC56" s="50"/>
      <c r="HE56" s="67"/>
      <c r="HF56" s="17"/>
      <c r="HG56" s="66"/>
      <c r="HH56" s="50"/>
      <c r="HJ56" s="67"/>
      <c r="HK56" s="17"/>
      <c r="HL56" s="66"/>
      <c r="HM56" s="50"/>
      <c r="HO56" s="67"/>
      <c r="HP56" s="17"/>
      <c r="HQ56" s="66"/>
      <c r="HR56" s="50"/>
    </row>
    <row r="57" spans="1:226" ht="12.75" customHeight="1">
      <c r="A57" s="189">
        <v>54</v>
      </c>
      <c r="B57" s="187" t="s">
        <v>53</v>
      </c>
      <c r="C57" s="159">
        <v>8147400</v>
      </c>
      <c r="D57" s="159">
        <v>10359408</v>
      </c>
      <c r="E57" s="182">
        <v>27.149863760217986</v>
      </c>
      <c r="F57" s="162"/>
      <c r="G57" s="17"/>
      <c r="H57" s="66"/>
      <c r="I57" s="50"/>
      <c r="K57" s="17"/>
      <c r="M57" s="67"/>
      <c r="N57" s="17"/>
      <c r="O57" s="66"/>
      <c r="P57" s="50"/>
      <c r="R57" s="67"/>
      <c r="S57" s="17"/>
      <c r="T57" s="66"/>
      <c r="U57" s="50"/>
      <c r="W57" s="67"/>
      <c r="X57" s="17"/>
      <c r="Y57" s="66"/>
      <c r="Z57" s="50"/>
      <c r="AB57" s="67"/>
      <c r="AC57" s="17"/>
      <c r="AD57" s="66"/>
      <c r="AE57" s="50"/>
      <c r="AG57" s="67"/>
      <c r="AH57" s="17"/>
      <c r="AI57" s="66"/>
      <c r="AJ57" s="50"/>
      <c r="AL57" s="67"/>
      <c r="AM57" s="17"/>
      <c r="AN57" s="66"/>
      <c r="AO57" s="50"/>
      <c r="AQ57" s="67"/>
      <c r="AR57" s="17"/>
      <c r="AS57" s="66"/>
      <c r="AT57" s="50"/>
      <c r="AV57" s="67"/>
      <c r="AW57" s="17"/>
      <c r="AX57" s="66"/>
      <c r="AY57" s="50"/>
      <c r="BA57" s="67"/>
      <c r="BB57" s="17"/>
      <c r="BC57" s="66"/>
      <c r="BD57" s="50"/>
      <c r="BF57" s="67"/>
      <c r="BG57" s="17"/>
      <c r="BH57" s="66"/>
      <c r="BI57" s="50"/>
      <c r="BK57" s="67"/>
      <c r="BL57" s="17"/>
      <c r="BM57" s="66"/>
      <c r="BN57" s="50"/>
      <c r="BP57" s="67"/>
      <c r="BQ57" s="17"/>
      <c r="BR57" s="66"/>
      <c r="BS57" s="50"/>
      <c r="BU57" s="67"/>
      <c r="BV57" s="17"/>
      <c r="BW57" s="66"/>
      <c r="BX57" s="50"/>
      <c r="BZ57" s="67"/>
      <c r="CA57" s="17"/>
      <c r="CB57" s="66"/>
      <c r="CC57" s="50"/>
      <c r="CE57" s="67"/>
      <c r="CF57" s="17"/>
      <c r="CG57" s="66"/>
      <c r="CH57" s="50"/>
      <c r="CJ57" s="67"/>
      <c r="CK57" s="17"/>
      <c r="CL57" s="66"/>
      <c r="CM57" s="50"/>
      <c r="CO57" s="67"/>
      <c r="CP57" s="17"/>
      <c r="CQ57" s="66"/>
      <c r="CR57" s="50"/>
      <c r="CT57" s="67"/>
      <c r="CU57" s="17"/>
      <c r="CV57" s="66"/>
      <c r="CW57" s="50"/>
      <c r="CY57" s="67"/>
      <c r="CZ57" s="17"/>
      <c r="DA57" s="66"/>
      <c r="DB57" s="50"/>
      <c r="DD57" s="67"/>
      <c r="DE57" s="17"/>
      <c r="DF57" s="66"/>
      <c r="DG57" s="50"/>
      <c r="DI57" s="67"/>
      <c r="DJ57" s="17"/>
      <c r="DK57" s="66"/>
      <c r="DL57" s="50"/>
      <c r="DN57" s="67"/>
      <c r="DO57" s="17"/>
      <c r="DP57" s="66"/>
      <c r="DQ57" s="50"/>
      <c r="DS57" s="67"/>
      <c r="DT57" s="17"/>
      <c r="DU57" s="66"/>
      <c r="DV57" s="50"/>
      <c r="DX57" s="67"/>
      <c r="DY57" s="17"/>
      <c r="DZ57" s="66"/>
      <c r="EA57" s="50"/>
      <c r="EC57" s="67"/>
      <c r="ED57" s="17"/>
      <c r="EE57" s="66"/>
      <c r="EF57" s="50"/>
      <c r="EH57" s="67"/>
      <c r="EI57" s="17"/>
      <c r="EJ57" s="66"/>
      <c r="EK57" s="50"/>
      <c r="EM57" s="67"/>
      <c r="EN57" s="17"/>
      <c r="EO57" s="66"/>
      <c r="EP57" s="50"/>
      <c r="ER57" s="67"/>
      <c r="ES57" s="17"/>
      <c r="ET57" s="66"/>
      <c r="EU57" s="50"/>
      <c r="EW57" s="67"/>
      <c r="EX57" s="17"/>
      <c r="EY57" s="66"/>
      <c r="EZ57" s="50"/>
      <c r="FB57" s="67"/>
      <c r="FC57" s="17"/>
      <c r="FD57" s="66"/>
      <c r="FE57" s="50"/>
      <c r="FG57" s="67"/>
      <c r="FH57" s="17"/>
      <c r="FI57" s="66"/>
      <c r="FJ57" s="50"/>
      <c r="FL57" s="67"/>
      <c r="FM57" s="17"/>
      <c r="FN57" s="66"/>
      <c r="FO57" s="50"/>
      <c r="FQ57" s="67"/>
      <c r="FR57" s="17"/>
      <c r="FS57" s="66"/>
      <c r="FT57" s="50"/>
      <c r="FV57" s="67"/>
      <c r="FW57" s="17"/>
      <c r="FX57" s="66"/>
      <c r="FY57" s="50"/>
      <c r="GA57" s="67"/>
      <c r="GB57" s="17"/>
      <c r="GC57" s="66"/>
      <c r="GD57" s="50"/>
      <c r="GF57" s="67"/>
      <c r="GG57" s="17"/>
      <c r="GH57" s="66"/>
      <c r="GI57" s="50"/>
      <c r="GK57" s="67"/>
      <c r="GL57" s="17"/>
      <c r="GM57" s="66"/>
      <c r="GN57" s="50"/>
      <c r="GP57" s="67"/>
      <c r="GQ57" s="17"/>
      <c r="GR57" s="66"/>
      <c r="GS57" s="50"/>
      <c r="GU57" s="67"/>
      <c r="GV57" s="17"/>
      <c r="GW57" s="66"/>
      <c r="GX57" s="50"/>
      <c r="GZ57" s="67"/>
      <c r="HA57" s="17"/>
      <c r="HB57" s="66"/>
      <c r="HC57" s="50"/>
      <c r="HE57" s="67"/>
      <c r="HF57" s="17"/>
      <c r="HG57" s="66"/>
      <c r="HH57" s="50"/>
      <c r="HJ57" s="67"/>
      <c r="HK57" s="17"/>
      <c r="HL57" s="66"/>
      <c r="HM57" s="50"/>
      <c r="HO57" s="67"/>
      <c r="HP57" s="17"/>
      <c r="HQ57" s="66"/>
      <c r="HR57" s="50"/>
    </row>
    <row r="58" spans="1:226" ht="12.75" customHeight="1">
      <c r="A58" s="189">
        <v>55</v>
      </c>
      <c r="B58" s="187" t="s">
        <v>55</v>
      </c>
      <c r="C58" s="159">
        <v>3597860</v>
      </c>
      <c r="D58" s="159">
        <v>3616460</v>
      </c>
      <c r="E58" s="182">
        <v>0.51697397897639152</v>
      </c>
      <c r="F58" s="162"/>
      <c r="G58" s="17"/>
      <c r="H58" s="66"/>
      <c r="I58" s="50"/>
      <c r="K58" s="17"/>
      <c r="M58" s="67"/>
      <c r="N58" s="17"/>
      <c r="O58" s="66"/>
      <c r="P58" s="50"/>
      <c r="R58" s="67"/>
      <c r="S58" s="17"/>
      <c r="T58" s="66"/>
      <c r="U58" s="50"/>
      <c r="W58" s="67"/>
      <c r="X58" s="17"/>
      <c r="Y58" s="66"/>
      <c r="Z58" s="50"/>
      <c r="AB58" s="67"/>
      <c r="AC58" s="17"/>
      <c r="AD58" s="66"/>
      <c r="AE58" s="50"/>
      <c r="AG58" s="67"/>
      <c r="AH58" s="17"/>
      <c r="AI58" s="66"/>
      <c r="AJ58" s="50"/>
      <c r="AL58" s="67"/>
      <c r="AM58" s="17"/>
      <c r="AN58" s="66"/>
      <c r="AO58" s="50"/>
      <c r="AQ58" s="67"/>
      <c r="AR58" s="17"/>
      <c r="AS58" s="66"/>
      <c r="AT58" s="50"/>
      <c r="AV58" s="67"/>
      <c r="AW58" s="17"/>
      <c r="AX58" s="66"/>
      <c r="AY58" s="50"/>
      <c r="BA58" s="67"/>
      <c r="BB58" s="17"/>
      <c r="BC58" s="66"/>
      <c r="BD58" s="50"/>
      <c r="BF58" s="67"/>
      <c r="BG58" s="17"/>
      <c r="BH58" s="66"/>
      <c r="BI58" s="50"/>
      <c r="BK58" s="67"/>
      <c r="BL58" s="17"/>
      <c r="BM58" s="66"/>
      <c r="BN58" s="50"/>
      <c r="BP58" s="67"/>
      <c r="BQ58" s="17"/>
      <c r="BR58" s="66"/>
      <c r="BS58" s="50"/>
      <c r="BU58" s="67"/>
      <c r="BV58" s="17"/>
      <c r="BW58" s="66"/>
      <c r="BX58" s="50"/>
      <c r="BZ58" s="67"/>
      <c r="CA58" s="17"/>
      <c r="CB58" s="66"/>
      <c r="CC58" s="50"/>
      <c r="CE58" s="67"/>
      <c r="CF58" s="17"/>
      <c r="CG58" s="66"/>
      <c r="CH58" s="50"/>
      <c r="CJ58" s="67"/>
      <c r="CK58" s="17"/>
      <c r="CL58" s="66"/>
      <c r="CM58" s="50"/>
      <c r="CO58" s="67"/>
      <c r="CP58" s="17"/>
      <c r="CQ58" s="66"/>
      <c r="CR58" s="50"/>
      <c r="CT58" s="67"/>
      <c r="CU58" s="17"/>
      <c r="CV58" s="66"/>
      <c r="CW58" s="50"/>
      <c r="CY58" s="67"/>
      <c r="CZ58" s="17"/>
      <c r="DA58" s="66"/>
      <c r="DB58" s="50"/>
      <c r="DD58" s="67"/>
      <c r="DE58" s="17"/>
      <c r="DF58" s="66"/>
      <c r="DG58" s="50"/>
      <c r="DI58" s="67"/>
      <c r="DJ58" s="17"/>
      <c r="DK58" s="66"/>
      <c r="DL58" s="50"/>
      <c r="DN58" s="67"/>
      <c r="DO58" s="17"/>
      <c r="DP58" s="66"/>
      <c r="DQ58" s="50"/>
      <c r="DS58" s="67"/>
      <c r="DT58" s="17"/>
      <c r="DU58" s="66"/>
      <c r="DV58" s="50"/>
      <c r="DX58" s="67"/>
      <c r="DY58" s="17"/>
      <c r="DZ58" s="66"/>
      <c r="EA58" s="50"/>
      <c r="EC58" s="67"/>
      <c r="ED58" s="17"/>
      <c r="EE58" s="66"/>
      <c r="EF58" s="50"/>
      <c r="EH58" s="67"/>
      <c r="EI58" s="17"/>
      <c r="EJ58" s="66"/>
      <c r="EK58" s="50"/>
      <c r="EM58" s="67"/>
      <c r="EN58" s="17"/>
      <c r="EO58" s="66"/>
      <c r="EP58" s="50"/>
      <c r="ER58" s="67"/>
      <c r="ES58" s="17"/>
      <c r="ET58" s="66"/>
      <c r="EU58" s="50"/>
      <c r="EW58" s="67"/>
      <c r="EX58" s="17"/>
      <c r="EY58" s="66"/>
      <c r="EZ58" s="50"/>
      <c r="FB58" s="67"/>
      <c r="FC58" s="17"/>
      <c r="FD58" s="66"/>
      <c r="FE58" s="50"/>
      <c r="FG58" s="67"/>
      <c r="FH58" s="17"/>
      <c r="FI58" s="66"/>
      <c r="FJ58" s="50"/>
      <c r="FL58" s="67"/>
      <c r="FM58" s="17"/>
      <c r="FN58" s="66"/>
      <c r="FO58" s="50"/>
      <c r="FQ58" s="67"/>
      <c r="FR58" s="17"/>
      <c r="FS58" s="66"/>
      <c r="FT58" s="50"/>
      <c r="FV58" s="67"/>
      <c r="FW58" s="17"/>
      <c r="FX58" s="66"/>
      <c r="FY58" s="50"/>
      <c r="GA58" s="67"/>
      <c r="GB58" s="17"/>
      <c r="GC58" s="66"/>
      <c r="GD58" s="50"/>
      <c r="GF58" s="67"/>
      <c r="GG58" s="17"/>
      <c r="GH58" s="66"/>
      <c r="GI58" s="50"/>
      <c r="GK58" s="67"/>
      <c r="GL58" s="17"/>
      <c r="GM58" s="66"/>
      <c r="GN58" s="50"/>
      <c r="GP58" s="67"/>
      <c r="GQ58" s="17"/>
      <c r="GR58" s="66"/>
      <c r="GS58" s="50"/>
      <c r="GU58" s="67"/>
      <c r="GV58" s="17"/>
      <c r="GW58" s="66"/>
      <c r="GX58" s="50"/>
      <c r="GZ58" s="67"/>
      <c r="HA58" s="17"/>
      <c r="HB58" s="66"/>
      <c r="HC58" s="50"/>
      <c r="HE58" s="67"/>
      <c r="HF58" s="17"/>
      <c r="HG58" s="66"/>
      <c r="HH58" s="50"/>
      <c r="HJ58" s="67"/>
      <c r="HK58" s="17"/>
      <c r="HL58" s="66"/>
      <c r="HM58" s="50"/>
      <c r="HO58" s="67"/>
      <c r="HP58" s="17"/>
      <c r="HQ58" s="66"/>
      <c r="HR58" s="50"/>
    </row>
    <row r="59" spans="1:226" ht="12.75" customHeight="1">
      <c r="A59" s="189">
        <v>56</v>
      </c>
      <c r="B59" s="187" t="s">
        <v>76</v>
      </c>
      <c r="C59" s="159">
        <v>28813191</v>
      </c>
      <c r="D59" s="159">
        <v>25016070</v>
      </c>
      <c r="E59" s="183">
        <v>-13.17841192945273</v>
      </c>
      <c r="F59" s="150"/>
      <c r="G59" s="17"/>
      <c r="H59" s="66"/>
      <c r="I59" s="50"/>
      <c r="K59" s="17"/>
      <c r="M59" s="67"/>
      <c r="N59" s="17"/>
      <c r="O59" s="66"/>
      <c r="P59" s="50"/>
      <c r="R59" s="67"/>
      <c r="S59" s="17"/>
      <c r="T59" s="66"/>
      <c r="U59" s="50"/>
      <c r="W59" s="67"/>
      <c r="X59" s="17"/>
      <c r="Y59" s="66"/>
      <c r="Z59" s="50"/>
      <c r="AB59" s="67"/>
      <c r="AC59" s="17"/>
      <c r="AD59" s="66"/>
      <c r="AE59" s="50"/>
      <c r="AG59" s="67"/>
      <c r="AH59" s="17"/>
      <c r="AI59" s="66"/>
      <c r="AJ59" s="50"/>
      <c r="AL59" s="67"/>
      <c r="AM59" s="17"/>
      <c r="AN59" s="66"/>
      <c r="AO59" s="50"/>
      <c r="AQ59" s="67"/>
      <c r="AR59" s="17"/>
      <c r="AS59" s="66"/>
      <c r="AT59" s="50"/>
      <c r="AV59" s="67"/>
      <c r="AW59" s="17"/>
      <c r="AX59" s="66"/>
      <c r="AY59" s="50"/>
      <c r="BA59" s="67"/>
      <c r="BB59" s="17"/>
      <c r="BC59" s="66"/>
      <c r="BD59" s="50"/>
      <c r="BF59" s="67"/>
      <c r="BG59" s="17"/>
      <c r="BH59" s="66"/>
      <c r="BI59" s="50"/>
      <c r="BK59" s="67"/>
      <c r="BL59" s="17"/>
      <c r="BM59" s="66"/>
      <c r="BN59" s="50"/>
      <c r="BP59" s="67"/>
      <c r="BQ59" s="17"/>
      <c r="BR59" s="66"/>
      <c r="BS59" s="50"/>
      <c r="BU59" s="67"/>
      <c r="BV59" s="17"/>
      <c r="BW59" s="66"/>
      <c r="BX59" s="50"/>
      <c r="BZ59" s="67"/>
      <c r="CA59" s="17"/>
      <c r="CB59" s="66"/>
      <c r="CC59" s="50"/>
      <c r="CE59" s="67"/>
      <c r="CF59" s="17"/>
      <c r="CG59" s="66"/>
      <c r="CH59" s="50"/>
      <c r="CJ59" s="67"/>
      <c r="CK59" s="17"/>
      <c r="CL59" s="66"/>
      <c r="CM59" s="50"/>
      <c r="CO59" s="67"/>
      <c r="CP59" s="17"/>
      <c r="CQ59" s="66"/>
      <c r="CR59" s="50"/>
      <c r="CT59" s="67"/>
      <c r="CU59" s="17"/>
      <c r="CV59" s="66"/>
      <c r="CW59" s="50"/>
      <c r="CY59" s="67"/>
      <c r="CZ59" s="17"/>
      <c r="DA59" s="66"/>
      <c r="DB59" s="50"/>
      <c r="DD59" s="67"/>
      <c r="DE59" s="17"/>
      <c r="DF59" s="66"/>
      <c r="DG59" s="50"/>
      <c r="DI59" s="67"/>
      <c r="DJ59" s="17"/>
      <c r="DK59" s="66"/>
      <c r="DL59" s="50"/>
      <c r="DN59" s="67"/>
      <c r="DO59" s="17"/>
      <c r="DP59" s="66"/>
      <c r="DQ59" s="50"/>
      <c r="DS59" s="67"/>
      <c r="DT59" s="17"/>
      <c r="DU59" s="66"/>
      <c r="DV59" s="50"/>
      <c r="DX59" s="67"/>
      <c r="DY59" s="17"/>
      <c r="DZ59" s="66"/>
      <c r="EA59" s="50"/>
      <c r="EC59" s="67"/>
      <c r="ED59" s="17"/>
      <c r="EE59" s="66"/>
      <c r="EF59" s="50"/>
      <c r="EH59" s="67"/>
      <c r="EI59" s="17"/>
      <c r="EJ59" s="66"/>
      <c r="EK59" s="50"/>
      <c r="EM59" s="67"/>
      <c r="EN59" s="17"/>
      <c r="EO59" s="66"/>
      <c r="EP59" s="50"/>
      <c r="ER59" s="67"/>
      <c r="ES59" s="17"/>
      <c r="ET59" s="66"/>
      <c r="EU59" s="50"/>
      <c r="EW59" s="67"/>
      <c r="EX59" s="17"/>
      <c r="EY59" s="66"/>
      <c r="EZ59" s="50"/>
      <c r="FB59" s="67"/>
      <c r="FC59" s="17"/>
      <c r="FD59" s="66"/>
      <c r="FE59" s="50"/>
      <c r="FG59" s="67"/>
      <c r="FH59" s="17"/>
      <c r="FI59" s="66"/>
      <c r="FJ59" s="50"/>
      <c r="FL59" s="67"/>
      <c r="FM59" s="17"/>
      <c r="FN59" s="66"/>
      <c r="FO59" s="50"/>
      <c r="FQ59" s="67"/>
      <c r="FR59" s="17"/>
      <c r="FS59" s="66"/>
      <c r="FT59" s="50"/>
      <c r="FV59" s="67"/>
      <c r="FW59" s="17"/>
      <c r="FX59" s="66"/>
      <c r="FY59" s="50"/>
      <c r="GA59" s="67"/>
      <c r="GB59" s="17"/>
      <c r="GC59" s="66"/>
      <c r="GD59" s="50"/>
      <c r="GF59" s="67"/>
      <c r="GG59" s="17"/>
      <c r="GH59" s="66"/>
      <c r="GI59" s="50"/>
      <c r="GK59" s="67"/>
      <c r="GL59" s="17"/>
      <c r="GM59" s="66"/>
      <c r="GN59" s="50"/>
      <c r="GP59" s="67"/>
      <c r="GQ59" s="17"/>
      <c r="GR59" s="66"/>
      <c r="GS59" s="50"/>
      <c r="GU59" s="67"/>
      <c r="GV59" s="17"/>
      <c r="GW59" s="66"/>
      <c r="GX59" s="50"/>
      <c r="GZ59" s="67"/>
      <c r="HA59" s="17"/>
      <c r="HB59" s="66"/>
      <c r="HC59" s="50"/>
      <c r="HE59" s="67"/>
      <c r="HF59" s="17"/>
      <c r="HG59" s="66"/>
      <c r="HH59" s="50"/>
      <c r="HJ59" s="67"/>
      <c r="HK59" s="17"/>
      <c r="HL59" s="66"/>
      <c r="HM59" s="50"/>
      <c r="HO59" s="67"/>
      <c r="HP59" s="17"/>
      <c r="HQ59" s="66"/>
      <c r="HR59" s="50"/>
    </row>
    <row r="60" spans="1:226" ht="12.75" customHeight="1">
      <c r="A60" s="189">
        <v>57</v>
      </c>
      <c r="B60" s="187" t="s">
        <v>83</v>
      </c>
      <c r="C60" s="159">
        <v>14402388</v>
      </c>
      <c r="D60" s="159">
        <v>17603443</v>
      </c>
      <c r="E60" s="182">
        <v>22.2258628221931</v>
      </c>
      <c r="F60" s="162"/>
      <c r="G60" s="17"/>
      <c r="H60" s="66"/>
      <c r="I60" s="50"/>
      <c r="K60" s="17"/>
      <c r="M60" s="67"/>
      <c r="N60" s="17"/>
      <c r="O60" s="66"/>
      <c r="P60" s="50"/>
      <c r="R60" s="67"/>
      <c r="S60" s="17"/>
      <c r="T60" s="66"/>
      <c r="U60" s="50"/>
      <c r="W60" s="67"/>
      <c r="X60" s="17"/>
      <c r="Y60" s="66"/>
      <c r="Z60" s="50"/>
      <c r="AB60" s="67"/>
      <c r="AC60" s="17"/>
      <c r="AD60" s="66"/>
      <c r="AE60" s="50"/>
      <c r="AG60" s="67"/>
      <c r="AH60" s="17"/>
      <c r="AI60" s="66"/>
      <c r="AJ60" s="50"/>
      <c r="AL60" s="67"/>
      <c r="AM60" s="17"/>
      <c r="AN60" s="66"/>
      <c r="AO60" s="50"/>
      <c r="AQ60" s="67"/>
      <c r="AR60" s="17"/>
      <c r="AS60" s="66"/>
      <c r="AT60" s="50"/>
      <c r="AV60" s="67"/>
      <c r="AW60" s="17"/>
      <c r="AX60" s="66"/>
      <c r="AY60" s="50"/>
      <c r="BA60" s="67"/>
      <c r="BB60" s="17"/>
      <c r="BC60" s="66"/>
      <c r="BD60" s="50"/>
      <c r="BF60" s="67"/>
      <c r="BG60" s="17"/>
      <c r="BH60" s="66"/>
      <c r="BI60" s="50"/>
      <c r="BK60" s="67"/>
      <c r="BL60" s="17"/>
      <c r="BM60" s="66"/>
      <c r="BN60" s="50"/>
      <c r="BP60" s="67"/>
      <c r="BQ60" s="17"/>
      <c r="BR60" s="66"/>
      <c r="BS60" s="50"/>
      <c r="BU60" s="67"/>
      <c r="BV60" s="17"/>
      <c r="BW60" s="66"/>
      <c r="BX60" s="50"/>
      <c r="BZ60" s="67"/>
      <c r="CA60" s="17"/>
      <c r="CB60" s="66"/>
      <c r="CC60" s="50"/>
      <c r="CE60" s="67"/>
      <c r="CF60" s="17"/>
      <c r="CG60" s="66"/>
      <c r="CH60" s="50"/>
      <c r="CJ60" s="67"/>
      <c r="CK60" s="17"/>
      <c r="CL60" s="66"/>
      <c r="CM60" s="50"/>
      <c r="CO60" s="67"/>
      <c r="CP60" s="17"/>
      <c r="CQ60" s="66"/>
      <c r="CR60" s="50"/>
      <c r="CT60" s="67"/>
      <c r="CU60" s="17"/>
      <c r="CV60" s="66"/>
      <c r="CW60" s="50"/>
      <c r="CY60" s="67"/>
      <c r="CZ60" s="17"/>
      <c r="DA60" s="66"/>
      <c r="DB60" s="50"/>
      <c r="DD60" s="67"/>
      <c r="DE60" s="17"/>
      <c r="DF60" s="66"/>
      <c r="DG60" s="50"/>
      <c r="DI60" s="67"/>
      <c r="DJ60" s="17"/>
      <c r="DK60" s="66"/>
      <c r="DL60" s="50"/>
      <c r="DN60" s="67"/>
      <c r="DO60" s="17"/>
      <c r="DP60" s="66"/>
      <c r="DQ60" s="50"/>
      <c r="DS60" s="67"/>
      <c r="DT60" s="17"/>
      <c r="DU60" s="66"/>
      <c r="DV60" s="50"/>
      <c r="DX60" s="67"/>
      <c r="DY60" s="17"/>
      <c r="DZ60" s="66"/>
      <c r="EA60" s="50"/>
      <c r="EC60" s="67"/>
      <c r="ED60" s="17"/>
      <c r="EE60" s="66"/>
      <c r="EF60" s="50"/>
      <c r="EH60" s="67"/>
      <c r="EI60" s="17"/>
      <c r="EJ60" s="66"/>
      <c r="EK60" s="50"/>
      <c r="EM60" s="67"/>
      <c r="EN60" s="17"/>
      <c r="EO60" s="66"/>
      <c r="EP60" s="50"/>
      <c r="ER60" s="67"/>
      <c r="ES60" s="17"/>
      <c r="ET60" s="66"/>
      <c r="EU60" s="50"/>
      <c r="EW60" s="67"/>
      <c r="EX60" s="17"/>
      <c r="EY60" s="66"/>
      <c r="EZ60" s="50"/>
      <c r="FB60" s="67"/>
      <c r="FC60" s="17"/>
      <c r="FD60" s="66"/>
      <c r="FE60" s="50"/>
      <c r="FG60" s="67"/>
      <c r="FH60" s="17"/>
      <c r="FI60" s="66"/>
      <c r="FJ60" s="50"/>
      <c r="FL60" s="67"/>
      <c r="FM60" s="17"/>
      <c r="FN60" s="66"/>
      <c r="FO60" s="50"/>
      <c r="FQ60" s="67"/>
      <c r="FR60" s="17"/>
      <c r="FS60" s="66"/>
      <c r="FT60" s="50"/>
      <c r="FV60" s="67"/>
      <c r="FW60" s="17"/>
      <c r="FX60" s="66"/>
      <c r="FY60" s="50"/>
      <c r="GA60" s="67"/>
      <c r="GB60" s="17"/>
      <c r="GC60" s="66"/>
      <c r="GD60" s="50"/>
      <c r="GF60" s="67"/>
      <c r="GG60" s="17"/>
      <c r="GH60" s="66"/>
      <c r="GI60" s="50"/>
      <c r="GK60" s="67"/>
      <c r="GL60" s="17"/>
      <c r="GM60" s="66"/>
      <c r="GN60" s="50"/>
      <c r="GP60" s="67"/>
      <c r="GQ60" s="17"/>
      <c r="GR60" s="66"/>
      <c r="GS60" s="50"/>
      <c r="GU60" s="67"/>
      <c r="GV60" s="17"/>
      <c r="GW60" s="66"/>
      <c r="GX60" s="50"/>
      <c r="GZ60" s="67"/>
      <c r="HA60" s="17"/>
      <c r="HB60" s="66"/>
      <c r="HC60" s="50"/>
      <c r="HE60" s="67"/>
      <c r="HF60" s="17"/>
      <c r="HG60" s="66"/>
      <c r="HH60" s="50"/>
      <c r="HJ60" s="67"/>
      <c r="HK60" s="17"/>
      <c r="HL60" s="66"/>
      <c r="HM60" s="50"/>
      <c r="HO60" s="67"/>
      <c r="HP60" s="17"/>
      <c r="HQ60" s="66"/>
      <c r="HR60" s="50"/>
    </row>
    <row r="61" spans="1:226" ht="12.75" customHeight="1">
      <c r="A61" s="189">
        <v>58</v>
      </c>
      <c r="B61" s="187" t="s">
        <v>54</v>
      </c>
      <c r="C61" s="159">
        <v>3977179</v>
      </c>
      <c r="D61" s="159">
        <v>4106363</v>
      </c>
      <c r="E61" s="182">
        <v>3.2481314016794314</v>
      </c>
      <c r="F61" s="162"/>
      <c r="G61" s="17"/>
      <c r="H61" s="66"/>
      <c r="I61" s="50"/>
      <c r="K61" s="17"/>
      <c r="M61" s="67"/>
      <c r="N61" s="17"/>
      <c r="O61" s="66"/>
      <c r="P61" s="50"/>
      <c r="R61" s="67"/>
      <c r="S61" s="17"/>
      <c r="T61" s="66"/>
      <c r="U61" s="50"/>
      <c r="W61" s="67"/>
      <c r="X61" s="17"/>
      <c r="Y61" s="66"/>
      <c r="Z61" s="50"/>
      <c r="AB61" s="67"/>
      <c r="AC61" s="17"/>
      <c r="AD61" s="66"/>
      <c r="AE61" s="50"/>
      <c r="AG61" s="67"/>
      <c r="AH61" s="17"/>
      <c r="AI61" s="66"/>
      <c r="AJ61" s="50"/>
      <c r="AL61" s="67"/>
      <c r="AM61" s="17"/>
      <c r="AN61" s="66"/>
      <c r="AO61" s="50"/>
      <c r="AQ61" s="67"/>
      <c r="AR61" s="17"/>
      <c r="AS61" s="66"/>
      <c r="AT61" s="50"/>
      <c r="AV61" s="67"/>
      <c r="AW61" s="17"/>
      <c r="AX61" s="66"/>
      <c r="AY61" s="50"/>
      <c r="BA61" s="67"/>
      <c r="BB61" s="17"/>
      <c r="BC61" s="66"/>
      <c r="BD61" s="50"/>
      <c r="BF61" s="67"/>
      <c r="BG61" s="17"/>
      <c r="BH61" s="66"/>
      <c r="BI61" s="50"/>
      <c r="BK61" s="67"/>
      <c r="BL61" s="17"/>
      <c r="BM61" s="66"/>
      <c r="BN61" s="50"/>
      <c r="BP61" s="67"/>
      <c r="BQ61" s="17"/>
      <c r="BR61" s="66"/>
      <c r="BS61" s="50"/>
      <c r="BU61" s="67"/>
      <c r="BV61" s="17"/>
      <c r="BW61" s="66"/>
      <c r="BX61" s="50"/>
      <c r="BZ61" s="67"/>
      <c r="CA61" s="17"/>
      <c r="CB61" s="66"/>
      <c r="CC61" s="50"/>
      <c r="CE61" s="67"/>
      <c r="CF61" s="17"/>
      <c r="CG61" s="66"/>
      <c r="CH61" s="50"/>
      <c r="CJ61" s="67"/>
      <c r="CK61" s="17"/>
      <c r="CL61" s="66"/>
      <c r="CM61" s="50"/>
      <c r="CO61" s="67"/>
      <c r="CP61" s="17"/>
      <c r="CQ61" s="66"/>
      <c r="CR61" s="50"/>
      <c r="CT61" s="67"/>
      <c r="CU61" s="17"/>
      <c r="CV61" s="66"/>
      <c r="CW61" s="50"/>
      <c r="CY61" s="67"/>
      <c r="CZ61" s="17"/>
      <c r="DA61" s="66"/>
      <c r="DB61" s="50"/>
      <c r="DD61" s="67"/>
      <c r="DE61" s="17"/>
      <c r="DF61" s="66"/>
      <c r="DG61" s="50"/>
      <c r="DI61" s="67"/>
      <c r="DJ61" s="17"/>
      <c r="DK61" s="66"/>
      <c r="DL61" s="50"/>
      <c r="DN61" s="67"/>
      <c r="DO61" s="17"/>
      <c r="DP61" s="66"/>
      <c r="DQ61" s="50"/>
      <c r="DS61" s="67"/>
      <c r="DT61" s="17"/>
      <c r="DU61" s="66"/>
      <c r="DV61" s="50"/>
      <c r="DX61" s="67"/>
      <c r="DY61" s="17"/>
      <c r="DZ61" s="66"/>
      <c r="EA61" s="50"/>
      <c r="EC61" s="67"/>
      <c r="ED61" s="17"/>
      <c r="EE61" s="66"/>
      <c r="EF61" s="50"/>
      <c r="EH61" s="67"/>
      <c r="EI61" s="17"/>
      <c r="EJ61" s="66"/>
      <c r="EK61" s="50"/>
      <c r="EM61" s="67"/>
      <c r="EN61" s="17"/>
      <c r="EO61" s="66"/>
      <c r="EP61" s="50"/>
      <c r="ER61" s="67"/>
      <c r="ES61" s="17"/>
      <c r="ET61" s="66"/>
      <c r="EU61" s="50"/>
      <c r="EW61" s="67"/>
      <c r="EX61" s="17"/>
      <c r="EY61" s="66"/>
      <c r="EZ61" s="50"/>
      <c r="FB61" s="67"/>
      <c r="FC61" s="17"/>
      <c r="FD61" s="66"/>
      <c r="FE61" s="50"/>
      <c r="FG61" s="67"/>
      <c r="FH61" s="17"/>
      <c r="FI61" s="66"/>
      <c r="FJ61" s="50"/>
      <c r="FL61" s="67"/>
      <c r="FM61" s="17"/>
      <c r="FN61" s="66"/>
      <c r="FO61" s="50"/>
      <c r="FQ61" s="67"/>
      <c r="FR61" s="17"/>
      <c r="FS61" s="66"/>
      <c r="FT61" s="50"/>
      <c r="FV61" s="67"/>
      <c r="FW61" s="17"/>
      <c r="FX61" s="66"/>
      <c r="FY61" s="50"/>
      <c r="GA61" s="67"/>
      <c r="GB61" s="17"/>
      <c r="GC61" s="66"/>
      <c r="GD61" s="50"/>
      <c r="GF61" s="67"/>
      <c r="GG61" s="17"/>
      <c r="GH61" s="66"/>
      <c r="GI61" s="50"/>
      <c r="GK61" s="67"/>
      <c r="GL61" s="17"/>
      <c r="GM61" s="66"/>
      <c r="GN61" s="50"/>
      <c r="GP61" s="67"/>
      <c r="GQ61" s="17"/>
      <c r="GR61" s="66"/>
      <c r="GS61" s="50"/>
      <c r="GU61" s="67"/>
      <c r="GV61" s="17"/>
      <c r="GW61" s="66"/>
      <c r="GX61" s="50"/>
      <c r="GZ61" s="67"/>
      <c r="HA61" s="17"/>
      <c r="HB61" s="66"/>
      <c r="HC61" s="50"/>
      <c r="HE61" s="67"/>
      <c r="HF61" s="17"/>
      <c r="HG61" s="66"/>
      <c r="HH61" s="50"/>
      <c r="HJ61" s="67"/>
      <c r="HK61" s="17"/>
      <c r="HL61" s="66"/>
      <c r="HM61" s="50"/>
      <c r="HO61" s="67"/>
      <c r="HP61" s="17"/>
      <c r="HQ61" s="66"/>
      <c r="HR61" s="50"/>
    </row>
    <row r="62" spans="1:226" ht="12.75" customHeight="1">
      <c r="A62" s="189">
        <v>59</v>
      </c>
      <c r="B62" s="187" t="s">
        <v>84</v>
      </c>
      <c r="C62" s="159">
        <v>3184265</v>
      </c>
      <c r="D62" s="159">
        <v>3188570</v>
      </c>
      <c r="E62" s="182">
        <v>0.13519603424966201</v>
      </c>
      <c r="F62" s="162"/>
      <c r="G62" s="17"/>
      <c r="H62" s="66"/>
      <c r="I62" s="50"/>
      <c r="K62" s="17"/>
      <c r="M62" s="67"/>
      <c r="N62" s="17"/>
      <c r="O62" s="66"/>
      <c r="P62" s="50"/>
      <c r="R62" s="67"/>
      <c r="S62" s="17"/>
      <c r="T62" s="66"/>
      <c r="U62" s="50"/>
      <c r="W62" s="67"/>
      <c r="X62" s="17"/>
      <c r="Y62" s="66"/>
      <c r="Z62" s="50"/>
      <c r="AB62" s="67"/>
      <c r="AC62" s="17"/>
      <c r="AD62" s="66"/>
      <c r="AE62" s="50"/>
      <c r="AG62" s="67"/>
      <c r="AH62" s="17"/>
      <c r="AI62" s="66"/>
      <c r="AJ62" s="50"/>
      <c r="AL62" s="67"/>
      <c r="AM62" s="17"/>
      <c r="AN62" s="66"/>
      <c r="AO62" s="50"/>
      <c r="AQ62" s="67"/>
      <c r="AR62" s="17"/>
      <c r="AS62" s="66"/>
      <c r="AT62" s="50"/>
      <c r="AV62" s="67"/>
      <c r="AW62" s="17"/>
      <c r="AX62" s="66"/>
      <c r="AY62" s="50"/>
      <c r="BA62" s="67"/>
      <c r="BB62" s="17"/>
      <c r="BC62" s="66"/>
      <c r="BD62" s="50"/>
      <c r="BF62" s="67"/>
      <c r="BG62" s="17"/>
      <c r="BH62" s="66"/>
      <c r="BI62" s="50"/>
      <c r="BK62" s="67"/>
      <c r="BL62" s="17"/>
      <c r="BM62" s="66"/>
      <c r="BN62" s="50"/>
      <c r="BP62" s="67"/>
      <c r="BQ62" s="17"/>
      <c r="BR62" s="66"/>
      <c r="BS62" s="50"/>
      <c r="BU62" s="67"/>
      <c r="BV62" s="17"/>
      <c r="BW62" s="66"/>
      <c r="BX62" s="50"/>
      <c r="BZ62" s="67"/>
      <c r="CA62" s="17"/>
      <c r="CB62" s="66"/>
      <c r="CC62" s="50"/>
      <c r="CE62" s="67"/>
      <c r="CF62" s="17"/>
      <c r="CG62" s="66"/>
      <c r="CH62" s="50"/>
      <c r="CJ62" s="67"/>
      <c r="CK62" s="17"/>
      <c r="CL62" s="66"/>
      <c r="CM62" s="50"/>
      <c r="CO62" s="67"/>
      <c r="CP62" s="17"/>
      <c r="CQ62" s="66"/>
      <c r="CR62" s="50"/>
      <c r="CT62" s="67"/>
      <c r="CU62" s="17"/>
      <c r="CV62" s="66"/>
      <c r="CW62" s="50"/>
      <c r="CY62" s="67"/>
      <c r="CZ62" s="17"/>
      <c r="DA62" s="66"/>
      <c r="DB62" s="50"/>
      <c r="DD62" s="67"/>
      <c r="DE62" s="17"/>
      <c r="DF62" s="66"/>
      <c r="DG62" s="50"/>
      <c r="DI62" s="67"/>
      <c r="DJ62" s="17"/>
      <c r="DK62" s="66"/>
      <c r="DL62" s="50"/>
      <c r="DN62" s="67"/>
      <c r="DO62" s="17"/>
      <c r="DP62" s="66"/>
      <c r="DQ62" s="50"/>
      <c r="DS62" s="67"/>
      <c r="DT62" s="17"/>
      <c r="DU62" s="66"/>
      <c r="DV62" s="50"/>
      <c r="DX62" s="67"/>
      <c r="DY62" s="17"/>
      <c r="DZ62" s="66"/>
      <c r="EA62" s="50"/>
      <c r="EC62" s="67"/>
      <c r="ED62" s="17"/>
      <c r="EE62" s="66"/>
      <c r="EF62" s="50"/>
      <c r="EH62" s="67"/>
      <c r="EI62" s="17"/>
      <c r="EJ62" s="66"/>
      <c r="EK62" s="50"/>
      <c r="EM62" s="67"/>
      <c r="EN62" s="17"/>
      <c r="EO62" s="66"/>
      <c r="EP62" s="50"/>
      <c r="ER62" s="67"/>
      <c r="ES62" s="17"/>
      <c r="ET62" s="66"/>
      <c r="EU62" s="50"/>
      <c r="EW62" s="67"/>
      <c r="EX62" s="17"/>
      <c r="EY62" s="66"/>
      <c r="EZ62" s="50"/>
      <c r="FB62" s="67"/>
      <c r="FC62" s="17"/>
      <c r="FD62" s="66"/>
      <c r="FE62" s="50"/>
      <c r="FG62" s="67"/>
      <c r="FH62" s="17"/>
      <c r="FI62" s="66"/>
      <c r="FJ62" s="50"/>
      <c r="FL62" s="67"/>
      <c r="FM62" s="17"/>
      <c r="FN62" s="66"/>
      <c r="FO62" s="50"/>
      <c r="FQ62" s="67"/>
      <c r="FR62" s="17"/>
      <c r="FS62" s="66"/>
      <c r="FT62" s="50"/>
      <c r="FV62" s="67"/>
      <c r="FW62" s="17"/>
      <c r="FX62" s="66"/>
      <c r="FY62" s="50"/>
      <c r="GA62" s="67"/>
      <c r="GB62" s="17"/>
      <c r="GC62" s="66"/>
      <c r="GD62" s="50"/>
      <c r="GF62" s="67"/>
      <c r="GG62" s="17"/>
      <c r="GH62" s="66"/>
      <c r="GI62" s="50"/>
      <c r="GK62" s="67"/>
      <c r="GL62" s="17"/>
      <c r="GM62" s="66"/>
      <c r="GN62" s="50"/>
      <c r="GP62" s="67"/>
      <c r="GQ62" s="17"/>
      <c r="GR62" s="66"/>
      <c r="GS62" s="50"/>
      <c r="GU62" s="67"/>
      <c r="GV62" s="17"/>
      <c r="GW62" s="66"/>
      <c r="GX62" s="50"/>
      <c r="GZ62" s="67"/>
      <c r="HA62" s="17"/>
      <c r="HB62" s="66"/>
      <c r="HC62" s="50"/>
      <c r="HE62" s="67"/>
      <c r="HF62" s="17"/>
      <c r="HG62" s="66"/>
      <c r="HH62" s="50"/>
      <c r="HJ62" s="67"/>
      <c r="HK62" s="17"/>
      <c r="HL62" s="66"/>
      <c r="HM62" s="50"/>
      <c r="HO62" s="67"/>
      <c r="HP62" s="17"/>
      <c r="HQ62" s="66"/>
      <c r="HR62" s="50"/>
    </row>
    <row r="63" spans="1:226" ht="12.75" customHeight="1">
      <c r="A63" s="189">
        <v>60</v>
      </c>
      <c r="B63" s="187" t="s">
        <v>97</v>
      </c>
      <c r="C63" s="159">
        <v>16160601</v>
      </c>
      <c r="D63" s="159">
        <v>15306530</v>
      </c>
      <c r="E63" s="183">
        <v>-5.2848962733502303</v>
      </c>
      <c r="F63" s="150"/>
      <c r="G63" s="17"/>
      <c r="H63" s="66"/>
      <c r="I63" s="50"/>
      <c r="K63" s="17"/>
      <c r="M63" s="67"/>
      <c r="N63" s="17"/>
      <c r="O63" s="66"/>
      <c r="P63" s="50"/>
      <c r="R63" s="67"/>
      <c r="S63" s="17"/>
      <c r="T63" s="66"/>
      <c r="U63" s="50"/>
      <c r="W63" s="67"/>
      <c r="X63" s="17"/>
      <c r="Y63" s="66"/>
      <c r="Z63" s="50"/>
      <c r="AB63" s="67"/>
      <c r="AC63" s="17"/>
      <c r="AD63" s="66"/>
      <c r="AE63" s="50"/>
      <c r="AG63" s="67"/>
      <c r="AH63" s="17"/>
      <c r="AI63" s="66"/>
      <c r="AJ63" s="50"/>
      <c r="AL63" s="67"/>
      <c r="AM63" s="17"/>
      <c r="AN63" s="66"/>
      <c r="AO63" s="50"/>
      <c r="AQ63" s="67"/>
      <c r="AR63" s="17"/>
      <c r="AS63" s="66"/>
      <c r="AT63" s="50"/>
      <c r="AV63" s="67"/>
      <c r="AW63" s="17"/>
      <c r="AX63" s="66"/>
      <c r="AY63" s="50"/>
      <c r="BA63" s="67"/>
      <c r="BB63" s="17"/>
      <c r="BC63" s="66"/>
      <c r="BD63" s="50"/>
      <c r="BF63" s="67"/>
      <c r="BG63" s="17"/>
      <c r="BH63" s="66"/>
      <c r="BI63" s="50"/>
      <c r="BK63" s="67"/>
      <c r="BL63" s="17"/>
      <c r="BM63" s="66"/>
      <c r="BN63" s="50"/>
      <c r="BP63" s="67"/>
      <c r="BQ63" s="17"/>
      <c r="BR63" s="66"/>
      <c r="BS63" s="50"/>
      <c r="BU63" s="67"/>
      <c r="BV63" s="17"/>
      <c r="BW63" s="66"/>
      <c r="BX63" s="50"/>
      <c r="BZ63" s="67"/>
      <c r="CA63" s="17"/>
      <c r="CB63" s="66"/>
      <c r="CC63" s="50"/>
      <c r="CE63" s="67"/>
      <c r="CF63" s="17"/>
      <c r="CG63" s="66"/>
      <c r="CH63" s="50"/>
      <c r="CJ63" s="67"/>
      <c r="CK63" s="17"/>
      <c r="CL63" s="66"/>
      <c r="CM63" s="50"/>
      <c r="CO63" s="67"/>
      <c r="CP63" s="17"/>
      <c r="CQ63" s="66"/>
      <c r="CR63" s="50"/>
      <c r="CT63" s="67"/>
      <c r="CU63" s="17"/>
      <c r="CV63" s="66"/>
      <c r="CW63" s="50"/>
      <c r="CY63" s="67"/>
      <c r="CZ63" s="17"/>
      <c r="DA63" s="66"/>
      <c r="DB63" s="50"/>
      <c r="DD63" s="67"/>
      <c r="DE63" s="17"/>
      <c r="DF63" s="66"/>
      <c r="DG63" s="50"/>
      <c r="DI63" s="67"/>
      <c r="DJ63" s="17"/>
      <c r="DK63" s="66"/>
      <c r="DL63" s="50"/>
      <c r="DN63" s="67"/>
      <c r="DO63" s="17"/>
      <c r="DP63" s="66"/>
      <c r="DQ63" s="50"/>
      <c r="DS63" s="67"/>
      <c r="DT63" s="17"/>
      <c r="DU63" s="66"/>
      <c r="DV63" s="50"/>
      <c r="DX63" s="67"/>
      <c r="DY63" s="17"/>
      <c r="DZ63" s="66"/>
      <c r="EA63" s="50"/>
      <c r="EC63" s="67"/>
      <c r="ED63" s="17"/>
      <c r="EE63" s="66"/>
      <c r="EF63" s="50"/>
      <c r="EH63" s="67"/>
      <c r="EI63" s="17"/>
      <c r="EJ63" s="66"/>
      <c r="EK63" s="50"/>
      <c r="EM63" s="67"/>
      <c r="EN63" s="17"/>
      <c r="EO63" s="66"/>
      <c r="EP63" s="50"/>
      <c r="ER63" s="67"/>
      <c r="ES63" s="17"/>
      <c r="ET63" s="66"/>
      <c r="EU63" s="50"/>
      <c r="EW63" s="67"/>
      <c r="EX63" s="17"/>
      <c r="EY63" s="66"/>
      <c r="EZ63" s="50"/>
      <c r="FB63" s="67"/>
      <c r="FC63" s="17"/>
      <c r="FD63" s="66"/>
      <c r="FE63" s="50"/>
      <c r="FG63" s="67"/>
      <c r="FH63" s="17"/>
      <c r="FI63" s="66"/>
      <c r="FJ63" s="50"/>
      <c r="FL63" s="67"/>
      <c r="FM63" s="17"/>
      <c r="FN63" s="66"/>
      <c r="FO63" s="50"/>
      <c r="FQ63" s="67"/>
      <c r="FR63" s="17"/>
      <c r="FS63" s="66"/>
      <c r="FT63" s="50"/>
      <c r="FV63" s="67"/>
      <c r="FW63" s="17"/>
      <c r="FX63" s="66"/>
      <c r="FY63" s="50"/>
      <c r="GA63" s="67"/>
      <c r="GB63" s="17"/>
      <c r="GC63" s="66"/>
      <c r="GD63" s="50"/>
      <c r="GF63" s="67"/>
      <c r="GG63" s="17"/>
      <c r="GH63" s="66"/>
      <c r="GI63" s="50"/>
      <c r="GK63" s="67"/>
      <c r="GL63" s="17"/>
      <c r="GM63" s="66"/>
      <c r="GN63" s="50"/>
      <c r="GP63" s="67"/>
      <c r="GQ63" s="17"/>
      <c r="GR63" s="66"/>
      <c r="GS63" s="50"/>
      <c r="GU63" s="67"/>
      <c r="GV63" s="17"/>
      <c r="GW63" s="66"/>
      <c r="GX63" s="50"/>
      <c r="GZ63" s="67"/>
      <c r="HA63" s="17"/>
      <c r="HB63" s="66"/>
      <c r="HC63" s="50"/>
      <c r="HE63" s="67"/>
      <c r="HF63" s="17"/>
      <c r="HG63" s="66"/>
      <c r="HH63" s="50"/>
      <c r="HJ63" s="67"/>
      <c r="HK63" s="17"/>
      <c r="HL63" s="66"/>
      <c r="HM63" s="50"/>
      <c r="HO63" s="67"/>
      <c r="HP63" s="17"/>
      <c r="HQ63" s="66"/>
      <c r="HR63" s="50"/>
    </row>
    <row r="64" spans="1:226" ht="12.75" customHeight="1">
      <c r="A64" s="189">
        <v>61</v>
      </c>
      <c r="B64" s="187" t="s">
        <v>98</v>
      </c>
      <c r="C64" s="159" t="s">
        <v>99</v>
      </c>
      <c r="D64" s="159">
        <v>18427770</v>
      </c>
      <c r="E64" s="182" t="s">
        <v>100</v>
      </c>
      <c r="F64" s="162" t="s">
        <v>9</v>
      </c>
      <c r="G64" s="17"/>
      <c r="H64" s="66"/>
      <c r="I64" s="50"/>
      <c r="K64" s="17"/>
      <c r="M64" s="67"/>
      <c r="N64" s="17"/>
      <c r="O64" s="66"/>
      <c r="P64" s="50"/>
      <c r="R64" s="67"/>
      <c r="S64" s="17"/>
      <c r="T64" s="66"/>
      <c r="U64" s="50"/>
      <c r="W64" s="67"/>
      <c r="X64" s="17"/>
      <c r="Y64" s="66"/>
      <c r="Z64" s="50"/>
      <c r="AB64" s="67"/>
      <c r="AC64" s="17"/>
      <c r="AD64" s="66"/>
      <c r="AE64" s="50"/>
      <c r="AG64" s="67"/>
      <c r="AH64" s="17"/>
      <c r="AI64" s="66"/>
      <c r="AJ64" s="50"/>
      <c r="AL64" s="67"/>
      <c r="AM64" s="17"/>
      <c r="AN64" s="66"/>
      <c r="AO64" s="50"/>
      <c r="AQ64" s="67"/>
      <c r="AR64" s="17"/>
      <c r="AS64" s="66"/>
      <c r="AT64" s="50"/>
      <c r="AV64" s="67"/>
      <c r="AW64" s="17"/>
      <c r="AX64" s="66"/>
      <c r="AY64" s="50"/>
      <c r="BA64" s="67"/>
      <c r="BB64" s="17"/>
      <c r="BC64" s="66"/>
      <c r="BD64" s="50"/>
      <c r="BF64" s="67"/>
      <c r="BG64" s="17"/>
      <c r="BH64" s="66"/>
      <c r="BI64" s="50"/>
      <c r="BK64" s="67"/>
      <c r="BL64" s="17"/>
      <c r="BM64" s="66"/>
      <c r="BN64" s="50"/>
      <c r="BP64" s="67"/>
      <c r="BQ64" s="17"/>
      <c r="BR64" s="66"/>
      <c r="BS64" s="50"/>
      <c r="BU64" s="67"/>
      <c r="BV64" s="17"/>
      <c r="BW64" s="66"/>
      <c r="BX64" s="50"/>
      <c r="BZ64" s="67"/>
      <c r="CA64" s="17"/>
      <c r="CB64" s="66"/>
      <c r="CC64" s="50"/>
      <c r="CE64" s="67"/>
      <c r="CF64" s="17"/>
      <c r="CG64" s="66"/>
      <c r="CH64" s="50"/>
      <c r="CJ64" s="67"/>
      <c r="CK64" s="17"/>
      <c r="CL64" s="66"/>
      <c r="CM64" s="50"/>
      <c r="CO64" s="67"/>
      <c r="CP64" s="17"/>
      <c r="CQ64" s="66"/>
      <c r="CR64" s="50"/>
      <c r="CT64" s="67"/>
      <c r="CU64" s="17"/>
      <c r="CV64" s="66"/>
      <c r="CW64" s="50"/>
      <c r="CY64" s="67"/>
      <c r="CZ64" s="17"/>
      <c r="DA64" s="66"/>
      <c r="DB64" s="50"/>
      <c r="DD64" s="67"/>
      <c r="DE64" s="17"/>
      <c r="DF64" s="66"/>
      <c r="DG64" s="50"/>
      <c r="DI64" s="67"/>
      <c r="DJ64" s="17"/>
      <c r="DK64" s="66"/>
      <c r="DL64" s="50"/>
      <c r="DN64" s="67"/>
      <c r="DO64" s="17"/>
      <c r="DP64" s="66"/>
      <c r="DQ64" s="50"/>
      <c r="DS64" s="67"/>
      <c r="DT64" s="17"/>
      <c r="DU64" s="66"/>
      <c r="DV64" s="50"/>
      <c r="DX64" s="67"/>
      <c r="DY64" s="17"/>
      <c r="DZ64" s="66"/>
      <c r="EA64" s="50"/>
      <c r="EC64" s="67"/>
      <c r="ED64" s="17"/>
      <c r="EE64" s="66"/>
      <c r="EF64" s="50"/>
      <c r="EH64" s="67"/>
      <c r="EI64" s="17"/>
      <c r="EJ64" s="66"/>
      <c r="EK64" s="50"/>
      <c r="EM64" s="67"/>
      <c r="EN64" s="17"/>
      <c r="EO64" s="66"/>
      <c r="EP64" s="50"/>
      <c r="ER64" s="67"/>
      <c r="ES64" s="17"/>
      <c r="ET64" s="66"/>
      <c r="EU64" s="50"/>
      <c r="EW64" s="67"/>
      <c r="EX64" s="17"/>
      <c r="EY64" s="66"/>
      <c r="EZ64" s="50"/>
      <c r="FB64" s="67"/>
      <c r="FC64" s="17"/>
      <c r="FD64" s="66"/>
      <c r="FE64" s="50"/>
      <c r="FG64" s="67"/>
      <c r="FH64" s="17"/>
      <c r="FI64" s="66"/>
      <c r="FJ64" s="50"/>
      <c r="FL64" s="67"/>
      <c r="FM64" s="17"/>
      <c r="FN64" s="66"/>
      <c r="FO64" s="50"/>
      <c r="FQ64" s="67"/>
      <c r="FR64" s="17"/>
      <c r="FS64" s="66"/>
      <c r="FT64" s="50"/>
      <c r="FV64" s="67"/>
      <c r="FW64" s="17"/>
      <c r="FX64" s="66"/>
      <c r="FY64" s="50"/>
      <c r="GA64" s="67"/>
      <c r="GB64" s="17"/>
      <c r="GC64" s="66"/>
      <c r="GD64" s="50"/>
      <c r="GF64" s="67"/>
      <c r="GG64" s="17"/>
      <c r="GH64" s="66"/>
      <c r="GI64" s="50"/>
      <c r="GK64" s="67"/>
      <c r="GL64" s="17"/>
      <c r="GM64" s="66"/>
      <c r="GN64" s="50"/>
      <c r="GP64" s="67"/>
      <c r="GQ64" s="17"/>
      <c r="GR64" s="66"/>
      <c r="GS64" s="50"/>
      <c r="GU64" s="67"/>
      <c r="GV64" s="17"/>
      <c r="GW64" s="66"/>
      <c r="GX64" s="50"/>
      <c r="GZ64" s="67"/>
      <c r="HA64" s="17"/>
      <c r="HB64" s="66"/>
      <c r="HC64" s="50"/>
      <c r="HE64" s="67"/>
      <c r="HF64" s="17"/>
      <c r="HG64" s="66"/>
      <c r="HH64" s="50"/>
      <c r="HJ64" s="67"/>
      <c r="HK64" s="17"/>
      <c r="HL64" s="66"/>
      <c r="HM64" s="50"/>
      <c r="HO64" s="67"/>
      <c r="HP64" s="17"/>
      <c r="HQ64" s="66"/>
      <c r="HR64" s="50"/>
    </row>
    <row r="65" spans="1:226" ht="12.75" customHeight="1">
      <c r="A65" s="189">
        <v>62</v>
      </c>
      <c r="B65" s="187" t="s">
        <v>94</v>
      </c>
      <c r="C65" s="159">
        <v>2719016</v>
      </c>
      <c r="D65" s="159">
        <v>2489544</v>
      </c>
      <c r="E65" s="182">
        <v>-8.4395237100480465</v>
      </c>
      <c r="F65" s="162"/>
      <c r="G65" s="17"/>
      <c r="H65" s="66"/>
      <c r="I65" s="50"/>
      <c r="K65" s="17"/>
      <c r="M65" s="67"/>
      <c r="N65" s="17"/>
      <c r="O65" s="66"/>
      <c r="P65" s="50"/>
      <c r="R65" s="67"/>
      <c r="S65" s="17"/>
      <c r="T65" s="66"/>
      <c r="U65" s="50"/>
      <c r="W65" s="67"/>
      <c r="X65" s="17"/>
      <c r="Y65" s="66"/>
      <c r="Z65" s="50"/>
      <c r="AB65" s="67"/>
      <c r="AC65" s="17"/>
      <c r="AD65" s="66"/>
      <c r="AE65" s="50"/>
      <c r="AG65" s="67"/>
      <c r="AH65" s="17"/>
      <c r="AI65" s="66"/>
      <c r="AJ65" s="50"/>
      <c r="AL65" s="67"/>
      <c r="AM65" s="17"/>
      <c r="AN65" s="66"/>
      <c r="AO65" s="50"/>
      <c r="AQ65" s="67"/>
      <c r="AR65" s="17"/>
      <c r="AS65" s="66"/>
      <c r="AT65" s="50"/>
      <c r="AV65" s="67"/>
      <c r="AW65" s="17"/>
      <c r="AX65" s="66"/>
      <c r="AY65" s="50"/>
      <c r="BA65" s="67"/>
      <c r="BB65" s="17"/>
      <c r="BC65" s="66"/>
      <c r="BD65" s="50"/>
      <c r="BF65" s="67"/>
      <c r="BG65" s="17"/>
      <c r="BH65" s="66"/>
      <c r="BI65" s="50"/>
      <c r="BK65" s="67"/>
      <c r="BL65" s="17"/>
      <c r="BM65" s="66"/>
      <c r="BN65" s="50"/>
      <c r="BP65" s="67"/>
      <c r="BQ65" s="17"/>
      <c r="BR65" s="66"/>
      <c r="BS65" s="50"/>
      <c r="BU65" s="67"/>
      <c r="BV65" s="17"/>
      <c r="BW65" s="66"/>
      <c r="BX65" s="50"/>
      <c r="BZ65" s="67"/>
      <c r="CA65" s="17"/>
      <c r="CB65" s="66"/>
      <c r="CC65" s="50"/>
      <c r="CE65" s="67"/>
      <c r="CF65" s="17"/>
      <c r="CG65" s="66"/>
      <c r="CH65" s="50"/>
      <c r="CJ65" s="67"/>
      <c r="CK65" s="17"/>
      <c r="CL65" s="66"/>
      <c r="CM65" s="50"/>
      <c r="CO65" s="67"/>
      <c r="CP65" s="17"/>
      <c r="CQ65" s="66"/>
      <c r="CR65" s="50"/>
      <c r="CT65" s="67"/>
      <c r="CU65" s="17"/>
      <c r="CV65" s="66"/>
      <c r="CW65" s="50"/>
      <c r="CY65" s="67"/>
      <c r="CZ65" s="17"/>
      <c r="DA65" s="66"/>
      <c r="DB65" s="50"/>
      <c r="DD65" s="67"/>
      <c r="DE65" s="17"/>
      <c r="DF65" s="66"/>
      <c r="DG65" s="50"/>
      <c r="DI65" s="67"/>
      <c r="DJ65" s="17"/>
      <c r="DK65" s="66"/>
      <c r="DL65" s="50"/>
      <c r="DN65" s="67"/>
      <c r="DO65" s="17"/>
      <c r="DP65" s="66"/>
      <c r="DQ65" s="50"/>
      <c r="DS65" s="67"/>
      <c r="DT65" s="17"/>
      <c r="DU65" s="66"/>
      <c r="DV65" s="50"/>
      <c r="DX65" s="67"/>
      <c r="DY65" s="17"/>
      <c r="DZ65" s="66"/>
      <c r="EA65" s="50"/>
      <c r="EC65" s="67"/>
      <c r="ED65" s="17"/>
      <c r="EE65" s="66"/>
      <c r="EF65" s="50"/>
      <c r="EH65" s="67"/>
      <c r="EI65" s="17"/>
      <c r="EJ65" s="66"/>
      <c r="EK65" s="50"/>
      <c r="EM65" s="67"/>
      <c r="EN65" s="17"/>
      <c r="EO65" s="66"/>
      <c r="EP65" s="50"/>
      <c r="ER65" s="67"/>
      <c r="ES65" s="17"/>
      <c r="ET65" s="66"/>
      <c r="EU65" s="50"/>
      <c r="EW65" s="67"/>
      <c r="EX65" s="17"/>
      <c r="EY65" s="66"/>
      <c r="EZ65" s="50"/>
      <c r="FB65" s="67"/>
      <c r="FC65" s="17"/>
      <c r="FD65" s="66"/>
      <c r="FE65" s="50"/>
      <c r="FG65" s="67"/>
      <c r="FH65" s="17"/>
      <c r="FI65" s="66"/>
      <c r="FJ65" s="50"/>
      <c r="FL65" s="67"/>
      <c r="FM65" s="17"/>
      <c r="FN65" s="66"/>
      <c r="FO65" s="50"/>
      <c r="FQ65" s="67"/>
      <c r="FR65" s="17"/>
      <c r="FS65" s="66"/>
      <c r="FT65" s="50"/>
      <c r="FV65" s="67"/>
      <c r="FW65" s="17"/>
      <c r="FX65" s="66"/>
      <c r="FY65" s="50"/>
      <c r="GA65" s="67"/>
      <c r="GB65" s="17"/>
      <c r="GC65" s="66"/>
      <c r="GD65" s="50"/>
      <c r="GF65" s="67"/>
      <c r="GG65" s="17"/>
      <c r="GH65" s="66"/>
      <c r="GI65" s="50"/>
      <c r="GK65" s="67"/>
      <c r="GL65" s="17"/>
      <c r="GM65" s="66"/>
      <c r="GN65" s="50"/>
      <c r="GP65" s="67"/>
      <c r="GQ65" s="17"/>
      <c r="GR65" s="66"/>
      <c r="GS65" s="50"/>
      <c r="GU65" s="67"/>
      <c r="GV65" s="17"/>
      <c r="GW65" s="66"/>
      <c r="GX65" s="50"/>
      <c r="GZ65" s="67"/>
      <c r="HA65" s="17"/>
      <c r="HB65" s="66"/>
      <c r="HC65" s="50"/>
      <c r="HE65" s="67"/>
      <c r="HF65" s="17"/>
      <c r="HG65" s="66"/>
      <c r="HH65" s="50"/>
      <c r="HJ65" s="67"/>
      <c r="HK65" s="17"/>
      <c r="HL65" s="66"/>
      <c r="HM65" s="50"/>
      <c r="HO65" s="67"/>
      <c r="HP65" s="17"/>
      <c r="HQ65" s="66"/>
      <c r="HR65" s="50"/>
    </row>
    <row r="66" spans="1:226" ht="12.75" customHeight="1">
      <c r="A66" s="189">
        <v>63</v>
      </c>
      <c r="B66" s="187" t="s">
        <v>91</v>
      </c>
      <c r="C66" s="159">
        <v>13529796</v>
      </c>
      <c r="D66" s="159">
        <v>11341288</v>
      </c>
      <c r="E66" s="182">
        <v>-16.175469312323703</v>
      </c>
      <c r="F66" s="162"/>
      <c r="G66" s="17"/>
      <c r="H66" s="66"/>
      <c r="I66" s="50"/>
      <c r="K66" s="17"/>
      <c r="M66" s="67"/>
      <c r="N66" s="17"/>
      <c r="O66" s="66"/>
      <c r="P66" s="50"/>
      <c r="R66" s="67"/>
      <c r="S66" s="17"/>
      <c r="T66" s="66"/>
      <c r="U66" s="50"/>
      <c r="W66" s="67"/>
      <c r="X66" s="17"/>
      <c r="Y66" s="66"/>
      <c r="Z66" s="50"/>
      <c r="AB66" s="67"/>
      <c r="AC66" s="17"/>
      <c r="AD66" s="66"/>
      <c r="AE66" s="50"/>
      <c r="AG66" s="67"/>
      <c r="AH66" s="17"/>
      <c r="AI66" s="66"/>
      <c r="AJ66" s="50"/>
      <c r="AL66" s="67"/>
      <c r="AM66" s="17"/>
      <c r="AN66" s="66"/>
      <c r="AO66" s="50"/>
      <c r="AQ66" s="67"/>
      <c r="AR66" s="17"/>
      <c r="AS66" s="66"/>
      <c r="AT66" s="50"/>
      <c r="AV66" s="67"/>
      <c r="AW66" s="17"/>
      <c r="AX66" s="66"/>
      <c r="AY66" s="50"/>
      <c r="BA66" s="67"/>
      <c r="BB66" s="17"/>
      <c r="BC66" s="66"/>
      <c r="BD66" s="50"/>
      <c r="BF66" s="67"/>
      <c r="BG66" s="17"/>
      <c r="BH66" s="66"/>
      <c r="BI66" s="50"/>
      <c r="BK66" s="67"/>
      <c r="BL66" s="17"/>
      <c r="BM66" s="66"/>
      <c r="BN66" s="50"/>
      <c r="BP66" s="67"/>
      <c r="BQ66" s="17"/>
      <c r="BR66" s="66"/>
      <c r="BS66" s="50"/>
      <c r="BU66" s="67"/>
      <c r="BV66" s="17"/>
      <c r="BW66" s="66"/>
      <c r="BX66" s="50"/>
      <c r="BZ66" s="67"/>
      <c r="CA66" s="17"/>
      <c r="CB66" s="66"/>
      <c r="CC66" s="50"/>
      <c r="CE66" s="67"/>
      <c r="CF66" s="17"/>
      <c r="CG66" s="66"/>
      <c r="CH66" s="50"/>
      <c r="CJ66" s="67"/>
      <c r="CK66" s="17"/>
      <c r="CL66" s="66"/>
      <c r="CM66" s="50"/>
      <c r="CO66" s="67"/>
      <c r="CP66" s="17"/>
      <c r="CQ66" s="66"/>
      <c r="CR66" s="50"/>
      <c r="CT66" s="67"/>
      <c r="CU66" s="17"/>
      <c r="CV66" s="66"/>
      <c r="CW66" s="50"/>
      <c r="CY66" s="67"/>
      <c r="CZ66" s="17"/>
      <c r="DA66" s="66"/>
      <c r="DB66" s="50"/>
      <c r="DD66" s="67"/>
      <c r="DE66" s="17"/>
      <c r="DF66" s="66"/>
      <c r="DG66" s="50"/>
      <c r="DI66" s="67"/>
      <c r="DJ66" s="17"/>
      <c r="DK66" s="66"/>
      <c r="DL66" s="50"/>
      <c r="DN66" s="67"/>
      <c r="DO66" s="17"/>
      <c r="DP66" s="66"/>
      <c r="DQ66" s="50"/>
      <c r="DS66" s="67"/>
      <c r="DT66" s="17"/>
      <c r="DU66" s="66"/>
      <c r="DV66" s="50"/>
      <c r="DX66" s="67"/>
      <c r="DY66" s="17"/>
      <c r="DZ66" s="66"/>
      <c r="EA66" s="50"/>
      <c r="EC66" s="67"/>
      <c r="ED66" s="17"/>
      <c r="EE66" s="66"/>
      <c r="EF66" s="50"/>
      <c r="EH66" s="67"/>
      <c r="EI66" s="17"/>
      <c r="EJ66" s="66"/>
      <c r="EK66" s="50"/>
      <c r="EM66" s="67"/>
      <c r="EN66" s="17"/>
      <c r="EO66" s="66"/>
      <c r="EP66" s="50"/>
      <c r="ER66" s="67"/>
      <c r="ES66" s="17"/>
      <c r="ET66" s="66"/>
      <c r="EU66" s="50"/>
      <c r="EW66" s="67"/>
      <c r="EX66" s="17"/>
      <c r="EY66" s="66"/>
      <c r="EZ66" s="50"/>
      <c r="FB66" s="67"/>
      <c r="FC66" s="17"/>
      <c r="FD66" s="66"/>
      <c r="FE66" s="50"/>
      <c r="FG66" s="67"/>
      <c r="FH66" s="17"/>
      <c r="FI66" s="66"/>
      <c r="FJ66" s="50"/>
      <c r="FL66" s="67"/>
      <c r="FM66" s="17"/>
      <c r="FN66" s="66"/>
      <c r="FO66" s="50"/>
      <c r="FQ66" s="67"/>
      <c r="FR66" s="17"/>
      <c r="FS66" s="66"/>
      <c r="FT66" s="50"/>
      <c r="FV66" s="67"/>
      <c r="FW66" s="17"/>
      <c r="FX66" s="66"/>
      <c r="FY66" s="50"/>
      <c r="GA66" s="67"/>
      <c r="GB66" s="17"/>
      <c r="GC66" s="66"/>
      <c r="GD66" s="50"/>
      <c r="GF66" s="67"/>
      <c r="GG66" s="17"/>
      <c r="GH66" s="66"/>
      <c r="GI66" s="50"/>
      <c r="GK66" s="67"/>
      <c r="GL66" s="17"/>
      <c r="GM66" s="66"/>
      <c r="GN66" s="50"/>
      <c r="GP66" s="67"/>
      <c r="GQ66" s="17"/>
      <c r="GR66" s="66"/>
      <c r="GS66" s="50"/>
      <c r="GU66" s="67"/>
      <c r="GV66" s="17"/>
      <c r="GW66" s="66"/>
      <c r="GX66" s="50"/>
      <c r="GZ66" s="67"/>
      <c r="HA66" s="17"/>
      <c r="HB66" s="66"/>
      <c r="HC66" s="50"/>
      <c r="HE66" s="67"/>
      <c r="HF66" s="17"/>
      <c r="HG66" s="66"/>
      <c r="HH66" s="50"/>
      <c r="HJ66" s="67"/>
      <c r="HK66" s="17"/>
      <c r="HL66" s="66"/>
      <c r="HM66" s="50"/>
      <c r="HO66" s="67"/>
      <c r="HP66" s="17"/>
      <c r="HQ66" s="66"/>
      <c r="HR66" s="50"/>
    </row>
    <row r="67" spans="1:226" ht="12.75" customHeight="1">
      <c r="A67" s="189">
        <v>64</v>
      </c>
      <c r="B67" s="187" t="s">
        <v>88</v>
      </c>
      <c r="C67" s="159">
        <v>3182060</v>
      </c>
      <c r="D67" s="159">
        <v>3082358</v>
      </c>
      <c r="E67" s="182">
        <v>-3.1332533013205279</v>
      </c>
      <c r="F67" s="150"/>
      <c r="G67" s="17"/>
      <c r="H67" s="66"/>
      <c r="I67" s="50"/>
      <c r="K67" s="17"/>
      <c r="M67" s="67"/>
      <c r="N67" s="17"/>
      <c r="O67" s="66"/>
      <c r="P67" s="50"/>
      <c r="R67" s="67"/>
      <c r="S67" s="17"/>
      <c r="T67" s="66"/>
      <c r="U67" s="50"/>
      <c r="W67" s="67"/>
      <c r="X67" s="17"/>
      <c r="Y67" s="66"/>
      <c r="Z67" s="50"/>
      <c r="AB67" s="67"/>
      <c r="AC67" s="17"/>
      <c r="AD67" s="66"/>
      <c r="AE67" s="50"/>
      <c r="AG67" s="67"/>
      <c r="AH67" s="17"/>
      <c r="AI67" s="66"/>
      <c r="AJ67" s="50"/>
      <c r="AL67" s="67"/>
      <c r="AM67" s="17"/>
      <c r="AN67" s="66"/>
      <c r="AO67" s="50"/>
      <c r="AQ67" s="67"/>
      <c r="AR67" s="17"/>
      <c r="AS67" s="66"/>
      <c r="AT67" s="50"/>
      <c r="AV67" s="67"/>
      <c r="AW67" s="17"/>
      <c r="AX67" s="66"/>
      <c r="AY67" s="50"/>
      <c r="BA67" s="67"/>
      <c r="BB67" s="17"/>
      <c r="BC67" s="66"/>
      <c r="BD67" s="50"/>
      <c r="BF67" s="67"/>
      <c r="BG67" s="17"/>
      <c r="BH67" s="66"/>
      <c r="BI67" s="50"/>
      <c r="BK67" s="67"/>
      <c r="BL67" s="17"/>
      <c r="BM67" s="66"/>
      <c r="BN67" s="50"/>
      <c r="BP67" s="67"/>
      <c r="BQ67" s="17"/>
      <c r="BR67" s="66"/>
      <c r="BS67" s="50"/>
      <c r="BU67" s="67"/>
      <c r="BV67" s="17"/>
      <c r="BW67" s="66"/>
      <c r="BX67" s="50"/>
      <c r="BZ67" s="67"/>
      <c r="CA67" s="17"/>
      <c r="CB67" s="66"/>
      <c r="CC67" s="50"/>
      <c r="CE67" s="67"/>
      <c r="CF67" s="17"/>
      <c r="CG67" s="66"/>
      <c r="CH67" s="50"/>
      <c r="CJ67" s="67"/>
      <c r="CK67" s="17"/>
      <c r="CL67" s="66"/>
      <c r="CM67" s="50"/>
      <c r="CO67" s="67"/>
      <c r="CP67" s="17"/>
      <c r="CQ67" s="66"/>
      <c r="CR67" s="50"/>
      <c r="CT67" s="67"/>
      <c r="CU67" s="17"/>
      <c r="CV67" s="66"/>
      <c r="CW67" s="50"/>
      <c r="CY67" s="67"/>
      <c r="CZ67" s="17"/>
      <c r="DA67" s="66"/>
      <c r="DB67" s="50"/>
      <c r="DD67" s="67"/>
      <c r="DE67" s="17"/>
      <c r="DF67" s="66"/>
      <c r="DG67" s="50"/>
      <c r="DI67" s="67"/>
      <c r="DJ67" s="17"/>
      <c r="DK67" s="66"/>
      <c r="DL67" s="50"/>
      <c r="DN67" s="67"/>
      <c r="DO67" s="17"/>
      <c r="DP67" s="66"/>
      <c r="DQ67" s="50"/>
      <c r="DS67" s="67"/>
      <c r="DT67" s="17"/>
      <c r="DU67" s="66"/>
      <c r="DV67" s="50"/>
      <c r="DX67" s="67"/>
      <c r="DY67" s="17"/>
      <c r="DZ67" s="66"/>
      <c r="EA67" s="50"/>
      <c r="EC67" s="67"/>
      <c r="ED67" s="17"/>
      <c r="EE67" s="66"/>
      <c r="EF67" s="50"/>
      <c r="EH67" s="67"/>
      <c r="EI67" s="17"/>
      <c r="EJ67" s="66"/>
      <c r="EK67" s="50"/>
      <c r="EM67" s="67"/>
      <c r="EN67" s="17"/>
      <c r="EO67" s="66"/>
      <c r="EP67" s="50"/>
      <c r="ER67" s="67"/>
      <c r="ES67" s="17"/>
      <c r="ET67" s="66"/>
      <c r="EU67" s="50"/>
      <c r="EW67" s="67"/>
      <c r="EX67" s="17"/>
      <c r="EY67" s="66"/>
      <c r="EZ67" s="50"/>
      <c r="FB67" s="67"/>
      <c r="FC67" s="17"/>
      <c r="FD67" s="66"/>
      <c r="FE67" s="50"/>
      <c r="FG67" s="67"/>
      <c r="FH67" s="17"/>
      <c r="FI67" s="66"/>
      <c r="FJ67" s="50"/>
      <c r="FL67" s="67"/>
      <c r="FM67" s="17"/>
      <c r="FN67" s="66"/>
      <c r="FO67" s="50"/>
      <c r="FQ67" s="67"/>
      <c r="FR67" s="17"/>
      <c r="FS67" s="66"/>
      <c r="FT67" s="50"/>
      <c r="FV67" s="67"/>
      <c r="FW67" s="17"/>
      <c r="FX67" s="66"/>
      <c r="FY67" s="50"/>
      <c r="GA67" s="67"/>
      <c r="GB67" s="17"/>
      <c r="GC67" s="66"/>
      <c r="GD67" s="50"/>
      <c r="GF67" s="67"/>
      <c r="GG67" s="17"/>
      <c r="GH67" s="66"/>
      <c r="GI67" s="50"/>
      <c r="GK67" s="67"/>
      <c r="GL67" s="17"/>
      <c r="GM67" s="66"/>
      <c r="GN67" s="50"/>
      <c r="GP67" s="67"/>
      <c r="GQ67" s="17"/>
      <c r="GR67" s="66"/>
      <c r="GS67" s="50"/>
      <c r="GU67" s="67"/>
      <c r="GV67" s="17"/>
      <c r="GW67" s="66"/>
      <c r="GX67" s="50"/>
      <c r="GZ67" s="67"/>
      <c r="HA67" s="17"/>
      <c r="HB67" s="66"/>
      <c r="HC67" s="50"/>
      <c r="HE67" s="67"/>
      <c r="HF67" s="17"/>
      <c r="HG67" s="66"/>
      <c r="HH67" s="50"/>
      <c r="HJ67" s="67"/>
      <c r="HK67" s="17"/>
      <c r="HL67" s="66"/>
      <c r="HM67" s="50"/>
      <c r="HO67" s="67"/>
      <c r="HP67" s="17"/>
      <c r="HQ67" s="66"/>
      <c r="HR67" s="50"/>
    </row>
    <row r="68" spans="1:226" ht="15.75" customHeight="1">
      <c r="A68" s="189">
        <v>65</v>
      </c>
      <c r="B68" s="187" t="s">
        <v>92</v>
      </c>
      <c r="C68" s="159">
        <v>6643755</v>
      </c>
      <c r="D68" s="159">
        <v>6167430</v>
      </c>
      <c r="E68" s="182">
        <v>-7.1695148300923206</v>
      </c>
      <c r="F68" s="184"/>
    </row>
    <row r="69" spans="1:226" ht="18.75" customHeight="1">
      <c r="A69" s="197"/>
      <c r="B69" s="93" t="s">
        <v>16</v>
      </c>
      <c r="C69" s="171">
        <v>6014921175</v>
      </c>
      <c r="D69" s="156">
        <v>6046908427</v>
      </c>
      <c r="E69" s="143">
        <v>0.53179835727439939</v>
      </c>
      <c r="F69" s="184"/>
    </row>
    <row r="70" spans="1:226" ht="15">
      <c r="A70" s="150" t="s">
        <v>101</v>
      </c>
      <c r="B70" s="162"/>
      <c r="C70" s="162"/>
      <c r="D70" s="162"/>
      <c r="E70" s="162"/>
      <c r="F70" s="184"/>
    </row>
    <row r="71" spans="1:226" ht="15">
      <c r="A71" s="178"/>
      <c r="B71" s="96"/>
      <c r="C71" s="142"/>
      <c r="D71" s="142"/>
      <c r="E71" s="92"/>
      <c r="F71" s="129"/>
    </row>
    <row r="72" spans="1:226">
      <c r="A72" s="141"/>
      <c r="B72"/>
      <c r="C72" s="141"/>
      <c r="D72" s="141"/>
      <c r="E72" s="141"/>
      <c r="F7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/>
  </sheetViews>
  <sheetFormatPr defaultRowHeight="12.75"/>
  <cols>
    <col min="1" max="1" width="3.28515625" style="71" customWidth="1"/>
    <col min="2" max="2" width="28.140625" style="2" customWidth="1"/>
    <col min="3" max="3" width="17" style="2" customWidth="1"/>
    <col min="4" max="4" width="16" style="2" customWidth="1"/>
    <col min="5" max="5" width="10.28515625" style="71" customWidth="1"/>
    <col min="6" max="6" width="3.7109375" style="2" customWidth="1"/>
    <col min="7" max="16384" width="9.140625" style="2"/>
  </cols>
  <sheetData>
    <row r="1" spans="1:10" ht="15.75">
      <c r="A1" s="82" t="s">
        <v>66</v>
      </c>
      <c r="B1" s="48"/>
      <c r="C1" s="47"/>
      <c r="D1" s="47"/>
      <c r="E1" s="3"/>
      <c r="F1" s="50"/>
    </row>
    <row r="2" spans="1:10">
      <c r="A2" s="3"/>
      <c r="B2" s="47"/>
      <c r="C2" s="47"/>
      <c r="D2" s="47"/>
      <c r="E2" s="3"/>
      <c r="F2" s="50"/>
      <c r="G2" s="83"/>
      <c r="H2" s="83"/>
      <c r="I2" s="43"/>
    </row>
    <row r="3" spans="1:10" ht="18" customHeight="1">
      <c r="A3" s="177"/>
      <c r="B3" s="103" t="s">
        <v>12</v>
      </c>
      <c r="C3" s="130">
        <v>43466</v>
      </c>
      <c r="D3" s="130">
        <v>43831</v>
      </c>
      <c r="E3" s="104" t="s">
        <v>15</v>
      </c>
      <c r="F3" s="96"/>
    </row>
    <row r="4" spans="1:10" ht="12.75" customHeight="1">
      <c r="A4" s="142">
        <v>1</v>
      </c>
      <c r="B4" s="136" t="s">
        <v>18</v>
      </c>
      <c r="C4" s="109">
        <v>879817</v>
      </c>
      <c r="D4" s="109">
        <v>863423</v>
      </c>
      <c r="E4" s="92">
        <v>-1.8633420359006476</v>
      </c>
      <c r="F4" s="96"/>
      <c r="G4" s="79"/>
      <c r="H4" s="84"/>
      <c r="I4" s="83"/>
      <c r="J4" s="83"/>
    </row>
    <row r="5" spans="1:10" ht="12.75" customHeight="1">
      <c r="A5" s="142">
        <v>2</v>
      </c>
      <c r="B5" s="136" t="s">
        <v>19</v>
      </c>
      <c r="C5" s="109">
        <v>450240</v>
      </c>
      <c r="D5" s="109">
        <v>439245</v>
      </c>
      <c r="E5" s="92">
        <v>-2.4420309168443497</v>
      </c>
      <c r="F5" s="96"/>
    </row>
    <row r="6" spans="1:10" ht="12.75" customHeight="1">
      <c r="A6" s="142">
        <v>3</v>
      </c>
      <c r="B6" s="136" t="s">
        <v>20</v>
      </c>
      <c r="C6" s="109">
        <v>366670</v>
      </c>
      <c r="D6" s="109">
        <v>360259</v>
      </c>
      <c r="E6" s="92">
        <v>-1.7484386505577223</v>
      </c>
      <c r="F6" s="99"/>
    </row>
    <row r="7" spans="1:10" ht="12.75" customHeight="1">
      <c r="A7" s="142">
        <v>4</v>
      </c>
      <c r="B7" s="136" t="s">
        <v>21</v>
      </c>
      <c r="C7" s="109">
        <v>289050</v>
      </c>
      <c r="D7" s="109">
        <v>303456</v>
      </c>
      <c r="E7" s="92">
        <v>4.983912817851583</v>
      </c>
      <c r="F7" s="96"/>
    </row>
    <row r="8" spans="1:10" ht="12.75" customHeight="1">
      <c r="A8" s="142">
        <v>5</v>
      </c>
      <c r="B8" s="136" t="s">
        <v>22</v>
      </c>
      <c r="C8" s="109">
        <v>256305</v>
      </c>
      <c r="D8" s="109">
        <v>244773</v>
      </c>
      <c r="E8" s="92">
        <v>-4.4993269737227131</v>
      </c>
      <c r="F8" s="96"/>
    </row>
    <row r="9" spans="1:10" ht="12.75" customHeight="1">
      <c r="A9" s="142">
        <v>6</v>
      </c>
      <c r="B9" s="136" t="s">
        <v>25</v>
      </c>
      <c r="C9" s="109">
        <v>232755</v>
      </c>
      <c r="D9" s="109">
        <v>211986</v>
      </c>
      <c r="E9" s="92">
        <v>-8.9231165818134954</v>
      </c>
      <c r="F9" s="96"/>
    </row>
    <row r="10" spans="1:10" ht="12.75" customHeight="1">
      <c r="A10" s="142">
        <v>7</v>
      </c>
      <c r="B10" s="136" t="s">
        <v>23</v>
      </c>
      <c r="C10" s="109">
        <v>222054</v>
      </c>
      <c r="D10" s="109">
        <v>221328</v>
      </c>
      <c r="E10" s="92">
        <v>-0.3269474992569375</v>
      </c>
      <c r="F10" s="96"/>
    </row>
    <row r="11" spans="1:10" ht="12.75" customHeight="1">
      <c r="A11" s="142">
        <v>8</v>
      </c>
      <c r="B11" s="136" t="s">
        <v>28</v>
      </c>
      <c r="C11" s="109">
        <v>207296</v>
      </c>
      <c r="D11" s="109">
        <v>199133</v>
      </c>
      <c r="E11" s="92">
        <v>-3.9378473294226612</v>
      </c>
      <c r="F11" s="96"/>
    </row>
    <row r="12" spans="1:10" ht="12.75" customHeight="1">
      <c r="A12" s="142">
        <v>9</v>
      </c>
      <c r="B12" s="136" t="s">
        <v>24</v>
      </c>
      <c r="C12" s="109">
        <v>195435</v>
      </c>
      <c r="D12" s="109">
        <v>186406</v>
      </c>
      <c r="E12" s="92">
        <v>-4.6199503671297357</v>
      </c>
      <c r="F12" s="96"/>
    </row>
    <row r="13" spans="1:10" ht="12.75" customHeight="1">
      <c r="A13" s="142">
        <v>10</v>
      </c>
      <c r="B13" s="136" t="s">
        <v>26</v>
      </c>
      <c r="C13" s="109">
        <v>175179</v>
      </c>
      <c r="D13" s="109">
        <v>167138</v>
      </c>
      <c r="E13" s="92">
        <v>-4.5901620628043318</v>
      </c>
      <c r="F13" s="96"/>
    </row>
    <row r="14" spans="1:10" ht="12.75" customHeight="1">
      <c r="A14" s="142">
        <v>11</v>
      </c>
      <c r="B14" s="136" t="s">
        <v>27</v>
      </c>
      <c r="C14" s="109">
        <v>132949</v>
      </c>
      <c r="D14" s="109">
        <v>134545</v>
      </c>
      <c r="E14" s="92">
        <v>1.2004603268922669</v>
      </c>
      <c r="F14" s="96"/>
    </row>
    <row r="15" spans="1:10" ht="12.75" customHeight="1">
      <c r="A15" s="142">
        <v>12</v>
      </c>
      <c r="B15" s="136" t="s">
        <v>33</v>
      </c>
      <c r="C15" s="109">
        <v>129787</v>
      </c>
      <c r="D15" s="109">
        <v>119580</v>
      </c>
      <c r="E15" s="92">
        <v>-7.8644240178138025</v>
      </c>
      <c r="F15" s="96"/>
    </row>
    <row r="16" spans="1:10" ht="12.75" customHeight="1">
      <c r="A16" s="142">
        <v>13</v>
      </c>
      <c r="B16" s="136" t="s">
        <v>29</v>
      </c>
      <c r="C16" s="109">
        <v>120196</v>
      </c>
      <c r="D16" s="109">
        <v>111910</v>
      </c>
      <c r="E16" s="92">
        <v>-6.8937402243003101</v>
      </c>
      <c r="F16" s="96"/>
    </row>
    <row r="17" spans="1:10" ht="12.75" customHeight="1">
      <c r="A17" s="142">
        <v>14</v>
      </c>
      <c r="B17" s="136" t="s">
        <v>37</v>
      </c>
      <c r="C17" s="109">
        <v>93916</v>
      </c>
      <c r="D17" s="109">
        <v>95323</v>
      </c>
      <c r="E17" s="92">
        <v>1.4981472805485754</v>
      </c>
      <c r="F17" s="96"/>
    </row>
    <row r="18" spans="1:10" ht="12.75" customHeight="1">
      <c r="A18" s="142">
        <v>15</v>
      </c>
      <c r="B18" s="136" t="s">
        <v>31</v>
      </c>
      <c r="C18" s="109">
        <v>102665</v>
      </c>
      <c r="D18" s="109">
        <v>103931</v>
      </c>
      <c r="E18" s="92">
        <v>1.2331369015730775</v>
      </c>
      <c r="F18" s="96"/>
    </row>
    <row r="19" spans="1:10" ht="12.75" customHeight="1">
      <c r="A19" s="142">
        <v>16</v>
      </c>
      <c r="B19" s="136" t="s">
        <v>42</v>
      </c>
      <c r="C19" s="109">
        <v>90427</v>
      </c>
      <c r="D19" s="109">
        <v>87473</v>
      </c>
      <c r="E19" s="92">
        <v>-3.2667234343724774</v>
      </c>
      <c r="F19" s="96"/>
    </row>
    <row r="20" spans="1:10" ht="12.75" customHeight="1">
      <c r="A20" s="142">
        <v>17</v>
      </c>
      <c r="B20" s="136" t="s">
        <v>36</v>
      </c>
      <c r="C20" s="109">
        <v>94618</v>
      </c>
      <c r="D20" s="109">
        <v>95376</v>
      </c>
      <c r="E20" s="92">
        <v>0.80111606671035107</v>
      </c>
      <c r="F20" s="96"/>
    </row>
    <row r="21" spans="1:10" ht="12.75" customHeight="1">
      <c r="A21" s="142">
        <v>18</v>
      </c>
      <c r="B21" s="136" t="s">
        <v>30</v>
      </c>
      <c r="C21" s="109">
        <v>125694</v>
      </c>
      <c r="D21" s="109">
        <v>106816</v>
      </c>
      <c r="E21" s="92">
        <v>-15.019014431874233</v>
      </c>
      <c r="F21" s="96"/>
    </row>
    <row r="22" spans="1:10" ht="12.75" customHeight="1">
      <c r="A22" s="142">
        <v>19</v>
      </c>
      <c r="B22" s="136" t="s">
        <v>34</v>
      </c>
      <c r="C22" s="109">
        <v>81946</v>
      </c>
      <c r="D22" s="109">
        <v>81538</v>
      </c>
      <c r="E22" s="92">
        <v>-0.49788885363532082</v>
      </c>
      <c r="F22" s="96"/>
    </row>
    <row r="23" spans="1:10" ht="12.75" customHeight="1">
      <c r="A23" s="142">
        <v>20</v>
      </c>
      <c r="B23" s="136" t="s">
        <v>40</v>
      </c>
      <c r="C23" s="109">
        <v>91810</v>
      </c>
      <c r="D23" s="109">
        <v>68498</v>
      </c>
      <c r="E23" s="92">
        <v>-25.391569545801111</v>
      </c>
      <c r="F23" s="96"/>
    </row>
    <row r="24" spans="1:10" ht="12.75" customHeight="1">
      <c r="A24" s="142">
        <v>21</v>
      </c>
      <c r="B24" s="136" t="s">
        <v>39</v>
      </c>
      <c r="C24" s="109">
        <v>67166</v>
      </c>
      <c r="D24" s="109">
        <v>66679</v>
      </c>
      <c r="E24" s="92">
        <v>-0.72506923145639157</v>
      </c>
      <c r="F24" s="96"/>
    </row>
    <row r="25" spans="1:10" ht="12.75" customHeight="1">
      <c r="A25" s="142">
        <v>22</v>
      </c>
      <c r="B25" s="136" t="s">
        <v>74</v>
      </c>
      <c r="C25" s="109">
        <v>74760</v>
      </c>
      <c r="D25" s="109">
        <v>57858</v>
      </c>
      <c r="E25" s="92">
        <v>-22.608346709470307</v>
      </c>
      <c r="F25" s="96"/>
    </row>
    <row r="26" spans="1:10" ht="12.75" customHeight="1">
      <c r="A26" s="142">
        <v>23</v>
      </c>
      <c r="B26" s="136" t="s">
        <v>35</v>
      </c>
      <c r="C26" s="109">
        <v>70627</v>
      </c>
      <c r="D26" s="109">
        <v>72743</v>
      </c>
      <c r="E26" s="92">
        <v>2.9960213516077419</v>
      </c>
      <c r="F26" s="96"/>
      <c r="I26" s="83"/>
      <c r="J26" s="83"/>
    </row>
    <row r="27" spans="1:10" ht="12.75" customHeight="1">
      <c r="A27" s="142">
        <v>24</v>
      </c>
      <c r="B27" s="136" t="s">
        <v>32</v>
      </c>
      <c r="C27" s="109">
        <v>67200</v>
      </c>
      <c r="D27" s="109">
        <v>66756</v>
      </c>
      <c r="E27" s="92">
        <v>-0.6607142857142857</v>
      </c>
      <c r="F27" s="96"/>
    </row>
    <row r="28" spans="1:10" ht="12.75" customHeight="1">
      <c r="A28" s="142">
        <v>25</v>
      </c>
      <c r="B28" s="136" t="s">
        <v>41</v>
      </c>
      <c r="C28" s="109">
        <v>62800</v>
      </c>
      <c r="D28" s="109">
        <v>67543</v>
      </c>
      <c r="E28" s="92">
        <v>7.5525477707006363</v>
      </c>
      <c r="F28" s="97"/>
    </row>
    <row r="29" spans="1:10" ht="12.75" customHeight="1">
      <c r="A29" s="142">
        <v>26</v>
      </c>
      <c r="B29" s="136" t="s">
        <v>47</v>
      </c>
      <c r="C29" s="109">
        <v>53450</v>
      </c>
      <c r="D29" s="109">
        <v>55366</v>
      </c>
      <c r="E29" s="92">
        <v>3.5846585594013094</v>
      </c>
      <c r="F29" s="95"/>
    </row>
    <row r="30" spans="1:10" ht="12.75" customHeight="1">
      <c r="A30" s="142">
        <v>27</v>
      </c>
      <c r="B30" s="136" t="s">
        <v>75</v>
      </c>
      <c r="C30" s="109">
        <v>58132</v>
      </c>
      <c r="D30" s="109">
        <v>50026</v>
      </c>
      <c r="E30" s="92">
        <v>-13.944127158879791</v>
      </c>
      <c r="F30" s="97"/>
    </row>
    <row r="31" spans="1:10" ht="12.75" customHeight="1">
      <c r="A31" s="142">
        <v>28</v>
      </c>
      <c r="B31" s="136" t="s">
        <v>43</v>
      </c>
      <c r="C31" s="109">
        <v>55063</v>
      </c>
      <c r="D31" s="109">
        <v>46874</v>
      </c>
      <c r="E31" s="92">
        <v>-14.87205564535169</v>
      </c>
      <c r="F31" s="96"/>
    </row>
    <row r="32" spans="1:10" ht="12.75" customHeight="1">
      <c r="A32" s="142">
        <v>29</v>
      </c>
      <c r="B32" s="136" t="s">
        <v>38</v>
      </c>
      <c r="C32" s="109">
        <v>54676</v>
      </c>
      <c r="D32" s="109">
        <v>55742</v>
      </c>
      <c r="E32" s="92">
        <v>1.9496671300021948</v>
      </c>
      <c r="F32" s="100"/>
    </row>
    <row r="33" spans="1:6" ht="12.75" customHeight="1">
      <c r="A33" s="142">
        <v>30</v>
      </c>
      <c r="B33" s="136" t="s">
        <v>62</v>
      </c>
      <c r="C33" s="109">
        <v>59686</v>
      </c>
      <c r="D33" s="109">
        <v>66942</v>
      </c>
      <c r="E33" s="92">
        <v>12.156954729752371</v>
      </c>
      <c r="F33" s="100"/>
    </row>
    <row r="34" spans="1:6" ht="12.75" customHeight="1">
      <c r="A34" s="142">
        <v>31</v>
      </c>
      <c r="B34" s="136" t="s">
        <v>51</v>
      </c>
      <c r="C34" s="109">
        <v>44434</v>
      </c>
      <c r="D34" s="109">
        <v>33809</v>
      </c>
      <c r="E34" s="92">
        <v>-23.911869289282979</v>
      </c>
      <c r="F34" s="100"/>
    </row>
    <row r="35" spans="1:6" ht="12.75" customHeight="1">
      <c r="A35" s="142">
        <v>32</v>
      </c>
      <c r="B35" s="136" t="s">
        <v>71</v>
      </c>
      <c r="C35" s="109">
        <v>48296</v>
      </c>
      <c r="D35" s="109">
        <v>49809</v>
      </c>
      <c r="E35" s="92">
        <v>3.1327646181878417</v>
      </c>
      <c r="F35" s="100"/>
    </row>
    <row r="36" spans="1:6" ht="12.75" customHeight="1">
      <c r="A36" s="142">
        <v>33</v>
      </c>
      <c r="B36" s="136" t="s">
        <v>44</v>
      </c>
      <c r="C36" s="109">
        <v>38820</v>
      </c>
      <c r="D36" s="109">
        <v>37710</v>
      </c>
      <c r="E36" s="92">
        <v>-2.8593508500772797</v>
      </c>
      <c r="F36" s="100"/>
    </row>
    <row r="37" spans="1:6" ht="12.75" customHeight="1">
      <c r="A37" s="142">
        <v>34</v>
      </c>
      <c r="B37" s="136" t="s">
        <v>85</v>
      </c>
      <c r="C37" s="109">
        <v>31788</v>
      </c>
      <c r="D37" s="109">
        <v>31110</v>
      </c>
      <c r="E37" s="92">
        <v>-2.1328803322008305</v>
      </c>
      <c r="F37" s="100"/>
    </row>
    <row r="38" spans="1:6" ht="12.75" customHeight="1">
      <c r="A38" s="142">
        <v>35</v>
      </c>
      <c r="B38" s="136" t="s">
        <v>46</v>
      </c>
      <c r="C38" s="109">
        <v>37994</v>
      </c>
      <c r="D38" s="109">
        <v>37131</v>
      </c>
      <c r="E38" s="92">
        <v>-2.2714112754645468</v>
      </c>
      <c r="F38" s="100"/>
    </row>
    <row r="39" spans="1:6" ht="12.75" customHeight="1">
      <c r="A39" s="142">
        <v>36</v>
      </c>
      <c r="B39" s="136" t="s">
        <v>63</v>
      </c>
      <c r="C39" s="109">
        <v>47234</v>
      </c>
      <c r="D39" s="109">
        <v>48958</v>
      </c>
      <c r="E39" s="92">
        <v>3.6499131981199988</v>
      </c>
      <c r="F39" s="100"/>
    </row>
    <row r="40" spans="1:6" ht="12.75" customHeight="1">
      <c r="A40" s="142">
        <v>37</v>
      </c>
      <c r="B40" s="136" t="s">
        <v>49</v>
      </c>
      <c r="C40" s="109">
        <v>30684</v>
      </c>
      <c r="D40" s="109">
        <v>30974</v>
      </c>
      <c r="E40" s="92">
        <v>0.94511797679572418</v>
      </c>
      <c r="F40" s="100"/>
    </row>
    <row r="41" spans="1:6" ht="12.75" customHeight="1">
      <c r="A41" s="142">
        <v>38</v>
      </c>
      <c r="B41" s="136" t="s">
        <v>70</v>
      </c>
      <c r="C41" s="109">
        <v>30187</v>
      </c>
      <c r="D41" s="109">
        <v>30228</v>
      </c>
      <c r="E41" s="92">
        <v>0.13582005499055885</v>
      </c>
      <c r="F41" s="100"/>
    </row>
    <row r="42" spans="1:6" ht="12.75" customHeight="1">
      <c r="A42" s="142">
        <v>39</v>
      </c>
      <c r="B42" s="136" t="s">
        <v>67</v>
      </c>
      <c r="C42" s="109">
        <v>31088</v>
      </c>
      <c r="D42" s="109">
        <v>29543</v>
      </c>
      <c r="E42" s="92">
        <v>-4.9697632527020073</v>
      </c>
      <c r="F42" s="100"/>
    </row>
    <row r="43" spans="1:6" ht="12.75" customHeight="1">
      <c r="A43" s="142">
        <v>40</v>
      </c>
      <c r="B43" s="136" t="s">
        <v>45</v>
      </c>
      <c r="C43" s="109">
        <v>33288</v>
      </c>
      <c r="D43" s="109">
        <v>33080</v>
      </c>
      <c r="E43" s="92">
        <v>-0.62484979572218213</v>
      </c>
      <c r="F43" s="100"/>
    </row>
    <row r="44" spans="1:6" ht="12.75" customHeight="1">
      <c r="A44" s="142">
        <v>41</v>
      </c>
      <c r="B44" s="136" t="s">
        <v>82</v>
      </c>
      <c r="C44" s="109">
        <v>32250</v>
      </c>
      <c r="D44" s="109">
        <v>27826</v>
      </c>
      <c r="E44" s="92">
        <v>-13.717829457364342</v>
      </c>
      <c r="F44" s="100"/>
    </row>
    <row r="45" spans="1:6" ht="12.75" customHeight="1">
      <c r="A45" s="142">
        <v>42</v>
      </c>
      <c r="B45" s="136" t="s">
        <v>50</v>
      </c>
      <c r="C45" s="109">
        <v>27682</v>
      </c>
      <c r="D45" s="109">
        <v>22840</v>
      </c>
      <c r="E45" s="92">
        <v>-17.491510728993571</v>
      </c>
      <c r="F45" s="100"/>
    </row>
    <row r="46" spans="1:6" ht="12.75" customHeight="1">
      <c r="A46" s="142">
        <v>43</v>
      </c>
      <c r="B46" s="136" t="s">
        <v>48</v>
      </c>
      <c r="C46" s="109">
        <v>38290</v>
      </c>
      <c r="D46" s="109">
        <v>37003</v>
      </c>
      <c r="E46" s="92">
        <v>-3.3611909114651346</v>
      </c>
      <c r="F46" s="96"/>
    </row>
    <row r="47" spans="1:6" ht="12.75" customHeight="1">
      <c r="A47" s="142">
        <v>44</v>
      </c>
      <c r="B47" s="136" t="s">
        <v>78</v>
      </c>
      <c r="C47" s="109">
        <v>26712</v>
      </c>
      <c r="D47" s="109">
        <v>30278</v>
      </c>
      <c r="E47" s="92">
        <v>13.349805330937405</v>
      </c>
      <c r="F47" s="96"/>
    </row>
    <row r="48" spans="1:6" ht="12.75" customHeight="1">
      <c r="A48" s="142">
        <v>45</v>
      </c>
      <c r="B48" s="136" t="s">
        <v>58</v>
      </c>
      <c r="C48" s="109">
        <v>26176</v>
      </c>
      <c r="D48" s="109">
        <v>25064</v>
      </c>
      <c r="E48" s="92">
        <v>-4.2481662591687046</v>
      </c>
      <c r="F48" s="135"/>
    </row>
    <row r="49" spans="1:7" ht="12.75" customHeight="1">
      <c r="A49" s="142">
        <v>46</v>
      </c>
      <c r="B49" s="136" t="s">
        <v>79</v>
      </c>
      <c r="C49" s="109">
        <v>24314</v>
      </c>
      <c r="D49" s="109">
        <v>23574</v>
      </c>
      <c r="E49" s="92">
        <v>-3.043514024841655</v>
      </c>
      <c r="F49" s="135"/>
    </row>
    <row r="50" spans="1:7" ht="12.75" customHeight="1">
      <c r="A50" s="142">
        <v>47</v>
      </c>
      <c r="B50" s="136" t="s">
        <v>73</v>
      </c>
      <c r="C50" s="109">
        <v>22943</v>
      </c>
      <c r="D50" s="109">
        <v>21953</v>
      </c>
      <c r="E50" s="92">
        <v>-4.3150416248964829</v>
      </c>
      <c r="F50" s="135"/>
    </row>
    <row r="51" spans="1:7" ht="12.75" customHeight="1">
      <c r="A51" s="142">
        <v>48</v>
      </c>
      <c r="B51" s="136" t="s">
        <v>61</v>
      </c>
      <c r="C51" s="109">
        <v>20471</v>
      </c>
      <c r="D51" s="109">
        <v>19240</v>
      </c>
      <c r="E51" s="92">
        <v>-6.0133847882370182</v>
      </c>
      <c r="F51" s="135"/>
    </row>
    <row r="52" spans="1:7" ht="12.75" customHeight="1">
      <c r="A52" s="176">
        <v>49</v>
      </c>
      <c r="B52" s="139" t="s">
        <v>56</v>
      </c>
      <c r="C52" s="137">
        <v>19328</v>
      </c>
      <c r="D52" s="137">
        <v>17998</v>
      </c>
      <c r="E52" s="133">
        <v>-6.881208609271523</v>
      </c>
      <c r="F52" s="135"/>
    </row>
    <row r="53" spans="1:7" ht="12.75" customHeight="1">
      <c r="A53" s="176">
        <v>50</v>
      </c>
      <c r="B53" s="139" t="s">
        <v>93</v>
      </c>
      <c r="C53" s="137">
        <v>22719</v>
      </c>
      <c r="D53" s="137">
        <v>21608</v>
      </c>
      <c r="E53" s="133">
        <v>-4.8901800255292924</v>
      </c>
      <c r="F53" s="135"/>
    </row>
    <row r="54" spans="1:7" s="29" customFormat="1" ht="12.75" customHeight="1">
      <c r="A54" s="176">
        <v>51</v>
      </c>
      <c r="B54" s="139" t="s">
        <v>68</v>
      </c>
      <c r="C54" s="137">
        <v>21423</v>
      </c>
      <c r="D54" s="137">
        <v>21368</v>
      </c>
      <c r="E54" s="133">
        <v>-0.25673341735517902</v>
      </c>
      <c r="F54" s="134"/>
      <c r="G54" s="86"/>
    </row>
    <row r="55" spans="1:7" s="29" customFormat="1" ht="12.75" customHeight="1">
      <c r="A55" s="176">
        <v>52</v>
      </c>
      <c r="B55" s="139" t="s">
        <v>57</v>
      </c>
      <c r="C55" s="137">
        <v>22933</v>
      </c>
      <c r="D55" s="137">
        <v>18523</v>
      </c>
      <c r="E55" s="133">
        <v>-19.229930667596911</v>
      </c>
      <c r="F55" s="135"/>
    </row>
    <row r="56" spans="1:7" ht="12.75" customHeight="1">
      <c r="A56" s="142">
        <v>53</v>
      </c>
      <c r="B56" s="136" t="s">
        <v>52</v>
      </c>
      <c r="C56" s="109">
        <v>20236</v>
      </c>
      <c r="D56" s="109">
        <v>19888</v>
      </c>
      <c r="E56" s="92">
        <v>-1.7197074520656257</v>
      </c>
      <c r="F56" s="108"/>
    </row>
    <row r="57" spans="1:7" ht="12.75" customHeight="1">
      <c r="A57" s="142">
        <v>54</v>
      </c>
      <c r="B57" s="136" t="s">
        <v>53</v>
      </c>
      <c r="C57" s="109">
        <v>14802</v>
      </c>
      <c r="D57" s="109">
        <v>15571</v>
      </c>
      <c r="E57" s="92">
        <v>5.1952438859613563</v>
      </c>
      <c r="F57" s="108"/>
    </row>
    <row r="58" spans="1:7" ht="12.75" customHeight="1">
      <c r="A58" s="142">
        <v>55</v>
      </c>
      <c r="B58" s="136" t="s">
        <v>55</v>
      </c>
      <c r="C58" s="109">
        <v>18076</v>
      </c>
      <c r="D58" s="109">
        <v>17584</v>
      </c>
      <c r="E58" s="92">
        <v>-2.7218411152909936</v>
      </c>
      <c r="F58" s="108"/>
    </row>
    <row r="59" spans="1:7" ht="12.75" customHeight="1">
      <c r="A59" s="142">
        <v>56</v>
      </c>
      <c r="B59" s="136" t="s">
        <v>76</v>
      </c>
      <c r="C59" s="109">
        <v>20608</v>
      </c>
      <c r="D59" s="109">
        <v>20240</v>
      </c>
      <c r="E59" s="92">
        <v>-1.7857142857142856</v>
      </c>
      <c r="F59" s="108"/>
    </row>
    <row r="60" spans="1:7" ht="14.25" customHeight="1">
      <c r="A60" s="142">
        <v>57</v>
      </c>
      <c r="B60" s="136" t="s">
        <v>83</v>
      </c>
      <c r="C60" s="109">
        <v>14509</v>
      </c>
      <c r="D60" s="109">
        <v>15831</v>
      </c>
      <c r="E60" s="92">
        <v>9.1115859121924316</v>
      </c>
      <c r="F60" s="108"/>
    </row>
    <row r="61" spans="1:7">
      <c r="A61" s="142">
        <v>58</v>
      </c>
      <c r="B61" s="136" t="s">
        <v>54</v>
      </c>
      <c r="C61" s="109">
        <v>16364</v>
      </c>
      <c r="D61" s="109">
        <v>15881</v>
      </c>
      <c r="E61" s="92">
        <v>-2.9516010755316548</v>
      </c>
      <c r="F61" s="108"/>
    </row>
    <row r="62" spans="1:7">
      <c r="A62" s="142">
        <v>59</v>
      </c>
      <c r="B62" s="136" t="s">
        <v>84</v>
      </c>
      <c r="C62" s="109">
        <v>17992</v>
      </c>
      <c r="D62" s="109">
        <v>16586</v>
      </c>
      <c r="E62" s="92">
        <v>-7.8145842596709647</v>
      </c>
      <c r="F62" s="108"/>
    </row>
    <row r="63" spans="1:7">
      <c r="A63" s="142">
        <v>60</v>
      </c>
      <c r="B63" s="136" t="s">
        <v>97</v>
      </c>
      <c r="C63" s="109">
        <v>12492</v>
      </c>
      <c r="D63" s="109">
        <v>11652</v>
      </c>
      <c r="E63" s="92">
        <v>-6.7243035542747354</v>
      </c>
      <c r="F63" s="108"/>
    </row>
    <row r="64" spans="1:7">
      <c r="A64" s="142">
        <v>61</v>
      </c>
      <c r="B64" s="136" t="s">
        <v>98</v>
      </c>
      <c r="C64" s="109" t="s">
        <v>99</v>
      </c>
      <c r="D64" s="109">
        <v>13112</v>
      </c>
      <c r="E64" s="92" t="s">
        <v>100</v>
      </c>
      <c r="F64" s="108" t="s">
        <v>9</v>
      </c>
    </row>
    <row r="65" spans="1:6">
      <c r="A65" s="142">
        <v>62</v>
      </c>
      <c r="B65" s="136" t="s">
        <v>94</v>
      </c>
      <c r="C65" s="109">
        <v>20536</v>
      </c>
      <c r="D65" s="109">
        <v>21092</v>
      </c>
      <c r="E65" s="133">
        <v>2.7074405921308919</v>
      </c>
      <c r="F65" s="134"/>
    </row>
    <row r="66" spans="1:6">
      <c r="A66" s="142">
        <v>63</v>
      </c>
      <c r="B66" s="136" t="s">
        <v>91</v>
      </c>
      <c r="C66" s="109">
        <v>15448</v>
      </c>
      <c r="D66" s="109">
        <v>13933</v>
      </c>
      <c r="E66" s="133">
        <v>-9.8070947695494564</v>
      </c>
      <c r="F66" s="134"/>
    </row>
    <row r="67" spans="1:6">
      <c r="A67" s="142">
        <v>64</v>
      </c>
      <c r="B67" s="136" t="s">
        <v>88</v>
      </c>
      <c r="C67" s="109">
        <v>12874</v>
      </c>
      <c r="D67" s="109">
        <v>12292</v>
      </c>
      <c r="E67" s="133">
        <v>-4.5207394749106724</v>
      </c>
      <c r="F67" s="134"/>
    </row>
    <row r="68" spans="1:6" ht="20.25" customHeight="1">
      <c r="A68" s="142">
        <v>65</v>
      </c>
      <c r="B68" s="136" t="s">
        <v>92</v>
      </c>
      <c r="C68" s="109">
        <v>11443</v>
      </c>
      <c r="D68" s="109">
        <v>8522</v>
      </c>
      <c r="E68" s="133">
        <v>-25.526522765009176</v>
      </c>
      <c r="F68" s="135"/>
    </row>
    <row r="69" spans="1:6" ht="18" customHeight="1">
      <c r="A69" s="197"/>
      <c r="B69" s="93" t="s">
        <v>16</v>
      </c>
      <c r="C69" s="138">
        <v>6552852</v>
      </c>
      <c r="D69" s="138">
        <v>6357840</v>
      </c>
      <c r="E69" s="143">
        <v>-2.9759866391000438</v>
      </c>
      <c r="F69" s="135"/>
    </row>
    <row r="70" spans="1:6" ht="15">
      <c r="A70" s="94" t="s">
        <v>101</v>
      </c>
      <c r="B70" s="96"/>
      <c r="C70" s="135"/>
      <c r="D70" s="135"/>
      <c r="E70" s="140"/>
      <c r="F70" s="135"/>
    </row>
    <row r="71" spans="1:6">
      <c r="A71" s="50"/>
    </row>
    <row r="72" spans="1:6">
      <c r="A72" s="5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workbookViewId="0">
      <selection activeCell="B1" sqref="B1"/>
    </sheetView>
  </sheetViews>
  <sheetFormatPr defaultRowHeight="12.75"/>
  <cols>
    <col min="1" max="1" width="3.7109375" style="94" customWidth="1"/>
    <col min="2" max="2" width="28.140625" style="2" customWidth="1"/>
    <col min="3" max="3" width="17.85546875" style="71" customWidth="1"/>
    <col min="4" max="4" width="17.85546875" style="2" customWidth="1"/>
    <col min="5" max="5" width="11.42578125" style="71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82" t="s">
        <v>65</v>
      </c>
      <c r="B1" s="51"/>
      <c r="C1" s="73"/>
      <c r="D1" s="3"/>
      <c r="E1" s="3"/>
    </row>
    <row r="2" spans="1:12">
      <c r="B2" s="90"/>
      <c r="C2" s="89"/>
      <c r="D2" s="89"/>
      <c r="E2" s="89"/>
    </row>
    <row r="3" spans="1:12" ht="18.75" customHeight="1">
      <c r="A3" s="148"/>
      <c r="B3" s="146" t="s">
        <v>12</v>
      </c>
      <c r="C3" s="163">
        <v>43466</v>
      </c>
      <c r="D3" s="163">
        <v>43831</v>
      </c>
      <c r="E3" s="147" t="s">
        <v>15</v>
      </c>
      <c r="F3" s="161"/>
    </row>
    <row r="4" spans="1:12" ht="12.75" customHeight="1">
      <c r="A4" s="166">
        <v>1</v>
      </c>
      <c r="B4" s="165" t="s">
        <v>18</v>
      </c>
      <c r="C4" s="159">
        <v>624253948</v>
      </c>
      <c r="D4" s="159">
        <v>612682232</v>
      </c>
      <c r="E4" s="145">
        <v>-1.8536872753586495</v>
      </c>
      <c r="F4" s="161"/>
      <c r="G4" s="70"/>
      <c r="H4" s="80"/>
      <c r="I4" s="43"/>
      <c r="L4" s="81"/>
    </row>
    <row r="5" spans="1:12" ht="12.75" customHeight="1">
      <c r="A5" s="166">
        <v>2</v>
      </c>
      <c r="B5" s="165" t="s">
        <v>19</v>
      </c>
      <c r="C5" s="159">
        <v>339030720</v>
      </c>
      <c r="D5" s="159">
        <v>330751485</v>
      </c>
      <c r="E5" s="145">
        <v>-2.4420309168443497</v>
      </c>
      <c r="F5" s="161"/>
      <c r="G5" s="70"/>
      <c r="H5" s="81"/>
      <c r="I5" s="77"/>
    </row>
    <row r="6" spans="1:12" ht="12.75" customHeight="1">
      <c r="A6" s="166">
        <v>3</v>
      </c>
      <c r="B6" s="165" t="s">
        <v>20</v>
      </c>
      <c r="C6" s="159">
        <v>506371270</v>
      </c>
      <c r="D6" s="159">
        <v>497517679</v>
      </c>
      <c r="E6" s="145">
        <v>-1.7484386505577223</v>
      </c>
      <c r="F6" s="161"/>
      <c r="G6" s="70"/>
      <c r="H6" s="81"/>
      <c r="I6" s="77"/>
    </row>
    <row r="7" spans="1:12" ht="12.75" customHeight="1">
      <c r="A7" s="166">
        <v>4</v>
      </c>
      <c r="B7" s="165" t="s">
        <v>21</v>
      </c>
      <c r="C7" s="159">
        <v>196554000</v>
      </c>
      <c r="D7" s="159">
        <v>206350080</v>
      </c>
      <c r="E7" s="145">
        <v>4.983912817851583</v>
      </c>
      <c r="F7" s="161"/>
      <c r="G7" s="70"/>
      <c r="H7" s="81"/>
      <c r="I7" s="77"/>
    </row>
    <row r="8" spans="1:12" ht="12.75" customHeight="1">
      <c r="A8" s="166">
        <v>5</v>
      </c>
      <c r="B8" s="165" t="s">
        <v>22</v>
      </c>
      <c r="C8" s="159">
        <v>164741715</v>
      </c>
      <c r="D8" s="159">
        <v>157322679</v>
      </c>
      <c r="E8" s="145">
        <v>-4.5034349678829066</v>
      </c>
      <c r="F8" s="161"/>
      <c r="G8" s="70"/>
      <c r="H8" s="81"/>
      <c r="I8" s="77"/>
    </row>
    <row r="9" spans="1:12" ht="12.75" customHeight="1">
      <c r="A9" s="166">
        <v>6</v>
      </c>
      <c r="B9" s="165" t="s">
        <v>25</v>
      </c>
      <c r="C9" s="159">
        <v>310170258</v>
      </c>
      <c r="D9" s="159">
        <v>282548124</v>
      </c>
      <c r="E9" s="145">
        <v>-8.9054747473563367</v>
      </c>
      <c r="F9" s="161"/>
      <c r="G9" s="70"/>
      <c r="H9" s="81"/>
      <c r="I9" s="77"/>
    </row>
    <row r="10" spans="1:12" ht="12.75" customHeight="1">
      <c r="A10" s="166">
        <v>7</v>
      </c>
      <c r="B10" s="165" t="s">
        <v>23</v>
      </c>
      <c r="C10" s="159">
        <v>600878124</v>
      </c>
      <c r="D10" s="159">
        <v>598913568</v>
      </c>
      <c r="E10" s="145">
        <v>-0.3269474992569375</v>
      </c>
      <c r="F10" s="161"/>
      <c r="G10" s="70"/>
      <c r="H10" s="81"/>
      <c r="I10" s="77"/>
    </row>
    <row r="11" spans="1:12" ht="12.75" customHeight="1">
      <c r="A11" s="166">
        <v>8</v>
      </c>
      <c r="B11" s="165" t="s">
        <v>28</v>
      </c>
      <c r="C11" s="159">
        <v>128108928</v>
      </c>
      <c r="D11" s="159">
        <v>123064194</v>
      </c>
      <c r="E11" s="145">
        <v>-3.9378473294226612</v>
      </c>
      <c r="F11" s="161"/>
      <c r="G11" s="70"/>
      <c r="H11" s="81"/>
      <c r="I11" s="77"/>
    </row>
    <row r="12" spans="1:12" ht="12.75" customHeight="1">
      <c r="A12" s="166">
        <v>9</v>
      </c>
      <c r="B12" s="165" t="s">
        <v>24</v>
      </c>
      <c r="C12" s="159">
        <v>228072645</v>
      </c>
      <c r="D12" s="159">
        <v>217535802</v>
      </c>
      <c r="E12" s="145">
        <v>-4.6199503671297357</v>
      </c>
      <c r="F12" s="161"/>
      <c r="G12" s="70"/>
      <c r="H12" s="81"/>
      <c r="I12" s="77"/>
    </row>
    <row r="13" spans="1:12" ht="12.75" customHeight="1">
      <c r="A13" s="166">
        <v>10</v>
      </c>
      <c r="B13" s="165" t="s">
        <v>26</v>
      </c>
      <c r="C13" s="159">
        <v>575287836</v>
      </c>
      <c r="D13" s="159">
        <v>548881192</v>
      </c>
      <c r="E13" s="145">
        <v>-4.5901620628043318</v>
      </c>
      <c r="F13" s="161"/>
      <c r="G13" s="70"/>
      <c r="H13" s="81"/>
      <c r="I13" s="77"/>
    </row>
    <row r="14" spans="1:12" ht="12.75" customHeight="1">
      <c r="A14" s="166">
        <v>11</v>
      </c>
      <c r="B14" s="165" t="s">
        <v>27</v>
      </c>
      <c r="C14" s="159">
        <v>184932059</v>
      </c>
      <c r="D14" s="159">
        <v>187152095</v>
      </c>
      <c r="E14" s="145">
        <v>1.2004603268922669</v>
      </c>
      <c r="F14" s="161"/>
      <c r="G14" s="70"/>
      <c r="H14" s="81"/>
      <c r="I14" s="77"/>
    </row>
    <row r="15" spans="1:12" ht="12.75" customHeight="1">
      <c r="A15" s="166">
        <v>12</v>
      </c>
      <c r="B15" s="165" t="s">
        <v>33</v>
      </c>
      <c r="C15" s="159">
        <v>61778612</v>
      </c>
      <c r="D15" s="159">
        <v>56920080</v>
      </c>
      <c r="E15" s="145">
        <v>-7.8644240178138025</v>
      </c>
      <c r="F15" s="161"/>
      <c r="G15" s="70"/>
      <c r="H15" s="81"/>
      <c r="I15" s="77"/>
    </row>
    <row r="16" spans="1:12" ht="12.75" customHeight="1">
      <c r="A16" s="166">
        <v>13</v>
      </c>
      <c r="B16" s="165" t="s">
        <v>29</v>
      </c>
      <c r="C16" s="159">
        <v>236906316</v>
      </c>
      <c r="D16" s="159">
        <v>220574610</v>
      </c>
      <c r="E16" s="145">
        <v>-6.8937402243003101</v>
      </c>
      <c r="F16" s="161"/>
      <c r="G16" s="70"/>
      <c r="H16" s="81"/>
      <c r="I16" s="77"/>
    </row>
    <row r="17" spans="1:9" ht="12.75" customHeight="1">
      <c r="A17" s="166">
        <v>14</v>
      </c>
      <c r="B17" s="165" t="s">
        <v>37</v>
      </c>
      <c r="C17" s="159">
        <v>339506340</v>
      </c>
      <c r="D17" s="159">
        <v>344592645</v>
      </c>
      <c r="E17" s="145">
        <v>1.4981472805485754</v>
      </c>
      <c r="F17" s="161"/>
      <c r="G17" s="70"/>
      <c r="H17" s="81"/>
      <c r="I17" s="77"/>
    </row>
    <row r="18" spans="1:9" ht="12.75" customHeight="1">
      <c r="A18" s="166">
        <v>15</v>
      </c>
      <c r="B18" s="165" t="s">
        <v>31</v>
      </c>
      <c r="C18" s="159">
        <v>114163480</v>
      </c>
      <c r="D18" s="159">
        <v>115571272</v>
      </c>
      <c r="E18" s="145">
        <v>1.2331369015730775</v>
      </c>
      <c r="F18" s="161"/>
      <c r="G18" s="70"/>
      <c r="H18" s="81"/>
      <c r="I18" s="77"/>
    </row>
    <row r="19" spans="1:9" ht="12.75" customHeight="1">
      <c r="A19" s="166">
        <v>16</v>
      </c>
      <c r="B19" s="165" t="s">
        <v>42</v>
      </c>
      <c r="C19" s="159">
        <v>93953653</v>
      </c>
      <c r="D19" s="159">
        <v>90884447</v>
      </c>
      <c r="E19" s="145">
        <v>-3.2667234343724774</v>
      </c>
      <c r="F19" s="161"/>
      <c r="G19" s="70"/>
      <c r="H19" s="81"/>
      <c r="I19" s="77"/>
    </row>
    <row r="20" spans="1:9" ht="12.75" customHeight="1">
      <c r="A20" s="166">
        <v>17</v>
      </c>
      <c r="B20" s="165" t="s">
        <v>36</v>
      </c>
      <c r="C20" s="159">
        <v>153470396</v>
      </c>
      <c r="D20" s="159">
        <v>154699872</v>
      </c>
      <c r="E20" s="145">
        <v>0.80111606671035107</v>
      </c>
      <c r="F20" s="161"/>
      <c r="G20" s="70"/>
      <c r="H20" s="81"/>
      <c r="I20" s="77"/>
    </row>
    <row r="21" spans="1:9" ht="12.75" customHeight="1">
      <c r="A21" s="166">
        <v>18</v>
      </c>
      <c r="B21" s="165" t="s">
        <v>30</v>
      </c>
      <c r="C21" s="159">
        <v>59076180</v>
      </c>
      <c r="D21" s="159">
        <v>50203520</v>
      </c>
      <c r="E21" s="145">
        <v>-15.019014431874233</v>
      </c>
      <c r="F21" s="161"/>
      <c r="G21" s="70"/>
      <c r="H21" s="81"/>
      <c r="I21" s="77"/>
    </row>
    <row r="22" spans="1:9" ht="12.75" customHeight="1">
      <c r="A22" s="166">
        <v>19</v>
      </c>
      <c r="B22" s="165" t="s">
        <v>34</v>
      </c>
      <c r="C22" s="159">
        <v>65310962</v>
      </c>
      <c r="D22" s="159">
        <v>64985786</v>
      </c>
      <c r="E22" s="145">
        <v>-0.49788885363532082</v>
      </c>
      <c r="F22" s="161"/>
      <c r="G22" s="70"/>
      <c r="H22" s="81"/>
      <c r="I22" s="77"/>
    </row>
    <row r="23" spans="1:9" ht="12.75" customHeight="1">
      <c r="A23" s="166">
        <v>20</v>
      </c>
      <c r="B23" s="165" t="s">
        <v>40</v>
      </c>
      <c r="C23" s="159">
        <v>212172910</v>
      </c>
      <c r="D23" s="159">
        <v>158298878</v>
      </c>
      <c r="E23" s="145">
        <v>-25.391569545801111</v>
      </c>
      <c r="F23" s="161"/>
      <c r="G23" s="70"/>
      <c r="H23" s="81"/>
      <c r="I23" s="77"/>
    </row>
    <row r="24" spans="1:9" ht="12.75" customHeight="1">
      <c r="A24" s="166">
        <v>21</v>
      </c>
      <c r="B24" s="165" t="s">
        <v>39</v>
      </c>
      <c r="C24" s="159">
        <v>142391920</v>
      </c>
      <c r="D24" s="159">
        <v>141359480</v>
      </c>
      <c r="E24" s="145">
        <v>-0.72506923145639157</v>
      </c>
      <c r="F24" s="161"/>
      <c r="G24" s="70"/>
      <c r="H24" s="81"/>
      <c r="I24" s="77"/>
    </row>
    <row r="25" spans="1:9" ht="12.75" customHeight="1">
      <c r="A25" s="166">
        <v>22</v>
      </c>
      <c r="B25" s="165" t="s">
        <v>74</v>
      </c>
      <c r="C25" s="159">
        <v>62574120</v>
      </c>
      <c r="D25" s="159">
        <v>48427146</v>
      </c>
      <c r="E25" s="145">
        <v>-22.608346709470307</v>
      </c>
      <c r="F25" s="161"/>
      <c r="G25" s="70"/>
      <c r="H25" s="81"/>
      <c r="I25" s="77"/>
    </row>
    <row r="26" spans="1:9" ht="12.75" customHeight="1">
      <c r="A26" s="166">
        <v>23</v>
      </c>
      <c r="B26" s="165" t="s">
        <v>35</v>
      </c>
      <c r="C26" s="159">
        <v>67519412</v>
      </c>
      <c r="D26" s="159">
        <v>69542308</v>
      </c>
      <c r="E26" s="145">
        <v>2.9960213516077419</v>
      </c>
      <c r="F26" s="162"/>
      <c r="G26" s="70"/>
      <c r="H26" s="81"/>
      <c r="I26" s="77"/>
    </row>
    <row r="27" spans="1:9" ht="12.75" customHeight="1">
      <c r="A27" s="166">
        <v>24</v>
      </c>
      <c r="B27" s="165" t="s">
        <v>32</v>
      </c>
      <c r="C27" s="159">
        <v>15859200</v>
      </c>
      <c r="D27" s="159">
        <v>15754416</v>
      </c>
      <c r="E27" s="145">
        <v>-0.6607142857142857</v>
      </c>
      <c r="F27" s="162"/>
      <c r="G27" s="70"/>
      <c r="H27" s="81"/>
      <c r="I27" s="77"/>
    </row>
    <row r="28" spans="1:9" ht="12.75" customHeight="1">
      <c r="A28" s="166">
        <v>25</v>
      </c>
      <c r="B28" s="165" t="s">
        <v>41</v>
      </c>
      <c r="C28" s="159">
        <v>38559200</v>
      </c>
      <c r="D28" s="159">
        <v>41471402</v>
      </c>
      <c r="E28" s="145">
        <v>7.5525477707006363</v>
      </c>
      <c r="F28" s="167"/>
      <c r="G28" s="70"/>
      <c r="H28" s="81"/>
      <c r="I28" s="77"/>
    </row>
    <row r="29" spans="1:9" ht="12.75" customHeight="1">
      <c r="A29" s="166">
        <v>26</v>
      </c>
      <c r="B29" s="165" t="s">
        <v>47</v>
      </c>
      <c r="C29" s="159">
        <v>32711400</v>
      </c>
      <c r="D29" s="159">
        <v>33883992</v>
      </c>
      <c r="E29" s="145">
        <v>3.5846585594013094</v>
      </c>
      <c r="F29" s="145"/>
      <c r="G29" s="70"/>
      <c r="H29" s="81"/>
      <c r="I29" s="77"/>
    </row>
    <row r="30" spans="1:9" ht="12.75" customHeight="1">
      <c r="A30" s="166">
        <v>27</v>
      </c>
      <c r="B30" s="165" t="s">
        <v>75</v>
      </c>
      <c r="C30" s="159">
        <v>84523928</v>
      </c>
      <c r="D30" s="159">
        <v>72737804</v>
      </c>
      <c r="E30" s="145">
        <v>-13.944127158879791</v>
      </c>
      <c r="F30" s="167"/>
      <c r="G30" s="70"/>
      <c r="H30" s="81"/>
      <c r="I30" s="77"/>
    </row>
    <row r="31" spans="1:9" ht="12.75" customHeight="1">
      <c r="A31" s="166">
        <v>28</v>
      </c>
      <c r="B31" s="165" t="s">
        <v>43</v>
      </c>
      <c r="C31" s="159">
        <v>46032668</v>
      </c>
      <c r="D31" s="159">
        <v>39186664</v>
      </c>
      <c r="E31" s="145">
        <v>-14.87205564535169</v>
      </c>
      <c r="F31" s="162"/>
      <c r="G31" s="70"/>
      <c r="H31" s="81"/>
      <c r="I31" s="77"/>
    </row>
    <row r="32" spans="1:9" ht="12.75" customHeight="1">
      <c r="A32" s="166">
        <v>29</v>
      </c>
      <c r="B32" s="165" t="s">
        <v>38</v>
      </c>
      <c r="C32" s="159">
        <v>28322168</v>
      </c>
      <c r="D32" s="159">
        <v>28874356</v>
      </c>
      <c r="E32" s="145">
        <v>1.9496671300021948</v>
      </c>
      <c r="F32" s="162"/>
      <c r="G32" s="70"/>
      <c r="H32" s="81"/>
      <c r="I32" s="77"/>
    </row>
    <row r="33" spans="1:9" ht="12.75" customHeight="1">
      <c r="A33" s="166">
        <v>30</v>
      </c>
      <c r="B33" s="165" t="s">
        <v>62</v>
      </c>
      <c r="C33" s="159">
        <v>74607500</v>
      </c>
      <c r="D33" s="159">
        <v>83677500</v>
      </c>
      <c r="E33" s="145">
        <v>12.156954729752371</v>
      </c>
      <c r="F33" s="162"/>
      <c r="G33" s="70"/>
      <c r="H33" s="81"/>
      <c r="I33" s="77"/>
    </row>
    <row r="34" spans="1:9" ht="12.75" customHeight="1">
      <c r="A34" s="166">
        <v>31</v>
      </c>
      <c r="B34" s="165" t="s">
        <v>51</v>
      </c>
      <c r="C34" s="159">
        <v>40612676</v>
      </c>
      <c r="D34" s="159">
        <v>30901426</v>
      </c>
      <c r="E34" s="145">
        <v>-23.911869289282979</v>
      </c>
      <c r="F34" s="162"/>
      <c r="G34" s="70"/>
      <c r="H34" s="81"/>
      <c r="I34" s="77"/>
    </row>
    <row r="35" spans="1:9" ht="12.75" customHeight="1">
      <c r="A35" s="166">
        <v>32</v>
      </c>
      <c r="B35" s="165" t="s">
        <v>71</v>
      </c>
      <c r="C35" s="159">
        <v>63364352</v>
      </c>
      <c r="D35" s="159">
        <v>65349408</v>
      </c>
      <c r="E35" s="145">
        <v>3.1327646181878417</v>
      </c>
      <c r="F35" s="167"/>
      <c r="G35" s="70"/>
      <c r="H35" s="81"/>
      <c r="I35" s="77"/>
    </row>
    <row r="36" spans="1:9" ht="12.75" customHeight="1">
      <c r="A36" s="166">
        <v>33</v>
      </c>
      <c r="B36" s="165" t="s">
        <v>44</v>
      </c>
      <c r="C36" s="159">
        <v>110714640</v>
      </c>
      <c r="D36" s="159">
        <v>107548920</v>
      </c>
      <c r="E36" s="145">
        <v>-2.8593508500772797</v>
      </c>
      <c r="F36" s="162"/>
      <c r="G36" s="70"/>
      <c r="H36" s="81"/>
      <c r="I36" s="77"/>
    </row>
    <row r="37" spans="1:9" ht="12.75" customHeight="1">
      <c r="A37" s="166">
        <v>34</v>
      </c>
      <c r="B37" s="165" t="s">
        <v>85</v>
      </c>
      <c r="C37" s="159">
        <v>56932308</v>
      </c>
      <c r="D37" s="159">
        <v>55718010</v>
      </c>
      <c r="E37" s="145">
        <v>-2.1328803322008305</v>
      </c>
      <c r="F37" s="162"/>
      <c r="G37" s="70"/>
      <c r="H37" s="81"/>
      <c r="I37" s="77"/>
    </row>
    <row r="38" spans="1:9" ht="12.75" customHeight="1">
      <c r="A38" s="166">
        <v>35</v>
      </c>
      <c r="B38" s="165" t="s">
        <v>46</v>
      </c>
      <c r="C38" s="159">
        <v>16831342</v>
      </c>
      <c r="D38" s="159">
        <v>16449033</v>
      </c>
      <c r="E38" s="145">
        <v>-2.2714112754645468</v>
      </c>
      <c r="F38" s="167"/>
      <c r="G38" s="70"/>
      <c r="H38" s="81"/>
      <c r="I38" s="77"/>
    </row>
    <row r="39" spans="1:9" ht="12.75" customHeight="1">
      <c r="A39" s="166">
        <v>36</v>
      </c>
      <c r="B39" s="165" t="s">
        <v>63</v>
      </c>
      <c r="C39" s="159">
        <v>48131446</v>
      </c>
      <c r="D39" s="159">
        <v>49888202</v>
      </c>
      <c r="E39" s="145">
        <v>3.6499131981199988</v>
      </c>
      <c r="F39" s="161"/>
      <c r="G39" s="70"/>
      <c r="H39" s="81"/>
      <c r="I39" s="77"/>
    </row>
    <row r="40" spans="1:9" ht="12.75" customHeight="1">
      <c r="A40" s="166">
        <v>37</v>
      </c>
      <c r="B40" s="165" t="s">
        <v>49</v>
      </c>
      <c r="C40" s="159">
        <v>27462180</v>
      </c>
      <c r="D40" s="159">
        <v>27721730</v>
      </c>
      <c r="E40" s="145">
        <v>0.94511797679572418</v>
      </c>
      <c r="F40" s="161"/>
      <c r="G40" s="70"/>
      <c r="H40" s="81"/>
      <c r="I40" s="77"/>
    </row>
    <row r="41" spans="1:9" ht="12.75" customHeight="1">
      <c r="A41" s="166">
        <v>38</v>
      </c>
      <c r="B41" s="165" t="s">
        <v>70</v>
      </c>
      <c r="C41" s="159">
        <v>46065362</v>
      </c>
      <c r="D41" s="159">
        <v>46127928</v>
      </c>
      <c r="E41" s="145">
        <v>0.13582005499055885</v>
      </c>
      <c r="F41" s="162"/>
      <c r="G41" s="70"/>
      <c r="H41" s="81"/>
      <c r="I41" s="77"/>
    </row>
    <row r="42" spans="1:9" ht="12.75" customHeight="1">
      <c r="A42" s="166">
        <v>39</v>
      </c>
      <c r="B42" s="165" t="s">
        <v>67</v>
      </c>
      <c r="C42" s="159">
        <v>97336528</v>
      </c>
      <c r="D42" s="159">
        <v>92499133</v>
      </c>
      <c r="E42" s="145">
        <v>-4.9697632527020073</v>
      </c>
      <c r="F42" s="162"/>
      <c r="G42" s="70"/>
      <c r="H42" s="81"/>
      <c r="I42" s="77"/>
    </row>
    <row r="43" spans="1:9" ht="12.75" customHeight="1">
      <c r="A43" s="166">
        <v>40</v>
      </c>
      <c r="B43" s="165" t="s">
        <v>45</v>
      </c>
      <c r="C43" s="159">
        <v>55823976</v>
      </c>
      <c r="D43" s="159">
        <v>55475160</v>
      </c>
      <c r="E43" s="145">
        <v>-0.62484979572218213</v>
      </c>
      <c r="F43" s="164"/>
      <c r="G43" s="70"/>
      <c r="H43" s="81"/>
      <c r="I43" s="77"/>
    </row>
    <row r="44" spans="1:9" ht="12.75" customHeight="1">
      <c r="A44" s="166">
        <v>41</v>
      </c>
      <c r="B44" s="165" t="s">
        <v>82</v>
      </c>
      <c r="C44" s="159">
        <v>101748750</v>
      </c>
      <c r="D44" s="159">
        <v>87791030</v>
      </c>
      <c r="E44" s="145">
        <v>-13.717829457364342</v>
      </c>
      <c r="F44" s="162"/>
      <c r="G44" s="70"/>
      <c r="H44" s="81"/>
      <c r="I44" s="77"/>
    </row>
    <row r="45" spans="1:9" ht="12.75" customHeight="1">
      <c r="A45" s="166">
        <v>42</v>
      </c>
      <c r="B45" s="165" t="s">
        <v>50</v>
      </c>
      <c r="C45" s="159">
        <v>44484974</v>
      </c>
      <c r="D45" s="159">
        <v>36703880</v>
      </c>
      <c r="E45" s="145">
        <v>-17.491510728993571</v>
      </c>
      <c r="F45" s="162"/>
      <c r="G45" s="70"/>
      <c r="H45" s="81"/>
      <c r="I45" s="77"/>
    </row>
    <row r="46" spans="1:9" ht="12.75" customHeight="1">
      <c r="A46" s="170">
        <v>43</v>
      </c>
      <c r="B46" s="165" t="s">
        <v>48</v>
      </c>
      <c r="C46" s="159">
        <v>20600020</v>
      </c>
      <c r="D46" s="159">
        <v>19907614</v>
      </c>
      <c r="E46" s="145">
        <v>-3.3611909114651346</v>
      </c>
      <c r="F46" s="169"/>
      <c r="G46" s="70"/>
      <c r="H46" s="81"/>
      <c r="I46" s="77"/>
    </row>
    <row r="47" spans="1:9" ht="12.75" customHeight="1">
      <c r="A47" s="170">
        <v>44</v>
      </c>
      <c r="B47" s="165" t="s">
        <v>78</v>
      </c>
      <c r="C47" s="159">
        <v>11593008</v>
      </c>
      <c r="D47" s="159">
        <v>13140652</v>
      </c>
      <c r="E47" s="145">
        <v>13.349805330937405</v>
      </c>
      <c r="F47" s="162"/>
      <c r="G47" s="70"/>
      <c r="H47" s="81"/>
      <c r="I47" s="77"/>
    </row>
    <row r="48" spans="1:9" ht="12.75" customHeight="1">
      <c r="A48" s="170">
        <v>45</v>
      </c>
      <c r="B48" s="165" t="s">
        <v>58</v>
      </c>
      <c r="C48" s="159">
        <v>11962432</v>
      </c>
      <c r="D48" s="159">
        <v>11454248</v>
      </c>
      <c r="E48" s="145">
        <v>-4.2481662591687046</v>
      </c>
      <c r="F48" s="162"/>
      <c r="G48" s="70"/>
      <c r="H48" s="81"/>
      <c r="I48" s="77"/>
    </row>
    <row r="49" spans="1:9" ht="12.75" customHeight="1">
      <c r="A49" s="170">
        <v>46</v>
      </c>
      <c r="B49" s="165" t="s">
        <v>79</v>
      </c>
      <c r="C49" s="159">
        <v>15877042</v>
      </c>
      <c r="D49" s="159">
        <v>15393822</v>
      </c>
      <c r="E49" s="145">
        <v>-3.043514024841655</v>
      </c>
      <c r="F49" s="168"/>
      <c r="G49" s="70"/>
      <c r="H49" s="81"/>
      <c r="I49" s="77"/>
    </row>
    <row r="50" spans="1:9" ht="12.75" customHeight="1">
      <c r="A50" s="170">
        <v>47</v>
      </c>
      <c r="B50" s="165" t="s">
        <v>73</v>
      </c>
      <c r="C50" s="159">
        <v>5643978</v>
      </c>
      <c r="D50" s="159">
        <v>5400438</v>
      </c>
      <c r="E50" s="145">
        <v>-4.3150416248964829</v>
      </c>
      <c r="F50" s="168"/>
    </row>
    <row r="51" spans="1:9" ht="12.75" customHeight="1">
      <c r="A51" s="170">
        <v>48</v>
      </c>
      <c r="B51" s="165" t="s">
        <v>61</v>
      </c>
      <c r="C51" s="159">
        <v>6571191</v>
      </c>
      <c r="D51" s="159">
        <v>6176040</v>
      </c>
      <c r="E51" s="145">
        <v>-6.0133847882370182</v>
      </c>
      <c r="F51" s="168"/>
      <c r="G51" s="95"/>
    </row>
    <row r="52" spans="1:9" ht="12.75" customHeight="1">
      <c r="A52" s="170">
        <v>49</v>
      </c>
      <c r="B52" s="165" t="s">
        <v>56</v>
      </c>
      <c r="C52" s="159">
        <v>32664320</v>
      </c>
      <c r="D52" s="159">
        <v>30416620</v>
      </c>
      <c r="E52" s="145">
        <v>-6.881208609271523</v>
      </c>
      <c r="F52" s="162"/>
      <c r="G52" s="95"/>
    </row>
    <row r="53" spans="1:9" s="29" customFormat="1" ht="12.75" customHeight="1">
      <c r="A53" s="170">
        <v>50</v>
      </c>
      <c r="B53" s="165" t="s">
        <v>93</v>
      </c>
      <c r="C53" s="159">
        <v>7270080</v>
      </c>
      <c r="D53" s="159">
        <v>6914560</v>
      </c>
      <c r="E53" s="145">
        <v>-4.8901800255292924</v>
      </c>
      <c r="F53" s="162"/>
      <c r="G53" s="95"/>
    </row>
    <row r="54" spans="1:9" ht="12.75" customHeight="1">
      <c r="A54" s="170">
        <v>51</v>
      </c>
      <c r="B54" s="165" t="s">
        <v>68</v>
      </c>
      <c r="C54" s="159">
        <v>56792373</v>
      </c>
      <c r="D54" s="159">
        <v>56646568</v>
      </c>
      <c r="E54" s="145">
        <v>-0.25673341735517902</v>
      </c>
      <c r="F54" s="168"/>
      <c r="G54" s="95"/>
    </row>
    <row r="55" spans="1:9" ht="12.75" customHeight="1">
      <c r="A55" s="170">
        <v>52</v>
      </c>
      <c r="B55" s="165" t="s">
        <v>57</v>
      </c>
      <c r="C55" s="159">
        <v>10365716</v>
      </c>
      <c r="D55" s="159">
        <v>8372396</v>
      </c>
      <c r="E55" s="145">
        <v>-19.229930667596911</v>
      </c>
      <c r="F55" s="162"/>
      <c r="G55" s="95"/>
    </row>
    <row r="56" spans="1:9" s="29" customFormat="1" ht="12.75" customHeight="1">
      <c r="A56" s="170">
        <v>53</v>
      </c>
      <c r="B56" s="165" t="s">
        <v>52</v>
      </c>
      <c r="C56" s="159">
        <v>19669392</v>
      </c>
      <c r="D56" s="159">
        <v>19331136</v>
      </c>
      <c r="E56" s="182">
        <v>-1.7197074520656257</v>
      </c>
      <c r="F56" s="168"/>
      <c r="G56" s="95"/>
    </row>
    <row r="57" spans="1:9" s="29" customFormat="1" ht="12.75" customHeight="1">
      <c r="A57" s="170">
        <v>54</v>
      </c>
      <c r="B57" s="165" t="s">
        <v>53</v>
      </c>
      <c r="C57" s="159">
        <v>13144176</v>
      </c>
      <c r="D57" s="159">
        <v>13827048</v>
      </c>
      <c r="E57" s="182">
        <v>5.1952438859613563</v>
      </c>
      <c r="F57" s="162"/>
      <c r="G57" s="95"/>
    </row>
    <row r="58" spans="1:9" s="29" customFormat="1" ht="12.75" customHeight="1">
      <c r="A58" s="170">
        <v>55</v>
      </c>
      <c r="B58" s="165" t="s">
        <v>55</v>
      </c>
      <c r="C58" s="159">
        <v>5603560</v>
      </c>
      <c r="D58" s="159">
        <v>5451040</v>
      </c>
      <c r="E58" s="182">
        <v>-2.7218411152909936</v>
      </c>
      <c r="F58" s="162"/>
      <c r="G58" s="95"/>
    </row>
    <row r="59" spans="1:9" s="29" customFormat="1" ht="12.75" customHeight="1">
      <c r="A59" s="170">
        <v>56</v>
      </c>
      <c r="B59" s="165" t="s">
        <v>76</v>
      </c>
      <c r="C59" s="159">
        <v>44946048</v>
      </c>
      <c r="D59" s="159">
        <v>44143440</v>
      </c>
      <c r="E59" s="182">
        <v>-1.7857142857142856</v>
      </c>
      <c r="F59" s="162"/>
      <c r="G59" s="95"/>
    </row>
    <row r="60" spans="1:9" s="29" customFormat="1" ht="12.75" customHeight="1">
      <c r="A60" s="170">
        <v>57</v>
      </c>
      <c r="B60" s="165" t="s">
        <v>83</v>
      </c>
      <c r="C60" s="159">
        <v>22822657</v>
      </c>
      <c r="D60" s="159">
        <v>24902163</v>
      </c>
      <c r="E60" s="182">
        <v>9.1115859121924316</v>
      </c>
      <c r="F60" s="168"/>
      <c r="G60" s="95"/>
    </row>
    <row r="61" spans="1:9" s="29" customFormat="1" ht="12.75" customHeight="1">
      <c r="A61" s="170">
        <v>58</v>
      </c>
      <c r="B61" s="165" t="s">
        <v>54</v>
      </c>
      <c r="C61" s="159">
        <v>6005588</v>
      </c>
      <c r="D61" s="159">
        <v>5828327</v>
      </c>
      <c r="E61" s="183">
        <v>-2.9516010755316548</v>
      </c>
      <c r="F61" s="150"/>
      <c r="G61" s="95"/>
    </row>
    <row r="62" spans="1:9" s="29" customFormat="1" ht="12.75" customHeight="1">
      <c r="A62" s="170">
        <v>59</v>
      </c>
      <c r="B62" s="165" t="s">
        <v>84</v>
      </c>
      <c r="C62" s="159">
        <v>5163704</v>
      </c>
      <c r="D62" s="159">
        <v>4760182</v>
      </c>
      <c r="E62" s="182">
        <v>-7.8145842596709647</v>
      </c>
      <c r="F62" s="162"/>
      <c r="G62" s="95"/>
    </row>
    <row r="63" spans="1:9" s="29" customFormat="1" ht="12.75" customHeight="1">
      <c r="A63" s="170">
        <v>60</v>
      </c>
      <c r="B63" s="165" t="s">
        <v>97</v>
      </c>
      <c r="C63" s="159">
        <v>18950364</v>
      </c>
      <c r="D63" s="159">
        <v>17676084</v>
      </c>
      <c r="E63" s="182">
        <v>-6.7243035542747354</v>
      </c>
      <c r="F63" s="162"/>
      <c r="G63" s="95"/>
    </row>
    <row r="64" spans="1:9" s="29" customFormat="1" ht="12.75" customHeight="1">
      <c r="A64" s="170">
        <v>61</v>
      </c>
      <c r="B64" s="165" t="s">
        <v>98</v>
      </c>
      <c r="C64" s="174" t="s">
        <v>99</v>
      </c>
      <c r="D64" s="159">
        <v>25765080</v>
      </c>
      <c r="E64" s="182" t="s">
        <v>100</v>
      </c>
      <c r="F64" s="162" t="s">
        <v>9</v>
      </c>
      <c r="G64" s="95"/>
    </row>
    <row r="65" spans="1:7" s="29" customFormat="1" ht="12.75" customHeight="1">
      <c r="A65" s="170">
        <v>62</v>
      </c>
      <c r="B65" s="165" t="s">
        <v>94</v>
      </c>
      <c r="C65" s="159">
        <v>5832224</v>
      </c>
      <c r="D65" s="159">
        <v>5990128</v>
      </c>
      <c r="E65" s="182">
        <v>2.7074405921308919</v>
      </c>
      <c r="F65" s="162"/>
      <c r="G65" s="95"/>
    </row>
    <row r="66" spans="1:7" s="29" customFormat="1" ht="12.75" customHeight="1">
      <c r="A66" s="170">
        <v>63</v>
      </c>
      <c r="B66" s="165" t="s">
        <v>91</v>
      </c>
      <c r="C66" s="159">
        <v>20329568</v>
      </c>
      <c r="D66" s="159">
        <v>18335828</v>
      </c>
      <c r="E66" s="183">
        <v>-9.8070947695494564</v>
      </c>
      <c r="F66" s="150"/>
      <c r="G66" s="95"/>
    </row>
    <row r="67" spans="1:7" s="29" customFormat="1" ht="12.75" customHeight="1">
      <c r="A67" s="170">
        <v>64</v>
      </c>
      <c r="B67" s="165" t="s">
        <v>88</v>
      </c>
      <c r="C67" s="159">
        <v>4917868</v>
      </c>
      <c r="D67" s="159">
        <v>4695544</v>
      </c>
      <c r="E67" s="182">
        <v>-4.5207394749106724</v>
      </c>
      <c r="F67" s="168"/>
      <c r="G67" s="95"/>
    </row>
    <row r="68" spans="1:7" s="29" customFormat="1" ht="13.5" customHeight="1">
      <c r="A68" s="170">
        <v>65</v>
      </c>
      <c r="B68" s="165" t="s">
        <v>92</v>
      </c>
      <c r="C68" s="159">
        <v>14933115</v>
      </c>
      <c r="D68" s="159">
        <v>11121210</v>
      </c>
      <c r="E68" s="182">
        <v>-25.526522765009176</v>
      </c>
      <c r="F68" s="161"/>
      <c r="G68" s="44"/>
    </row>
    <row r="69" spans="1:7" s="29" customFormat="1" ht="20.25" customHeight="1">
      <c r="A69" s="197"/>
      <c r="B69" s="93" t="s">
        <v>16</v>
      </c>
      <c r="C69" s="171">
        <v>7619965429</v>
      </c>
      <c r="D69" s="156">
        <v>7370889555</v>
      </c>
      <c r="E69" s="143">
        <v>-3.2687270870294127</v>
      </c>
      <c r="F69" s="162"/>
      <c r="G69" s="44"/>
    </row>
    <row r="70" spans="1:7" s="29" customFormat="1" ht="12.75" customHeight="1">
      <c r="A70" s="180" t="s">
        <v>101</v>
      </c>
      <c r="B70" s="149"/>
      <c r="C70" s="162"/>
      <c r="D70" s="162"/>
      <c r="E70" s="162"/>
      <c r="F70" s="162"/>
    </row>
    <row r="71" spans="1:7" s="29" customFormat="1">
      <c r="A71" s="94"/>
      <c r="C71" s="70"/>
      <c r="E71" s="70"/>
    </row>
    <row r="72" spans="1:7" s="29" customFormat="1">
      <c r="A72" s="94"/>
      <c r="C72" s="70"/>
      <c r="E72" s="7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72"/>
  <sheetViews>
    <sheetView workbookViewId="0"/>
  </sheetViews>
  <sheetFormatPr defaultRowHeight="12.75"/>
  <cols>
    <col min="1" max="1" width="3.42578125" style="71" customWidth="1"/>
    <col min="2" max="2" width="28.140625" style="2" customWidth="1"/>
    <col min="3" max="4" width="17.42578125" style="71" customWidth="1"/>
    <col min="5" max="5" width="11.85546875" style="71" customWidth="1"/>
    <col min="6" max="6" width="4.42578125" style="2" customWidth="1"/>
    <col min="7" max="16384" width="9.140625" style="2"/>
  </cols>
  <sheetData>
    <row r="1" spans="1:9" ht="15.75">
      <c r="A1" s="158" t="s">
        <v>64</v>
      </c>
      <c r="B1" s="51"/>
      <c r="C1" s="59"/>
      <c r="D1" s="3"/>
      <c r="E1" s="3"/>
      <c r="F1" s="50"/>
    </row>
    <row r="2" spans="1:9">
      <c r="A2" s="89"/>
      <c r="B2" s="91"/>
      <c r="C2" s="89"/>
      <c r="D2" s="89"/>
      <c r="E2" s="89"/>
      <c r="F2" s="50"/>
    </row>
    <row r="3" spans="1:9" ht="20.25" customHeight="1">
      <c r="A3" s="177"/>
      <c r="B3" s="103" t="s">
        <v>12</v>
      </c>
      <c r="C3" s="130">
        <v>43466</v>
      </c>
      <c r="D3" s="130">
        <v>43831</v>
      </c>
      <c r="E3" s="104" t="s">
        <v>17</v>
      </c>
      <c r="F3" s="102"/>
    </row>
    <row r="4" spans="1:9" ht="12.75" customHeight="1">
      <c r="A4" s="142">
        <v>1</v>
      </c>
      <c r="B4" s="105" t="s">
        <v>18</v>
      </c>
      <c r="C4" s="101">
        <v>85.6</v>
      </c>
      <c r="D4" s="101">
        <v>86.1</v>
      </c>
      <c r="E4" s="101">
        <v>0.5</v>
      </c>
      <c r="F4" s="100"/>
      <c r="G4" s="43"/>
      <c r="H4" s="43"/>
      <c r="I4" s="43"/>
    </row>
    <row r="5" spans="1:9" ht="12.75" customHeight="1">
      <c r="A5" s="142">
        <v>2</v>
      </c>
      <c r="B5" s="105" t="s">
        <v>19</v>
      </c>
      <c r="C5" s="101">
        <v>83</v>
      </c>
      <c r="D5" s="101">
        <v>86</v>
      </c>
      <c r="E5" s="101">
        <v>3</v>
      </c>
      <c r="F5" s="100"/>
    </row>
    <row r="6" spans="1:9" ht="12.75" customHeight="1">
      <c r="A6" s="142">
        <v>3</v>
      </c>
      <c r="B6" s="105" t="s">
        <v>20</v>
      </c>
      <c r="C6" s="101">
        <v>80.900000000000006</v>
      </c>
      <c r="D6" s="101">
        <v>85.7</v>
      </c>
      <c r="E6" s="101">
        <v>4.7999999999999972</v>
      </c>
      <c r="F6" s="100"/>
    </row>
    <row r="7" spans="1:9" ht="12.75" customHeight="1">
      <c r="A7" s="142">
        <v>4</v>
      </c>
      <c r="B7" s="105" t="s">
        <v>21</v>
      </c>
      <c r="C7" s="101">
        <v>91.7</v>
      </c>
      <c r="D7" s="101">
        <v>90.8</v>
      </c>
      <c r="E7" s="101">
        <v>-0.90000000000000568</v>
      </c>
      <c r="F7" s="100"/>
    </row>
    <row r="8" spans="1:9" ht="12.75" customHeight="1">
      <c r="A8" s="142">
        <v>5</v>
      </c>
      <c r="B8" s="105" t="s">
        <v>22</v>
      </c>
      <c r="C8" s="101">
        <v>77.7</v>
      </c>
      <c r="D8" s="101">
        <v>81.5</v>
      </c>
      <c r="E8" s="101">
        <v>3.7999999999999972</v>
      </c>
      <c r="F8" s="100"/>
    </row>
    <row r="9" spans="1:9" ht="12.75" customHeight="1">
      <c r="A9" s="142">
        <v>6</v>
      </c>
      <c r="B9" s="105" t="s">
        <v>25</v>
      </c>
      <c r="C9" s="101">
        <v>88.7</v>
      </c>
      <c r="D9" s="101">
        <v>92.8</v>
      </c>
      <c r="E9" s="101">
        <v>4.0999999999999943</v>
      </c>
      <c r="F9" s="100"/>
    </row>
    <row r="10" spans="1:9" ht="12.75" customHeight="1">
      <c r="A10" s="142">
        <v>7</v>
      </c>
      <c r="B10" s="105" t="s">
        <v>23</v>
      </c>
      <c r="C10" s="101">
        <v>86.5</v>
      </c>
      <c r="D10" s="101">
        <v>88.5</v>
      </c>
      <c r="E10" s="101">
        <v>2</v>
      </c>
      <c r="F10" s="100"/>
    </row>
    <row r="11" spans="1:9" ht="12.75" customHeight="1">
      <c r="A11" s="142">
        <v>8</v>
      </c>
      <c r="B11" s="105" t="s">
        <v>28</v>
      </c>
      <c r="C11" s="101">
        <v>79.2</v>
      </c>
      <c r="D11" s="101">
        <v>83.6</v>
      </c>
      <c r="E11" s="101">
        <v>4.3999999999999915</v>
      </c>
      <c r="F11" s="100"/>
    </row>
    <row r="12" spans="1:9" ht="12.75" customHeight="1">
      <c r="A12" s="142">
        <v>9</v>
      </c>
      <c r="B12" s="105" t="s">
        <v>24</v>
      </c>
      <c r="C12" s="101">
        <v>80.900000000000006</v>
      </c>
      <c r="D12" s="101">
        <v>81.400000000000006</v>
      </c>
      <c r="E12" s="101">
        <v>0.5</v>
      </c>
      <c r="F12" s="100"/>
    </row>
    <row r="13" spans="1:9" ht="12.75" customHeight="1">
      <c r="A13" s="142">
        <v>10</v>
      </c>
      <c r="B13" s="105" t="s">
        <v>26</v>
      </c>
      <c r="C13" s="101">
        <v>86.5</v>
      </c>
      <c r="D13" s="101">
        <v>88.6</v>
      </c>
      <c r="E13" s="101">
        <v>2.0999999999999943</v>
      </c>
      <c r="F13" s="100"/>
    </row>
    <row r="14" spans="1:9" ht="12.75" customHeight="1">
      <c r="A14" s="142">
        <v>11</v>
      </c>
      <c r="B14" s="105" t="s">
        <v>27</v>
      </c>
      <c r="C14" s="101">
        <v>76.099999999999994</v>
      </c>
      <c r="D14" s="101">
        <v>81.599999999999994</v>
      </c>
      <c r="E14" s="101">
        <v>5.5</v>
      </c>
      <c r="F14" s="100"/>
    </row>
    <row r="15" spans="1:9" ht="12.75" customHeight="1">
      <c r="A15" s="142">
        <v>12</v>
      </c>
      <c r="B15" s="105" t="s">
        <v>33</v>
      </c>
      <c r="C15" s="101">
        <v>75.3</v>
      </c>
      <c r="D15" s="101">
        <v>84.1</v>
      </c>
      <c r="E15" s="101">
        <v>8.7999999999999972</v>
      </c>
      <c r="F15" s="100"/>
    </row>
    <row r="16" spans="1:9" ht="12.75" customHeight="1">
      <c r="A16" s="142">
        <v>13</v>
      </c>
      <c r="B16" s="105" t="s">
        <v>29</v>
      </c>
      <c r="C16" s="101">
        <v>79.599999999999994</v>
      </c>
      <c r="D16" s="101">
        <v>88.8</v>
      </c>
      <c r="E16" s="101">
        <v>9.2000000000000028</v>
      </c>
      <c r="F16" s="100"/>
    </row>
    <row r="17" spans="1:6" ht="12.75" customHeight="1">
      <c r="A17" s="142">
        <v>14</v>
      </c>
      <c r="B17" s="105" t="s">
        <v>37</v>
      </c>
      <c r="C17" s="101">
        <v>84.5</v>
      </c>
      <c r="D17" s="101">
        <v>88.6</v>
      </c>
      <c r="E17" s="101">
        <v>4.0999999999999943</v>
      </c>
      <c r="F17" s="100"/>
    </row>
    <row r="18" spans="1:6" ht="12.75" customHeight="1">
      <c r="A18" s="142">
        <v>15</v>
      </c>
      <c r="B18" s="105" t="s">
        <v>31</v>
      </c>
      <c r="C18" s="101">
        <v>70.599999999999994</v>
      </c>
      <c r="D18" s="101">
        <v>74.400000000000006</v>
      </c>
      <c r="E18" s="101">
        <v>3.8000000000000114</v>
      </c>
      <c r="F18" s="100"/>
    </row>
    <row r="19" spans="1:6" ht="12.75" customHeight="1">
      <c r="A19" s="142">
        <v>16</v>
      </c>
      <c r="B19" s="105" t="s">
        <v>42</v>
      </c>
      <c r="C19" s="101">
        <v>83</v>
      </c>
      <c r="D19" s="101">
        <v>87.8</v>
      </c>
      <c r="E19" s="101">
        <v>4.7999999999999972</v>
      </c>
      <c r="F19" s="100"/>
    </row>
    <row r="20" spans="1:6" ht="12.75" customHeight="1">
      <c r="A20" s="142">
        <v>17</v>
      </c>
      <c r="B20" s="105" t="s">
        <v>36</v>
      </c>
      <c r="C20" s="101">
        <v>75.3</v>
      </c>
      <c r="D20" s="101">
        <v>78.8</v>
      </c>
      <c r="E20" s="101">
        <v>3.5</v>
      </c>
      <c r="F20" s="100"/>
    </row>
    <row r="21" spans="1:6" ht="12.75" customHeight="1">
      <c r="A21" s="142">
        <v>18</v>
      </c>
      <c r="B21" s="105" t="s">
        <v>30</v>
      </c>
      <c r="C21" s="101">
        <v>63.3</v>
      </c>
      <c r="D21" s="101">
        <v>69.900000000000006</v>
      </c>
      <c r="E21" s="101">
        <v>6.6000000000000085</v>
      </c>
      <c r="F21" s="100"/>
    </row>
    <row r="22" spans="1:6" ht="12.75" customHeight="1">
      <c r="A22" s="142">
        <v>19</v>
      </c>
      <c r="B22" s="105" t="s">
        <v>34</v>
      </c>
      <c r="C22" s="101">
        <v>71.2</v>
      </c>
      <c r="D22" s="101">
        <v>77.099999999999994</v>
      </c>
      <c r="E22" s="101">
        <v>5.8999999999999915</v>
      </c>
      <c r="F22" s="100"/>
    </row>
    <row r="23" spans="1:6" ht="12.75" customHeight="1">
      <c r="A23" s="142">
        <v>20</v>
      </c>
      <c r="B23" s="105" t="s">
        <v>40</v>
      </c>
      <c r="C23" s="101">
        <v>81.099999999999994</v>
      </c>
      <c r="D23" s="101">
        <v>91.3</v>
      </c>
      <c r="E23" s="101">
        <v>10.200000000000003</v>
      </c>
      <c r="F23" s="100"/>
    </row>
    <row r="24" spans="1:6" ht="12.75" customHeight="1">
      <c r="A24" s="142">
        <v>21</v>
      </c>
      <c r="B24" s="105" t="s">
        <v>39</v>
      </c>
      <c r="C24" s="101">
        <v>79</v>
      </c>
      <c r="D24" s="101">
        <v>84.7</v>
      </c>
      <c r="E24" s="101">
        <v>5.7000000000000028</v>
      </c>
      <c r="F24" s="100"/>
    </row>
    <row r="25" spans="1:6" ht="12.75" customHeight="1">
      <c r="A25" s="142">
        <v>22</v>
      </c>
      <c r="B25" s="105" t="s">
        <v>74</v>
      </c>
      <c r="C25" s="101">
        <v>85.8</v>
      </c>
      <c r="D25" s="101">
        <v>91.9</v>
      </c>
      <c r="E25" s="101">
        <v>6.1000000000000085</v>
      </c>
      <c r="F25" s="100"/>
    </row>
    <row r="26" spans="1:6" ht="12.75" customHeight="1">
      <c r="A26" s="142">
        <v>23</v>
      </c>
      <c r="B26" s="105" t="s">
        <v>35</v>
      </c>
      <c r="C26" s="101">
        <v>68.599999999999994</v>
      </c>
      <c r="D26" s="101">
        <v>72.3</v>
      </c>
      <c r="E26" s="101">
        <v>3.7000000000000028</v>
      </c>
      <c r="F26" s="100"/>
    </row>
    <row r="27" spans="1:6" ht="12.75" customHeight="1">
      <c r="A27" s="142">
        <v>24</v>
      </c>
      <c r="B27" s="105" t="s">
        <v>32</v>
      </c>
      <c r="C27" s="101">
        <v>70.599999999999994</v>
      </c>
      <c r="D27" s="101">
        <v>73.900000000000006</v>
      </c>
      <c r="E27" s="101">
        <v>3.3000000000000114</v>
      </c>
      <c r="F27" s="100"/>
    </row>
    <row r="28" spans="1:6" ht="12.75" customHeight="1">
      <c r="A28" s="142">
        <v>25</v>
      </c>
      <c r="B28" s="105" t="s">
        <v>41</v>
      </c>
      <c r="C28" s="101">
        <v>73.7</v>
      </c>
      <c r="D28" s="101">
        <v>72.8</v>
      </c>
      <c r="E28" s="101">
        <v>-0.90000000000000568</v>
      </c>
      <c r="F28" s="100"/>
    </row>
    <row r="29" spans="1:6" ht="12.75" customHeight="1">
      <c r="A29" s="142">
        <v>26</v>
      </c>
      <c r="B29" s="105" t="s">
        <v>47</v>
      </c>
      <c r="C29" s="101">
        <v>85.7</v>
      </c>
      <c r="D29" s="101">
        <v>84.9</v>
      </c>
      <c r="E29" s="101">
        <v>-0.79999999999999716</v>
      </c>
      <c r="F29" s="100"/>
    </row>
    <row r="30" spans="1:6" ht="12.75" customHeight="1">
      <c r="A30" s="142">
        <v>27</v>
      </c>
      <c r="B30" s="105" t="s">
        <v>75</v>
      </c>
      <c r="C30" s="101">
        <v>85</v>
      </c>
      <c r="D30" s="101">
        <v>91</v>
      </c>
      <c r="E30" s="101">
        <v>6</v>
      </c>
      <c r="F30" s="100"/>
    </row>
    <row r="31" spans="1:6" ht="12.75" customHeight="1">
      <c r="A31" s="142">
        <v>28</v>
      </c>
      <c r="B31" s="105" t="s">
        <v>43</v>
      </c>
      <c r="C31" s="101">
        <v>82.8</v>
      </c>
      <c r="D31" s="101">
        <v>87.6</v>
      </c>
      <c r="E31" s="101">
        <v>4.7999999999999972</v>
      </c>
      <c r="F31" s="100"/>
    </row>
    <row r="32" spans="1:6" ht="12.75" customHeight="1">
      <c r="A32" s="142">
        <v>29</v>
      </c>
      <c r="B32" s="105" t="s">
        <v>38</v>
      </c>
      <c r="C32" s="101">
        <v>71.599999999999994</v>
      </c>
      <c r="D32" s="101">
        <v>73.3</v>
      </c>
      <c r="E32" s="101">
        <v>1.7000000000000028</v>
      </c>
      <c r="F32" s="100"/>
    </row>
    <row r="33" spans="1:6" ht="12.75" customHeight="1">
      <c r="A33" s="142">
        <v>30</v>
      </c>
      <c r="B33" s="105" t="s">
        <v>62</v>
      </c>
      <c r="C33" s="101">
        <v>59.3</v>
      </c>
      <c r="D33" s="101">
        <v>57.9</v>
      </c>
      <c r="E33" s="101">
        <v>-1.3999999999999986</v>
      </c>
      <c r="F33" s="100"/>
    </row>
    <row r="34" spans="1:6" ht="12.75" customHeight="1">
      <c r="A34" s="142">
        <v>31</v>
      </c>
      <c r="B34" s="105" t="s">
        <v>51</v>
      </c>
      <c r="C34" s="101">
        <v>84.3</v>
      </c>
      <c r="D34" s="101">
        <v>90</v>
      </c>
      <c r="E34" s="101">
        <v>5.7000000000000028</v>
      </c>
      <c r="F34" s="100"/>
    </row>
    <row r="35" spans="1:6" ht="12.75" customHeight="1">
      <c r="A35" s="142">
        <v>32</v>
      </c>
      <c r="B35" s="105" t="s">
        <v>71</v>
      </c>
      <c r="C35" s="101">
        <v>62.9</v>
      </c>
      <c r="D35" s="101">
        <v>60.8</v>
      </c>
      <c r="E35" s="101">
        <v>-2.1000000000000014</v>
      </c>
      <c r="F35" s="100"/>
    </row>
    <row r="36" spans="1:6" ht="12.75" customHeight="1">
      <c r="A36" s="142">
        <v>33</v>
      </c>
      <c r="B36" s="105" t="s">
        <v>44</v>
      </c>
      <c r="C36" s="101">
        <v>71.599999999999994</v>
      </c>
      <c r="D36" s="101">
        <v>74.900000000000006</v>
      </c>
      <c r="E36" s="101">
        <v>3.3000000000000114</v>
      </c>
      <c r="F36" s="100"/>
    </row>
    <row r="37" spans="1:6" ht="12.75" customHeight="1">
      <c r="A37" s="142">
        <v>34</v>
      </c>
      <c r="B37" s="105" t="s">
        <v>85</v>
      </c>
      <c r="C37" s="101">
        <v>80.8</v>
      </c>
      <c r="D37" s="101">
        <v>86.8</v>
      </c>
      <c r="E37" s="101">
        <v>6</v>
      </c>
      <c r="F37" s="100"/>
    </row>
    <row r="38" spans="1:6" ht="12.75" customHeight="1">
      <c r="A38" s="142">
        <v>35</v>
      </c>
      <c r="B38" s="105" t="s">
        <v>46</v>
      </c>
      <c r="C38" s="101">
        <v>70.099999999999994</v>
      </c>
      <c r="D38" s="101">
        <v>72.2</v>
      </c>
      <c r="E38" s="101">
        <v>2.1000000000000085</v>
      </c>
      <c r="F38" s="100"/>
    </row>
    <row r="39" spans="1:6" ht="12.75" customHeight="1">
      <c r="A39" s="142">
        <v>36</v>
      </c>
      <c r="B39" s="105" t="s">
        <v>63</v>
      </c>
      <c r="C39" s="101">
        <v>54.3</v>
      </c>
      <c r="D39" s="101">
        <v>54.6</v>
      </c>
      <c r="E39" s="101">
        <v>0.30000000000000426</v>
      </c>
      <c r="F39" s="100"/>
    </row>
    <row r="40" spans="1:6" ht="12.75" customHeight="1">
      <c r="A40" s="142">
        <v>37</v>
      </c>
      <c r="B40" s="105" t="s">
        <v>49</v>
      </c>
      <c r="C40" s="101">
        <v>72.400000000000006</v>
      </c>
      <c r="D40" s="101">
        <v>82.9</v>
      </c>
      <c r="E40" s="101">
        <v>10.5</v>
      </c>
      <c r="F40" s="100"/>
    </row>
    <row r="41" spans="1:6" ht="12.75" customHeight="1">
      <c r="A41" s="142">
        <v>38</v>
      </c>
      <c r="B41" s="105" t="s">
        <v>70</v>
      </c>
      <c r="C41" s="101">
        <v>70.900000000000006</v>
      </c>
      <c r="D41" s="101">
        <v>83.6</v>
      </c>
      <c r="E41" s="101">
        <v>12.699999999999989</v>
      </c>
      <c r="F41" s="100"/>
    </row>
    <row r="42" spans="1:6" ht="12.75" customHeight="1">
      <c r="A42" s="142">
        <v>39</v>
      </c>
      <c r="B42" s="105" t="s">
        <v>67</v>
      </c>
      <c r="C42" s="101">
        <v>73.099999999999994</v>
      </c>
      <c r="D42" s="101">
        <v>75.7</v>
      </c>
      <c r="E42" s="101">
        <v>2.6000000000000085</v>
      </c>
      <c r="F42" s="100"/>
    </row>
    <row r="43" spans="1:6" ht="12.75" customHeight="1">
      <c r="A43" s="142">
        <v>40</v>
      </c>
      <c r="B43" s="105" t="s">
        <v>45</v>
      </c>
      <c r="C43" s="101">
        <v>67.5</v>
      </c>
      <c r="D43" s="101">
        <v>65.599999999999994</v>
      </c>
      <c r="E43" s="101">
        <v>-1.9000000000000057</v>
      </c>
      <c r="F43" s="100"/>
    </row>
    <row r="44" spans="1:6" ht="12.75" customHeight="1">
      <c r="A44" s="142">
        <v>41</v>
      </c>
      <c r="B44" s="105" t="s">
        <v>82</v>
      </c>
      <c r="C44" s="101">
        <v>64.400000000000006</v>
      </c>
      <c r="D44" s="101">
        <v>72.3</v>
      </c>
      <c r="E44" s="101">
        <v>7.8999999999999915</v>
      </c>
      <c r="F44" s="100"/>
    </row>
    <row r="45" spans="1:6" ht="12.75" customHeight="1">
      <c r="A45" s="142">
        <v>42</v>
      </c>
      <c r="B45" s="105" t="s">
        <v>50</v>
      </c>
      <c r="C45" s="101">
        <v>77</v>
      </c>
      <c r="D45" s="101">
        <v>86.3</v>
      </c>
      <c r="E45" s="101">
        <v>9.2999999999999972</v>
      </c>
      <c r="F45" s="100"/>
    </row>
    <row r="46" spans="1:6" ht="12.75" customHeight="1">
      <c r="A46" s="178">
        <v>43</v>
      </c>
      <c r="B46" s="106" t="s">
        <v>48</v>
      </c>
      <c r="C46" s="95">
        <v>57.5</v>
      </c>
      <c r="D46" s="95">
        <v>52.7</v>
      </c>
      <c r="E46" s="95">
        <v>-4.7999999999999972</v>
      </c>
      <c r="F46" s="96"/>
    </row>
    <row r="47" spans="1:6" ht="12.75" customHeight="1">
      <c r="A47" s="178">
        <v>44</v>
      </c>
      <c r="B47" s="106" t="s">
        <v>78</v>
      </c>
      <c r="C47" s="95">
        <v>67</v>
      </c>
      <c r="D47" s="95">
        <v>62.7</v>
      </c>
      <c r="E47" s="98">
        <v>-4.2999999999999972</v>
      </c>
      <c r="F47" s="96"/>
    </row>
    <row r="48" spans="1:6" ht="12.75" customHeight="1">
      <c r="A48" s="178">
        <v>45</v>
      </c>
      <c r="B48" s="106" t="s">
        <v>58</v>
      </c>
      <c r="C48" s="95">
        <v>60.3</v>
      </c>
      <c r="D48" s="95">
        <v>64.900000000000006</v>
      </c>
      <c r="E48" s="95">
        <v>4.6000000000000085</v>
      </c>
      <c r="F48" s="96"/>
    </row>
    <row r="49" spans="1:249" ht="12.75" customHeight="1">
      <c r="A49" s="178">
        <v>46</v>
      </c>
      <c r="B49" s="106" t="s">
        <v>79</v>
      </c>
      <c r="C49" s="98">
        <v>59.1</v>
      </c>
      <c r="D49" s="98">
        <v>67</v>
      </c>
      <c r="E49" s="98">
        <v>7.8999999999999986</v>
      </c>
      <c r="F49" s="96"/>
    </row>
    <row r="50" spans="1:249" ht="12.75" customHeight="1">
      <c r="A50" s="178">
        <v>47</v>
      </c>
      <c r="B50" s="106" t="s">
        <v>73</v>
      </c>
      <c r="C50" s="98">
        <v>59.7</v>
      </c>
      <c r="D50" s="98">
        <v>67.8</v>
      </c>
      <c r="E50" s="98">
        <v>8.0999999999999943</v>
      </c>
      <c r="F50" s="96"/>
    </row>
    <row r="51" spans="1:249" ht="12.75" customHeight="1">
      <c r="A51" s="178">
        <v>48</v>
      </c>
      <c r="B51" s="106" t="s">
        <v>61</v>
      </c>
      <c r="C51" s="98">
        <v>70.099999999999994</v>
      </c>
      <c r="D51" s="98">
        <v>76.8</v>
      </c>
      <c r="E51" s="98">
        <v>6.7000000000000028</v>
      </c>
      <c r="F51" s="95"/>
    </row>
    <row r="52" spans="1:249" ht="12.75" customHeight="1">
      <c r="A52" s="178">
        <v>49</v>
      </c>
      <c r="B52" s="106" t="s">
        <v>56</v>
      </c>
      <c r="C52" s="98">
        <v>78.400000000000006</v>
      </c>
      <c r="D52" s="98">
        <v>79.8</v>
      </c>
      <c r="E52" s="98">
        <v>1.3999999999999915</v>
      </c>
      <c r="F52" s="96"/>
    </row>
    <row r="53" spans="1:249" s="29" customFormat="1" ht="12.75" customHeight="1">
      <c r="A53" s="178">
        <v>50</v>
      </c>
      <c r="B53" s="106" t="s">
        <v>93</v>
      </c>
      <c r="C53" s="98">
        <v>57.9</v>
      </c>
      <c r="D53" s="98">
        <v>62</v>
      </c>
      <c r="E53" s="98">
        <v>4.1000000000000014</v>
      </c>
      <c r="F53" s="96"/>
    </row>
    <row r="54" spans="1:249" s="29" customFormat="1" ht="12.75" customHeight="1">
      <c r="A54" s="178">
        <v>51</v>
      </c>
      <c r="B54" s="106" t="s">
        <v>68</v>
      </c>
      <c r="C54" s="98">
        <v>62.3</v>
      </c>
      <c r="D54" s="98">
        <v>60</v>
      </c>
      <c r="E54" s="98">
        <v>-2.2999999999999972</v>
      </c>
      <c r="F54" s="96"/>
    </row>
    <row r="55" spans="1:249" s="29" customFormat="1" ht="12.75" customHeight="1">
      <c r="A55" s="178">
        <v>52</v>
      </c>
      <c r="B55" s="106" t="s">
        <v>57</v>
      </c>
      <c r="C55" s="98">
        <v>68.3</v>
      </c>
      <c r="D55" s="98">
        <v>68.400000000000006</v>
      </c>
      <c r="E55" s="98">
        <v>0.10000000000000853</v>
      </c>
      <c r="F55" s="107"/>
    </row>
    <row r="56" spans="1:249" s="29" customFormat="1" ht="12.75" customHeight="1">
      <c r="A56" s="178">
        <v>53</v>
      </c>
      <c r="B56" s="106" t="s">
        <v>52</v>
      </c>
      <c r="C56" s="98">
        <v>58.6</v>
      </c>
      <c r="D56" s="98">
        <v>61.8</v>
      </c>
      <c r="E56" s="98">
        <v>3.1999999999999957</v>
      </c>
      <c r="F56" s="108"/>
      <c r="L56" s="2"/>
      <c r="M56" s="2"/>
      <c r="N56" s="2"/>
      <c r="O56" s="2"/>
      <c r="P56" s="2"/>
      <c r="Q56" s="2"/>
    </row>
    <row r="57" spans="1:249" s="29" customFormat="1" ht="12.75" customHeight="1">
      <c r="A57" s="178">
        <v>54</v>
      </c>
      <c r="B57" s="106" t="s">
        <v>53</v>
      </c>
      <c r="C57" s="98">
        <v>62</v>
      </c>
      <c r="D57" s="98">
        <v>74.900000000000006</v>
      </c>
      <c r="E57" s="98">
        <v>12.900000000000006</v>
      </c>
      <c r="F57" s="108"/>
      <c r="G57" s="69"/>
      <c r="H57" s="49"/>
      <c r="I57" s="49"/>
      <c r="J57" s="49"/>
      <c r="K57" s="49"/>
      <c r="L57" s="2"/>
      <c r="M57" s="2"/>
      <c r="N57" s="2"/>
      <c r="O57" s="2"/>
      <c r="P57" s="2"/>
      <c r="Q57" s="2"/>
      <c r="R57" s="49"/>
      <c r="S57" s="46"/>
      <c r="T57" s="69"/>
      <c r="U57" s="49"/>
      <c r="V57" s="49"/>
      <c r="W57" s="49"/>
      <c r="X57" s="46"/>
      <c r="Y57" s="69"/>
      <c r="Z57" s="49"/>
      <c r="AA57" s="49"/>
      <c r="AB57" s="49"/>
      <c r="AC57" s="46"/>
      <c r="AD57" s="69"/>
      <c r="AE57" s="49"/>
      <c r="AF57" s="49"/>
      <c r="AG57" s="49"/>
      <c r="AH57" s="46"/>
      <c r="AI57" s="69"/>
      <c r="AJ57" s="49"/>
      <c r="AK57" s="49"/>
      <c r="AL57" s="49"/>
      <c r="AM57" s="46"/>
      <c r="AN57" s="69"/>
      <c r="AO57" s="49"/>
      <c r="AP57" s="49"/>
      <c r="AQ57" s="49"/>
      <c r="AR57" s="46"/>
      <c r="AS57" s="69"/>
      <c r="AT57" s="49"/>
      <c r="AU57" s="49"/>
      <c r="AV57" s="49"/>
      <c r="AW57" s="46"/>
      <c r="AX57" s="69"/>
      <c r="AY57" s="49"/>
      <c r="AZ57" s="49"/>
      <c r="BA57" s="49"/>
      <c r="BB57" s="46"/>
      <c r="BC57" s="69"/>
      <c r="BD57" s="49"/>
      <c r="BE57" s="49"/>
      <c r="BF57" s="49"/>
      <c r="BG57" s="46"/>
      <c r="BH57" s="69"/>
      <c r="BI57" s="49"/>
      <c r="BJ57" s="49"/>
      <c r="BK57" s="49"/>
      <c r="BL57" s="46"/>
      <c r="BM57" s="69"/>
      <c r="BN57" s="49"/>
      <c r="BO57" s="49"/>
      <c r="BP57" s="49"/>
      <c r="BQ57" s="46"/>
      <c r="BR57" s="69"/>
      <c r="BS57" s="49"/>
      <c r="BT57" s="49"/>
      <c r="BU57" s="49"/>
      <c r="BV57" s="46"/>
      <c r="BW57" s="69"/>
      <c r="BX57" s="49"/>
      <c r="BY57" s="49"/>
      <c r="BZ57" s="49"/>
      <c r="CA57" s="46"/>
      <c r="CB57" s="69"/>
      <c r="CC57" s="49"/>
      <c r="CD57" s="49"/>
      <c r="CE57" s="49"/>
      <c r="CF57" s="46"/>
      <c r="CG57" s="69"/>
      <c r="CH57" s="49"/>
      <c r="CI57" s="49"/>
      <c r="CJ57" s="49"/>
      <c r="CK57" s="46"/>
      <c r="CL57" s="69"/>
      <c r="CM57" s="49"/>
      <c r="CN57" s="49"/>
      <c r="CO57" s="49"/>
      <c r="CP57" s="46"/>
      <c r="CQ57" s="69"/>
      <c r="CR57" s="49"/>
      <c r="CS57" s="49"/>
      <c r="CT57" s="49"/>
      <c r="CU57" s="46"/>
      <c r="CV57" s="69"/>
      <c r="CW57" s="49"/>
      <c r="CX57" s="49"/>
      <c r="CY57" s="49"/>
      <c r="CZ57" s="46"/>
      <c r="DA57" s="69"/>
      <c r="DB57" s="49"/>
      <c r="DC57" s="49"/>
      <c r="DD57" s="49"/>
      <c r="DE57" s="46"/>
      <c r="DF57" s="69"/>
      <c r="DG57" s="49"/>
      <c r="DH57" s="49"/>
      <c r="DI57" s="49"/>
      <c r="DJ57" s="46"/>
      <c r="DK57" s="69"/>
      <c r="DL57" s="49"/>
      <c r="DM57" s="49"/>
      <c r="DN57" s="49"/>
      <c r="DO57" s="46"/>
      <c r="DP57" s="69"/>
      <c r="DQ57" s="49"/>
      <c r="DR57" s="49"/>
      <c r="DS57" s="49"/>
      <c r="DT57" s="46"/>
      <c r="DU57" s="69"/>
      <c r="DV57" s="49"/>
      <c r="DW57" s="49"/>
      <c r="DX57" s="49"/>
      <c r="DY57" s="46"/>
      <c r="DZ57" s="69"/>
      <c r="EA57" s="49"/>
      <c r="EB57" s="49"/>
      <c r="EC57" s="49"/>
      <c r="ED57" s="46"/>
      <c r="EE57" s="69"/>
      <c r="EF57" s="49"/>
      <c r="EG57" s="49"/>
      <c r="EH57" s="49"/>
      <c r="EI57" s="46"/>
      <c r="EJ57" s="69"/>
      <c r="EK57" s="49"/>
      <c r="EL57" s="49"/>
      <c r="EM57" s="49"/>
      <c r="EN57" s="46"/>
      <c r="EO57" s="69"/>
      <c r="EP57" s="49"/>
      <c r="EQ57" s="49"/>
      <c r="ER57" s="49"/>
      <c r="ES57" s="46"/>
      <c r="ET57" s="69"/>
      <c r="EU57" s="49"/>
      <c r="EV57" s="49"/>
      <c r="EW57" s="49"/>
      <c r="EX57" s="46"/>
      <c r="EY57" s="69"/>
      <c r="EZ57" s="49"/>
      <c r="FA57" s="49"/>
      <c r="FB57" s="49"/>
      <c r="FC57" s="46"/>
      <c r="FD57" s="69"/>
      <c r="FE57" s="49"/>
      <c r="FF57" s="49"/>
      <c r="FG57" s="49"/>
      <c r="FH57" s="46"/>
      <c r="FI57" s="69"/>
      <c r="FJ57" s="49"/>
      <c r="FK57" s="49"/>
      <c r="FL57" s="49"/>
      <c r="FM57" s="46"/>
      <c r="FN57" s="69"/>
      <c r="FO57" s="49"/>
      <c r="FP57" s="49"/>
      <c r="FQ57" s="49"/>
      <c r="FR57" s="46"/>
      <c r="FS57" s="69"/>
      <c r="FT57" s="49"/>
      <c r="FU57" s="49"/>
      <c r="FV57" s="49"/>
      <c r="FW57" s="46"/>
      <c r="FX57" s="69"/>
      <c r="FY57" s="49"/>
      <c r="FZ57" s="49"/>
      <c r="GA57" s="49"/>
      <c r="GB57" s="46"/>
      <c r="GC57" s="69"/>
      <c r="GD57" s="49"/>
      <c r="GE57" s="49"/>
      <c r="GF57" s="49"/>
      <c r="GG57" s="46"/>
      <c r="GH57" s="69"/>
      <c r="GI57" s="49"/>
      <c r="GJ57" s="49"/>
      <c r="GK57" s="49"/>
      <c r="GL57" s="46"/>
      <c r="GM57" s="69"/>
      <c r="GN57" s="49"/>
      <c r="GO57" s="49"/>
      <c r="GP57" s="49"/>
      <c r="GQ57" s="46"/>
      <c r="GR57" s="69"/>
      <c r="GS57" s="49"/>
      <c r="GT57" s="49"/>
      <c r="GU57" s="49"/>
      <c r="GV57" s="46"/>
      <c r="GW57" s="69"/>
      <c r="GX57" s="49"/>
      <c r="GY57" s="49"/>
      <c r="GZ57" s="49"/>
      <c r="HA57" s="46"/>
      <c r="HB57" s="69"/>
      <c r="HC57" s="49"/>
      <c r="HD57" s="49"/>
      <c r="HE57" s="49"/>
      <c r="HF57" s="46"/>
      <c r="HG57" s="69"/>
      <c r="HH57" s="49"/>
      <c r="HI57" s="49"/>
      <c r="HJ57" s="49"/>
      <c r="HK57" s="46"/>
      <c r="HL57" s="69"/>
      <c r="HM57" s="49"/>
      <c r="HN57" s="49"/>
      <c r="HO57" s="49"/>
      <c r="HP57" s="46"/>
      <c r="HQ57" s="69"/>
      <c r="HR57" s="49"/>
      <c r="HS57" s="49"/>
      <c r="HT57" s="49"/>
      <c r="HU57" s="46"/>
      <c r="HV57" s="69"/>
      <c r="HW57" s="49"/>
      <c r="HX57" s="49"/>
      <c r="HY57" s="49"/>
      <c r="HZ57" s="46"/>
      <c r="IA57" s="69"/>
      <c r="IB57" s="49"/>
      <c r="IC57" s="49"/>
      <c r="ID57" s="49"/>
      <c r="IE57" s="46"/>
      <c r="IF57" s="69"/>
      <c r="IG57" s="49"/>
      <c r="IH57" s="49"/>
      <c r="II57" s="49"/>
      <c r="IJ57" s="46"/>
      <c r="IK57" s="69"/>
      <c r="IL57" s="49"/>
      <c r="IM57" s="49"/>
      <c r="IN57" s="49"/>
      <c r="IO57" s="46"/>
    </row>
    <row r="58" spans="1:249" s="29" customFormat="1" ht="12.75" customHeight="1">
      <c r="A58" s="178">
        <v>55</v>
      </c>
      <c r="B58" s="106" t="s">
        <v>55</v>
      </c>
      <c r="C58" s="98">
        <v>64.2</v>
      </c>
      <c r="D58" s="98">
        <v>66.3</v>
      </c>
      <c r="E58" s="98">
        <v>2.0999999999999943</v>
      </c>
      <c r="F58" s="108"/>
      <c r="G58" s="69"/>
      <c r="H58" s="49"/>
      <c r="I58" s="49"/>
      <c r="J58" s="49"/>
      <c r="K58" s="49"/>
      <c r="L58" s="2"/>
      <c r="M58" s="2"/>
      <c r="N58" s="2"/>
      <c r="O58" s="2"/>
      <c r="P58" s="2"/>
      <c r="Q58" s="2"/>
      <c r="R58" s="49"/>
      <c r="S58" s="46"/>
      <c r="T58" s="69"/>
      <c r="U58" s="49"/>
      <c r="V58" s="49"/>
      <c r="W58" s="49"/>
      <c r="X58" s="46"/>
      <c r="Y58" s="69"/>
      <c r="Z58" s="49"/>
      <c r="AA58" s="49"/>
      <c r="AB58" s="49"/>
      <c r="AC58" s="46"/>
      <c r="AD58" s="69"/>
      <c r="AE58" s="49"/>
      <c r="AF58" s="49"/>
      <c r="AG58" s="49"/>
      <c r="AH58" s="46"/>
      <c r="AI58" s="69"/>
      <c r="AJ58" s="49"/>
      <c r="AK58" s="49"/>
      <c r="AL58" s="49"/>
      <c r="AM58" s="46"/>
      <c r="AN58" s="69"/>
      <c r="AO58" s="49"/>
      <c r="AP58" s="49"/>
      <c r="AQ58" s="49"/>
      <c r="AR58" s="46"/>
      <c r="AS58" s="69"/>
      <c r="AT58" s="49"/>
      <c r="AU58" s="49"/>
      <c r="AV58" s="49"/>
      <c r="AW58" s="46"/>
      <c r="AX58" s="69"/>
      <c r="AY58" s="49"/>
      <c r="AZ58" s="49"/>
      <c r="BA58" s="49"/>
      <c r="BB58" s="46"/>
      <c r="BC58" s="69"/>
      <c r="BD58" s="49"/>
      <c r="BE58" s="49"/>
      <c r="BF58" s="49"/>
      <c r="BG58" s="46"/>
      <c r="BH58" s="69"/>
      <c r="BI58" s="49"/>
      <c r="BJ58" s="49"/>
      <c r="BK58" s="49"/>
      <c r="BL58" s="46"/>
      <c r="BM58" s="69"/>
      <c r="BN58" s="49"/>
      <c r="BO58" s="49"/>
      <c r="BP58" s="49"/>
      <c r="BQ58" s="46"/>
      <c r="BR58" s="69"/>
      <c r="BS58" s="49"/>
      <c r="BT58" s="49"/>
      <c r="BU58" s="49"/>
      <c r="BV58" s="46"/>
      <c r="BW58" s="69"/>
      <c r="BX58" s="49"/>
      <c r="BY58" s="49"/>
      <c r="BZ58" s="49"/>
      <c r="CA58" s="46"/>
      <c r="CB58" s="69"/>
      <c r="CC58" s="49"/>
      <c r="CD58" s="49"/>
      <c r="CE58" s="49"/>
      <c r="CF58" s="46"/>
      <c r="CG58" s="69"/>
      <c r="CH58" s="49"/>
      <c r="CI58" s="49"/>
      <c r="CJ58" s="49"/>
      <c r="CK58" s="46"/>
      <c r="CL58" s="69"/>
      <c r="CM58" s="49"/>
      <c r="CN58" s="49"/>
      <c r="CO58" s="49"/>
      <c r="CP58" s="46"/>
      <c r="CQ58" s="69"/>
      <c r="CR58" s="49"/>
      <c r="CS58" s="49"/>
      <c r="CT58" s="49"/>
      <c r="CU58" s="46"/>
      <c r="CV58" s="69"/>
      <c r="CW58" s="49"/>
      <c r="CX58" s="49"/>
      <c r="CY58" s="49"/>
      <c r="CZ58" s="46"/>
      <c r="DA58" s="69"/>
      <c r="DB58" s="49"/>
      <c r="DC58" s="49"/>
      <c r="DD58" s="49"/>
      <c r="DE58" s="46"/>
      <c r="DF58" s="69"/>
      <c r="DG58" s="49"/>
      <c r="DH58" s="49"/>
      <c r="DI58" s="49"/>
      <c r="DJ58" s="46"/>
      <c r="DK58" s="69"/>
      <c r="DL58" s="49"/>
      <c r="DM58" s="49"/>
      <c r="DN58" s="49"/>
      <c r="DO58" s="46"/>
      <c r="DP58" s="69"/>
      <c r="DQ58" s="49"/>
      <c r="DR58" s="49"/>
      <c r="DS58" s="49"/>
      <c r="DT58" s="46"/>
      <c r="DU58" s="69"/>
      <c r="DV58" s="49"/>
      <c r="DW58" s="49"/>
      <c r="DX58" s="49"/>
      <c r="DY58" s="46"/>
      <c r="DZ58" s="69"/>
      <c r="EA58" s="49"/>
      <c r="EB58" s="49"/>
      <c r="EC58" s="49"/>
      <c r="ED58" s="46"/>
      <c r="EE58" s="69"/>
      <c r="EF58" s="49"/>
      <c r="EG58" s="49"/>
      <c r="EH58" s="49"/>
      <c r="EI58" s="46"/>
      <c r="EJ58" s="69"/>
      <c r="EK58" s="49"/>
      <c r="EL58" s="49"/>
      <c r="EM58" s="49"/>
      <c r="EN58" s="46"/>
      <c r="EO58" s="69"/>
      <c r="EP58" s="49"/>
      <c r="EQ58" s="49"/>
      <c r="ER58" s="49"/>
      <c r="ES58" s="46"/>
      <c r="ET58" s="69"/>
      <c r="EU58" s="49"/>
      <c r="EV58" s="49"/>
      <c r="EW58" s="49"/>
      <c r="EX58" s="46"/>
      <c r="EY58" s="69"/>
      <c r="EZ58" s="49"/>
      <c r="FA58" s="49"/>
      <c r="FB58" s="49"/>
      <c r="FC58" s="46"/>
      <c r="FD58" s="69"/>
      <c r="FE58" s="49"/>
      <c r="FF58" s="49"/>
      <c r="FG58" s="49"/>
      <c r="FH58" s="46"/>
      <c r="FI58" s="69"/>
      <c r="FJ58" s="49"/>
      <c r="FK58" s="49"/>
      <c r="FL58" s="49"/>
      <c r="FM58" s="46"/>
      <c r="FN58" s="69"/>
      <c r="FO58" s="49"/>
      <c r="FP58" s="49"/>
      <c r="FQ58" s="49"/>
      <c r="FR58" s="46"/>
      <c r="FS58" s="69"/>
      <c r="FT58" s="49"/>
      <c r="FU58" s="49"/>
      <c r="FV58" s="49"/>
      <c r="FW58" s="46"/>
      <c r="FX58" s="69"/>
      <c r="FY58" s="49"/>
      <c r="FZ58" s="49"/>
      <c r="GA58" s="49"/>
      <c r="GB58" s="46"/>
      <c r="GC58" s="69"/>
      <c r="GD58" s="49"/>
      <c r="GE58" s="49"/>
      <c r="GF58" s="49"/>
      <c r="GG58" s="46"/>
      <c r="GH58" s="69"/>
      <c r="GI58" s="49"/>
      <c r="GJ58" s="49"/>
      <c r="GK58" s="49"/>
      <c r="GL58" s="46"/>
      <c r="GM58" s="69"/>
      <c r="GN58" s="49"/>
      <c r="GO58" s="49"/>
      <c r="GP58" s="49"/>
      <c r="GQ58" s="46"/>
      <c r="GR58" s="69"/>
      <c r="GS58" s="49"/>
      <c r="GT58" s="49"/>
      <c r="GU58" s="49"/>
      <c r="GV58" s="46"/>
      <c r="GW58" s="69"/>
      <c r="GX58" s="49"/>
      <c r="GY58" s="49"/>
      <c r="GZ58" s="49"/>
      <c r="HA58" s="46"/>
      <c r="HB58" s="69"/>
      <c r="HC58" s="49"/>
      <c r="HD58" s="49"/>
      <c r="HE58" s="49"/>
      <c r="HF58" s="46"/>
      <c r="HG58" s="69"/>
      <c r="HH58" s="49"/>
      <c r="HI58" s="49"/>
      <c r="HJ58" s="49"/>
      <c r="HK58" s="46"/>
      <c r="HL58" s="69"/>
      <c r="HM58" s="49"/>
      <c r="HN58" s="49"/>
      <c r="HO58" s="49"/>
      <c r="HP58" s="46"/>
      <c r="HQ58" s="69"/>
      <c r="HR58" s="49"/>
      <c r="HS58" s="49"/>
      <c r="HT58" s="49"/>
      <c r="HU58" s="46"/>
      <c r="HV58" s="69"/>
      <c r="HW58" s="49"/>
      <c r="HX58" s="49"/>
      <c r="HY58" s="49"/>
      <c r="HZ58" s="46"/>
      <c r="IA58" s="69"/>
      <c r="IB58" s="49"/>
      <c r="IC58" s="49"/>
      <c r="ID58" s="49"/>
      <c r="IE58" s="46"/>
      <c r="IF58" s="69"/>
      <c r="IG58" s="49"/>
      <c r="IH58" s="49"/>
      <c r="II58" s="49"/>
      <c r="IJ58" s="46"/>
      <c r="IK58" s="69"/>
      <c r="IL58" s="49"/>
      <c r="IM58" s="49"/>
      <c r="IN58" s="49"/>
      <c r="IO58" s="46"/>
    </row>
    <row r="59" spans="1:249" s="29" customFormat="1" ht="12.75" customHeight="1">
      <c r="A59" s="178">
        <v>56</v>
      </c>
      <c r="B59" s="106" t="s">
        <v>76</v>
      </c>
      <c r="C59" s="98">
        <v>64.099999999999994</v>
      </c>
      <c r="D59" s="98">
        <v>56.7</v>
      </c>
      <c r="E59" s="98">
        <v>-7.3999999999999915</v>
      </c>
      <c r="F59" s="108"/>
      <c r="G59" s="69"/>
      <c r="H59" s="49"/>
      <c r="I59" s="49"/>
      <c r="J59" s="49"/>
      <c r="K59" s="49"/>
      <c r="L59" s="2"/>
      <c r="M59" s="2"/>
      <c r="N59" s="2"/>
      <c r="O59" s="2"/>
      <c r="P59" s="2"/>
      <c r="Q59" s="2"/>
      <c r="R59" s="49"/>
      <c r="S59" s="46"/>
      <c r="T59" s="69"/>
      <c r="U59" s="49"/>
      <c r="V59" s="49"/>
      <c r="W59" s="49"/>
      <c r="X59" s="46"/>
      <c r="Y59" s="69"/>
      <c r="Z59" s="49"/>
      <c r="AA59" s="49"/>
      <c r="AB59" s="49"/>
      <c r="AC59" s="46"/>
      <c r="AD59" s="69"/>
      <c r="AE59" s="49"/>
      <c r="AF59" s="49"/>
      <c r="AG59" s="49"/>
      <c r="AH59" s="46"/>
      <c r="AI59" s="69"/>
      <c r="AJ59" s="49"/>
      <c r="AK59" s="49"/>
      <c r="AL59" s="49"/>
      <c r="AM59" s="46"/>
      <c r="AN59" s="69"/>
      <c r="AO59" s="49"/>
      <c r="AP59" s="49"/>
      <c r="AQ59" s="49"/>
      <c r="AR59" s="46"/>
      <c r="AS59" s="69"/>
      <c r="AT59" s="49"/>
      <c r="AU59" s="49"/>
      <c r="AV59" s="49"/>
      <c r="AW59" s="46"/>
      <c r="AX59" s="69"/>
      <c r="AY59" s="49"/>
      <c r="AZ59" s="49"/>
      <c r="BA59" s="49"/>
      <c r="BB59" s="46"/>
      <c r="BC59" s="69"/>
      <c r="BD59" s="49"/>
      <c r="BE59" s="49"/>
      <c r="BF59" s="49"/>
      <c r="BG59" s="46"/>
      <c r="BH59" s="69"/>
      <c r="BI59" s="49"/>
      <c r="BJ59" s="49"/>
      <c r="BK59" s="49"/>
      <c r="BL59" s="46"/>
      <c r="BM59" s="69"/>
      <c r="BN59" s="49"/>
      <c r="BO59" s="49"/>
      <c r="BP59" s="49"/>
      <c r="BQ59" s="46"/>
      <c r="BR59" s="69"/>
      <c r="BS59" s="49"/>
      <c r="BT59" s="49"/>
      <c r="BU59" s="49"/>
      <c r="BV59" s="46"/>
      <c r="BW59" s="69"/>
      <c r="BX59" s="49"/>
      <c r="BY59" s="49"/>
      <c r="BZ59" s="49"/>
      <c r="CA59" s="46"/>
      <c r="CB59" s="69"/>
      <c r="CC59" s="49"/>
      <c r="CD59" s="49"/>
      <c r="CE59" s="49"/>
      <c r="CF59" s="46"/>
      <c r="CG59" s="69"/>
      <c r="CH59" s="49"/>
      <c r="CI59" s="49"/>
      <c r="CJ59" s="49"/>
      <c r="CK59" s="46"/>
      <c r="CL59" s="69"/>
      <c r="CM59" s="49"/>
      <c r="CN59" s="49"/>
      <c r="CO59" s="49"/>
      <c r="CP59" s="46"/>
      <c r="CQ59" s="69"/>
      <c r="CR59" s="49"/>
      <c r="CS59" s="49"/>
      <c r="CT59" s="49"/>
      <c r="CU59" s="46"/>
      <c r="CV59" s="69"/>
      <c r="CW59" s="49"/>
      <c r="CX59" s="49"/>
      <c r="CY59" s="49"/>
      <c r="CZ59" s="46"/>
      <c r="DA59" s="69"/>
      <c r="DB59" s="49"/>
      <c r="DC59" s="49"/>
      <c r="DD59" s="49"/>
      <c r="DE59" s="46"/>
      <c r="DF59" s="69"/>
      <c r="DG59" s="49"/>
      <c r="DH59" s="49"/>
      <c r="DI59" s="49"/>
      <c r="DJ59" s="46"/>
      <c r="DK59" s="69"/>
      <c r="DL59" s="49"/>
      <c r="DM59" s="49"/>
      <c r="DN59" s="49"/>
      <c r="DO59" s="46"/>
      <c r="DP59" s="69"/>
      <c r="DQ59" s="49"/>
      <c r="DR59" s="49"/>
      <c r="DS59" s="49"/>
      <c r="DT59" s="46"/>
      <c r="DU59" s="69"/>
      <c r="DV59" s="49"/>
      <c r="DW59" s="49"/>
      <c r="DX59" s="49"/>
      <c r="DY59" s="46"/>
      <c r="DZ59" s="69"/>
      <c r="EA59" s="49"/>
      <c r="EB59" s="49"/>
      <c r="EC59" s="49"/>
      <c r="ED59" s="46"/>
      <c r="EE59" s="69"/>
      <c r="EF59" s="49"/>
      <c r="EG59" s="49"/>
      <c r="EH59" s="49"/>
      <c r="EI59" s="46"/>
      <c r="EJ59" s="69"/>
      <c r="EK59" s="49"/>
      <c r="EL59" s="49"/>
      <c r="EM59" s="49"/>
      <c r="EN59" s="46"/>
      <c r="EO59" s="69"/>
      <c r="EP59" s="49"/>
      <c r="EQ59" s="49"/>
      <c r="ER59" s="49"/>
      <c r="ES59" s="46"/>
      <c r="ET59" s="69"/>
      <c r="EU59" s="49"/>
      <c r="EV59" s="49"/>
      <c r="EW59" s="49"/>
      <c r="EX59" s="46"/>
      <c r="EY59" s="69"/>
      <c r="EZ59" s="49"/>
      <c r="FA59" s="49"/>
      <c r="FB59" s="49"/>
      <c r="FC59" s="46"/>
      <c r="FD59" s="69"/>
      <c r="FE59" s="49"/>
      <c r="FF59" s="49"/>
      <c r="FG59" s="49"/>
      <c r="FH59" s="46"/>
      <c r="FI59" s="69"/>
      <c r="FJ59" s="49"/>
      <c r="FK59" s="49"/>
      <c r="FL59" s="49"/>
      <c r="FM59" s="46"/>
      <c r="FN59" s="69"/>
      <c r="FO59" s="49"/>
      <c r="FP59" s="49"/>
      <c r="FQ59" s="49"/>
      <c r="FR59" s="46"/>
      <c r="FS59" s="69"/>
      <c r="FT59" s="49"/>
      <c r="FU59" s="49"/>
      <c r="FV59" s="49"/>
      <c r="FW59" s="46"/>
      <c r="FX59" s="69"/>
      <c r="FY59" s="49"/>
      <c r="FZ59" s="49"/>
      <c r="GA59" s="49"/>
      <c r="GB59" s="46"/>
      <c r="GC59" s="69"/>
      <c r="GD59" s="49"/>
      <c r="GE59" s="49"/>
      <c r="GF59" s="49"/>
      <c r="GG59" s="46"/>
      <c r="GH59" s="69"/>
      <c r="GI59" s="49"/>
      <c r="GJ59" s="49"/>
      <c r="GK59" s="49"/>
      <c r="GL59" s="46"/>
      <c r="GM59" s="69"/>
      <c r="GN59" s="49"/>
      <c r="GO59" s="49"/>
      <c r="GP59" s="49"/>
      <c r="GQ59" s="46"/>
      <c r="GR59" s="69"/>
      <c r="GS59" s="49"/>
      <c r="GT59" s="49"/>
      <c r="GU59" s="49"/>
      <c r="GV59" s="46"/>
      <c r="GW59" s="69"/>
      <c r="GX59" s="49"/>
      <c r="GY59" s="49"/>
      <c r="GZ59" s="49"/>
      <c r="HA59" s="46"/>
      <c r="HB59" s="69"/>
      <c r="HC59" s="49"/>
      <c r="HD59" s="49"/>
      <c r="HE59" s="49"/>
      <c r="HF59" s="46"/>
      <c r="HG59" s="69"/>
      <c r="HH59" s="49"/>
      <c r="HI59" s="49"/>
      <c r="HJ59" s="49"/>
      <c r="HK59" s="46"/>
      <c r="HL59" s="69"/>
      <c r="HM59" s="49"/>
      <c r="HN59" s="49"/>
      <c r="HO59" s="49"/>
      <c r="HP59" s="46"/>
      <c r="HQ59" s="69"/>
      <c r="HR59" s="49"/>
      <c r="HS59" s="49"/>
      <c r="HT59" s="49"/>
      <c r="HU59" s="46"/>
      <c r="HV59" s="69"/>
      <c r="HW59" s="49"/>
      <c r="HX59" s="49"/>
      <c r="HY59" s="49"/>
      <c r="HZ59" s="46"/>
      <c r="IA59" s="69"/>
      <c r="IB59" s="49"/>
      <c r="IC59" s="49"/>
      <c r="ID59" s="49"/>
      <c r="IE59" s="46"/>
      <c r="IF59" s="69"/>
      <c r="IG59" s="49"/>
      <c r="IH59" s="49"/>
      <c r="II59" s="49"/>
      <c r="IJ59" s="46"/>
      <c r="IK59" s="69"/>
      <c r="IL59" s="49"/>
      <c r="IM59" s="49"/>
      <c r="IN59" s="49"/>
      <c r="IO59" s="46"/>
    </row>
    <row r="60" spans="1:249" s="29" customFormat="1" ht="12.75" customHeight="1">
      <c r="A60" s="178">
        <v>57</v>
      </c>
      <c r="B60" s="106" t="s">
        <v>83</v>
      </c>
      <c r="C60" s="98">
        <v>63.1</v>
      </c>
      <c r="D60" s="98">
        <v>70.7</v>
      </c>
      <c r="E60" s="98">
        <v>7.6000000000000014</v>
      </c>
      <c r="F60" s="108"/>
      <c r="L60" s="2"/>
      <c r="M60" s="2"/>
      <c r="N60" s="2"/>
      <c r="O60" s="2"/>
      <c r="P60" s="2"/>
      <c r="Q60" s="2"/>
    </row>
    <row r="61" spans="1:249" s="29" customFormat="1" ht="12.75" customHeight="1">
      <c r="A61" s="178">
        <v>58</v>
      </c>
      <c r="B61" s="106" t="s">
        <v>54</v>
      </c>
      <c r="C61" s="98">
        <v>66.2</v>
      </c>
      <c r="D61" s="98">
        <v>70.5</v>
      </c>
      <c r="E61" s="98">
        <v>4.2999999999999972</v>
      </c>
      <c r="F61" s="108"/>
      <c r="L61" s="2"/>
      <c r="M61" s="2"/>
      <c r="N61" s="2"/>
      <c r="O61" s="2"/>
      <c r="P61" s="2"/>
      <c r="Q61" s="2"/>
    </row>
    <row r="62" spans="1:249" s="29" customFormat="1" ht="12.75" customHeight="1">
      <c r="A62" s="178">
        <v>59</v>
      </c>
      <c r="B62" s="106" t="s">
        <v>84</v>
      </c>
      <c r="C62" s="98">
        <v>61.7</v>
      </c>
      <c r="D62" s="98">
        <v>67</v>
      </c>
      <c r="E62" s="98">
        <v>5.2999999999999972</v>
      </c>
      <c r="F62" s="108"/>
      <c r="L62" s="2"/>
      <c r="M62" s="2"/>
      <c r="N62" s="2"/>
      <c r="O62" s="2"/>
      <c r="P62" s="2"/>
      <c r="Q62" s="2"/>
    </row>
    <row r="63" spans="1:249" s="29" customFormat="1" ht="12.75" customHeight="1">
      <c r="A63" s="178">
        <v>60</v>
      </c>
      <c r="B63" s="106" t="s">
        <v>97</v>
      </c>
      <c r="C63" s="98">
        <v>85.3</v>
      </c>
      <c r="D63" s="98">
        <v>86.6</v>
      </c>
      <c r="E63" s="98">
        <v>1.2999999999999972</v>
      </c>
      <c r="F63" s="108"/>
      <c r="L63" s="2"/>
      <c r="M63" s="2"/>
      <c r="N63" s="2"/>
      <c r="O63" s="2"/>
      <c r="P63" s="2"/>
      <c r="Q63" s="2"/>
    </row>
    <row r="64" spans="1:249" ht="12.75" customHeight="1">
      <c r="A64" s="178">
        <v>61</v>
      </c>
      <c r="B64" s="106" t="s">
        <v>98</v>
      </c>
      <c r="C64" s="98" t="s">
        <v>99</v>
      </c>
      <c r="D64" s="98">
        <v>71.5</v>
      </c>
      <c r="E64" s="98" t="s">
        <v>100</v>
      </c>
      <c r="F64" s="108" t="s">
        <v>9</v>
      </c>
      <c r="G64" s="29"/>
    </row>
    <row r="65" spans="1:6" ht="12.75" customHeight="1">
      <c r="A65" s="178">
        <v>62</v>
      </c>
      <c r="B65" s="106" t="s">
        <v>94</v>
      </c>
      <c r="C65" s="98">
        <v>46.6</v>
      </c>
      <c r="D65" s="98">
        <v>41.6</v>
      </c>
      <c r="E65" s="98">
        <v>-5</v>
      </c>
      <c r="F65" s="134"/>
    </row>
    <row r="66" spans="1:6" ht="12.75" customHeight="1">
      <c r="A66" s="178">
        <v>63</v>
      </c>
      <c r="B66" s="106" t="s">
        <v>91</v>
      </c>
      <c r="C66" s="98">
        <v>66.599999999999994</v>
      </c>
      <c r="D66" s="98">
        <v>61.9</v>
      </c>
      <c r="E66" s="98">
        <v>-4.6999999999999957</v>
      </c>
      <c r="F66" s="134"/>
    </row>
    <row r="67" spans="1:6" ht="12.75" customHeight="1">
      <c r="A67" s="178">
        <v>64</v>
      </c>
      <c r="B67" s="106" t="s">
        <v>88</v>
      </c>
      <c r="C67" s="98">
        <v>64.7</v>
      </c>
      <c r="D67" s="98">
        <v>65.599999999999994</v>
      </c>
      <c r="E67" s="98">
        <v>0.89999999999999147</v>
      </c>
      <c r="F67" s="134"/>
    </row>
    <row r="68" spans="1:6" ht="15" customHeight="1">
      <c r="A68" s="178">
        <v>65</v>
      </c>
      <c r="B68" s="106" t="s">
        <v>92</v>
      </c>
      <c r="C68" s="98">
        <v>44.5</v>
      </c>
      <c r="D68" s="98">
        <v>55.5</v>
      </c>
      <c r="E68" s="98">
        <v>11</v>
      </c>
      <c r="F68" s="96"/>
    </row>
    <row r="69" spans="1:6" ht="23.25" customHeight="1">
      <c r="A69" s="197"/>
      <c r="B69" s="93" t="s">
        <v>16</v>
      </c>
      <c r="C69" s="124">
        <v>78.900000000000006</v>
      </c>
      <c r="D69" s="124">
        <v>82</v>
      </c>
      <c r="E69" s="143">
        <v>3.0999999999999943</v>
      </c>
      <c r="F69" s="96"/>
    </row>
    <row r="70" spans="1:6">
      <c r="A70" s="94" t="s">
        <v>101</v>
      </c>
      <c r="B70" s="96"/>
      <c r="C70" s="96"/>
      <c r="D70" s="96"/>
      <c r="E70" s="96"/>
      <c r="F70" s="96"/>
    </row>
    <row r="71" spans="1:6">
      <c r="A71" s="50"/>
    </row>
    <row r="72" spans="1:6">
      <c r="A72" s="50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zoomScale="98" zoomScaleNormal="98" workbookViewId="0"/>
  </sheetViews>
  <sheetFormatPr defaultRowHeight="12.75"/>
  <cols>
    <col min="1" max="1" width="3.28515625" style="71" customWidth="1"/>
    <col min="2" max="2" width="28.140625" style="2" customWidth="1"/>
    <col min="3" max="3" width="17" style="71" customWidth="1"/>
    <col min="4" max="4" width="16" style="71" customWidth="1"/>
    <col min="5" max="5" width="9.85546875" style="71" customWidth="1"/>
    <col min="6" max="6" width="3.7109375" style="108" customWidth="1"/>
    <col min="7" max="16384" width="9.140625" style="2"/>
  </cols>
  <sheetData>
    <row r="1" spans="1:10" ht="18.75">
      <c r="A1" s="158" t="s">
        <v>87</v>
      </c>
      <c r="B1" s="51"/>
      <c r="C1" s="73"/>
      <c r="D1" s="53"/>
      <c r="E1" s="53"/>
    </row>
    <row r="2" spans="1:10">
      <c r="A2" s="87"/>
      <c r="B2" s="56"/>
      <c r="C2" s="87"/>
      <c r="D2" s="87"/>
      <c r="E2" s="87"/>
    </row>
    <row r="3" spans="1:10" ht="18.75" customHeight="1">
      <c r="A3" s="175"/>
      <c r="B3" s="146" t="s">
        <v>12</v>
      </c>
      <c r="C3" s="130">
        <v>43466</v>
      </c>
      <c r="D3" s="130">
        <v>43831</v>
      </c>
      <c r="E3" s="147" t="s">
        <v>15</v>
      </c>
    </row>
    <row r="4" spans="1:10" ht="12.75" customHeight="1">
      <c r="A4" s="166">
        <v>1</v>
      </c>
      <c r="B4" s="144" t="s">
        <v>18</v>
      </c>
      <c r="C4" s="151">
        <v>4892</v>
      </c>
      <c r="D4" s="151">
        <v>4869</v>
      </c>
      <c r="E4" s="145">
        <v>-0.47015535568274736</v>
      </c>
      <c r="G4" s="74"/>
      <c r="H4" s="74"/>
      <c r="I4" s="43"/>
    </row>
    <row r="5" spans="1:10" ht="12.75" customHeight="1">
      <c r="A5" s="166">
        <v>2</v>
      </c>
      <c r="B5" s="144" t="s">
        <v>19</v>
      </c>
      <c r="C5" s="151">
        <v>2749</v>
      </c>
      <c r="D5" s="151">
        <v>2689</v>
      </c>
      <c r="E5" s="145">
        <v>-2.1826118588577663</v>
      </c>
    </row>
    <row r="6" spans="1:10" ht="12.75" customHeight="1">
      <c r="A6" s="166">
        <v>3</v>
      </c>
      <c r="B6" s="144" t="s">
        <v>20</v>
      </c>
      <c r="C6" s="151">
        <v>2216</v>
      </c>
      <c r="D6" s="151">
        <v>2132</v>
      </c>
      <c r="E6" s="145">
        <v>-3.790613718411552</v>
      </c>
      <c r="J6" s="75"/>
    </row>
    <row r="7" spans="1:10" ht="12.75" customHeight="1">
      <c r="A7" s="166">
        <v>4</v>
      </c>
      <c r="B7" s="144" t="s">
        <v>21</v>
      </c>
      <c r="C7" s="151">
        <v>1609</v>
      </c>
      <c r="D7" s="151">
        <v>1696</v>
      </c>
      <c r="E7" s="145">
        <v>5.4070851460534497</v>
      </c>
    </row>
    <row r="8" spans="1:10" ht="12.75" customHeight="1">
      <c r="A8" s="166">
        <v>5</v>
      </c>
      <c r="B8" s="144" t="s">
        <v>22</v>
      </c>
      <c r="C8" s="151">
        <v>1546</v>
      </c>
      <c r="D8" s="151">
        <v>1483</v>
      </c>
      <c r="E8" s="145">
        <v>-4.0750323415265202</v>
      </c>
    </row>
    <row r="9" spans="1:10" ht="12.75" customHeight="1">
      <c r="A9" s="166">
        <v>6</v>
      </c>
      <c r="B9" s="144" t="s">
        <v>25</v>
      </c>
      <c r="C9" s="151">
        <v>1236</v>
      </c>
      <c r="D9" s="151">
        <v>1123</v>
      </c>
      <c r="E9" s="145">
        <v>-9.142394822006473</v>
      </c>
    </row>
    <row r="10" spans="1:10" ht="12.75" customHeight="1">
      <c r="A10" s="166">
        <v>7</v>
      </c>
      <c r="B10" s="144" t="s">
        <v>23</v>
      </c>
      <c r="C10" s="151">
        <v>1103</v>
      </c>
      <c r="D10" s="151">
        <v>1072</v>
      </c>
      <c r="E10" s="145">
        <v>-2.8105167724388034</v>
      </c>
    </row>
    <row r="11" spans="1:10" ht="12.75" customHeight="1">
      <c r="A11" s="166">
        <v>8</v>
      </c>
      <c r="B11" s="144" t="s">
        <v>28</v>
      </c>
      <c r="C11" s="151">
        <v>1128</v>
      </c>
      <c r="D11" s="151">
        <v>1095</v>
      </c>
      <c r="E11" s="145">
        <v>-2.9255319148936172</v>
      </c>
    </row>
    <row r="12" spans="1:10" ht="12.75" customHeight="1">
      <c r="A12" s="166">
        <v>9</v>
      </c>
      <c r="B12" s="144" t="s">
        <v>24</v>
      </c>
      <c r="C12" s="151">
        <v>1162</v>
      </c>
      <c r="D12" s="151">
        <v>1096</v>
      </c>
      <c r="E12" s="145">
        <v>-5.6798623063683307</v>
      </c>
    </row>
    <row r="13" spans="1:10" ht="12.75" customHeight="1">
      <c r="A13" s="166">
        <v>10</v>
      </c>
      <c r="B13" s="144" t="s">
        <v>26</v>
      </c>
      <c r="C13" s="151">
        <v>790</v>
      </c>
      <c r="D13" s="151">
        <v>755</v>
      </c>
      <c r="E13" s="145">
        <v>-4.4303797468354427</v>
      </c>
    </row>
    <row r="14" spans="1:10" ht="12.75" customHeight="1">
      <c r="A14" s="166">
        <v>11</v>
      </c>
      <c r="B14" s="144" t="s">
        <v>27</v>
      </c>
      <c r="C14" s="151">
        <v>869</v>
      </c>
      <c r="D14" s="151">
        <v>933</v>
      </c>
      <c r="E14" s="145">
        <v>7.3647871116225545</v>
      </c>
    </row>
    <row r="15" spans="1:10" ht="12.75" customHeight="1">
      <c r="A15" s="166">
        <v>12</v>
      </c>
      <c r="B15" s="144" t="s">
        <v>33</v>
      </c>
      <c r="C15" s="151">
        <v>903</v>
      </c>
      <c r="D15" s="151">
        <v>861</v>
      </c>
      <c r="E15" s="145">
        <v>-4.6511627906976747</v>
      </c>
    </row>
    <row r="16" spans="1:10" ht="12.75" customHeight="1">
      <c r="A16" s="166">
        <v>13</v>
      </c>
      <c r="B16" s="144" t="s">
        <v>29</v>
      </c>
      <c r="C16" s="151">
        <v>627</v>
      </c>
      <c r="D16" s="151">
        <v>585</v>
      </c>
      <c r="E16" s="145">
        <v>-6.6985645933014357</v>
      </c>
    </row>
    <row r="17" spans="1:5" ht="12.75" customHeight="1">
      <c r="A17" s="166">
        <v>14</v>
      </c>
      <c r="B17" s="144" t="s">
        <v>37</v>
      </c>
      <c r="C17" s="151">
        <v>501</v>
      </c>
      <c r="D17" s="151">
        <v>513</v>
      </c>
      <c r="E17" s="145">
        <v>2.3952095808383236</v>
      </c>
    </row>
    <row r="18" spans="1:5" ht="12.75" customHeight="1">
      <c r="A18" s="166">
        <v>15</v>
      </c>
      <c r="B18" s="144" t="s">
        <v>31</v>
      </c>
      <c r="C18" s="151">
        <v>691</v>
      </c>
      <c r="D18" s="151">
        <v>705</v>
      </c>
      <c r="E18" s="145">
        <v>2.0260492040520983</v>
      </c>
    </row>
    <row r="19" spans="1:5" ht="12.75" customHeight="1">
      <c r="A19" s="166">
        <v>16</v>
      </c>
      <c r="B19" s="144" t="s">
        <v>42</v>
      </c>
      <c r="C19" s="151">
        <v>530</v>
      </c>
      <c r="D19" s="151">
        <v>539</v>
      </c>
      <c r="E19" s="145">
        <v>1.6981132075471699</v>
      </c>
    </row>
    <row r="20" spans="1:5" ht="12.75" customHeight="1">
      <c r="A20" s="166">
        <v>17</v>
      </c>
      <c r="B20" s="144" t="s">
        <v>36</v>
      </c>
      <c r="C20" s="151">
        <v>585</v>
      </c>
      <c r="D20" s="151">
        <v>545</v>
      </c>
      <c r="E20" s="145">
        <v>-6.8376068376068382</v>
      </c>
    </row>
    <row r="21" spans="1:5" ht="12.75" customHeight="1">
      <c r="A21" s="166">
        <v>18</v>
      </c>
      <c r="B21" s="144" t="s">
        <v>30</v>
      </c>
      <c r="C21" s="151">
        <v>799</v>
      </c>
      <c r="D21" s="151">
        <v>699</v>
      </c>
      <c r="E21" s="145">
        <v>-12.515644555694619</v>
      </c>
    </row>
    <row r="22" spans="1:5" ht="12.75" customHeight="1">
      <c r="A22" s="166">
        <v>19</v>
      </c>
      <c r="B22" s="144" t="s">
        <v>34</v>
      </c>
      <c r="C22" s="151">
        <v>622</v>
      </c>
      <c r="D22" s="151">
        <v>627</v>
      </c>
      <c r="E22" s="145">
        <v>0.8038585209003215</v>
      </c>
    </row>
    <row r="23" spans="1:5" ht="12.75" customHeight="1">
      <c r="A23" s="166">
        <v>20</v>
      </c>
      <c r="B23" s="144" t="s">
        <v>40</v>
      </c>
      <c r="C23" s="151">
        <v>475</v>
      </c>
      <c r="D23" s="151">
        <v>366</v>
      </c>
      <c r="E23" s="145">
        <v>-22.94736842105263</v>
      </c>
    </row>
    <row r="24" spans="1:5" ht="12.75" customHeight="1">
      <c r="A24" s="166">
        <v>21</v>
      </c>
      <c r="B24" s="144" t="s">
        <v>39</v>
      </c>
      <c r="C24" s="151">
        <v>453</v>
      </c>
      <c r="D24" s="151">
        <v>434</v>
      </c>
      <c r="E24" s="145">
        <v>-4.1942604856512142</v>
      </c>
    </row>
    <row r="25" spans="1:5" ht="12.75" customHeight="1">
      <c r="A25" s="166">
        <v>22</v>
      </c>
      <c r="B25" s="144" t="s">
        <v>74</v>
      </c>
      <c r="C25" s="151">
        <v>443</v>
      </c>
      <c r="D25" s="151">
        <v>372</v>
      </c>
      <c r="E25" s="145">
        <v>-16.02708803611738</v>
      </c>
    </row>
    <row r="26" spans="1:5" ht="12.75" customHeight="1">
      <c r="A26" s="166">
        <v>23</v>
      </c>
      <c r="B26" s="144" t="s">
        <v>35</v>
      </c>
      <c r="C26" s="151">
        <v>527</v>
      </c>
      <c r="D26" s="151">
        <v>530</v>
      </c>
      <c r="E26" s="145">
        <v>0.56925996204933582</v>
      </c>
    </row>
    <row r="27" spans="1:5" ht="12.75" customHeight="1">
      <c r="A27" s="166">
        <v>24</v>
      </c>
      <c r="B27" s="144" t="s">
        <v>32</v>
      </c>
      <c r="C27" s="151">
        <v>933</v>
      </c>
      <c r="D27" s="151">
        <v>914</v>
      </c>
      <c r="E27" s="145">
        <v>-2.0364415862808145</v>
      </c>
    </row>
    <row r="28" spans="1:5" ht="12.75" customHeight="1">
      <c r="A28" s="166">
        <v>25</v>
      </c>
      <c r="B28" s="144" t="s">
        <v>41</v>
      </c>
      <c r="C28" s="151">
        <v>487</v>
      </c>
      <c r="D28" s="151">
        <v>474</v>
      </c>
      <c r="E28" s="145">
        <v>-2.6694045174537986</v>
      </c>
    </row>
    <row r="29" spans="1:5" ht="12.75" customHeight="1">
      <c r="A29" s="166">
        <v>26</v>
      </c>
      <c r="B29" s="144" t="s">
        <v>47</v>
      </c>
      <c r="C29" s="151">
        <v>304</v>
      </c>
      <c r="D29" s="151">
        <v>311</v>
      </c>
      <c r="E29" s="145">
        <v>2.3026315789473681</v>
      </c>
    </row>
    <row r="30" spans="1:5" ht="12.75" customHeight="1">
      <c r="A30" s="166">
        <v>27</v>
      </c>
      <c r="B30" s="144" t="s">
        <v>75</v>
      </c>
      <c r="C30" s="151">
        <v>326</v>
      </c>
      <c r="D30" s="151">
        <v>282</v>
      </c>
      <c r="E30" s="145">
        <v>-13.496932515337424</v>
      </c>
    </row>
    <row r="31" spans="1:5" ht="12.75" customHeight="1">
      <c r="A31" s="166">
        <v>28</v>
      </c>
      <c r="B31" s="144" t="s">
        <v>43</v>
      </c>
      <c r="C31" s="151">
        <v>304</v>
      </c>
      <c r="D31" s="151">
        <v>257</v>
      </c>
      <c r="E31" s="145">
        <v>-15.460526315789474</v>
      </c>
    </row>
    <row r="32" spans="1:5" ht="12.75" customHeight="1">
      <c r="A32" s="166">
        <v>29</v>
      </c>
      <c r="B32" s="144" t="s">
        <v>38</v>
      </c>
      <c r="C32" s="151">
        <v>656</v>
      </c>
      <c r="D32" s="151">
        <v>648</v>
      </c>
      <c r="E32" s="145">
        <v>-1.2195121951219512</v>
      </c>
    </row>
    <row r="33" spans="1:5" ht="12.75" customHeight="1">
      <c r="A33" s="166">
        <v>30</v>
      </c>
      <c r="B33" s="144" t="s">
        <v>62</v>
      </c>
      <c r="C33" s="151">
        <v>524</v>
      </c>
      <c r="D33" s="151">
        <v>510</v>
      </c>
      <c r="E33" s="145">
        <v>-2.6717557251908395</v>
      </c>
    </row>
    <row r="34" spans="1:5" ht="12.75" customHeight="1">
      <c r="A34" s="166">
        <v>31</v>
      </c>
      <c r="B34" s="144" t="s">
        <v>51</v>
      </c>
      <c r="C34" s="151">
        <v>246</v>
      </c>
      <c r="D34" s="151">
        <v>187</v>
      </c>
      <c r="E34" s="145">
        <v>-23.983739837398375</v>
      </c>
    </row>
    <row r="35" spans="1:5" ht="12.75" customHeight="1">
      <c r="A35" s="166">
        <v>32</v>
      </c>
      <c r="B35" s="144" t="s">
        <v>71</v>
      </c>
      <c r="C35" s="151">
        <v>368</v>
      </c>
      <c r="D35" s="151">
        <v>378</v>
      </c>
      <c r="E35" s="145">
        <v>2.7173913043478262</v>
      </c>
    </row>
    <row r="36" spans="1:5" ht="12.75" customHeight="1">
      <c r="A36" s="166">
        <v>33</v>
      </c>
      <c r="B36" s="144" t="s">
        <v>44</v>
      </c>
      <c r="C36" s="151">
        <v>234</v>
      </c>
      <c r="D36" s="151">
        <v>230</v>
      </c>
      <c r="E36" s="145">
        <v>-1.7094017094017095</v>
      </c>
    </row>
    <row r="37" spans="1:5" ht="12.75" customHeight="1">
      <c r="A37" s="166">
        <v>34</v>
      </c>
      <c r="B37" s="144" t="s">
        <v>85</v>
      </c>
      <c r="C37" s="151">
        <v>179</v>
      </c>
      <c r="D37" s="151">
        <v>174</v>
      </c>
      <c r="E37" s="145">
        <v>-2.7932960893854748</v>
      </c>
    </row>
    <row r="38" spans="1:5" ht="12.75" customHeight="1">
      <c r="A38" s="166">
        <v>35</v>
      </c>
      <c r="B38" s="144" t="s">
        <v>46</v>
      </c>
      <c r="C38" s="151">
        <v>399</v>
      </c>
      <c r="D38" s="151">
        <v>398</v>
      </c>
      <c r="E38" s="145">
        <v>-0.25062656641604009</v>
      </c>
    </row>
    <row r="39" spans="1:5" ht="12.75" customHeight="1">
      <c r="A39" s="166">
        <v>36</v>
      </c>
      <c r="B39" s="144" t="s">
        <v>63</v>
      </c>
      <c r="C39" s="151">
        <v>343</v>
      </c>
      <c r="D39" s="151">
        <v>340</v>
      </c>
      <c r="E39" s="145">
        <v>-0.87463556851311952</v>
      </c>
    </row>
    <row r="40" spans="1:5" ht="12.75" customHeight="1">
      <c r="A40" s="166">
        <v>37</v>
      </c>
      <c r="B40" s="144" t="s">
        <v>49</v>
      </c>
      <c r="C40" s="151">
        <v>172</v>
      </c>
      <c r="D40" s="151">
        <v>174</v>
      </c>
      <c r="E40" s="145">
        <v>1.1627906976744187</v>
      </c>
    </row>
    <row r="41" spans="1:5" ht="12.75" customHeight="1">
      <c r="A41" s="166">
        <v>38</v>
      </c>
      <c r="B41" s="144" t="s">
        <v>70</v>
      </c>
      <c r="C41" s="151">
        <v>182</v>
      </c>
      <c r="D41" s="151">
        <v>184</v>
      </c>
      <c r="E41" s="145">
        <v>1.098901098901099</v>
      </c>
    </row>
    <row r="42" spans="1:5" ht="12.75" customHeight="1">
      <c r="A42" s="166">
        <v>39</v>
      </c>
      <c r="B42" s="144" t="s">
        <v>67</v>
      </c>
      <c r="C42" s="151">
        <v>176</v>
      </c>
      <c r="D42" s="151">
        <v>166</v>
      </c>
      <c r="E42" s="145">
        <v>-5.6818181818181817</v>
      </c>
    </row>
    <row r="43" spans="1:5" ht="12.75" customHeight="1">
      <c r="A43" s="166">
        <v>40</v>
      </c>
      <c r="B43" s="144" t="s">
        <v>45</v>
      </c>
      <c r="C43" s="151">
        <v>293</v>
      </c>
      <c r="D43" s="151">
        <v>278</v>
      </c>
      <c r="E43" s="145">
        <v>-5.1194539249146755</v>
      </c>
    </row>
    <row r="44" spans="1:5" ht="12.75" customHeight="1">
      <c r="A44" s="166">
        <v>41</v>
      </c>
      <c r="B44" s="144" t="s">
        <v>82</v>
      </c>
      <c r="C44" s="151">
        <v>186</v>
      </c>
      <c r="D44" s="151">
        <v>161</v>
      </c>
      <c r="E44" s="145">
        <v>-13.440860215053762</v>
      </c>
    </row>
    <row r="45" spans="1:5" ht="12.75" customHeight="1">
      <c r="A45" s="166">
        <v>42</v>
      </c>
      <c r="B45" s="144" t="s">
        <v>50</v>
      </c>
      <c r="C45" s="151">
        <v>155</v>
      </c>
      <c r="D45" s="151">
        <v>128</v>
      </c>
      <c r="E45" s="145">
        <v>-17.419354838709676</v>
      </c>
    </row>
    <row r="46" spans="1:5" ht="12.75" customHeight="1">
      <c r="A46" s="166">
        <v>43</v>
      </c>
      <c r="B46" s="144" t="s">
        <v>48</v>
      </c>
      <c r="C46" s="151">
        <v>302</v>
      </c>
      <c r="D46" s="151">
        <v>311</v>
      </c>
      <c r="E46" s="145">
        <v>2.9801324503311259</v>
      </c>
    </row>
    <row r="47" spans="1:5" ht="12.75" customHeight="1">
      <c r="A47" s="166">
        <v>44</v>
      </c>
      <c r="B47" s="144" t="s">
        <v>78</v>
      </c>
      <c r="C47" s="151">
        <v>348</v>
      </c>
      <c r="D47" s="151">
        <v>401</v>
      </c>
      <c r="E47" s="145">
        <v>15.229885057471265</v>
      </c>
    </row>
    <row r="48" spans="1:5" ht="12.75" customHeight="1">
      <c r="A48" s="166">
        <v>45</v>
      </c>
      <c r="B48" s="144" t="s">
        <v>58</v>
      </c>
      <c r="C48" s="151">
        <v>327</v>
      </c>
      <c r="D48" s="151">
        <v>299</v>
      </c>
      <c r="E48" s="145">
        <v>-8.5626911314984699</v>
      </c>
    </row>
    <row r="49" spans="1:9" ht="12.75" customHeight="1">
      <c r="A49" s="166">
        <v>46</v>
      </c>
      <c r="B49" s="144" t="s">
        <v>79</v>
      </c>
      <c r="C49" s="151">
        <v>355</v>
      </c>
      <c r="D49" s="151">
        <v>350</v>
      </c>
      <c r="E49" s="145">
        <v>-1.4084507042253522</v>
      </c>
    </row>
    <row r="50" spans="1:9" ht="12.75" customHeight="1">
      <c r="A50" s="166">
        <v>47</v>
      </c>
      <c r="B50" s="144" t="s">
        <v>73</v>
      </c>
      <c r="C50" s="151">
        <v>585</v>
      </c>
      <c r="D50" s="151">
        <v>559</v>
      </c>
      <c r="E50" s="145">
        <v>-4.4444444444444446</v>
      </c>
    </row>
    <row r="51" spans="1:9" ht="12.75" customHeight="1">
      <c r="A51" s="174">
        <v>48</v>
      </c>
      <c r="B51" s="154" t="s">
        <v>61</v>
      </c>
      <c r="C51" s="153">
        <v>307</v>
      </c>
      <c r="D51" s="153">
        <v>299</v>
      </c>
      <c r="E51" s="152">
        <v>-2.6058631921824107</v>
      </c>
      <c r="G51" s="29"/>
    </row>
    <row r="52" spans="1:9" ht="12.75" customHeight="1">
      <c r="A52" s="174">
        <v>49</v>
      </c>
      <c r="B52" s="154" t="s">
        <v>56</v>
      </c>
      <c r="C52" s="153">
        <v>108</v>
      </c>
      <c r="D52" s="153">
        <v>104</v>
      </c>
      <c r="E52" s="152">
        <v>-3.7037037037037033</v>
      </c>
      <c r="G52" s="29"/>
    </row>
    <row r="53" spans="1:9" ht="12.75" customHeight="1">
      <c r="A53" s="174">
        <v>50</v>
      </c>
      <c r="B53" s="154" t="s">
        <v>93</v>
      </c>
      <c r="C53" s="153">
        <v>346</v>
      </c>
      <c r="D53" s="153">
        <v>349</v>
      </c>
      <c r="E53" s="152">
        <v>0.86705202312138718</v>
      </c>
      <c r="G53" s="85"/>
      <c r="H53" s="78"/>
      <c r="I53" s="68"/>
    </row>
    <row r="54" spans="1:9" s="29" customFormat="1" ht="12.75" customHeight="1">
      <c r="A54" s="174">
        <v>51</v>
      </c>
      <c r="B54" s="154" t="s">
        <v>68</v>
      </c>
      <c r="C54" s="153">
        <v>124</v>
      </c>
      <c r="D54" s="153">
        <v>124</v>
      </c>
      <c r="E54" s="152">
        <v>0</v>
      </c>
      <c r="F54" s="108"/>
    </row>
    <row r="55" spans="1:9" s="29" customFormat="1" ht="12.75" customHeight="1">
      <c r="A55" s="174">
        <v>52</v>
      </c>
      <c r="B55" s="154" t="s">
        <v>57</v>
      </c>
      <c r="C55" s="153">
        <v>384</v>
      </c>
      <c r="D55" s="153">
        <v>323</v>
      </c>
      <c r="E55" s="152">
        <v>-15.885416666666666</v>
      </c>
      <c r="F55" s="108"/>
    </row>
    <row r="56" spans="1:9" s="29" customFormat="1" ht="12.75" customHeight="1">
      <c r="A56" s="174">
        <v>53</v>
      </c>
      <c r="B56" s="154" t="s">
        <v>52</v>
      </c>
      <c r="C56" s="181">
        <v>122</v>
      </c>
      <c r="D56" s="181">
        <v>120</v>
      </c>
      <c r="E56" s="183">
        <v>-1.639344262295082</v>
      </c>
      <c r="F56" s="108"/>
    </row>
    <row r="57" spans="1:9" s="29" customFormat="1" ht="12.75" customHeight="1">
      <c r="A57" s="166">
        <v>54</v>
      </c>
      <c r="B57" s="144" t="s">
        <v>53</v>
      </c>
      <c r="C57" s="157">
        <v>117</v>
      </c>
      <c r="D57" s="157">
        <v>123</v>
      </c>
      <c r="E57" s="182">
        <v>5.1282051282051277</v>
      </c>
      <c r="F57" s="108"/>
    </row>
    <row r="58" spans="1:9" ht="14.25" customHeight="1">
      <c r="A58" s="166">
        <v>55</v>
      </c>
      <c r="B58" s="144" t="s">
        <v>55</v>
      </c>
      <c r="C58" s="157">
        <v>383</v>
      </c>
      <c r="D58" s="157">
        <v>370</v>
      </c>
      <c r="E58" s="182">
        <v>-3.3942558746736298</v>
      </c>
    </row>
    <row r="59" spans="1:9">
      <c r="A59" s="166">
        <v>56</v>
      </c>
      <c r="B59" s="144" t="s">
        <v>76</v>
      </c>
      <c r="C59" s="157">
        <v>116</v>
      </c>
      <c r="D59" s="157">
        <v>114</v>
      </c>
      <c r="E59" s="182">
        <v>-1.7241379310344827</v>
      </c>
    </row>
    <row r="60" spans="1:9">
      <c r="A60" s="166">
        <v>57</v>
      </c>
      <c r="B60" s="144" t="s">
        <v>83</v>
      </c>
      <c r="C60" s="157">
        <v>132</v>
      </c>
      <c r="D60" s="157">
        <v>148</v>
      </c>
      <c r="E60" s="183">
        <v>12.121212121212121</v>
      </c>
    </row>
    <row r="61" spans="1:9">
      <c r="A61" s="166">
        <v>58</v>
      </c>
      <c r="B61" s="144" t="s">
        <v>54</v>
      </c>
      <c r="C61" s="157">
        <v>280</v>
      </c>
      <c r="D61" s="157">
        <v>290</v>
      </c>
      <c r="E61" s="182">
        <v>3.5714285714285712</v>
      </c>
    </row>
    <row r="62" spans="1:9">
      <c r="A62" s="166">
        <v>59</v>
      </c>
      <c r="B62" s="144" t="s">
        <v>84</v>
      </c>
      <c r="C62" s="157">
        <v>278</v>
      </c>
      <c r="D62" s="157">
        <v>271</v>
      </c>
      <c r="E62" s="182">
        <v>-2.5179856115107913</v>
      </c>
    </row>
    <row r="63" spans="1:9">
      <c r="A63" s="166">
        <v>60</v>
      </c>
      <c r="B63" s="144" t="s">
        <v>97</v>
      </c>
      <c r="C63" s="157">
        <v>69</v>
      </c>
      <c r="D63" s="157">
        <v>64</v>
      </c>
      <c r="E63" s="182">
        <v>-7.2463768115942031</v>
      </c>
    </row>
    <row r="64" spans="1:9">
      <c r="A64" s="166">
        <v>61</v>
      </c>
      <c r="B64" s="144" t="s">
        <v>98</v>
      </c>
      <c r="C64" s="157" t="s">
        <v>99</v>
      </c>
      <c r="D64" s="157">
        <v>76</v>
      </c>
      <c r="E64" s="182" t="s">
        <v>100</v>
      </c>
      <c r="F64" s="108" t="s">
        <v>6</v>
      </c>
    </row>
    <row r="65" spans="1:6">
      <c r="A65" s="166">
        <v>62</v>
      </c>
      <c r="B65" s="144" t="s">
        <v>94</v>
      </c>
      <c r="C65" s="157">
        <v>311</v>
      </c>
      <c r="D65" s="157">
        <v>330</v>
      </c>
      <c r="E65" s="182">
        <v>6.109324758842444</v>
      </c>
    </row>
    <row r="66" spans="1:6">
      <c r="A66" s="166">
        <v>63</v>
      </c>
      <c r="B66" s="144" t="s">
        <v>91</v>
      </c>
      <c r="C66" s="157">
        <v>115</v>
      </c>
      <c r="D66" s="157">
        <v>113</v>
      </c>
      <c r="E66" s="182">
        <v>-1.7391304347826086</v>
      </c>
    </row>
    <row r="67" spans="1:6">
      <c r="A67" s="166">
        <v>64</v>
      </c>
      <c r="B67" s="144" t="s">
        <v>88</v>
      </c>
      <c r="C67" s="157">
        <v>295</v>
      </c>
      <c r="D67" s="157">
        <v>285</v>
      </c>
      <c r="E67" s="182">
        <v>-3.3898305084745761</v>
      </c>
    </row>
    <row r="68" spans="1:6" ht="14.25" customHeight="1">
      <c r="A68" s="166">
        <v>65</v>
      </c>
      <c r="B68" s="144" t="s">
        <v>92</v>
      </c>
      <c r="C68" s="157">
        <v>99</v>
      </c>
      <c r="D68" s="157">
        <v>88</v>
      </c>
      <c r="E68" s="182">
        <v>-11.111111111111111</v>
      </c>
    </row>
    <row r="69" spans="1:6" ht="24" customHeight="1">
      <c r="A69" s="197"/>
      <c r="B69" s="93" t="s">
        <v>16</v>
      </c>
      <c r="C69" s="138">
        <v>51494</v>
      </c>
      <c r="D69" s="138">
        <v>50125</v>
      </c>
      <c r="E69" s="143">
        <v>-2.6585621625820481</v>
      </c>
      <c r="F69" s="94"/>
    </row>
    <row r="70" spans="1:6">
      <c r="A70" s="50" t="s">
        <v>89</v>
      </c>
    </row>
    <row r="71" spans="1:6">
      <c r="A71" s="50" t="s">
        <v>102</v>
      </c>
    </row>
    <row r="72" spans="1:6">
      <c r="A72" s="50"/>
    </row>
    <row r="73" spans="1:6">
      <c r="A73" s="50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2020-03-19T23:29:34Z</dcterms:modified>
</cp:coreProperties>
</file>