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20000001_{B69A9CFD-7573-48B3-AF24-D87AB407041E}" xr6:coauthVersionLast="47" xr6:coauthVersionMax="47" xr10:uidLastSave="{00000000-0000-0000-0000-000000000000}"/>
  <bookViews>
    <workbookView xWindow="-110" yWindow="-110" windowWidth="19420" windowHeight="11500" xr2:uid="{A5094970-030B-4186-923F-C41E2CF97859}"/>
  </bookViews>
  <sheets>
    <sheet name="Table 4" sheetId="19" r:id="rId1"/>
    <sheet name="Table 5" sheetId="23" r:id="rId2"/>
    <sheet name="Table 6" sheetId="24" r:id="rId3"/>
    <sheet name="Table 8" sheetId="38" r:id="rId4"/>
    <sheet name="Table 11" sheetId="15" r:id="rId5"/>
    <sheet name="Figure 1" sheetId="5" r:id="rId6"/>
    <sheet name="Figure 2" sheetId="27" r:id="rId7"/>
    <sheet name="Figure 3" sheetId="28" r:id="rId8"/>
    <sheet name="Figure 4" sheetId="17" r:id="rId9"/>
    <sheet name="Figure 5" sheetId="20" r:id="rId10"/>
    <sheet name="Figure 6" sheetId="21" r:id="rId11"/>
    <sheet name="Figure 7" sheetId="22" r:id="rId12"/>
    <sheet name="Figure 8" sheetId="25" r:id="rId13"/>
    <sheet name="Figure 9" sheetId="34" r:id="rId14"/>
    <sheet name="Figure 10" sheetId="11" r:id="rId15"/>
    <sheet name="Figure 11" sheetId="14" r:id="rId16"/>
  </sheets>
  <definedNames>
    <definedName name="_Ref436997285" localSheetId="1">'Table 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5" l="1"/>
  <c r="F50" i="25"/>
  <c r="G34" i="22"/>
  <c r="G33" i="22"/>
  <c r="F34" i="22"/>
  <c r="F33" i="22"/>
</calcChain>
</file>

<file path=xl/sharedStrings.xml><?xml version="1.0" encoding="utf-8"?>
<sst xmlns="http://schemas.openxmlformats.org/spreadsheetml/2006/main" count="553" uniqueCount="152">
  <si>
    <t>2018–19</t>
  </si>
  <si>
    <t>2017–18</t>
  </si>
  <si>
    <t>Total</t>
  </si>
  <si>
    <t>Bicycles</t>
  </si>
  <si>
    <t>2019-20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</si>
  <si>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</si>
  <si>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</si>
  <si>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</si>
  <si>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</si>
  <si>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</si>
  <si>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</si>
  <si>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</si>
  <si>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</si>
  <si>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</si>
  <si>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</si>
  <si>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</si>
  <si>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</si>
  <si>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</si>
  <si>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</si>
  <si>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</si>
  <si>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</si>
  <si>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</si>
  <si>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</si>
  <si>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</si>
  <si>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</si>
  <si>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</si>
  <si>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</si>
  <si>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</si>
  <si>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2020-21</t>
  </si>
  <si>
    <t>nominal, millions</t>
  </si>
  <si>
    <t>Payments to ferry operators under the Scheme</t>
  </si>
  <si>
    <t>real, millions</t>
  </si>
  <si>
    <t>1993–94</t>
  </si>
  <si>
    <t>1994–95</t>
  </si>
  <si>
    <t>1995–96</t>
  </si>
  <si>
    <t>1996–97</t>
  </si>
  <si>
    <t>1997–98</t>
  </si>
  <si>
    <t>1998–99</t>
  </si>
  <si>
    <t>1999–00</t>
  </si>
  <si>
    <t>2000–01</t>
  </si>
  <si>
    <t>2001–02</t>
  </si>
  <si>
    <t>2002–03</t>
  </si>
  <si>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</si>
  <si>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</si>
  <si>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</si>
  <si>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</si>
  <si>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</si>
  <si>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</si>
  <si>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</si>
  <si>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</si>
  <si>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</si>
  <si>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</si>
  <si>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</si>
  <si>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</si>
  <si>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Month</t>
  </si>
  <si>
    <t>Year</t>
  </si>
  <si>
    <t>Purpose</t>
  </si>
  <si>
    <t>Holiday/leisure</t>
  </si>
  <si>
    <t>Visiting friends and relatives</t>
  </si>
  <si>
    <t>Mode</t>
  </si>
  <si>
    <t>Sea</t>
  </si>
  <si>
    <t>Air</t>
  </si>
  <si>
    <t>Motor vehicle passenger movements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</si>
  <si>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</si>
  <si>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</si>
  <si>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</si>
  <si>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</si>
  <si>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</si>
  <si>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</si>
  <si>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</si>
  <si>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</si>
  <si>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</si>
  <si>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</si>
  <si>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Motor cars</t>
  </si>
  <si>
    <t>Passenger vehicle + caravan</t>
  </si>
  <si>
    <t>Motorcycles</t>
  </si>
  <si>
    <t>Motor homes</t>
  </si>
  <si>
    <t>Buses</t>
  </si>
  <si>
    <t>2015–16</t>
  </si>
  <si>
    <t>2016–17</t>
  </si>
  <si>
    <t>Campers</t>
  </si>
  <si>
    <t>Total Operating Revenue</t>
  </si>
  <si>
    <t>Total Operating Expenses</t>
  </si>
  <si>
    <t>Number of Voyages</t>
  </si>
  <si>
    <t>1993-94</t>
  </si>
  <si>
    <t>1994-95</t>
  </si>
  <si>
    <t>1995-96</t>
  </si>
  <si>
    <t>Reimbursements paid</t>
  </si>
  <si>
    <t>Motor vehicle passengers</t>
  </si>
  <si>
    <t>Average reimbursement</t>
  </si>
  <si>
    <t>per motor vehicle passenger ($)</t>
  </si>
  <si>
    <t>Nominal</t>
  </si>
  <si>
    <t>(one-way trips)</t>
  </si>
  <si>
    <t>to TT-Line (million $)</t>
  </si>
  <si>
    <t>Total operating revenue (real)</t>
  </si>
  <si>
    <t>Total operating revenue less reimbursements (real)</t>
  </si>
  <si>
    <t>Spirit of Tasmania</t>
  </si>
  <si>
    <t>Devil Cat</t>
  </si>
  <si>
    <t>Spirit of Tasmania I/II</t>
  </si>
  <si>
    <r>
      <t>Spirit of Tasmania III</t>
    </r>
    <r>
      <rPr>
        <i/>
        <vertAlign val="superscript"/>
        <sz val="8"/>
        <color rgb="FF333333"/>
        <rFont val="GillSans"/>
      </rPr>
      <t>c</t>
    </r>
  </si>
  <si>
    <t>Total voyages</t>
  </si>
  <si>
    <t>Passenger vehicles per voyage</t>
  </si>
  <si>
    <t>Sydney</t>
  </si>
  <si>
    <r>
      <t>2003–04</t>
    </r>
    <r>
      <rPr>
        <vertAlign val="superscript"/>
        <sz val="8"/>
        <color rgb="FF333333"/>
        <rFont val="GillSans"/>
      </rPr>
      <t>b</t>
    </r>
  </si>
  <si>
    <r>
      <t>2006–07</t>
    </r>
    <r>
      <rPr>
        <vertAlign val="superscript"/>
        <sz val="8"/>
        <color rgb="FF333333"/>
        <rFont val="GillSans"/>
      </rPr>
      <t>c</t>
    </r>
  </si>
  <si>
    <t>1978-79</t>
  </si>
  <si>
    <t>1979-80</t>
  </si>
  <si>
    <t>1980-81</t>
  </si>
  <si>
    <t>1981-82</t>
  </si>
  <si>
    <t>1982-83</t>
  </si>
  <si>
    <t>Seats</t>
  </si>
  <si>
    <t>Aircraft_Trips</t>
  </si>
  <si>
    <t>Inclduding temporarily higher rebate</t>
  </si>
  <si>
    <t>2021-22</t>
  </si>
  <si>
    <t>2022-23</t>
  </si>
  <si>
    <t>Melbourne/Geelong</t>
  </si>
  <si>
    <t>Passengers</t>
  </si>
  <si>
    <t>Passenger vehicles</t>
  </si>
  <si>
    <t>Motor vehicles</t>
  </si>
  <si>
    <t>Package Sea Fare (prior to rebate)</t>
  </si>
  <si>
    <t>Sea passengers</t>
  </si>
  <si>
    <t>Air passengrs</t>
  </si>
  <si>
    <t>Total passengers</t>
  </si>
  <si>
    <t>Real</t>
  </si>
  <si>
    <t>Passengers per voyage</t>
  </si>
  <si>
    <t>See Figure 8</t>
  </si>
  <si>
    <t>See Figure 7</t>
  </si>
  <si>
    <t>$ million</t>
  </si>
  <si>
    <t>Real TT-Line revenue and revenue net of Scheme rebates,</t>
  </si>
  <si>
    <t>Package Sea Fare (Before rebate)</t>
  </si>
  <si>
    <t>Package Sea Fare (after rebate)</t>
  </si>
  <si>
    <t>Seats and flights between Tasmania and mainland (both directions)</t>
  </si>
  <si>
    <t>Berth only passenger movements</t>
  </si>
  <si>
    <t>Total TT-Line sea passenger movements</t>
  </si>
  <si>
    <t>See report for notes and sources</t>
  </si>
  <si>
    <t>TT-Line’s average reimbursement per passenger with an eligible passenger vehicle, 1996–97 to 2024–25</t>
  </si>
  <si>
    <t>2023-24</t>
  </si>
  <si>
    <t>2024-25</t>
  </si>
  <si>
    <t>TT-Line one-way voyages by vessel, 1995–96 to 2024–25</t>
  </si>
  <si>
    <t>Business and other</t>
  </si>
  <si>
    <t>Number of adult visitors travelling to Tasmania purpose and mode, 1996–97 to 2024–25 (‘000)</t>
  </si>
  <si>
    <t>Change from 2023–24 to 2024–25</t>
  </si>
  <si>
    <t>Eligible passenger vehicles for which reimbursements paid, 2001–02 to 2024–25</t>
  </si>
  <si>
    <t>TT-Line traffic and average traffic per voyage by service, 1995–96 to 2024–25 (excluding Devil Cat services)</t>
  </si>
  <si>
    <t>TT-Line operating revenue, expenses and number of voyages, 1992–93 to 2024–25, real 2024–25 prices</t>
  </si>
  <si>
    <t>TT-Line reimbursements under the Scheme, 1996–97 to 2024–25</t>
  </si>
  <si>
    <t>1992–93 to 2024–25</t>
  </si>
  <si>
    <t>Sea and air passengers across Bass Strait, 1993–94 to 2024–25</t>
  </si>
  <si>
    <t>Real sea package prices for the peak season as at the end of June, before and after the rebate, 2024–25 prices</t>
  </si>
  <si>
    <t>(Real 2024-25 Dollars)</t>
  </si>
  <si>
    <t>Hobart to Melbourne real airfares, 2010-11 to 2024–25</t>
  </si>
  <si>
    <t>Number of sea passengers carried across Bass Strait, one-way trips, 1983–84 to 2024–25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</si>
</sst>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"/>
    <numFmt numFmtId="167" formatCode="0.000"/>
    <numFmt numFmtId="171" formatCode="_-* #,##0.000_-;\-* #,##0.0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333333"/>
      <name val="Arial"/>
      <family val="2"/>
    </font>
    <font>
      <i/>
      <sz val="8"/>
      <color rgb="FF333333"/>
      <name val="GillSans"/>
    </font>
    <font>
      <i/>
      <vertAlign val="superscript"/>
      <sz val="8"/>
      <color rgb="FF333333"/>
      <name val="GillSans"/>
    </font>
    <font>
      <sz val="8"/>
      <color rgb="FF333333"/>
      <name val="GillSans"/>
    </font>
    <font>
      <vertAlign val="superscript"/>
      <sz val="8"/>
      <color rgb="FF333333"/>
      <name val="GillSans"/>
    </font>
    <font>
      <sz val="10"/>
      <name val="Arial"/>
      <family val="2"/>
    </font>
    <font>
      <sz val="8"/>
      <color theme="1"/>
      <name val="GillSans"/>
    </font>
    <font>
      <sz val="8"/>
      <color theme="1"/>
      <name val="Segoe UI"/>
      <family val="2"/>
    </font>
    <font>
      <sz val="11"/>
      <color rgb="FF333333"/>
      <name val="GillSans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999999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62">
    <xf numFmtId="0" fontId="0" fillId="0" borderId="0" xfId="0"/>
    <xf numFmtId="164" fontId="0" fillId="0" borderId="0" xfId="1" applyNumberFormat="1" applyFont="1"/>
    <xf numFmtId="3" fontId="0" fillId="0" borderId="0" xfId="0" applyNumberFormat="1"/>
    <xf numFmtId="1" fontId="0" fillId="0" borderId="0" xfId="0" applyNumberFormat="1"/>
    <xf numFmtId="0" fontId="7" fillId="0" borderId="0" xfId="0" applyFont="1"/>
    <xf numFmtId="0" fontId="2" fillId="0" borderId="0" xfId="0" applyFont="1" applyAlignment="1">
      <alignment vertical="center"/>
    </xf>
    <xf numFmtId="2" fontId="0" fillId="0" borderId="0" xfId="0" applyNumberFormat="1"/>
    <xf numFmtId="164" fontId="2" fillId="0" borderId="0" xfId="1" applyNumberFormat="1" applyFont="1" applyAlignment="1">
      <alignment horizontal="right" vertical="center"/>
    </xf>
    <xf numFmtId="0" fontId="0" fillId="0" borderId="2" xfId="0" applyBorder="1"/>
    <xf numFmtId="0" fontId="8" fillId="0" borderId="3" xfId="0" applyFont="1" applyBorder="1" applyAlignment="1">
      <alignment vertical="center"/>
    </xf>
    <xf numFmtId="166" fontId="0" fillId="0" borderId="0" xfId="0" applyNumberFormat="1"/>
    <xf numFmtId="167" fontId="0" fillId="0" borderId="0" xfId="0" applyNumberFormat="1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4" fontId="0" fillId="0" borderId="0" xfId="0" applyNumberFormat="1"/>
    <xf numFmtId="0" fontId="0" fillId="0" borderId="4" xfId="0" applyBorder="1"/>
    <xf numFmtId="0" fontId="0" fillId="0" borderId="5" xfId="0" applyBorder="1"/>
    <xf numFmtId="3" fontId="0" fillId="0" borderId="2" xfId="0" applyNumberFormat="1" applyBorder="1"/>
    <xf numFmtId="164" fontId="0" fillId="0" borderId="0" xfId="0" applyNumberFormat="1"/>
    <xf numFmtId="165" fontId="8" fillId="0" borderId="3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" fontId="5" fillId="0" borderId="0" xfId="0" applyNumberFormat="1" applyFont="1" applyAlignment="1">
      <alignment horizontal="right" vertical="center" wrapText="1"/>
    </xf>
    <xf numFmtId="17" fontId="0" fillId="0" borderId="0" xfId="0" applyNumberFormat="1"/>
    <xf numFmtId="17" fontId="0" fillId="0" borderId="2" xfId="0" applyNumberFormat="1" applyBorder="1"/>
    <xf numFmtId="9" fontId="0" fillId="0" borderId="0" xfId="2" applyFont="1"/>
    <xf numFmtId="165" fontId="0" fillId="0" borderId="0" xfId="2" applyNumberFormat="1" applyFont="1"/>
    <xf numFmtId="164" fontId="8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 wrapText="1"/>
    </xf>
    <xf numFmtId="164" fontId="5" fillId="0" borderId="0" xfId="1" applyNumberFormat="1" applyFont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1" fontId="5" fillId="0" borderId="1" xfId="0" applyNumberFormat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0" xfId="0" applyFont="1"/>
    <xf numFmtId="164" fontId="8" fillId="0" borderId="0" xfId="1" applyNumberFormat="1" applyFont="1" applyAlignment="1">
      <alignment horizontal="left" vertical="center"/>
    </xf>
    <xf numFmtId="0" fontId="8" fillId="0" borderId="3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164" fontId="5" fillId="0" borderId="0" xfId="1" applyNumberFormat="1" applyFont="1" applyBorder="1" applyAlignment="1">
      <alignment vertical="center" wrapText="1"/>
    </xf>
    <xf numFmtId="164" fontId="5" fillId="0" borderId="0" xfId="1" applyNumberFormat="1" applyFont="1" applyBorder="1" applyAlignment="1">
      <alignment horizontal="right" vertical="center" wrapText="1"/>
    </xf>
    <xf numFmtId="1" fontId="5" fillId="0" borderId="0" xfId="0" applyNumberFormat="1" applyFont="1" applyBorder="1" applyAlignment="1">
      <alignment vertical="center" wrapText="1"/>
    </xf>
    <xf numFmtId="164" fontId="0" fillId="0" borderId="2" xfId="1" applyNumberFormat="1" applyFont="1" applyBorder="1"/>
    <xf numFmtId="166" fontId="0" fillId="0" borderId="2" xfId="0" applyNumberFormat="1" applyBorder="1"/>
    <xf numFmtId="0" fontId="7" fillId="0" borderId="2" xfId="0" applyFont="1" applyBorder="1"/>
    <xf numFmtId="1" fontId="0" fillId="0" borderId="2" xfId="0" applyNumberFormat="1" applyBorder="1"/>
    <xf numFmtId="17" fontId="0" fillId="0" borderId="0" xfId="0" applyNumberFormat="1" applyBorder="1"/>
    <xf numFmtId="0" fontId="2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horizontal="right" vertical="center"/>
    </xf>
    <xf numFmtId="171" fontId="0" fillId="0" borderId="0" xfId="1" applyNumberFormat="1" applyFont="1"/>
    <xf numFmtId="2" fontId="0" fillId="0" borderId="2" xfId="0" applyNumberFormat="1" applyBorder="1"/>
  </cellXfs>
  <cellStyles count="5">
    <cellStyle name="Comma" xfId="1" builtinId="3"/>
    <cellStyle name="Normal" xfId="0" builtinId="0"/>
    <cellStyle name="Normal 2" xfId="3" xr:uid="{4F3482CD-F4B4-4FD5-8E7D-27168D7F0FAC}"/>
    <cellStyle name="Percent" xfId="2" builtinId="5"/>
    <cellStyle name="Percent 2" xfId="4" xr:uid="{22004FA4-A13B-4928-8AA1-D9A7D6AC89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4"/>
  <sheetViews>
    <sheetView tabSelected="1" workbookViewId="0">
      <pane xSplit="1" ySplit="4" topLeftCell="B20" activePane="bottomRight" state="frozen"/>
      <selection pane="topRight" activeCell="B1" sqref="B1"/>
      <selection pane="bottomLeft" activeCell="A7" sqref="A7"/>
      <selection pane="bottomRight" activeCell="B32" sqref="B32"/>
    </sheetView>
  </sheetViews>
  <sheetFormatPr defaultRowHeight="14.5"/>
  <cols>
    <col min="2" max="2" width="20.7265625" bestFit="1" customWidth="1"/>
    <col min="4" max="4" width="15.453125" customWidth="1"/>
    <col min="5" max="5" width="24" bestFit="1" customWidth="1"/>
    <col min="9" max="9" width="14.54296875" bestFit="1" customWidth="1"/>
  </cols>
  <sheetData>
    <row r="1" spans="1:7">
      <c r="A1" s="19" t="s">
        <v>135</v>
      </c>
    </row>
    <row r="2" spans="1:7">
      <c r="B2" s="19" t="s">
        <v>87</v>
      </c>
      <c r="C2" s="19"/>
      <c r="D2" s="19" t="s">
        <v>118</v>
      </c>
      <c r="E2" s="19" t="s">
        <v>88</v>
      </c>
      <c r="F2" s="19" t="s">
        <v>89</v>
      </c>
      <c r="G2" s="19"/>
    </row>
    <row r="3" spans="1:7">
      <c r="B3" s="8" t="s">
        <v>93</v>
      </c>
      <c r="C3" s="8"/>
      <c r="D3" s="8"/>
      <c r="E3" s="8"/>
      <c r="F3" s="8" t="s">
        <v>90</v>
      </c>
      <c r="G3" s="8"/>
    </row>
    <row r="4" spans="1:7">
      <c r="B4" s="20" t="s">
        <v>91</v>
      </c>
      <c r="C4" s="20" t="s">
        <v>123</v>
      </c>
      <c r="D4" s="20" t="s">
        <v>92</v>
      </c>
      <c r="E4" s="20" t="s">
        <v>92</v>
      </c>
      <c r="F4" s="20" t="s">
        <v>91</v>
      </c>
      <c r="G4" s="20" t="s">
        <v>123</v>
      </c>
    </row>
    <row r="5" spans="1:7">
      <c r="A5" t="s">
        <v>5</v>
      </c>
      <c r="B5" s="18">
        <v>8.4749149999999993</v>
      </c>
      <c r="C5" s="6">
        <v>17.750889227377819</v>
      </c>
      <c r="D5" s="1">
        <v>80754</v>
      </c>
      <c r="E5" s="2">
        <v>153045</v>
      </c>
      <c r="F5" s="10">
        <v>55.375314449998356</v>
      </c>
      <c r="G5" s="10">
        <v>115.98477067122622</v>
      </c>
    </row>
    <row r="6" spans="1:7">
      <c r="A6" t="s">
        <v>6</v>
      </c>
      <c r="B6" s="18">
        <v>12.938565000000001</v>
      </c>
      <c r="C6" s="6">
        <v>27.104470753925575</v>
      </c>
      <c r="D6" s="1">
        <v>81719</v>
      </c>
      <c r="E6" s="2">
        <v>231098</v>
      </c>
      <c r="F6" s="10">
        <v>55.987351686297586</v>
      </c>
      <c r="G6" s="10">
        <v>117.28561369603187</v>
      </c>
    </row>
    <row r="7" spans="1:7">
      <c r="A7" t="s">
        <v>7</v>
      </c>
      <c r="B7" s="18">
        <v>14.446755</v>
      </c>
      <c r="C7" s="6">
        <v>29.873548902808007</v>
      </c>
      <c r="D7" s="1">
        <v>82164</v>
      </c>
      <c r="E7" s="2">
        <v>261487</v>
      </c>
      <c r="F7" s="10">
        <v>55.2484635947485</v>
      </c>
      <c r="G7" s="10">
        <v>114.24487222235908</v>
      </c>
    </row>
    <row r="8" spans="1:7">
      <c r="A8" t="s">
        <v>8</v>
      </c>
      <c r="B8" s="18">
        <v>14.211444999999999</v>
      </c>
      <c r="C8" s="6">
        <v>28.705851468422686</v>
      </c>
      <c r="D8" s="1">
        <v>91608</v>
      </c>
      <c r="E8" s="2">
        <v>248745</v>
      </c>
      <c r="F8" s="10">
        <v>57.132585579609639</v>
      </c>
      <c r="G8" s="10">
        <v>115.40272756607243</v>
      </c>
    </row>
    <row r="9" spans="1:7">
      <c r="A9" t="s">
        <v>9</v>
      </c>
      <c r="B9" s="18">
        <v>15.030670000000001</v>
      </c>
      <c r="C9" s="6">
        <v>28.649318941187989</v>
      </c>
      <c r="D9" s="1">
        <v>100814</v>
      </c>
      <c r="E9" s="2">
        <v>259438</v>
      </c>
      <c r="F9" s="10">
        <v>57.935499040233118</v>
      </c>
      <c r="G9" s="10">
        <v>110.42838343337516</v>
      </c>
    </row>
    <row r="10" spans="1:7">
      <c r="A10" t="s">
        <v>10</v>
      </c>
      <c r="B10" s="18">
        <v>15.932169999999999</v>
      </c>
      <c r="C10" s="6">
        <v>29.521195515601217</v>
      </c>
      <c r="D10" s="1">
        <v>102026</v>
      </c>
      <c r="E10" s="2">
        <v>272922</v>
      </c>
      <c r="F10" s="10">
        <v>58.376276005598662</v>
      </c>
      <c r="G10" s="10">
        <v>108.16715221052613</v>
      </c>
    </row>
    <row r="11" spans="1:7">
      <c r="A11" t="s">
        <v>11</v>
      </c>
      <c r="B11" s="18">
        <v>31.793064999999999</v>
      </c>
      <c r="C11" s="6">
        <v>57.148885203949796</v>
      </c>
      <c r="D11" s="1">
        <v>209808</v>
      </c>
      <c r="E11" s="2">
        <v>432498</v>
      </c>
      <c r="F11" s="10">
        <v>73.510316810713576</v>
      </c>
      <c r="G11" s="10">
        <v>132.13676179762635</v>
      </c>
    </row>
    <row r="12" spans="1:7">
      <c r="A12" t="s">
        <v>12</v>
      </c>
      <c r="B12" s="18">
        <v>34.235612000000003</v>
      </c>
      <c r="C12" s="6">
        <v>60.12182757390795</v>
      </c>
      <c r="D12" s="1">
        <v>228432</v>
      </c>
      <c r="E12" s="2">
        <v>438841</v>
      </c>
      <c r="F12" s="10">
        <v>78.013704280137915</v>
      </c>
      <c r="G12" s="10">
        <v>137.00139133286987</v>
      </c>
    </row>
    <row r="13" spans="1:7">
      <c r="A13" t="s">
        <v>13</v>
      </c>
      <c r="B13" s="18">
        <v>32.349808000000003</v>
      </c>
      <c r="C13" s="6">
        <v>55.469832318676005</v>
      </c>
      <c r="D13" s="1">
        <v>216852</v>
      </c>
      <c r="E13" s="2">
        <v>395928</v>
      </c>
      <c r="F13" s="10">
        <v>81.706290032531172</v>
      </c>
      <c r="G13" s="10">
        <v>140.10080701207289</v>
      </c>
    </row>
    <row r="14" spans="1:7">
      <c r="A14" t="s">
        <v>14</v>
      </c>
      <c r="B14" s="18">
        <v>31.331361000000001</v>
      </c>
      <c r="C14" s="6">
        <v>52.046586461813995</v>
      </c>
      <c r="D14" s="1">
        <v>210496</v>
      </c>
      <c r="E14" s="2">
        <v>384974</v>
      </c>
      <c r="F14" s="10">
        <v>81.385654615636383</v>
      </c>
      <c r="G14" s="10">
        <v>135.19506891845683</v>
      </c>
    </row>
    <row r="15" spans="1:7">
      <c r="A15" t="s">
        <v>15</v>
      </c>
      <c r="B15" s="18">
        <v>28.304136</v>
      </c>
      <c r="C15" s="6">
        <v>45.685349990304537</v>
      </c>
      <c r="D15" s="1">
        <v>188270</v>
      </c>
      <c r="E15" s="2">
        <v>340273</v>
      </c>
      <c r="F15" s="10">
        <v>83.180669638790036</v>
      </c>
      <c r="G15" s="10">
        <v>134.26087285886493</v>
      </c>
    </row>
    <row r="16" spans="1:7">
      <c r="A16" t="s">
        <v>16</v>
      </c>
      <c r="B16" s="18">
        <v>30.109449000000001</v>
      </c>
      <c r="C16" s="6">
        <v>47.000468634556825</v>
      </c>
      <c r="D16" s="1">
        <v>176880</v>
      </c>
      <c r="E16" s="2">
        <v>335881</v>
      </c>
      <c r="F16" s="10">
        <v>89.64320399188999</v>
      </c>
      <c r="G16" s="10">
        <v>139.93190634348721</v>
      </c>
    </row>
    <row r="17" spans="1:9">
      <c r="A17" t="s">
        <v>17</v>
      </c>
      <c r="B17" s="18">
        <v>37.452775000000003</v>
      </c>
      <c r="C17" s="6">
        <v>56.702432975787957</v>
      </c>
      <c r="D17" s="1">
        <v>182400</v>
      </c>
      <c r="E17" s="2">
        <v>342099</v>
      </c>
      <c r="F17" s="10">
        <v>109.47934662188432</v>
      </c>
      <c r="G17" s="10">
        <v>165.74860778835355</v>
      </c>
    </row>
    <row r="18" spans="1:9">
      <c r="A18" t="s">
        <v>18</v>
      </c>
      <c r="B18" s="18">
        <v>36.348242999999997</v>
      </c>
      <c r="C18" s="6">
        <v>53.776239197447865</v>
      </c>
      <c r="D18" s="1">
        <v>187416</v>
      </c>
      <c r="E18" s="2">
        <v>356125</v>
      </c>
      <c r="F18" s="10">
        <v>102.06596840996841</v>
      </c>
      <c r="G18" s="10">
        <v>151.00383067026428</v>
      </c>
    </row>
    <row r="19" spans="1:9">
      <c r="A19" t="s">
        <v>19</v>
      </c>
      <c r="B19" s="18">
        <v>36.7517</v>
      </c>
      <c r="C19" s="6">
        <v>52.73487882426609</v>
      </c>
      <c r="D19" s="1">
        <v>182325</v>
      </c>
      <c r="E19" s="2">
        <v>354864</v>
      </c>
      <c r="F19" s="10">
        <v>103.56559132512737</v>
      </c>
      <c r="G19" s="10">
        <v>148.60588513984536</v>
      </c>
    </row>
    <row r="20" spans="1:9">
      <c r="A20" t="s">
        <v>20</v>
      </c>
      <c r="B20" s="18">
        <v>34.261384999999997</v>
      </c>
      <c r="C20" s="6">
        <v>48.044870916486673</v>
      </c>
      <c r="D20" s="1">
        <v>163944</v>
      </c>
      <c r="E20" s="2">
        <v>318615</v>
      </c>
      <c r="F20" s="10">
        <v>107.53224110603706</v>
      </c>
      <c r="G20" s="10">
        <v>150.79287201320301</v>
      </c>
    </row>
    <row r="21" spans="1:9">
      <c r="A21" t="s">
        <v>21</v>
      </c>
      <c r="B21" s="18">
        <v>32.771951000000001</v>
      </c>
      <c r="C21" s="6">
        <v>44.945049222179193</v>
      </c>
      <c r="D21" s="1">
        <v>151844</v>
      </c>
      <c r="E21" s="2">
        <v>297134</v>
      </c>
      <c r="F21" s="10">
        <v>110.2935073064678</v>
      </c>
      <c r="G21" s="10">
        <v>151.26188595778066</v>
      </c>
    </row>
    <row r="22" spans="1:9">
      <c r="A22" t="s">
        <v>22</v>
      </c>
      <c r="B22" s="18">
        <v>37.452775000000003</v>
      </c>
      <c r="C22" s="6">
        <v>50.00206665410056</v>
      </c>
      <c r="D22" s="1">
        <v>169500</v>
      </c>
      <c r="E22" s="2">
        <v>321585</v>
      </c>
      <c r="F22" s="10">
        <v>116.46306575244492</v>
      </c>
      <c r="G22" s="10">
        <v>155.48631513938943</v>
      </c>
    </row>
    <row r="23" spans="1:9">
      <c r="A23" s="45" t="s">
        <v>23</v>
      </c>
      <c r="B23" s="18">
        <v>40.855387999999998</v>
      </c>
      <c r="C23" s="6">
        <v>53.633108506419539</v>
      </c>
      <c r="D23" s="1">
        <v>182546</v>
      </c>
      <c r="E23" s="2">
        <v>344356</v>
      </c>
      <c r="F23" s="10">
        <v>118.64288120433504</v>
      </c>
      <c r="G23" s="10">
        <v>155.74901702429909</v>
      </c>
    </row>
    <row r="24" spans="1:9">
      <c r="A24" t="s">
        <v>24</v>
      </c>
      <c r="B24" s="18">
        <v>43.983561000000002</v>
      </c>
      <c r="C24" s="6">
        <v>56.958433691775816</v>
      </c>
      <c r="D24" s="1">
        <v>189662</v>
      </c>
      <c r="E24" s="2">
        <v>371789</v>
      </c>
      <c r="F24" s="10">
        <v>118.30248070814361</v>
      </c>
      <c r="G24" s="10">
        <v>153.2009653103664</v>
      </c>
    </row>
    <row r="25" spans="1:9">
      <c r="A25" t="s">
        <v>25</v>
      </c>
      <c r="B25" s="18">
        <v>44.599046000000001</v>
      </c>
      <c r="C25" s="6">
        <v>56.783359021341958</v>
      </c>
      <c r="D25" s="1">
        <v>190226</v>
      </c>
      <c r="E25" s="2">
        <v>388829</v>
      </c>
      <c r="F25" s="10">
        <v>114.70092508532029</v>
      </c>
      <c r="G25" s="10">
        <v>146.03684144274723</v>
      </c>
    </row>
    <row r="26" spans="1:9">
      <c r="A26" t="s">
        <v>26</v>
      </c>
      <c r="B26" s="18">
        <v>52.769146999999997</v>
      </c>
      <c r="C26" s="6">
        <v>65.903914161708116</v>
      </c>
      <c r="D26" s="1">
        <v>225058</v>
      </c>
      <c r="E26" s="2">
        <v>399500</v>
      </c>
      <c r="F26" s="10">
        <v>132.08797747183979</v>
      </c>
      <c r="G26" s="10">
        <v>164.96599289538955</v>
      </c>
    </row>
    <row r="27" spans="1:9">
      <c r="A27" t="s">
        <v>27</v>
      </c>
      <c r="B27" s="18">
        <v>51.323104999999998</v>
      </c>
      <c r="C27" s="6">
        <v>63.070753261198739</v>
      </c>
      <c r="D27" s="1">
        <v>205479</v>
      </c>
      <c r="E27" s="2">
        <v>406956</v>
      </c>
      <c r="F27" s="10">
        <v>126.11462909995183</v>
      </c>
      <c r="G27" s="10">
        <v>154.98175051160013</v>
      </c>
    </row>
    <row r="28" spans="1:9">
      <c r="A28" t="s">
        <v>4</v>
      </c>
      <c r="B28" s="6">
        <v>40.709620000000001</v>
      </c>
      <c r="C28" s="6">
        <v>49.359891584549786</v>
      </c>
      <c r="D28" s="1">
        <v>159156</v>
      </c>
      <c r="E28" s="2">
        <v>316841</v>
      </c>
      <c r="F28" s="10">
        <v>128.4859598347436</v>
      </c>
      <c r="G28" s="10">
        <v>155.78757668530832</v>
      </c>
    </row>
    <row r="29" spans="1:9">
      <c r="A29" t="s">
        <v>28</v>
      </c>
      <c r="B29" s="6">
        <v>36.864356999999998</v>
      </c>
      <c r="C29" s="6">
        <v>43.996442856897765</v>
      </c>
      <c r="D29" s="1">
        <v>123404</v>
      </c>
      <c r="E29" s="2">
        <v>225677</v>
      </c>
      <c r="F29" s="10">
        <v>163.35008441267829</v>
      </c>
      <c r="G29" s="10">
        <v>194.95315365277705</v>
      </c>
    </row>
    <row r="30" spans="1:9">
      <c r="A30" t="s">
        <v>113</v>
      </c>
      <c r="B30" s="6">
        <v>41.795428999999999</v>
      </c>
      <c r="C30" s="6">
        <v>47.741693998475256</v>
      </c>
      <c r="D30" s="1">
        <v>147919</v>
      </c>
      <c r="E30" s="2">
        <v>272500</v>
      </c>
      <c r="F30" s="10">
        <v>153.37772110091743</v>
      </c>
      <c r="G30" s="10">
        <v>175.19887705862479</v>
      </c>
    </row>
    <row r="31" spans="1:9">
      <c r="A31" t="s">
        <v>114</v>
      </c>
      <c r="B31" s="6">
        <v>59.129015000000003</v>
      </c>
      <c r="C31" s="6">
        <v>63.107668721643833</v>
      </c>
      <c r="D31" s="1">
        <v>214655</v>
      </c>
      <c r="E31" s="2">
        <v>419690</v>
      </c>
      <c r="F31" s="10">
        <v>140.88735733517595</v>
      </c>
      <c r="G31" s="10">
        <v>150.36733951641409</v>
      </c>
      <c r="I31" s="1"/>
    </row>
    <row r="32" spans="1:9">
      <c r="A32" t="s">
        <v>136</v>
      </c>
      <c r="B32" s="6">
        <v>58.226554999999998</v>
      </c>
      <c r="C32" s="6">
        <v>59.645893307212923</v>
      </c>
      <c r="D32" s="1">
        <v>201253</v>
      </c>
      <c r="E32" s="2">
        <v>388473</v>
      </c>
      <c r="F32" s="10">
        <v>149.88571921343311</v>
      </c>
      <c r="G32" s="10">
        <v>153.53935359011547</v>
      </c>
      <c r="I32" s="1"/>
    </row>
    <row r="33" spans="1:9">
      <c r="A33" s="8" t="s">
        <v>137</v>
      </c>
      <c r="B33" s="61">
        <v>53.860098999999998</v>
      </c>
      <c r="C33" s="61">
        <v>53.860098999999998</v>
      </c>
      <c r="D33" s="53">
        <v>180637</v>
      </c>
      <c r="E33" s="21">
        <v>366366</v>
      </c>
      <c r="F33" s="54">
        <v>147.01172870844999</v>
      </c>
      <c r="G33" s="54">
        <v>147.01172870844999</v>
      </c>
      <c r="I33" s="60"/>
    </row>
    <row r="34" spans="1:9">
      <c r="A34" t="s">
        <v>134</v>
      </c>
    </row>
  </sheetData>
  <pageMargins left="0.7" right="0.7" top="0.75" bottom="0.75" header="0.3" footer="0.3"/>
  <pageSetup paperSize="9" orientation="portrait" r:id="rId1"/>
  <headerFooter>
    <oddHeader>&amp;C&amp;"Aptos"&amp;14&amp;KFF0000 OFFICIAL&amp;1#_x000D_</oddHeader>
    <oddFooter>&amp;C_x000D_&amp;1#&amp;"Aptos"&amp;14&amp;KFF0000 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3"/>
  <sheetViews>
    <sheetView zoomScale="75" workbookViewId="0">
      <pane xSplit="1" ySplit="3" topLeftCell="B15" activePane="bottomRight" state="frozen"/>
      <selection pane="topRight" activeCell="B1" sqref="B1"/>
      <selection pane="bottomLeft" activeCell="A4" sqref="A4"/>
      <selection pane="bottomRight" activeCell="G40" sqref="G40"/>
    </sheetView>
  </sheetViews>
  <sheetFormatPr defaultRowHeight="14.5"/>
  <cols>
    <col min="2" max="2" width="24.90625" style="6" customWidth="1"/>
    <col min="3" max="3" width="8.7265625" style="6"/>
  </cols>
  <sheetData>
    <row r="1" spans="1:3">
      <c r="A1" s="38" t="s">
        <v>145</v>
      </c>
    </row>
    <row r="2" spans="1:3">
      <c r="A2" s="38" t="s">
        <v>127</v>
      </c>
    </row>
    <row r="3" spans="1:3">
      <c r="B3" s="6" t="s">
        <v>91</v>
      </c>
      <c r="C3" s="6" t="s">
        <v>123</v>
      </c>
    </row>
    <row r="4" spans="1:3">
      <c r="A4" t="s">
        <v>5</v>
      </c>
      <c r="B4" s="6">
        <v>8.4749149999999993</v>
      </c>
      <c r="C4" s="6">
        <v>17.750889227377819</v>
      </c>
    </row>
    <row r="5" spans="1:3">
      <c r="A5" t="s">
        <v>6</v>
      </c>
      <c r="B5" s="6">
        <v>12.938565000000001</v>
      </c>
      <c r="C5" s="6">
        <v>27.104470753925575</v>
      </c>
    </row>
    <row r="6" spans="1:3">
      <c r="A6" t="s">
        <v>7</v>
      </c>
      <c r="B6" s="6">
        <v>14.446755</v>
      </c>
      <c r="C6" s="6">
        <v>29.873548902808007</v>
      </c>
    </row>
    <row r="7" spans="1:3">
      <c r="A7" t="s">
        <v>8</v>
      </c>
      <c r="B7" s="6">
        <v>14.211444999999999</v>
      </c>
      <c r="C7" s="6">
        <v>28.705851468422686</v>
      </c>
    </row>
    <row r="8" spans="1:3">
      <c r="A8" t="s">
        <v>9</v>
      </c>
      <c r="B8" s="6">
        <v>15.030670000000001</v>
      </c>
      <c r="C8" s="6">
        <v>28.649318941187989</v>
      </c>
    </row>
    <row r="9" spans="1:3">
      <c r="A9" t="s">
        <v>10</v>
      </c>
      <c r="B9" s="6">
        <v>15.932169999999999</v>
      </c>
      <c r="C9" s="6">
        <v>29.521195515601217</v>
      </c>
    </row>
    <row r="10" spans="1:3">
      <c r="A10" t="s">
        <v>11</v>
      </c>
      <c r="B10" s="6">
        <v>31.793064999999999</v>
      </c>
      <c r="C10" s="6">
        <v>57.148885203949796</v>
      </c>
    </row>
    <row r="11" spans="1:3">
      <c r="A11" t="s">
        <v>12</v>
      </c>
      <c r="B11" s="6">
        <v>34.235612000000003</v>
      </c>
      <c r="C11" s="6">
        <v>60.12182757390795</v>
      </c>
    </row>
    <row r="12" spans="1:3">
      <c r="A12" t="s">
        <v>13</v>
      </c>
      <c r="B12" s="6">
        <v>32.349808000000003</v>
      </c>
      <c r="C12" s="6">
        <v>55.469832318676005</v>
      </c>
    </row>
    <row r="13" spans="1:3">
      <c r="A13" t="s">
        <v>14</v>
      </c>
      <c r="B13" s="6">
        <v>31.331361000000001</v>
      </c>
      <c r="C13" s="6">
        <v>52.046586461813995</v>
      </c>
    </row>
    <row r="14" spans="1:3">
      <c r="A14" t="s">
        <v>15</v>
      </c>
      <c r="B14" s="6">
        <v>28.304136</v>
      </c>
      <c r="C14" s="6">
        <v>45.685349990304537</v>
      </c>
    </row>
    <row r="15" spans="1:3">
      <c r="A15" t="s">
        <v>16</v>
      </c>
      <c r="B15" s="6">
        <v>30.109449000000001</v>
      </c>
      <c r="C15" s="6">
        <v>47.000468634556825</v>
      </c>
    </row>
    <row r="16" spans="1:3">
      <c r="A16" t="s">
        <v>17</v>
      </c>
      <c r="B16" s="6">
        <v>37.452775000000003</v>
      </c>
      <c r="C16" s="6">
        <v>56.702432975787957</v>
      </c>
    </row>
    <row r="17" spans="1:3">
      <c r="A17" t="s">
        <v>18</v>
      </c>
      <c r="B17" s="6">
        <v>36.348242999999997</v>
      </c>
      <c r="C17" s="6">
        <v>53.776239197447865</v>
      </c>
    </row>
    <row r="18" spans="1:3">
      <c r="A18" t="s">
        <v>19</v>
      </c>
      <c r="B18" s="6">
        <v>36.7517</v>
      </c>
      <c r="C18" s="6">
        <v>52.73487882426609</v>
      </c>
    </row>
    <row r="19" spans="1:3">
      <c r="A19" t="s">
        <v>20</v>
      </c>
      <c r="B19" s="6">
        <v>34.261384999999997</v>
      </c>
      <c r="C19" s="6">
        <v>48.044870916486673</v>
      </c>
    </row>
    <row r="20" spans="1:3">
      <c r="A20" t="s">
        <v>21</v>
      </c>
      <c r="B20" s="6">
        <v>32.771951000000001</v>
      </c>
      <c r="C20" s="6">
        <v>44.945049222179193</v>
      </c>
    </row>
    <row r="21" spans="1:3">
      <c r="A21" t="s">
        <v>22</v>
      </c>
      <c r="B21" s="6">
        <v>37.452775000000003</v>
      </c>
      <c r="C21" s="6">
        <v>50.00206665410056</v>
      </c>
    </row>
    <row r="22" spans="1:3">
      <c r="A22" t="s">
        <v>23</v>
      </c>
      <c r="B22" s="6">
        <v>40.855387999999998</v>
      </c>
      <c r="C22" s="6">
        <v>53.633108506419539</v>
      </c>
    </row>
    <row r="23" spans="1:3">
      <c r="A23" t="s">
        <v>24</v>
      </c>
      <c r="B23" s="6">
        <v>43.983561000000002</v>
      </c>
      <c r="C23" s="6">
        <v>56.958433691775816</v>
      </c>
    </row>
    <row r="24" spans="1:3">
      <c r="A24" t="s">
        <v>25</v>
      </c>
      <c r="B24" s="6">
        <v>44.599046000000001</v>
      </c>
      <c r="C24" s="6">
        <v>56.783359021341958</v>
      </c>
    </row>
    <row r="25" spans="1:3">
      <c r="A25" t="s">
        <v>26</v>
      </c>
      <c r="B25" s="6">
        <v>52.769146999999997</v>
      </c>
      <c r="C25" s="6">
        <v>65.903914161708116</v>
      </c>
    </row>
    <row r="26" spans="1:3">
      <c r="A26" t="s">
        <v>27</v>
      </c>
      <c r="B26" s="6">
        <v>51.323104999999998</v>
      </c>
      <c r="C26" s="6">
        <v>63.070753261198739</v>
      </c>
    </row>
    <row r="27" spans="1:3">
      <c r="A27" t="s">
        <v>4</v>
      </c>
      <c r="B27" s="6">
        <v>40.709620000000001</v>
      </c>
      <c r="C27" s="6">
        <v>49.359891584549786</v>
      </c>
    </row>
    <row r="28" spans="1:3">
      <c r="A28" t="s">
        <v>28</v>
      </c>
      <c r="B28" s="6">
        <v>36.864356999999998</v>
      </c>
      <c r="C28" s="6">
        <v>43.996442856897765</v>
      </c>
    </row>
    <row r="29" spans="1:3">
      <c r="A29" t="s">
        <v>113</v>
      </c>
      <c r="B29" s="6">
        <v>41.795428999999999</v>
      </c>
      <c r="C29" s="6">
        <v>47.741693998475256</v>
      </c>
    </row>
    <row r="30" spans="1:3">
      <c r="A30" t="s">
        <v>114</v>
      </c>
      <c r="B30" s="6">
        <v>59.129015000000003</v>
      </c>
      <c r="C30" s="6">
        <v>63.107668721643833</v>
      </c>
    </row>
    <row r="31" spans="1:3">
      <c r="A31" t="s">
        <v>136</v>
      </c>
      <c r="B31" s="6">
        <v>58.226554999999998</v>
      </c>
      <c r="C31" s="6">
        <v>59.645893307212923</v>
      </c>
    </row>
    <row r="32" spans="1:3">
      <c r="A32" t="s">
        <v>137</v>
      </c>
      <c r="B32" s="6">
        <v>53.860098999999998</v>
      </c>
      <c r="C32" s="6">
        <v>53.860098999999998</v>
      </c>
    </row>
    <row r="33" spans="1:1">
      <c r="A33" t="s">
        <v>134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7"/>
  <sheetViews>
    <sheetView workbookViewId="0">
      <pane xSplit="1" ySplit="3" topLeftCell="B25" activePane="bottomRight" state="frozen"/>
      <selection pane="topRight" activeCell="C1" sqref="C1"/>
      <selection pane="bottomLeft" activeCell="A2" sqref="A2"/>
      <selection pane="bottomRight" activeCell="B36" sqref="B36"/>
    </sheetView>
  </sheetViews>
  <sheetFormatPr defaultRowHeight="14.5"/>
  <cols>
    <col min="2" max="2" width="28.1796875" bestFit="1" customWidth="1"/>
    <col min="3" max="3" width="16.7265625" bestFit="1" customWidth="1"/>
  </cols>
  <sheetData>
    <row r="1" spans="1:3">
      <c r="A1" t="s">
        <v>128</v>
      </c>
    </row>
    <row r="2" spans="1:3">
      <c r="A2" t="s">
        <v>146</v>
      </c>
    </row>
    <row r="3" spans="1:3">
      <c r="B3" t="s">
        <v>94</v>
      </c>
      <c r="C3" t="s">
        <v>95</v>
      </c>
    </row>
    <row r="4" spans="1:3">
      <c r="A4" t="s">
        <v>72</v>
      </c>
      <c r="B4" s="3">
        <v>93.373054779806651</v>
      </c>
    </row>
    <row r="5" spans="1:3">
      <c r="A5" t="s">
        <v>84</v>
      </c>
      <c r="B5" s="3">
        <v>114.64455177263405</v>
      </c>
    </row>
    <row r="6" spans="1:3">
      <c r="A6" t="s">
        <v>85</v>
      </c>
      <c r="B6" s="3">
        <v>127.31421518196787</v>
      </c>
    </row>
    <row r="7" spans="1:3">
      <c r="A7" t="s">
        <v>86</v>
      </c>
      <c r="B7" s="3">
        <v>112.82343436104151</v>
      </c>
    </row>
    <row r="8" spans="1:3">
      <c r="A8" t="s">
        <v>5</v>
      </c>
      <c r="B8" s="3">
        <v>129.37019710737138</v>
      </c>
      <c r="C8" s="10">
        <v>111.61930787999356</v>
      </c>
    </row>
    <row r="9" spans="1:3">
      <c r="A9" t="s">
        <v>6</v>
      </c>
      <c r="B9" s="3">
        <v>153.60554420305442</v>
      </c>
      <c r="C9" s="10">
        <v>126.50107344912885</v>
      </c>
    </row>
    <row r="10" spans="1:3">
      <c r="A10" t="s">
        <v>7</v>
      </c>
      <c r="B10" s="3">
        <v>166.68221731514413</v>
      </c>
      <c r="C10" s="10">
        <v>136.80866841233612</v>
      </c>
    </row>
    <row r="11" spans="1:3">
      <c r="A11" t="s">
        <v>8</v>
      </c>
      <c r="B11" s="3">
        <v>156.5653072695219</v>
      </c>
      <c r="C11" s="10">
        <v>127.85945580109922</v>
      </c>
    </row>
    <row r="12" spans="1:3">
      <c r="A12" t="s">
        <v>9</v>
      </c>
      <c r="B12" s="3">
        <v>155.99554516097467</v>
      </c>
      <c r="C12" s="10">
        <v>127.34622621978669</v>
      </c>
    </row>
    <row r="13" spans="1:3">
      <c r="A13" t="s">
        <v>10</v>
      </c>
      <c r="B13" s="3">
        <v>159.7892701674277</v>
      </c>
      <c r="C13" s="10">
        <v>130.26807465182648</v>
      </c>
    </row>
    <row r="14" spans="1:3">
      <c r="A14" t="s">
        <v>11</v>
      </c>
      <c r="B14" s="3">
        <v>351.44883757844224</v>
      </c>
      <c r="C14" s="10">
        <v>294.29995237449242</v>
      </c>
    </row>
    <row r="15" spans="1:3">
      <c r="A15" t="s">
        <v>12</v>
      </c>
      <c r="B15" s="3">
        <v>270.88144074291125</v>
      </c>
      <c r="C15" s="10">
        <v>210.7596131690033</v>
      </c>
    </row>
    <row r="16" spans="1:3">
      <c r="A16" t="s">
        <v>13</v>
      </c>
      <c r="B16" s="3">
        <v>265.56061199876757</v>
      </c>
      <c r="C16" s="10">
        <v>210.09077968009157</v>
      </c>
    </row>
    <row r="17" spans="1:5">
      <c r="A17" t="s">
        <v>14</v>
      </c>
      <c r="B17" s="3">
        <v>263.92935021960682</v>
      </c>
      <c r="C17" s="10">
        <v>211.88276375779282</v>
      </c>
    </row>
    <row r="18" spans="1:5">
      <c r="A18" t="s">
        <v>15</v>
      </c>
      <c r="B18" s="3">
        <v>250.72588423451424</v>
      </c>
      <c r="C18" s="10">
        <v>205.04053424420971</v>
      </c>
    </row>
    <row r="19" spans="1:5">
      <c r="A19" s="4" t="s">
        <v>16</v>
      </c>
      <c r="B19" s="3">
        <v>260.47103013303416</v>
      </c>
      <c r="C19" s="10">
        <v>213.47056149847734</v>
      </c>
    </row>
    <row r="20" spans="1:5">
      <c r="A20" s="4" t="s">
        <v>17</v>
      </c>
      <c r="B20" s="3">
        <v>265.83370922233877</v>
      </c>
      <c r="C20" s="10">
        <v>209.13127624655081</v>
      </c>
    </row>
    <row r="21" spans="1:5">
      <c r="A21" s="4" t="s">
        <v>18</v>
      </c>
      <c r="B21" s="3">
        <v>270.26566450191785</v>
      </c>
      <c r="C21" s="10">
        <v>216.48942530446999</v>
      </c>
    </row>
    <row r="22" spans="1:5">
      <c r="A22" s="4" t="s">
        <v>19</v>
      </c>
      <c r="B22" s="3">
        <v>260.05056348300121</v>
      </c>
      <c r="C22" s="10">
        <v>207.31568465873511</v>
      </c>
    </row>
    <row r="23" spans="1:5">
      <c r="A23" s="4" t="s">
        <v>20</v>
      </c>
      <c r="B23" s="3">
        <v>259.97590899928002</v>
      </c>
      <c r="C23" s="10">
        <v>211.93103808279335</v>
      </c>
    </row>
    <row r="24" spans="1:5">
      <c r="A24" s="4" t="s">
        <v>21</v>
      </c>
      <c r="B24" s="3">
        <v>256.14410012321775</v>
      </c>
      <c r="C24" s="10">
        <v>211.19905090103856</v>
      </c>
    </row>
    <row r="25" spans="1:5">
      <c r="A25" s="4" t="s">
        <v>22</v>
      </c>
      <c r="B25" s="3">
        <v>262.96201172075808</v>
      </c>
      <c r="C25" s="10">
        <v>212.95994506665753</v>
      </c>
    </row>
    <row r="26" spans="1:5">
      <c r="A26" s="4" t="s">
        <v>23</v>
      </c>
      <c r="B26" s="3">
        <v>269.72911231676494</v>
      </c>
      <c r="C26" s="10">
        <v>216.09600381034539</v>
      </c>
    </row>
    <row r="27" spans="1:5">
      <c r="A27" s="4" t="s">
        <v>24</v>
      </c>
      <c r="B27" s="3">
        <v>281.43320736653152</v>
      </c>
      <c r="C27" s="10">
        <v>224.47477367475571</v>
      </c>
    </row>
    <row r="28" spans="1:5">
      <c r="A28" s="4" t="s">
        <v>25</v>
      </c>
      <c r="B28" s="3">
        <v>290.08132078308324</v>
      </c>
      <c r="C28" s="10">
        <v>233.29796176174128</v>
      </c>
      <c r="E28" s="11"/>
    </row>
    <row r="29" spans="1:5">
      <c r="A29" s="4" t="s">
        <v>26</v>
      </c>
      <c r="B29" s="3">
        <v>300.30914631956909</v>
      </c>
      <c r="C29" s="10">
        <v>234.40523215786098</v>
      </c>
      <c r="E29" s="11"/>
    </row>
    <row r="30" spans="1:5">
      <c r="A30" s="4" t="s">
        <v>27</v>
      </c>
      <c r="B30" s="3">
        <v>313.14971078864357</v>
      </c>
      <c r="C30" s="10">
        <v>250.07895752744483</v>
      </c>
      <c r="E30" s="11"/>
    </row>
    <row r="31" spans="1:5">
      <c r="A31" s="4" t="s">
        <v>4</v>
      </c>
      <c r="B31" s="3">
        <v>281.3091462541629</v>
      </c>
      <c r="C31" s="10">
        <v>231.94925466961311</v>
      </c>
      <c r="E31" s="11"/>
    </row>
    <row r="32" spans="1:5">
      <c r="A32" s="4" t="s">
        <v>28</v>
      </c>
      <c r="B32" s="3">
        <v>253.23130529089184</v>
      </c>
      <c r="C32" s="10">
        <v>209.23486243399407</v>
      </c>
      <c r="E32" s="11"/>
    </row>
    <row r="33" spans="1:5">
      <c r="A33" s="4" t="s">
        <v>113</v>
      </c>
      <c r="B33" s="3">
        <v>272.17340910157168</v>
      </c>
      <c r="C33" s="10">
        <v>224.43171510309642</v>
      </c>
      <c r="E33" s="11"/>
    </row>
    <row r="34" spans="1:5">
      <c r="A34" t="s">
        <v>114</v>
      </c>
      <c r="B34" s="3">
        <v>322.54287254794525</v>
      </c>
      <c r="C34" s="10">
        <v>259.4352038263014</v>
      </c>
      <c r="E34" s="11"/>
    </row>
    <row r="35" spans="1:5">
      <c r="A35" s="4" t="s">
        <v>136</v>
      </c>
      <c r="B35" s="3">
        <v>311.07947124562838</v>
      </c>
      <c r="C35" s="10">
        <v>251.43357793841545</v>
      </c>
      <c r="E35" s="11"/>
    </row>
    <row r="36" spans="1:5">
      <c r="A36" s="55" t="s">
        <v>137</v>
      </c>
      <c r="B36" s="56">
        <v>302.74299999999999</v>
      </c>
      <c r="C36" s="54">
        <v>248.882901</v>
      </c>
      <c r="E36" s="11"/>
    </row>
    <row r="37" spans="1:5">
      <c r="A37" t="s">
        <v>134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F35"/>
  <sheetViews>
    <sheetView workbookViewId="0">
      <pane xSplit="1" ySplit="2" topLeftCell="B18" activePane="bottomRight" state="frozen"/>
      <selection pane="topRight" activeCell="B1" sqref="B1"/>
      <selection pane="bottomLeft" activeCell="A2" sqref="A2"/>
      <selection pane="bottomRight" activeCell="G34" sqref="G34"/>
    </sheetView>
  </sheetViews>
  <sheetFormatPr defaultColWidth="8" defaultRowHeight="14.5"/>
  <cols>
    <col min="2" max="2" width="24.453125" customWidth="1"/>
    <col min="3" max="3" width="11.54296875" bestFit="1" customWidth="1"/>
    <col min="4" max="4" width="13.26953125" bestFit="1" customWidth="1"/>
    <col min="5" max="28" width="11.1796875" bestFit="1" customWidth="1"/>
    <col min="29" max="30" width="12.54296875" bestFit="1" customWidth="1"/>
    <col min="31" max="31" width="9" bestFit="1" customWidth="1"/>
    <col min="32" max="32" width="10.1796875" customWidth="1"/>
  </cols>
  <sheetData>
    <row r="1" spans="1:32">
      <c r="A1" t="s">
        <v>147</v>
      </c>
    </row>
    <row r="2" spans="1:32">
      <c r="B2" t="s">
        <v>121</v>
      </c>
      <c r="C2" t="s">
        <v>120</v>
      </c>
      <c r="D2" t="s">
        <v>122</v>
      </c>
    </row>
    <row r="3" spans="1:32">
      <c r="A3" t="s">
        <v>32</v>
      </c>
      <c r="B3" s="1">
        <v>1447953</v>
      </c>
      <c r="C3" s="1">
        <v>224688</v>
      </c>
      <c r="D3" s="1">
        <v>1672641</v>
      </c>
    </row>
    <row r="4" spans="1:32">
      <c r="A4" t="s">
        <v>33</v>
      </c>
      <c r="B4" s="1">
        <v>1570093</v>
      </c>
      <c r="C4" s="1">
        <v>248303</v>
      </c>
      <c r="D4" s="1">
        <v>1818396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>
      <c r="A5" t="s">
        <v>34</v>
      </c>
      <c r="B5" s="1">
        <v>1663584</v>
      </c>
      <c r="C5" s="1">
        <v>215986</v>
      </c>
      <c r="D5" s="1">
        <v>1879570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32">
      <c r="A6" t="s">
        <v>35</v>
      </c>
      <c r="B6" s="1">
        <v>1650496</v>
      </c>
      <c r="C6" s="1">
        <v>259169</v>
      </c>
      <c r="D6" s="1">
        <v>1909665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32">
      <c r="A7" t="s">
        <v>36</v>
      </c>
      <c r="B7" s="1">
        <v>1642839</v>
      </c>
      <c r="C7" s="1">
        <v>314232</v>
      </c>
      <c r="D7" s="1">
        <v>1957071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32">
      <c r="A8" t="s">
        <v>37</v>
      </c>
      <c r="B8" s="1">
        <v>1635031</v>
      </c>
      <c r="C8" s="1">
        <v>343338</v>
      </c>
      <c r="D8" s="1">
        <v>1978369</v>
      </c>
      <c r="AB8" s="22"/>
    </row>
    <row r="9" spans="1:32">
      <c r="A9" t="s">
        <v>38</v>
      </c>
      <c r="B9" s="1">
        <v>1681100</v>
      </c>
      <c r="C9" s="1">
        <v>323211</v>
      </c>
      <c r="D9" s="1">
        <v>2004311</v>
      </c>
    </row>
    <row r="10" spans="1:32">
      <c r="A10" t="s">
        <v>39</v>
      </c>
      <c r="B10" s="1">
        <v>1716439</v>
      </c>
      <c r="C10" s="1">
        <v>330923</v>
      </c>
      <c r="D10" s="1">
        <v>2047362</v>
      </c>
    </row>
    <row r="11" spans="1:32">
      <c r="A11" t="s">
        <v>40</v>
      </c>
      <c r="B11" s="1">
        <v>1665126</v>
      </c>
      <c r="C11" s="1">
        <v>348435</v>
      </c>
      <c r="D11" s="1">
        <v>2013561</v>
      </c>
    </row>
    <row r="12" spans="1:32">
      <c r="A12" t="s">
        <v>41</v>
      </c>
      <c r="B12" s="1">
        <v>1783987</v>
      </c>
      <c r="C12" s="1">
        <v>504397</v>
      </c>
      <c r="D12" s="1">
        <v>2288384</v>
      </c>
    </row>
    <row r="13" spans="1:32">
      <c r="A13" t="s">
        <v>42</v>
      </c>
      <c r="B13" s="1">
        <v>2104080</v>
      </c>
      <c r="C13" s="1">
        <v>505639</v>
      </c>
      <c r="D13" s="1">
        <v>2609719</v>
      </c>
    </row>
    <row r="14" spans="1:32">
      <c r="A14" t="s">
        <v>43</v>
      </c>
      <c r="B14" s="1">
        <v>2550200</v>
      </c>
      <c r="C14" s="1">
        <v>451915</v>
      </c>
      <c r="D14" s="1">
        <v>3002115</v>
      </c>
    </row>
    <row r="15" spans="1:32">
      <c r="A15" t="s">
        <v>44</v>
      </c>
      <c r="B15" s="1">
        <v>2746538</v>
      </c>
      <c r="C15" s="1">
        <v>440548</v>
      </c>
      <c r="D15" s="1">
        <v>3187086</v>
      </c>
    </row>
    <row r="16" spans="1:32">
      <c r="A16" t="s">
        <v>45</v>
      </c>
      <c r="B16" s="1">
        <v>2831274</v>
      </c>
      <c r="C16" s="1">
        <v>393677</v>
      </c>
      <c r="D16" s="1">
        <v>3224951</v>
      </c>
    </row>
    <row r="17" spans="1:32">
      <c r="A17" t="s">
        <v>46</v>
      </c>
      <c r="B17" s="1">
        <v>3090842</v>
      </c>
      <c r="C17" s="1">
        <v>385018</v>
      </c>
      <c r="D17" s="1">
        <v>3475860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</row>
    <row r="18" spans="1:32">
      <c r="A18" t="s">
        <v>47</v>
      </c>
      <c r="B18" s="1">
        <v>3231898</v>
      </c>
      <c r="C18" s="1">
        <v>390732</v>
      </c>
      <c r="D18" s="1">
        <v>3622630</v>
      </c>
    </row>
    <row r="19" spans="1:32">
      <c r="A19" t="s">
        <v>48</v>
      </c>
      <c r="B19" s="1">
        <v>3221993</v>
      </c>
      <c r="C19" s="1">
        <v>405554</v>
      </c>
      <c r="D19" s="1">
        <v>3627547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</row>
    <row r="20" spans="1:32">
      <c r="A20" t="s">
        <v>49</v>
      </c>
      <c r="B20" s="1">
        <v>3272601</v>
      </c>
      <c r="C20" s="1">
        <v>407636</v>
      </c>
      <c r="D20" s="1">
        <v>3680237</v>
      </c>
    </row>
    <row r="21" spans="1:32">
      <c r="A21" t="s">
        <v>50</v>
      </c>
      <c r="B21" s="1">
        <v>3155684</v>
      </c>
      <c r="C21" s="1">
        <v>358432</v>
      </c>
      <c r="D21" s="1">
        <v>3514116</v>
      </c>
    </row>
    <row r="22" spans="1:32">
      <c r="A22" t="s">
        <v>51</v>
      </c>
      <c r="B22" s="1">
        <v>3443089</v>
      </c>
      <c r="C22" s="1">
        <v>330698</v>
      </c>
      <c r="D22" s="1">
        <v>3773787</v>
      </c>
      <c r="AC22" s="1"/>
      <c r="AD22" s="1"/>
      <c r="AE22" s="2"/>
      <c r="AF22" s="2"/>
    </row>
    <row r="23" spans="1:32">
      <c r="A23" t="s">
        <v>52</v>
      </c>
      <c r="B23" s="1">
        <v>3591925</v>
      </c>
      <c r="C23" s="1">
        <v>357617</v>
      </c>
      <c r="D23" s="1">
        <v>3949542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>
      <c r="A24" t="s">
        <v>53</v>
      </c>
      <c r="B24" s="1">
        <v>3664175</v>
      </c>
      <c r="C24" s="1">
        <v>384501</v>
      </c>
      <c r="D24" s="1">
        <v>4048676</v>
      </c>
    </row>
    <row r="25" spans="1:32">
      <c r="A25" t="s">
        <v>24</v>
      </c>
      <c r="B25" s="1">
        <v>3839913</v>
      </c>
      <c r="C25" s="1">
        <v>418831</v>
      </c>
      <c r="D25" s="1">
        <v>4258744</v>
      </c>
      <c r="AC25" s="30"/>
      <c r="AD25" s="30"/>
      <c r="AE25" s="30"/>
      <c r="AF25" s="30"/>
    </row>
    <row r="26" spans="1:32">
      <c r="A26" t="s">
        <v>25</v>
      </c>
      <c r="B26" s="1">
        <v>3987706</v>
      </c>
      <c r="C26" s="1">
        <v>433549</v>
      </c>
      <c r="D26" s="1">
        <v>4421255</v>
      </c>
      <c r="AC26" s="30"/>
      <c r="AD26" s="30"/>
      <c r="AE26" s="30"/>
      <c r="AF26" s="30"/>
    </row>
    <row r="27" spans="1:32">
      <c r="A27" t="s">
        <v>26</v>
      </c>
      <c r="B27" s="1">
        <v>4176786</v>
      </c>
      <c r="C27" s="1">
        <v>447847</v>
      </c>
      <c r="D27" s="1">
        <v>4624633</v>
      </c>
      <c r="AC27" s="30"/>
      <c r="AD27" s="30"/>
      <c r="AE27" s="30"/>
      <c r="AF27" s="30"/>
    </row>
    <row r="28" spans="1:32">
      <c r="A28" t="s">
        <v>27</v>
      </c>
      <c r="B28" s="1">
        <v>4341138</v>
      </c>
      <c r="C28" s="1">
        <v>451932</v>
      </c>
      <c r="D28" s="1">
        <v>4793070</v>
      </c>
    </row>
    <row r="29" spans="1:32">
      <c r="A29" t="s">
        <v>4</v>
      </c>
      <c r="B29" s="1">
        <v>3267948</v>
      </c>
      <c r="C29" s="1">
        <v>351224</v>
      </c>
      <c r="D29" s="1">
        <v>3619172</v>
      </c>
    </row>
    <row r="30" spans="1:32">
      <c r="A30" t="s">
        <v>28</v>
      </c>
      <c r="B30" s="1">
        <v>1610904</v>
      </c>
      <c r="C30" s="1">
        <v>234725</v>
      </c>
      <c r="D30" s="1">
        <v>1845629</v>
      </c>
    </row>
    <row r="31" spans="1:32">
      <c r="A31" t="s">
        <v>113</v>
      </c>
      <c r="B31" s="1">
        <v>2314230</v>
      </c>
      <c r="C31" s="1">
        <v>284323</v>
      </c>
      <c r="D31" s="1">
        <v>2598553</v>
      </c>
    </row>
    <row r="32" spans="1:32">
      <c r="A32" t="s">
        <v>114</v>
      </c>
      <c r="B32" s="1">
        <v>3988940</v>
      </c>
      <c r="C32" s="1">
        <v>450012</v>
      </c>
      <c r="D32" s="1">
        <v>4438952</v>
      </c>
    </row>
    <row r="33" spans="1:7">
      <c r="A33" t="s">
        <v>136</v>
      </c>
      <c r="B33" s="1">
        <v>4264587</v>
      </c>
      <c r="C33" s="1">
        <v>419349</v>
      </c>
      <c r="D33" s="1">
        <v>4683936</v>
      </c>
      <c r="F33">
        <f>B33/B32-1</f>
        <v>6.9102819295351559E-2</v>
      </c>
      <c r="G33">
        <f>C33/C32-1</f>
        <v>-6.8138182981787199E-2</v>
      </c>
    </row>
    <row r="34" spans="1:7">
      <c r="A34" s="8" t="s">
        <v>137</v>
      </c>
      <c r="B34" s="53">
        <v>4450343</v>
      </c>
      <c r="C34" s="53">
        <v>398814</v>
      </c>
      <c r="D34" s="53">
        <v>4849157</v>
      </c>
      <c r="F34">
        <f>B34/B33-1</f>
        <v>4.355779352138911E-2</v>
      </c>
      <c r="G34">
        <f>C34/C33-1</f>
        <v>-4.8968758718871408E-2</v>
      </c>
    </row>
    <row r="35" spans="1:7">
      <c r="A35" t="s">
        <v>134</v>
      </c>
    </row>
  </sheetData>
  <pageMargins left="0.7" right="0.7" top="0.75" bottom="0.75" header="0.3" footer="0.3"/>
  <pageSetup paperSize="9" orientation="portrait" horizontalDpi="1200" verticalDpi="1200" r:id="rId1"/>
  <headerFooter>
    <oddHeader>&amp;C&amp;"Aptos"&amp;14&amp;KFF0000 OFFICIAL&amp;1#_x000D_</oddHeader>
    <oddFooter>&amp;C_x000D_&amp;1#&amp;"Aptos"&amp;14&amp;KFF0000 OFFICIAL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A989B-C8E0-4497-B984-4C203E511F90}">
  <dimension ref="A1:F51"/>
  <sheetViews>
    <sheetView workbookViewId="0">
      <pane xSplit="1" ySplit="3" topLeftCell="B32" activePane="bottomRight" state="frozen"/>
      <selection pane="topRight" activeCell="B1" sqref="B1"/>
      <selection pane="bottomLeft" activeCell="A6" sqref="A6"/>
      <selection pane="bottomRight" activeCell="F49" sqref="F49"/>
    </sheetView>
  </sheetViews>
  <sheetFormatPr defaultRowHeight="14.5"/>
  <cols>
    <col min="1" max="2" width="21" customWidth="1"/>
    <col min="3" max="3" width="28.26953125" customWidth="1"/>
    <col min="4" max="4" width="31.26953125" style="3" customWidth="1"/>
    <col min="5" max="5" width="8.7265625" style="3"/>
  </cols>
  <sheetData>
    <row r="1" spans="1:5">
      <c r="A1" s="38" t="s">
        <v>148</v>
      </c>
    </row>
    <row r="2" spans="1:5">
      <c r="A2" t="s">
        <v>149</v>
      </c>
    </row>
    <row r="3" spans="1:5">
      <c r="B3" t="s">
        <v>119</v>
      </c>
      <c r="C3" t="s">
        <v>129</v>
      </c>
      <c r="D3" s="3" t="s">
        <v>130</v>
      </c>
      <c r="E3" s="3" t="s">
        <v>112</v>
      </c>
    </row>
    <row r="4" spans="1:5">
      <c r="A4" t="s">
        <v>105</v>
      </c>
      <c r="B4" s="3">
        <v>967.99835389301722</v>
      </c>
      <c r="C4" s="3">
        <v>967.99835389301722</v>
      </c>
      <c r="D4" s="3">
        <v>967.99835389301722</v>
      </c>
    </row>
    <row r="5" spans="1:5">
      <c r="A5" t="s">
        <v>106</v>
      </c>
      <c r="B5" s="3">
        <v>964.18557608864398</v>
      </c>
      <c r="C5" s="3">
        <v>964.18557608864398</v>
      </c>
      <c r="D5" s="3">
        <v>964.18557608864398</v>
      </c>
    </row>
    <row r="6" spans="1:5">
      <c r="A6" t="s">
        <v>107</v>
      </c>
      <c r="B6" s="3">
        <v>963.82279486734251</v>
      </c>
      <c r="C6" s="3">
        <v>963.82279486734251</v>
      </c>
      <c r="D6" s="3">
        <v>963.82279486734251</v>
      </c>
    </row>
    <row r="7" spans="1:5">
      <c r="A7" t="s">
        <v>108</v>
      </c>
      <c r="B7" s="3">
        <v>961.88618187998156</v>
      </c>
      <c r="C7" s="3">
        <v>961.88618187998156</v>
      </c>
      <c r="D7" s="3">
        <v>961.88618187998156</v>
      </c>
    </row>
    <row r="8" spans="1:5">
      <c r="A8" t="s">
        <v>109</v>
      </c>
      <c r="B8" s="3">
        <v>991.1593667313781</v>
      </c>
      <c r="C8" s="3">
        <v>991.1593667313781</v>
      </c>
      <c r="D8" s="3">
        <v>991.1593667313781</v>
      </c>
    </row>
    <row r="9" spans="1:5">
      <c r="A9" t="s">
        <v>63</v>
      </c>
      <c r="B9" s="3">
        <v>990.34388592121729</v>
      </c>
      <c r="C9" s="3">
        <v>990.34388592121729</v>
      </c>
      <c r="D9" s="3">
        <v>990.34388592121729</v>
      </c>
    </row>
    <row r="10" spans="1:5">
      <c r="A10" t="s">
        <v>64</v>
      </c>
      <c r="B10" s="3">
        <v>1003.0733114799156</v>
      </c>
      <c r="C10" s="3">
        <v>1003.0733114799156</v>
      </c>
      <c r="D10" s="3">
        <v>1003.0733114799156</v>
      </c>
    </row>
    <row r="11" spans="1:5">
      <c r="A11" t="s">
        <v>65</v>
      </c>
      <c r="B11" s="3">
        <v>992.61097865704335</v>
      </c>
      <c r="C11" s="3">
        <v>992.61097865704335</v>
      </c>
      <c r="D11" s="3">
        <v>992.61097865704335</v>
      </c>
    </row>
    <row r="12" spans="1:5">
      <c r="A12" t="s">
        <v>66</v>
      </c>
      <c r="B12" s="3">
        <v>990.12259362772522</v>
      </c>
      <c r="C12" s="3">
        <v>990.12259362772522</v>
      </c>
      <c r="D12" s="3">
        <v>990.12259362772522</v>
      </c>
    </row>
    <row r="13" spans="1:5">
      <c r="A13" t="s">
        <v>67</v>
      </c>
      <c r="B13" s="3">
        <v>922.08710046850615</v>
      </c>
      <c r="C13" s="3">
        <v>922.08710046850615</v>
      </c>
      <c r="D13" s="3">
        <v>922.08710046850615</v>
      </c>
    </row>
    <row r="14" spans="1:5">
      <c r="A14" t="s">
        <v>68</v>
      </c>
      <c r="B14" s="3">
        <v>957.05470524400118</v>
      </c>
      <c r="C14" s="3">
        <v>957.05470524400118</v>
      </c>
      <c r="D14" s="3">
        <v>957.05470524400118</v>
      </c>
    </row>
    <row r="15" spans="1:5">
      <c r="A15" t="s">
        <v>69</v>
      </c>
      <c r="B15" s="3">
        <v>978.55319473227212</v>
      </c>
      <c r="C15" s="3">
        <v>978.55319473227212</v>
      </c>
      <c r="D15" s="3">
        <v>978.55319473227212</v>
      </c>
    </row>
    <row r="16" spans="1:5">
      <c r="A16" t="s">
        <v>70</v>
      </c>
      <c r="B16" s="3">
        <v>1017.9121936133334</v>
      </c>
      <c r="C16" s="3">
        <v>1017.9121936133334</v>
      </c>
      <c r="D16" s="3">
        <v>1017.9121936133334</v>
      </c>
    </row>
    <row r="17" spans="1:4">
      <c r="A17" t="s">
        <v>71</v>
      </c>
      <c r="B17" s="3">
        <v>1052.9754371225215</v>
      </c>
      <c r="C17" s="3">
        <v>1052.9754371225215</v>
      </c>
      <c r="D17" s="3">
        <v>1052.9754371225215</v>
      </c>
    </row>
    <row r="18" spans="1:4">
      <c r="A18" t="s">
        <v>72</v>
      </c>
      <c r="B18" s="3">
        <v>956.38505043004466</v>
      </c>
      <c r="C18" s="3">
        <v>956.38505043004466</v>
      </c>
      <c r="D18" s="3">
        <v>956.38505043004466</v>
      </c>
    </row>
    <row r="19" spans="1:4">
      <c r="A19" t="s">
        <v>84</v>
      </c>
      <c r="B19" s="3">
        <v>939.25808981998284</v>
      </c>
      <c r="C19" s="3">
        <v>939.25808981998284</v>
      </c>
      <c r="D19" s="3">
        <v>939.25808981998284</v>
      </c>
    </row>
    <row r="20" spans="1:4">
      <c r="A20" t="s">
        <v>85</v>
      </c>
      <c r="B20" s="3">
        <v>980.50725377902086</v>
      </c>
      <c r="C20" s="3">
        <v>980.50725377902086</v>
      </c>
      <c r="D20" s="3">
        <v>980.50725377902086</v>
      </c>
    </row>
    <row r="21" spans="1:4">
      <c r="A21" t="s">
        <v>86</v>
      </c>
      <c r="B21" s="3">
        <v>940.45627669576277</v>
      </c>
      <c r="C21" s="3">
        <v>940.45627669576277</v>
      </c>
      <c r="D21" s="3">
        <v>940.45627669576277</v>
      </c>
    </row>
    <row r="22" spans="1:4">
      <c r="A22" t="s">
        <v>5</v>
      </c>
      <c r="B22" s="3"/>
      <c r="C22" s="3">
        <v>1053.3160786724179</v>
      </c>
      <c r="D22" s="3">
        <v>740.4499166905116</v>
      </c>
    </row>
    <row r="23" spans="1:4">
      <c r="A23" t="s">
        <v>6</v>
      </c>
      <c r="B23" s="3"/>
      <c r="C23" s="3">
        <v>1087.094252879521</v>
      </c>
      <c r="D23" s="3">
        <v>774.11126260710603</v>
      </c>
    </row>
    <row r="24" spans="1:4">
      <c r="A24" t="s">
        <v>7</v>
      </c>
      <c r="B24" s="3"/>
      <c r="C24" s="3">
        <v>1116.7337728334403</v>
      </c>
      <c r="D24" s="3">
        <v>807.67461061016354</v>
      </c>
    </row>
    <row r="25" spans="1:4">
      <c r="A25" t="s">
        <v>8</v>
      </c>
      <c r="B25" s="3"/>
      <c r="C25" s="3">
        <v>1110.7165604804679</v>
      </c>
      <c r="D25" s="3">
        <v>808.89140817599286</v>
      </c>
    </row>
    <row r="26" spans="1:4">
      <c r="A26" t="s">
        <v>9</v>
      </c>
      <c r="B26" s="3"/>
      <c r="C26" s="3">
        <v>1186.2664854358115</v>
      </c>
      <c r="D26" s="3">
        <v>901.56252893121689</v>
      </c>
    </row>
    <row r="27" spans="1:4">
      <c r="A27" t="s">
        <v>10</v>
      </c>
      <c r="B27" s="3"/>
      <c r="C27" s="3">
        <v>1153.3581681383846</v>
      </c>
      <c r="D27" s="3">
        <v>876.55220778517241</v>
      </c>
    </row>
    <row r="28" spans="1:4">
      <c r="A28" t="s">
        <v>11</v>
      </c>
      <c r="B28" s="3"/>
      <c r="C28" s="3">
        <v>1159.1214830038343</v>
      </c>
      <c r="D28" s="3">
        <v>890.39161831979243</v>
      </c>
    </row>
    <row r="29" spans="1:4">
      <c r="A29" t="s">
        <v>12</v>
      </c>
      <c r="B29" s="3"/>
      <c r="C29" s="3">
        <v>1152.8971137523238</v>
      </c>
      <c r="D29" s="3">
        <v>890.47743687394984</v>
      </c>
    </row>
    <row r="30" spans="1:4">
      <c r="A30" t="s">
        <v>13</v>
      </c>
      <c r="B30" s="3"/>
      <c r="C30" s="3">
        <v>1136.0073736603188</v>
      </c>
      <c r="D30" s="3">
        <v>879.76510892490842</v>
      </c>
    </row>
    <row r="31" spans="1:4">
      <c r="A31" t="s">
        <v>14</v>
      </c>
      <c r="B31" s="3"/>
      <c r="C31" s="3">
        <v>1107.2959946252636</v>
      </c>
      <c r="D31" s="3">
        <v>859.023350090451</v>
      </c>
    </row>
    <row r="32" spans="1:4">
      <c r="A32" t="s">
        <v>15</v>
      </c>
      <c r="B32" s="3"/>
      <c r="C32" s="3">
        <v>1192.7905415775779</v>
      </c>
      <c r="D32" s="3">
        <v>951.66037818588427</v>
      </c>
    </row>
    <row r="33" spans="1:5">
      <c r="A33" t="s">
        <v>16</v>
      </c>
      <c r="B33" s="3"/>
      <c r="C33" s="3">
        <v>1168.3503631256362</v>
      </c>
      <c r="D33" s="3">
        <v>907.0788179813361</v>
      </c>
    </row>
    <row r="34" spans="1:5">
      <c r="A34" t="s">
        <v>17</v>
      </c>
      <c r="B34" s="3"/>
      <c r="C34" s="3">
        <v>1217.5801194756853</v>
      </c>
      <c r="D34" s="3">
        <v>946.1085573867698</v>
      </c>
    </row>
    <row r="35" spans="1:5">
      <c r="A35" t="s">
        <v>18</v>
      </c>
      <c r="B35" s="3"/>
      <c r="C35" s="3">
        <v>1174.7476532414894</v>
      </c>
      <c r="D35" s="3">
        <v>905.01262119231421</v>
      </c>
    </row>
    <row r="36" spans="1:5">
      <c r="A36" t="s">
        <v>19</v>
      </c>
      <c r="B36" s="3"/>
      <c r="C36" s="3">
        <v>1199.3234890929534</v>
      </c>
      <c r="D36" s="3">
        <v>930.58354159655858</v>
      </c>
    </row>
    <row r="37" spans="1:5">
      <c r="A37" t="s">
        <v>20</v>
      </c>
      <c r="B37" s="3"/>
      <c r="C37" s="3">
        <v>1187.227145927807</v>
      </c>
      <c r="D37" s="3">
        <v>916.15157886569443</v>
      </c>
    </row>
    <row r="38" spans="1:5">
      <c r="A38" t="s">
        <v>21</v>
      </c>
      <c r="B38" s="3"/>
      <c r="C38" s="3">
        <v>1280.628486340617</v>
      </c>
      <c r="D38" s="3">
        <v>1008.7531462559293</v>
      </c>
    </row>
    <row r="39" spans="1:5">
      <c r="A39" t="s">
        <v>22</v>
      </c>
      <c r="B39" s="3"/>
      <c r="C39" s="3">
        <v>1279.6674703786084</v>
      </c>
      <c r="D39" s="3">
        <v>1007.1931843510991</v>
      </c>
    </row>
    <row r="40" spans="1:5">
      <c r="A40" t="s">
        <v>23</v>
      </c>
      <c r="B40" s="3"/>
      <c r="C40" s="3">
        <v>1248.2771664910738</v>
      </c>
      <c r="D40" s="3">
        <v>973.05489472834836</v>
      </c>
    </row>
    <row r="41" spans="1:5">
      <c r="A41" t="s">
        <v>24</v>
      </c>
      <c r="B41" s="3"/>
      <c r="C41" s="3">
        <v>1240.3551547372501</v>
      </c>
      <c r="D41" s="3">
        <v>963.02949098048123</v>
      </c>
    </row>
    <row r="42" spans="1:5">
      <c r="A42" t="s">
        <v>25</v>
      </c>
      <c r="B42" s="3"/>
      <c r="C42" s="3">
        <v>1250.8735112446323</v>
      </c>
      <c r="D42" s="3">
        <v>971.86449543453114</v>
      </c>
    </row>
    <row r="43" spans="1:5">
      <c r="A43" t="s">
        <v>26</v>
      </c>
      <c r="B43" s="3"/>
      <c r="C43" s="3">
        <v>1278.5633110664266</v>
      </c>
      <c r="D43" s="3">
        <v>998.42345379890367</v>
      </c>
    </row>
    <row r="44" spans="1:5">
      <c r="A44" t="s">
        <v>27</v>
      </c>
      <c r="B44" s="3"/>
      <c r="C44" s="3">
        <v>1275.9380340694006</v>
      </c>
      <c r="D44" s="3">
        <v>994.52087318612007</v>
      </c>
    </row>
    <row r="45" spans="1:5">
      <c r="A45" t="s">
        <v>4</v>
      </c>
      <c r="B45" s="3"/>
      <c r="C45" s="3">
        <v>1311.9111083444864</v>
      </c>
      <c r="D45" s="3">
        <v>1028.1891126396713</v>
      </c>
      <c r="E45" s="3">
        <v>1028.1891126396713</v>
      </c>
    </row>
    <row r="46" spans="1:5">
      <c r="A46" t="s">
        <v>28</v>
      </c>
      <c r="B46" s="3"/>
      <c r="C46" s="3">
        <v>1340.2649428632701</v>
      </c>
      <c r="D46" s="3">
        <v>1055.0260102325296</v>
      </c>
      <c r="E46" s="3">
        <v>1002.2649428632701</v>
      </c>
    </row>
    <row r="47" spans="1:5">
      <c r="A47" t="s">
        <v>113</v>
      </c>
      <c r="B47" s="3"/>
      <c r="C47" s="3">
        <v>1301.0463288763783</v>
      </c>
      <c r="D47" s="3">
        <v>1023.4745484400657</v>
      </c>
      <c r="E47" s="3">
        <v>1023.4745484400657</v>
      </c>
    </row>
    <row r="48" spans="1:5">
      <c r="A48" t="s">
        <v>114</v>
      </c>
      <c r="B48" s="3"/>
      <c r="C48" s="3">
        <v>1241.2555616438356</v>
      </c>
      <c r="D48" s="3">
        <v>975.50093150684927</v>
      </c>
    </row>
    <row r="49" spans="1:6">
      <c r="A49" t="s">
        <v>136</v>
      </c>
      <c r="B49" s="3"/>
      <c r="C49" s="3">
        <v>1264.9252116526206</v>
      </c>
      <c r="D49" s="3">
        <v>999.61179294584417</v>
      </c>
      <c r="F49">
        <f>D49/D48</f>
        <v>1.0247163899697678</v>
      </c>
    </row>
    <row r="50" spans="1:6">
      <c r="A50" s="8" t="s">
        <v>137</v>
      </c>
      <c r="B50" s="56"/>
      <c r="C50" s="56">
        <v>1272.6823750000001</v>
      </c>
      <c r="D50" s="56">
        <v>1006.6823750000001</v>
      </c>
      <c r="E50" s="56"/>
      <c r="F50">
        <f>D50/D49</f>
        <v>1.0070733279699702</v>
      </c>
    </row>
    <row r="51" spans="1:6">
      <c r="A51" t="s">
        <v>134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B9DB7-3A53-463D-8B93-DF16D3FD5AA3}">
  <dimension ref="A1:C64"/>
  <sheetViews>
    <sheetView workbookViewId="0">
      <pane xSplit="1" ySplit="2" topLeftCell="B35" activePane="bottomRight" state="frozen"/>
      <selection pane="topRight" activeCell="B1" sqref="B1"/>
      <selection pane="bottomLeft" activeCell="A6" sqref="A6"/>
      <selection pane="bottomRight" activeCell="C38" sqref="C38"/>
    </sheetView>
  </sheetViews>
  <sheetFormatPr defaultColWidth="9.1796875" defaultRowHeight="14.5"/>
  <cols>
    <col min="1" max="1" width="9.1796875" style="27"/>
  </cols>
  <sheetData>
    <row r="1" spans="1:3">
      <c r="A1" s="28" t="s">
        <v>131</v>
      </c>
    </row>
    <row r="2" spans="1:3">
      <c r="A2" s="28" t="s">
        <v>54</v>
      </c>
      <c r="B2" s="21" t="s">
        <v>110</v>
      </c>
      <c r="C2" s="21" t="s">
        <v>111</v>
      </c>
    </row>
    <row r="3" spans="1:3">
      <c r="A3" s="27" t="s">
        <v>64</v>
      </c>
      <c r="B3" s="2">
        <v>1459569</v>
      </c>
      <c r="C3" s="2">
        <v>18613</v>
      </c>
    </row>
    <row r="4" spans="1:3">
      <c r="A4" s="27" t="s">
        <v>65</v>
      </c>
      <c r="B4" s="2">
        <v>1557181</v>
      </c>
      <c r="C4" s="2">
        <v>21171</v>
      </c>
    </row>
    <row r="5" spans="1:3">
      <c r="A5" s="27" t="s">
        <v>66</v>
      </c>
      <c r="B5" s="2">
        <v>1496391</v>
      </c>
      <c r="C5" s="2">
        <v>21104</v>
      </c>
    </row>
    <row r="6" spans="1:3">
      <c r="A6" s="27" t="s">
        <v>67</v>
      </c>
      <c r="B6" s="2">
        <v>1548327</v>
      </c>
      <c r="C6" s="2">
        <v>23509</v>
      </c>
    </row>
    <row r="7" spans="1:3">
      <c r="A7" s="27" t="s">
        <v>68</v>
      </c>
      <c r="B7" s="2">
        <v>1514831</v>
      </c>
      <c r="C7" s="2">
        <v>24521</v>
      </c>
    </row>
    <row r="8" spans="1:3">
      <c r="A8" s="27" t="s">
        <v>69</v>
      </c>
      <c r="B8" s="2">
        <v>1284538</v>
      </c>
      <c r="C8" s="2">
        <v>24763</v>
      </c>
    </row>
    <row r="9" spans="1:3">
      <c r="A9" s="27" t="s">
        <v>70</v>
      </c>
      <c r="B9" s="2">
        <v>1772950</v>
      </c>
      <c r="C9" s="2">
        <v>32234</v>
      </c>
    </row>
    <row r="10" spans="1:3">
      <c r="A10" s="27" t="s">
        <v>71</v>
      </c>
      <c r="B10" s="2">
        <v>1830448</v>
      </c>
      <c r="C10" s="2">
        <v>32263</v>
      </c>
    </row>
    <row r="11" spans="1:3">
      <c r="A11" s="27" t="s">
        <v>72</v>
      </c>
      <c r="B11" s="2">
        <v>1893098</v>
      </c>
      <c r="C11" s="2">
        <v>33197</v>
      </c>
    </row>
    <row r="12" spans="1:3">
      <c r="A12" s="27" t="s">
        <v>84</v>
      </c>
      <c r="B12" s="2">
        <v>1989731</v>
      </c>
      <c r="C12" s="2">
        <v>35312</v>
      </c>
    </row>
    <row r="13" spans="1:3">
      <c r="A13" s="27" t="s">
        <v>85</v>
      </c>
      <c r="B13" s="2">
        <v>2156578</v>
      </c>
      <c r="C13" s="2">
        <v>35363</v>
      </c>
    </row>
    <row r="14" spans="1:3">
      <c r="A14" s="27" t="s">
        <v>86</v>
      </c>
      <c r="B14" s="2">
        <v>2297877</v>
      </c>
      <c r="C14" s="2">
        <v>34725</v>
      </c>
    </row>
    <row r="15" spans="1:3">
      <c r="A15" s="27" t="s">
        <v>5</v>
      </c>
      <c r="B15" s="2">
        <v>2305212</v>
      </c>
      <c r="C15" s="2">
        <v>33900</v>
      </c>
    </row>
    <row r="16" spans="1:3">
      <c r="A16" s="27" t="s">
        <v>6</v>
      </c>
      <c r="B16" s="2">
        <v>2120105</v>
      </c>
      <c r="C16" s="2">
        <v>32303</v>
      </c>
    </row>
    <row r="17" spans="1:3">
      <c r="A17" s="27" t="s">
        <v>7</v>
      </c>
      <c r="B17" s="2">
        <v>2103150</v>
      </c>
      <c r="C17" s="2">
        <v>31862</v>
      </c>
    </row>
    <row r="18" spans="1:3">
      <c r="A18" s="27" t="s">
        <v>8</v>
      </c>
      <c r="B18" s="2">
        <v>2142927</v>
      </c>
      <c r="C18" s="2">
        <v>29861</v>
      </c>
    </row>
    <row r="19" spans="1:3">
      <c r="A19" s="27" t="s">
        <v>9</v>
      </c>
      <c r="B19" s="2">
        <v>2265431</v>
      </c>
      <c r="C19" s="2">
        <v>36998</v>
      </c>
    </row>
    <row r="20" spans="1:3">
      <c r="A20" s="27" t="s">
        <v>10</v>
      </c>
      <c r="B20" s="2">
        <v>2247128</v>
      </c>
      <c r="C20" s="2">
        <v>29056</v>
      </c>
    </row>
    <row r="21" spans="1:3">
      <c r="A21" s="27" t="s">
        <v>11</v>
      </c>
      <c r="B21" s="2">
        <v>2427773</v>
      </c>
      <c r="C21" s="2">
        <v>28309</v>
      </c>
    </row>
    <row r="22" spans="1:3">
      <c r="A22" s="27" t="s">
        <v>12</v>
      </c>
      <c r="B22" s="2">
        <v>2636386</v>
      </c>
      <c r="C22" s="2">
        <v>28785</v>
      </c>
    </row>
    <row r="23" spans="1:3">
      <c r="A23" s="27" t="s">
        <v>13</v>
      </c>
      <c r="B23" s="2">
        <v>3601999</v>
      </c>
      <c r="C23" s="2">
        <v>34184</v>
      </c>
    </row>
    <row r="24" spans="1:3">
      <c r="A24" s="27" t="s">
        <v>14</v>
      </c>
      <c r="B24" s="2">
        <v>3731486</v>
      </c>
      <c r="C24" s="2">
        <v>31132</v>
      </c>
    </row>
    <row r="25" spans="1:3">
      <c r="A25" s="27" t="s">
        <v>15</v>
      </c>
      <c r="B25" s="2">
        <v>3556709</v>
      </c>
      <c r="C25" s="2">
        <v>29998</v>
      </c>
    </row>
    <row r="26" spans="1:3">
      <c r="A26" s="27" t="s">
        <v>16</v>
      </c>
      <c r="B26" s="2">
        <v>3874546</v>
      </c>
      <c r="C26" s="2">
        <v>32504</v>
      </c>
    </row>
    <row r="27" spans="1:3">
      <c r="A27" s="27" t="s">
        <v>17</v>
      </c>
      <c r="B27" s="2">
        <v>4042249</v>
      </c>
      <c r="C27" s="2">
        <v>32944</v>
      </c>
    </row>
    <row r="28" spans="1:3">
      <c r="A28" s="27" t="s">
        <v>18</v>
      </c>
      <c r="B28" s="2">
        <v>4001468</v>
      </c>
      <c r="C28" s="2">
        <v>32455</v>
      </c>
    </row>
    <row r="29" spans="1:3">
      <c r="A29" s="27" t="s">
        <v>19</v>
      </c>
      <c r="B29" s="2">
        <v>4093036</v>
      </c>
      <c r="C29" s="2">
        <v>32539</v>
      </c>
    </row>
    <row r="30" spans="1:3">
      <c r="A30" s="27" t="s">
        <v>20</v>
      </c>
      <c r="B30" s="2">
        <v>3911039</v>
      </c>
      <c r="C30" s="2">
        <v>31410</v>
      </c>
    </row>
    <row r="31" spans="1:3">
      <c r="A31" s="27" t="s">
        <v>21</v>
      </c>
      <c r="B31" s="2">
        <v>4571887</v>
      </c>
      <c r="C31" s="2">
        <v>34669</v>
      </c>
    </row>
    <row r="32" spans="1:3">
      <c r="A32" s="27" t="s">
        <v>22</v>
      </c>
      <c r="B32" s="2">
        <v>4586662</v>
      </c>
      <c r="C32" s="2">
        <v>35199</v>
      </c>
    </row>
    <row r="33" spans="1:3">
      <c r="A33" s="27" t="s">
        <v>23</v>
      </c>
      <c r="B33" s="2">
        <v>4687490</v>
      </c>
      <c r="C33" s="2">
        <v>35615</v>
      </c>
    </row>
    <row r="34" spans="1:3">
      <c r="A34" s="27" t="s">
        <v>24</v>
      </c>
      <c r="B34" s="2">
        <v>4872532</v>
      </c>
      <c r="C34" s="2">
        <v>36447</v>
      </c>
    </row>
    <row r="35" spans="1:3">
      <c r="A35" s="27" t="s">
        <v>25</v>
      </c>
      <c r="B35" s="2">
        <v>5017544</v>
      </c>
      <c r="C35" s="2">
        <v>38119</v>
      </c>
    </row>
    <row r="36" spans="1:3">
      <c r="A36" s="27" t="s">
        <v>26</v>
      </c>
      <c r="B36" s="2">
        <v>5173399</v>
      </c>
      <c r="C36" s="2">
        <v>37970</v>
      </c>
    </row>
    <row r="37" spans="1:3">
      <c r="A37" s="27" t="s">
        <v>27</v>
      </c>
      <c r="B37" s="2">
        <v>5441050</v>
      </c>
      <c r="C37" s="2">
        <v>38718</v>
      </c>
    </row>
    <row r="38" spans="1:3">
      <c r="A38" s="27" t="s">
        <v>4</v>
      </c>
      <c r="B38" s="2">
        <v>4122596</v>
      </c>
      <c r="C38" s="2">
        <v>29910</v>
      </c>
    </row>
    <row r="39" spans="1:3">
      <c r="A39" s="27" t="s">
        <v>28</v>
      </c>
      <c r="B39" s="2">
        <v>2509271</v>
      </c>
      <c r="C39" s="2">
        <v>18972</v>
      </c>
    </row>
    <row r="40" spans="1:3">
      <c r="A40" s="27" t="s">
        <v>113</v>
      </c>
      <c r="B40" s="2">
        <v>3623792</v>
      </c>
      <c r="C40" s="2">
        <v>27412</v>
      </c>
    </row>
    <row r="41" spans="1:3">
      <c r="A41" s="57" t="s">
        <v>114</v>
      </c>
      <c r="B41" s="2">
        <v>5043470</v>
      </c>
      <c r="C41" s="2">
        <v>38988</v>
      </c>
    </row>
    <row r="42" spans="1:3">
      <c r="A42" s="27" t="s">
        <v>136</v>
      </c>
      <c r="B42" s="2">
        <v>5362646</v>
      </c>
      <c r="C42" s="2">
        <v>40630</v>
      </c>
    </row>
    <row r="43" spans="1:3">
      <c r="A43" s="28" t="s">
        <v>137</v>
      </c>
      <c r="B43" s="21">
        <v>5221459</v>
      </c>
      <c r="C43" s="21">
        <v>38185</v>
      </c>
    </row>
    <row r="44" spans="1:3">
      <c r="A44" t="s">
        <v>134</v>
      </c>
      <c r="B44" s="2"/>
      <c r="C44" s="2"/>
    </row>
    <row r="45" spans="1:3">
      <c r="B45" s="2"/>
      <c r="C45" s="2"/>
    </row>
    <row r="46" spans="1:3">
      <c r="B46" s="2"/>
      <c r="C46" s="2"/>
    </row>
    <row r="47" spans="1:3">
      <c r="B47" s="2"/>
      <c r="C47" s="2"/>
    </row>
    <row r="48" spans="1:3">
      <c r="B48" s="2"/>
      <c r="C48" s="2"/>
    </row>
    <row r="49" spans="2:3">
      <c r="B49" s="2"/>
      <c r="C49" s="2"/>
    </row>
    <row r="50" spans="2:3">
      <c r="B50" s="2"/>
      <c r="C50" s="2"/>
    </row>
    <row r="51" spans="2:3">
      <c r="B51" s="2"/>
      <c r="C51" s="2"/>
    </row>
    <row r="52" spans="2:3">
      <c r="B52" s="2"/>
      <c r="C52" s="2"/>
    </row>
    <row r="53" spans="2:3">
      <c r="B53" s="2"/>
      <c r="C53" s="2"/>
    </row>
    <row r="54" spans="2:3">
      <c r="B54" s="2"/>
      <c r="C54" s="2"/>
    </row>
    <row r="55" spans="2:3">
      <c r="B55" s="2"/>
      <c r="C55" s="2"/>
    </row>
    <row r="56" spans="2:3">
      <c r="B56" s="2"/>
      <c r="C56" s="2"/>
    </row>
    <row r="57" spans="2:3">
      <c r="B57" s="2"/>
      <c r="C57" s="2"/>
    </row>
    <row r="58" spans="2:3">
      <c r="B58" s="2"/>
      <c r="C58" s="2"/>
    </row>
    <row r="59" spans="2:3">
      <c r="B59" s="2"/>
      <c r="C59" s="2"/>
    </row>
    <row r="60" spans="2:3">
      <c r="B60" s="2"/>
      <c r="C60" s="2"/>
    </row>
    <row r="61" spans="2:3">
      <c r="B61" s="2"/>
      <c r="C61" s="2"/>
    </row>
    <row r="62" spans="2:3">
      <c r="B62" s="2"/>
      <c r="C62" s="2"/>
    </row>
    <row r="63" spans="2:3">
      <c r="B63" s="2"/>
      <c r="C63" s="2"/>
    </row>
    <row r="64" spans="2:3">
      <c r="B64" s="2"/>
      <c r="C64" s="2"/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0" sqref="D10"/>
    </sheetView>
  </sheetViews>
  <sheetFormatPr defaultRowHeight="14.5"/>
  <sheetData>
    <row r="1" spans="1:2">
      <c r="A1" s="3" t="s">
        <v>150</v>
      </c>
    </row>
    <row r="2" spans="1:2">
      <c r="A2" t="s">
        <v>19</v>
      </c>
      <c r="B2" s="3">
        <v>124.37921010388159</v>
      </c>
    </row>
    <row r="3" spans="1:2">
      <c r="A3" t="s">
        <v>20</v>
      </c>
      <c r="B3" s="3">
        <v>244.90146711143052</v>
      </c>
    </row>
    <row r="4" spans="1:2">
      <c r="A4" t="s">
        <v>21</v>
      </c>
      <c r="B4" s="3">
        <v>158.660793284128</v>
      </c>
    </row>
    <row r="5" spans="1:2">
      <c r="A5" t="s">
        <v>22</v>
      </c>
      <c r="B5" s="3">
        <v>163.56067980867437</v>
      </c>
    </row>
    <row r="6" spans="1:2">
      <c r="A6" t="s">
        <v>23</v>
      </c>
      <c r="B6" s="3">
        <v>127.7177675264853</v>
      </c>
    </row>
    <row r="7" spans="1:2">
      <c r="A7" t="s">
        <v>24</v>
      </c>
      <c r="B7" s="3">
        <v>154.06216121215684</v>
      </c>
    </row>
    <row r="8" spans="1:2">
      <c r="A8" t="s">
        <v>25</v>
      </c>
      <c r="B8" s="3">
        <v>163.85508762510307</v>
      </c>
    </row>
    <row r="9" spans="1:2">
      <c r="A9" t="s">
        <v>26</v>
      </c>
      <c r="B9" s="3">
        <v>179.36353696728219</v>
      </c>
    </row>
    <row r="10" spans="1:2">
      <c r="A10" t="s">
        <v>27</v>
      </c>
      <c r="B10" s="3">
        <v>169.55485081285738</v>
      </c>
    </row>
    <row r="11" spans="1:2">
      <c r="A11" t="s">
        <v>4</v>
      </c>
      <c r="B11" s="3">
        <v>173.87963043622247</v>
      </c>
    </row>
    <row r="12" spans="1:2">
      <c r="A12" t="s">
        <v>28</v>
      </c>
      <c r="B12" s="3">
        <v>138.92199974158405</v>
      </c>
    </row>
    <row r="13" spans="1:2">
      <c r="A13" t="s">
        <v>113</v>
      </c>
      <c r="B13" s="3">
        <v>161.47694772809893</v>
      </c>
    </row>
    <row r="14" spans="1:2">
      <c r="A14" t="s">
        <v>114</v>
      </c>
      <c r="B14" s="3">
        <v>278.62660418701927</v>
      </c>
    </row>
    <row r="15" spans="1:2">
      <c r="A15" t="s">
        <v>136</v>
      </c>
      <c r="B15" s="3">
        <v>191.42608326143008</v>
      </c>
    </row>
    <row r="16" spans="1:2">
      <c r="A16" s="8" t="s">
        <v>137</v>
      </c>
      <c r="B16" s="56">
        <v>203.23022486468432</v>
      </c>
    </row>
    <row r="17" spans="1:1">
      <c r="A17" t="s">
        <v>134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45"/>
  <sheetViews>
    <sheetView workbookViewId="0">
      <pane xSplit="1" ySplit="2" topLeftCell="B34" activePane="bottomRight" state="frozen"/>
      <selection pane="topRight" activeCell="B1" sqref="B1"/>
      <selection pane="bottomLeft" activeCell="A4" sqref="A4"/>
      <selection pane="bottomRight" activeCell="D49" sqref="D49"/>
    </sheetView>
  </sheetViews>
  <sheetFormatPr defaultRowHeight="15" customHeight="1"/>
  <cols>
    <col min="1" max="1" width="9.1796875"/>
    <col min="2" max="2" width="33.1796875" bestFit="1" customWidth="1"/>
    <col min="3" max="3" width="9.54296875" bestFit="1" customWidth="1"/>
    <col min="4" max="4" width="11.1796875" bestFit="1" customWidth="1"/>
  </cols>
  <sheetData>
    <row r="1" spans="1:5" ht="15" customHeight="1">
      <c r="A1" s="5" t="s">
        <v>151</v>
      </c>
    </row>
    <row r="2" spans="1:5" ht="15" customHeight="1">
      <c r="B2" s="5" t="s">
        <v>62</v>
      </c>
      <c r="C2" s="5" t="s">
        <v>132</v>
      </c>
      <c r="D2" s="5" t="s">
        <v>133</v>
      </c>
    </row>
    <row r="3" spans="1:5" ht="15" customHeight="1">
      <c r="A3" s="5" t="s">
        <v>63</v>
      </c>
      <c r="B3" s="7">
        <v>72113.640158000795</v>
      </c>
      <c r="C3" s="7">
        <v>52550.359841999205</v>
      </c>
      <c r="D3" s="7">
        <v>124664</v>
      </c>
      <c r="E3" s="22"/>
    </row>
    <row r="4" spans="1:5" ht="15" customHeight="1">
      <c r="A4" s="5" t="s">
        <v>64</v>
      </c>
      <c r="B4" s="7">
        <v>64144.376086882883</v>
      </c>
      <c r="C4" s="7">
        <v>47467.623913117117</v>
      </c>
      <c r="D4" s="7">
        <v>111612</v>
      </c>
      <c r="E4" s="22"/>
    </row>
    <row r="5" spans="1:5" ht="15" customHeight="1">
      <c r="A5" s="5" t="s">
        <v>65</v>
      </c>
      <c r="B5" s="7">
        <v>99508.893595495712</v>
      </c>
      <c r="C5" s="7">
        <v>89170.106404504288</v>
      </c>
      <c r="D5" s="7">
        <v>188679</v>
      </c>
      <c r="E5" s="22"/>
    </row>
    <row r="6" spans="1:5" ht="15" customHeight="1">
      <c r="A6" s="5" t="s">
        <v>66</v>
      </c>
      <c r="B6" s="7">
        <v>100335.08976645298</v>
      </c>
      <c r="C6" s="7">
        <v>80662.910233547023</v>
      </c>
      <c r="D6" s="7">
        <v>180998</v>
      </c>
      <c r="E6" s="22"/>
    </row>
    <row r="7" spans="1:5" ht="15" customHeight="1">
      <c r="A7" s="5" t="s">
        <v>67</v>
      </c>
      <c r="B7" s="7">
        <v>101914.8266661979</v>
      </c>
      <c r="C7" s="7">
        <v>81282.1733338021</v>
      </c>
      <c r="D7" s="7">
        <v>183197</v>
      </c>
      <c r="E7" s="22"/>
    </row>
    <row r="8" spans="1:5" ht="15" customHeight="1">
      <c r="A8" s="5" t="s">
        <v>68</v>
      </c>
      <c r="B8" s="7">
        <v>114783.14340932369</v>
      </c>
      <c r="C8" s="7">
        <v>101984.85659067631</v>
      </c>
      <c r="D8" s="7">
        <v>216768</v>
      </c>
      <c r="E8" s="22"/>
    </row>
    <row r="9" spans="1:5" ht="15" customHeight="1">
      <c r="A9" s="5" t="s">
        <v>69</v>
      </c>
      <c r="B9" s="7">
        <v>121558.78235908374</v>
      </c>
      <c r="C9" s="7">
        <v>125159.21764091626</v>
      </c>
      <c r="D9" s="7">
        <v>246718</v>
      </c>
      <c r="E9" s="22"/>
    </row>
    <row r="10" spans="1:5" ht="15" customHeight="1">
      <c r="A10" s="5" t="s">
        <v>70</v>
      </c>
      <c r="B10" s="7">
        <v>117784.85110581665</v>
      </c>
      <c r="C10" s="7">
        <v>96378.148894183352</v>
      </c>
      <c r="D10" s="7">
        <v>214163</v>
      </c>
      <c r="E10" s="22"/>
    </row>
    <row r="11" spans="1:5" ht="15" customHeight="1">
      <c r="A11" s="5" t="s">
        <v>71</v>
      </c>
      <c r="B11" s="7">
        <v>90069.91372277544</v>
      </c>
      <c r="C11" s="7">
        <v>73425.08627722456</v>
      </c>
      <c r="D11" s="7">
        <v>163495</v>
      </c>
      <c r="E11" s="22"/>
    </row>
    <row r="12" spans="1:5" ht="15" customHeight="1">
      <c r="A12" s="5" t="s">
        <v>72</v>
      </c>
      <c r="B12" s="7">
        <v>103641.9503200583</v>
      </c>
      <c r="C12" s="7">
        <v>76643.049679941701</v>
      </c>
      <c r="D12" s="7">
        <v>180285</v>
      </c>
      <c r="E12" s="22"/>
    </row>
    <row r="13" spans="1:5" ht="15" customHeight="1">
      <c r="A13" s="5" t="s">
        <v>32</v>
      </c>
      <c r="B13" s="7">
        <v>131541.64011318795</v>
      </c>
      <c r="C13" s="7">
        <v>93146.359886812046</v>
      </c>
      <c r="D13" s="7">
        <v>224688</v>
      </c>
      <c r="E13" s="22"/>
    </row>
    <row r="14" spans="1:5" ht="15" customHeight="1">
      <c r="A14" s="5" t="s">
        <v>33</v>
      </c>
      <c r="B14" s="7">
        <v>144133.86617606922</v>
      </c>
      <c r="C14" s="7">
        <v>104169.13382393078</v>
      </c>
      <c r="D14" s="7">
        <v>248303</v>
      </c>
      <c r="E14" s="22"/>
    </row>
    <row r="15" spans="1:5" ht="15" customHeight="1">
      <c r="A15" s="5" t="s">
        <v>34</v>
      </c>
      <c r="B15" s="7">
        <v>131455</v>
      </c>
      <c r="C15" s="7">
        <v>84531</v>
      </c>
      <c r="D15" s="7">
        <v>215986</v>
      </c>
      <c r="E15" s="22"/>
    </row>
    <row r="16" spans="1:5" ht="15" customHeight="1">
      <c r="A16" s="5" t="s">
        <v>35</v>
      </c>
      <c r="B16" s="7">
        <v>167788</v>
      </c>
      <c r="C16" s="7">
        <v>91381</v>
      </c>
      <c r="D16" s="7">
        <v>259169</v>
      </c>
      <c r="E16" s="22"/>
    </row>
    <row r="17" spans="1:5" ht="15" customHeight="1">
      <c r="A17" s="5" t="s">
        <v>36</v>
      </c>
      <c r="B17" s="7">
        <v>231098</v>
      </c>
      <c r="C17" s="7">
        <v>83134</v>
      </c>
      <c r="D17" s="7">
        <v>314232</v>
      </c>
      <c r="E17" s="22"/>
    </row>
    <row r="18" spans="1:5" ht="15" customHeight="1">
      <c r="A18" s="5" t="s">
        <v>37</v>
      </c>
      <c r="B18" s="7">
        <v>261487</v>
      </c>
      <c r="C18" s="7">
        <v>81851</v>
      </c>
      <c r="D18" s="7">
        <v>343338</v>
      </c>
      <c r="E18" s="22"/>
    </row>
    <row r="19" spans="1:5" ht="15" customHeight="1">
      <c r="A19" s="5" t="s">
        <v>38</v>
      </c>
      <c r="B19" s="7">
        <v>248745</v>
      </c>
      <c r="C19" s="7">
        <v>74466</v>
      </c>
      <c r="D19" s="7">
        <v>323211</v>
      </c>
      <c r="E19" s="22"/>
    </row>
    <row r="20" spans="1:5" ht="15" customHeight="1">
      <c r="A20" s="5" t="s">
        <v>39</v>
      </c>
      <c r="B20" s="7">
        <v>259438</v>
      </c>
      <c r="C20" s="7">
        <v>71485</v>
      </c>
      <c r="D20" s="7">
        <v>330923</v>
      </c>
      <c r="E20" s="22"/>
    </row>
    <row r="21" spans="1:5" ht="15" customHeight="1">
      <c r="A21" s="5" t="s">
        <v>40</v>
      </c>
      <c r="B21" s="7">
        <v>272922</v>
      </c>
      <c r="C21" s="7">
        <v>75513</v>
      </c>
      <c r="D21" s="7">
        <v>348435</v>
      </c>
      <c r="E21" s="22"/>
    </row>
    <row r="22" spans="1:5" ht="15" customHeight="1">
      <c r="A22" s="5" t="s">
        <v>41</v>
      </c>
      <c r="B22" s="7">
        <v>432498</v>
      </c>
      <c r="C22" s="7">
        <v>71899</v>
      </c>
      <c r="D22" s="7">
        <v>504397</v>
      </c>
      <c r="E22" s="22"/>
    </row>
    <row r="23" spans="1:5" ht="15" customHeight="1">
      <c r="A23" s="5" t="s">
        <v>42</v>
      </c>
      <c r="B23" s="7">
        <v>438841</v>
      </c>
      <c r="C23" s="7">
        <v>66798</v>
      </c>
      <c r="D23" s="7">
        <v>505639</v>
      </c>
      <c r="E23" s="22"/>
    </row>
    <row r="24" spans="1:5" ht="15" customHeight="1">
      <c r="A24" s="5" t="s">
        <v>43</v>
      </c>
      <c r="B24" s="7">
        <v>395928</v>
      </c>
      <c r="C24" s="7">
        <v>55987</v>
      </c>
      <c r="D24" s="7">
        <v>451915</v>
      </c>
      <c r="E24" s="22"/>
    </row>
    <row r="25" spans="1:5" ht="15" customHeight="1">
      <c r="A25" s="5" t="s">
        <v>44</v>
      </c>
      <c r="B25" s="7">
        <v>384974</v>
      </c>
      <c r="C25" s="7">
        <v>55574</v>
      </c>
      <c r="D25" s="7">
        <v>440548</v>
      </c>
      <c r="E25" s="22"/>
    </row>
    <row r="26" spans="1:5" ht="15" customHeight="1">
      <c r="A26" s="5" t="s">
        <v>45</v>
      </c>
      <c r="B26" s="7">
        <v>340273</v>
      </c>
      <c r="C26" s="7">
        <v>53404</v>
      </c>
      <c r="D26" s="7">
        <v>393677</v>
      </c>
      <c r="E26" s="22"/>
    </row>
    <row r="27" spans="1:5" ht="15" customHeight="1">
      <c r="A27" s="5" t="s">
        <v>46</v>
      </c>
      <c r="B27" s="7">
        <v>335881</v>
      </c>
      <c r="C27" s="7">
        <v>49137</v>
      </c>
      <c r="D27" s="7">
        <v>385018</v>
      </c>
      <c r="E27" s="22"/>
    </row>
    <row r="28" spans="1:5" ht="15" customHeight="1">
      <c r="A28" s="5" t="s">
        <v>47</v>
      </c>
      <c r="B28" s="7">
        <v>342099</v>
      </c>
      <c r="C28" s="7">
        <v>48633</v>
      </c>
      <c r="D28" s="7">
        <v>390732</v>
      </c>
      <c r="E28" s="22"/>
    </row>
    <row r="29" spans="1:5" ht="15" customHeight="1">
      <c r="A29" s="5" t="s">
        <v>48</v>
      </c>
      <c r="B29" s="7">
        <v>356125</v>
      </c>
      <c r="C29" s="7">
        <v>49429</v>
      </c>
      <c r="D29" s="7">
        <v>405554</v>
      </c>
      <c r="E29" s="22"/>
    </row>
    <row r="30" spans="1:5" ht="15" customHeight="1">
      <c r="A30" s="5" t="s">
        <v>49</v>
      </c>
      <c r="B30" s="7">
        <v>354864</v>
      </c>
      <c r="C30" s="7">
        <v>52772</v>
      </c>
      <c r="D30" s="7">
        <v>407636</v>
      </c>
      <c r="E30" s="22"/>
    </row>
    <row r="31" spans="1:5" ht="15" customHeight="1">
      <c r="A31" s="5" t="s">
        <v>50</v>
      </c>
      <c r="B31" s="7">
        <v>318615</v>
      </c>
      <c r="C31" s="7">
        <v>39817</v>
      </c>
      <c r="D31" s="7">
        <v>358432</v>
      </c>
      <c r="E31" s="22"/>
    </row>
    <row r="32" spans="1:5" ht="15" customHeight="1">
      <c r="A32" s="5" t="s">
        <v>51</v>
      </c>
      <c r="B32" s="7">
        <v>297134</v>
      </c>
      <c r="C32" s="7">
        <v>33564</v>
      </c>
      <c r="D32" s="7">
        <v>330698</v>
      </c>
      <c r="E32" s="22"/>
    </row>
    <row r="33" spans="1:5" ht="15" customHeight="1">
      <c r="A33" s="5" t="s">
        <v>52</v>
      </c>
      <c r="B33" s="7">
        <v>321585</v>
      </c>
      <c r="C33" s="7">
        <v>36032</v>
      </c>
      <c r="D33" s="7">
        <v>357617</v>
      </c>
      <c r="E33" s="22"/>
    </row>
    <row r="34" spans="1:5" ht="15" customHeight="1">
      <c r="A34" s="5" t="s">
        <v>53</v>
      </c>
      <c r="B34" s="7">
        <v>344356</v>
      </c>
      <c r="C34" s="7">
        <v>40145</v>
      </c>
      <c r="D34" s="7">
        <v>384501</v>
      </c>
      <c r="E34" s="22"/>
    </row>
    <row r="35" spans="1:5" ht="15" customHeight="1">
      <c r="A35" s="5" t="s">
        <v>24</v>
      </c>
      <c r="B35" s="7">
        <v>371789</v>
      </c>
      <c r="C35" s="7">
        <v>47042</v>
      </c>
      <c r="D35" s="7">
        <v>418831</v>
      </c>
      <c r="E35" s="22"/>
    </row>
    <row r="36" spans="1:5" ht="15" customHeight="1">
      <c r="A36" s="5" t="s">
        <v>25</v>
      </c>
      <c r="B36" s="7">
        <v>388829</v>
      </c>
      <c r="C36" s="7">
        <v>44720</v>
      </c>
      <c r="D36" s="7">
        <v>433549</v>
      </c>
      <c r="E36" s="22"/>
    </row>
    <row r="37" spans="1:5" ht="15" customHeight="1">
      <c r="A37" s="5" t="s">
        <v>26</v>
      </c>
      <c r="B37" s="7">
        <v>399500</v>
      </c>
      <c r="C37" s="7">
        <v>48347</v>
      </c>
      <c r="D37" s="7">
        <v>447847</v>
      </c>
      <c r="E37" s="22"/>
    </row>
    <row r="38" spans="1:5" ht="15" customHeight="1">
      <c r="A38" s="5" t="s">
        <v>27</v>
      </c>
      <c r="B38" s="7">
        <v>406956</v>
      </c>
      <c r="C38" s="7">
        <v>44976</v>
      </c>
      <c r="D38" s="7">
        <v>451932</v>
      </c>
      <c r="E38" s="22"/>
    </row>
    <row r="39" spans="1:5" ht="15" customHeight="1">
      <c r="A39" s="5" t="s">
        <v>4</v>
      </c>
      <c r="B39" s="7">
        <v>316841</v>
      </c>
      <c r="C39" s="7">
        <v>34383</v>
      </c>
      <c r="D39" s="7">
        <v>351224</v>
      </c>
      <c r="E39" s="22"/>
    </row>
    <row r="40" spans="1:5" ht="15" customHeight="1">
      <c r="A40" s="5" t="s">
        <v>28</v>
      </c>
      <c r="B40" s="7">
        <v>225677</v>
      </c>
      <c r="C40" s="7">
        <v>9048</v>
      </c>
      <c r="D40" s="7">
        <v>234725</v>
      </c>
      <c r="E40" s="22"/>
    </row>
    <row r="41" spans="1:5" ht="15" customHeight="1">
      <c r="A41" s="5" t="s">
        <v>113</v>
      </c>
      <c r="B41" s="7">
        <v>272500</v>
      </c>
      <c r="C41" s="7">
        <v>11823</v>
      </c>
      <c r="D41" s="7">
        <v>284323</v>
      </c>
      <c r="E41" s="22"/>
    </row>
    <row r="42" spans="1:5" ht="15" customHeight="1">
      <c r="A42" s="5" t="s">
        <v>114</v>
      </c>
      <c r="B42" s="7">
        <v>419690</v>
      </c>
      <c r="C42" s="7">
        <v>30322</v>
      </c>
      <c r="D42" s="7">
        <v>450012</v>
      </c>
      <c r="E42" s="22"/>
    </row>
    <row r="43" spans="1:5" ht="15" customHeight="1">
      <c r="A43" s="5" t="s">
        <v>136</v>
      </c>
      <c r="B43" s="7">
        <v>388473</v>
      </c>
      <c r="C43" s="7">
        <v>30876</v>
      </c>
      <c r="D43" s="7">
        <v>419349</v>
      </c>
      <c r="E43" s="22"/>
    </row>
    <row r="44" spans="1:5" ht="15" customHeight="1">
      <c r="A44" s="58" t="s">
        <v>137</v>
      </c>
      <c r="B44" s="59">
        <v>366366</v>
      </c>
      <c r="C44" s="59">
        <v>32448</v>
      </c>
      <c r="D44" s="59">
        <v>398814</v>
      </c>
      <c r="E44" s="22"/>
    </row>
    <row r="45" spans="1:5" ht="15" customHeight="1">
      <c r="A45" s="5" t="s">
        <v>134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5"/>
  <sheetViews>
    <sheetView workbookViewId="0">
      <pane xSplit="1" ySplit="2" topLeftCell="B20" activePane="bottomRight" state="frozen"/>
      <selection pane="topRight" activeCell="B1" sqref="B1"/>
      <selection pane="bottomLeft" activeCell="A3" sqref="A3"/>
      <selection pane="bottomRight" activeCell="H39" sqref="H39"/>
    </sheetView>
  </sheetViews>
  <sheetFormatPr defaultRowHeight="14.5"/>
  <sheetData>
    <row r="1" spans="1:6" ht="15" thickBot="1">
      <c r="A1" s="19" t="s">
        <v>138</v>
      </c>
    </row>
    <row r="2" spans="1:6" ht="32" thickBot="1">
      <c r="A2" s="12" t="s">
        <v>55</v>
      </c>
      <c r="B2" s="13" t="s">
        <v>96</v>
      </c>
      <c r="C2" s="13" t="s">
        <v>97</v>
      </c>
      <c r="D2" s="13" t="s">
        <v>98</v>
      </c>
      <c r="E2" s="13" t="s">
        <v>99</v>
      </c>
      <c r="F2" s="13" t="s">
        <v>100</v>
      </c>
    </row>
    <row r="3" spans="1:6">
      <c r="A3" s="14" t="s">
        <v>34</v>
      </c>
      <c r="B3" s="15">
        <v>295</v>
      </c>
      <c r="C3" s="15"/>
      <c r="D3" s="15"/>
      <c r="E3" s="15"/>
      <c r="F3" s="15">
        <v>295</v>
      </c>
    </row>
    <row r="4" spans="1:6">
      <c r="A4" s="14" t="s">
        <v>35</v>
      </c>
      <c r="B4" s="15">
        <v>313</v>
      </c>
      <c r="C4" s="15"/>
      <c r="D4" s="15"/>
      <c r="E4" s="15"/>
      <c r="F4" s="15">
        <v>313</v>
      </c>
    </row>
    <row r="5" spans="1:6">
      <c r="A5" s="14" t="s">
        <v>36</v>
      </c>
      <c r="B5" s="15">
        <v>323</v>
      </c>
      <c r="C5" s="15">
        <v>117</v>
      </c>
      <c r="D5" s="15"/>
      <c r="E5" s="15"/>
      <c r="F5" s="15">
        <v>440</v>
      </c>
    </row>
    <row r="6" spans="1:6">
      <c r="A6" s="14" t="s">
        <v>37</v>
      </c>
      <c r="B6" s="15">
        <v>334</v>
      </c>
      <c r="C6" s="15">
        <v>171</v>
      </c>
      <c r="D6" s="15"/>
      <c r="E6" s="15"/>
      <c r="F6" s="15">
        <v>505</v>
      </c>
    </row>
    <row r="7" spans="1:6">
      <c r="A7" s="14" t="s">
        <v>38</v>
      </c>
      <c r="B7" s="15">
        <v>347</v>
      </c>
      <c r="C7" s="15">
        <v>108</v>
      </c>
      <c r="D7" s="15"/>
      <c r="E7" s="15"/>
      <c r="F7" s="15">
        <v>455</v>
      </c>
    </row>
    <row r="8" spans="1:6">
      <c r="A8" s="14" t="s">
        <v>39</v>
      </c>
      <c r="B8" s="15">
        <v>379</v>
      </c>
      <c r="C8" s="15">
        <v>99</v>
      </c>
      <c r="D8" s="15"/>
      <c r="E8" s="15"/>
      <c r="F8" s="15">
        <v>478</v>
      </c>
    </row>
    <row r="9" spans="1:6">
      <c r="A9" s="14" t="s">
        <v>40</v>
      </c>
      <c r="B9" s="15">
        <v>367</v>
      </c>
      <c r="C9" s="15">
        <v>118</v>
      </c>
      <c r="D9" s="15"/>
      <c r="E9" s="15"/>
      <c r="F9" s="15">
        <v>485</v>
      </c>
    </row>
    <row r="10" spans="1:6">
      <c r="A10" s="14" t="s">
        <v>41</v>
      </c>
      <c r="B10" s="15"/>
      <c r="C10" s="15"/>
      <c r="D10" s="15">
        <v>846</v>
      </c>
      <c r="E10" s="15"/>
      <c r="F10" s="15">
        <v>846</v>
      </c>
    </row>
    <row r="11" spans="1:6">
      <c r="A11" s="14" t="s">
        <v>42</v>
      </c>
      <c r="B11" s="15"/>
      <c r="C11" s="15"/>
      <c r="D11" s="15">
        <v>894</v>
      </c>
      <c r="E11" s="15">
        <v>135</v>
      </c>
      <c r="F11" s="15">
        <v>1029</v>
      </c>
    </row>
    <row r="12" spans="1:6">
      <c r="A12" s="14" t="s">
        <v>43</v>
      </c>
      <c r="B12" s="15"/>
      <c r="C12" s="15"/>
      <c r="D12" s="15">
        <v>832</v>
      </c>
      <c r="E12" s="15">
        <v>220</v>
      </c>
      <c r="F12" s="15">
        <v>1052</v>
      </c>
    </row>
    <row r="13" spans="1:6">
      <c r="A13" s="14" t="s">
        <v>44</v>
      </c>
      <c r="B13" s="15"/>
      <c r="C13" s="15"/>
      <c r="D13" s="15">
        <v>812</v>
      </c>
      <c r="E13" s="15">
        <v>204</v>
      </c>
      <c r="F13" s="15">
        <v>1016</v>
      </c>
    </row>
    <row r="14" spans="1:6">
      <c r="A14" s="14" t="s">
        <v>45</v>
      </c>
      <c r="B14" s="15"/>
      <c r="C14" s="15"/>
      <c r="D14" s="15">
        <v>805</v>
      </c>
      <c r="E14" s="15">
        <v>13</v>
      </c>
      <c r="F14" s="15">
        <v>818</v>
      </c>
    </row>
    <row r="15" spans="1:6">
      <c r="A15" s="14" t="s">
        <v>46</v>
      </c>
      <c r="B15" s="15"/>
      <c r="C15" s="15"/>
      <c r="D15" s="15">
        <v>804</v>
      </c>
      <c r="E15" s="15"/>
      <c r="F15" s="15">
        <v>804</v>
      </c>
    </row>
    <row r="16" spans="1:6">
      <c r="A16" s="14" t="s">
        <v>47</v>
      </c>
      <c r="B16" s="15"/>
      <c r="C16" s="15"/>
      <c r="D16" s="15">
        <v>800</v>
      </c>
      <c r="E16" s="15"/>
      <c r="F16" s="15">
        <v>800</v>
      </c>
    </row>
    <row r="17" spans="1:6">
      <c r="A17" s="14" t="s">
        <v>48</v>
      </c>
      <c r="B17" s="15"/>
      <c r="C17" s="15"/>
      <c r="D17" s="15">
        <v>822</v>
      </c>
      <c r="E17" s="15"/>
      <c r="F17" s="15">
        <v>822</v>
      </c>
    </row>
    <row r="18" spans="1:6">
      <c r="A18" s="14" t="s">
        <v>49</v>
      </c>
      <c r="B18" s="15"/>
      <c r="C18" s="15"/>
      <c r="D18" s="15">
        <v>825</v>
      </c>
      <c r="E18" s="15"/>
      <c r="F18" s="15">
        <v>825</v>
      </c>
    </row>
    <row r="19" spans="1:6">
      <c r="A19" s="14" t="s">
        <v>50</v>
      </c>
      <c r="B19" s="15"/>
      <c r="C19" s="15"/>
      <c r="D19" s="15">
        <v>759</v>
      </c>
      <c r="E19" s="15"/>
      <c r="F19" s="15">
        <v>759</v>
      </c>
    </row>
    <row r="20" spans="1:6">
      <c r="A20" s="14" t="s">
        <v>51</v>
      </c>
      <c r="B20" s="15"/>
      <c r="C20" s="15"/>
      <c r="D20" s="15">
        <v>748</v>
      </c>
      <c r="E20" s="15"/>
      <c r="F20" s="15">
        <v>748</v>
      </c>
    </row>
    <row r="21" spans="1:6">
      <c r="A21" s="14" t="s">
        <v>52</v>
      </c>
      <c r="B21" s="15"/>
      <c r="C21" s="15"/>
      <c r="D21" s="15">
        <v>750</v>
      </c>
      <c r="E21" s="15"/>
      <c r="F21" s="15">
        <v>750</v>
      </c>
    </row>
    <row r="22" spans="1:6">
      <c r="A22" s="14" t="s">
        <v>53</v>
      </c>
      <c r="B22" s="15"/>
      <c r="C22" s="15"/>
      <c r="D22" s="15">
        <v>767</v>
      </c>
      <c r="E22" s="15"/>
      <c r="F22" s="15">
        <v>767</v>
      </c>
    </row>
    <row r="23" spans="1:6">
      <c r="A23" s="14" t="s">
        <v>78</v>
      </c>
      <c r="B23" s="15"/>
      <c r="C23" s="15"/>
      <c r="D23" s="15">
        <v>814</v>
      </c>
      <c r="E23" s="15"/>
      <c r="F23" s="15">
        <v>814</v>
      </c>
    </row>
    <row r="24" spans="1:6">
      <c r="A24" s="14" t="s">
        <v>79</v>
      </c>
      <c r="B24" s="15"/>
      <c r="C24" s="15"/>
      <c r="D24" s="15">
        <v>838</v>
      </c>
      <c r="E24" s="15"/>
      <c r="F24" s="15">
        <v>838</v>
      </c>
    </row>
    <row r="25" spans="1:6">
      <c r="A25" s="14" t="s">
        <v>1</v>
      </c>
      <c r="B25" s="15"/>
      <c r="C25" s="15"/>
      <c r="D25" s="15">
        <v>859</v>
      </c>
      <c r="E25" s="15"/>
      <c r="F25" s="15">
        <v>859</v>
      </c>
    </row>
    <row r="26" spans="1:6">
      <c r="A26" s="14" t="s">
        <v>0</v>
      </c>
      <c r="B26" s="15"/>
      <c r="C26" s="15"/>
      <c r="D26" s="15">
        <v>867</v>
      </c>
      <c r="E26" s="15"/>
      <c r="F26" s="15">
        <v>867</v>
      </c>
    </row>
    <row r="27" spans="1:6">
      <c r="A27" s="14" t="s">
        <v>4</v>
      </c>
      <c r="B27" s="15"/>
      <c r="C27" s="15"/>
      <c r="D27" s="15">
        <v>846</v>
      </c>
      <c r="E27" s="15"/>
      <c r="F27" s="15">
        <v>846</v>
      </c>
    </row>
    <row r="28" spans="1:6">
      <c r="A28" s="14" t="s">
        <v>28</v>
      </c>
      <c r="B28" s="15"/>
      <c r="C28" s="15"/>
      <c r="D28" s="15">
        <v>806</v>
      </c>
      <c r="E28" s="15"/>
      <c r="F28" s="15">
        <v>806</v>
      </c>
    </row>
    <row r="29" spans="1:6">
      <c r="A29" s="14" t="s">
        <v>113</v>
      </c>
      <c r="B29" s="15"/>
      <c r="C29" s="15"/>
      <c r="D29" s="15">
        <v>823</v>
      </c>
      <c r="E29" s="15"/>
      <c r="F29" s="15">
        <v>823</v>
      </c>
    </row>
    <row r="30" spans="1:6">
      <c r="A30" s="46" t="s">
        <v>114</v>
      </c>
      <c r="B30" s="47"/>
      <c r="C30" s="47"/>
      <c r="D30" s="15">
        <v>896</v>
      </c>
      <c r="E30" s="15"/>
      <c r="F30" s="15">
        <v>896</v>
      </c>
    </row>
    <row r="31" spans="1:6">
      <c r="A31" s="46" t="s">
        <v>136</v>
      </c>
      <c r="B31" s="47"/>
      <c r="C31" s="47"/>
      <c r="D31" s="15">
        <v>905</v>
      </c>
      <c r="E31" s="15"/>
      <c r="F31" s="15">
        <v>905</v>
      </c>
    </row>
    <row r="32" spans="1:6">
      <c r="A32" s="48" t="s">
        <v>137</v>
      </c>
      <c r="B32" s="49"/>
      <c r="C32" s="49"/>
      <c r="D32" s="49">
        <v>876</v>
      </c>
      <c r="E32" s="49"/>
      <c r="F32" s="49">
        <v>876</v>
      </c>
    </row>
    <row r="33" spans="1:6">
      <c r="A33" t="s">
        <v>134</v>
      </c>
      <c r="B33" s="15"/>
      <c r="C33" s="15"/>
      <c r="D33" s="15"/>
      <c r="E33" s="15"/>
      <c r="F33" s="15"/>
    </row>
    <row r="34" spans="1:6">
      <c r="A34" s="14"/>
      <c r="B34" s="15"/>
      <c r="C34" s="15"/>
      <c r="D34" s="15"/>
      <c r="E34" s="15"/>
      <c r="F34" s="15"/>
    </row>
    <row r="35" spans="1:6">
      <c r="A35" s="14"/>
    </row>
  </sheetData>
  <pageMargins left="0.7" right="0.7" top="0.75" bottom="0.75" header="0.3" footer="0.3"/>
  <pageSetup paperSize="9" orientation="portrait" horizontalDpi="1200" verticalDpi="1200" r:id="rId1"/>
  <headerFooter>
    <oddHeader>&amp;C&amp;"Aptos"&amp;14&amp;KFF0000 OFFICIAL&amp;1#_x000D_</oddHeader>
    <oddFooter>&amp;C_x000D_&amp;1#&amp;"Aptos"&amp;14&amp;KFF0000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9855B-AEED-4294-BA7B-8AD70CC3CC1B}">
  <dimension ref="A1:I34"/>
  <sheetViews>
    <sheetView workbookViewId="0">
      <pane xSplit="1" ySplit="3" topLeftCell="B24" activePane="bottomRight" state="frozen"/>
      <selection pane="topRight" activeCell="B1" sqref="B1"/>
      <selection pane="bottomLeft" activeCell="A4" sqref="A4"/>
      <selection pane="bottomRight" activeCell="D32" sqref="D32"/>
    </sheetView>
  </sheetViews>
  <sheetFormatPr defaultRowHeight="14.5"/>
  <cols>
    <col min="2" max="2" width="9.1796875" customWidth="1"/>
    <col min="6" max="6" width="9" customWidth="1"/>
    <col min="8" max="8" width="8.54296875" customWidth="1"/>
  </cols>
  <sheetData>
    <row r="1" spans="1:9" ht="15" thickBot="1">
      <c r="A1" s="19" t="s">
        <v>143</v>
      </c>
    </row>
    <row r="2" spans="1:9" ht="22.5" customHeight="1" thickBot="1">
      <c r="A2" s="24" t="s">
        <v>55</v>
      </c>
      <c r="B2" s="43" t="s">
        <v>116</v>
      </c>
      <c r="C2" s="43"/>
      <c r="D2" s="43" t="s">
        <v>117</v>
      </c>
      <c r="E2" s="43"/>
      <c r="F2" s="43" t="s">
        <v>124</v>
      </c>
      <c r="G2" s="43"/>
      <c r="H2" s="44" t="s">
        <v>101</v>
      </c>
      <c r="I2" s="44"/>
    </row>
    <row r="3" spans="1:9" ht="20.5" thickBot="1">
      <c r="A3" s="25"/>
      <c r="B3" s="17" t="s">
        <v>115</v>
      </c>
      <c r="C3" s="17" t="s">
        <v>102</v>
      </c>
      <c r="D3" s="17" t="s">
        <v>115</v>
      </c>
      <c r="E3" s="17" t="s">
        <v>102</v>
      </c>
      <c r="F3" s="17" t="s">
        <v>115</v>
      </c>
      <c r="G3" s="17" t="s">
        <v>102</v>
      </c>
      <c r="H3" s="17" t="s">
        <v>115</v>
      </c>
      <c r="I3" s="17" t="s">
        <v>102</v>
      </c>
    </row>
    <row r="4" spans="1:9">
      <c r="A4" s="14" t="s">
        <v>34</v>
      </c>
      <c r="B4" s="33">
        <v>215940</v>
      </c>
      <c r="C4" s="14"/>
      <c r="D4" s="32">
        <v>63130</v>
      </c>
      <c r="E4" s="14"/>
      <c r="F4" s="15">
        <v>732</v>
      </c>
      <c r="G4" s="15"/>
      <c r="H4" s="15">
        <v>214</v>
      </c>
      <c r="I4" s="15"/>
    </row>
    <row r="5" spans="1:9">
      <c r="A5" s="14" t="s">
        <v>35</v>
      </c>
      <c r="B5" s="33">
        <v>259164</v>
      </c>
      <c r="C5" s="14"/>
      <c r="D5" s="32">
        <v>80754</v>
      </c>
      <c r="E5" s="14"/>
      <c r="F5" s="15">
        <v>828</v>
      </c>
      <c r="G5" s="15"/>
      <c r="H5" s="15">
        <v>258</v>
      </c>
      <c r="I5" s="15"/>
    </row>
    <row r="6" spans="1:9">
      <c r="A6" s="14" t="s">
        <v>36</v>
      </c>
      <c r="B6" s="33">
        <v>230622</v>
      </c>
      <c r="C6" s="14"/>
      <c r="D6" s="32">
        <v>81719</v>
      </c>
      <c r="E6" s="14"/>
      <c r="F6" s="15">
        <v>714</v>
      </c>
      <c r="G6" s="15"/>
      <c r="H6" s="15">
        <v>253</v>
      </c>
      <c r="I6" s="15"/>
    </row>
    <row r="7" spans="1:9">
      <c r="A7" s="14" t="s">
        <v>37</v>
      </c>
      <c r="B7" s="33">
        <v>227120</v>
      </c>
      <c r="C7" s="14"/>
      <c r="D7" s="32">
        <v>82164</v>
      </c>
      <c r="E7" s="14"/>
      <c r="F7" s="15">
        <v>680</v>
      </c>
      <c r="G7" s="15"/>
      <c r="H7" s="15">
        <v>246</v>
      </c>
      <c r="I7" s="15"/>
    </row>
    <row r="8" spans="1:9">
      <c r="A8" s="14" t="s">
        <v>38</v>
      </c>
      <c r="B8" s="33">
        <v>246370</v>
      </c>
      <c r="C8" s="14"/>
      <c r="D8" s="32">
        <v>91608</v>
      </c>
      <c r="E8" s="14"/>
      <c r="F8" s="15">
        <v>710</v>
      </c>
      <c r="G8" s="15"/>
      <c r="H8" s="15">
        <v>264</v>
      </c>
      <c r="I8" s="15"/>
    </row>
    <row r="9" spans="1:9">
      <c r="A9" s="14" t="s">
        <v>39</v>
      </c>
      <c r="B9" s="33">
        <v>262268</v>
      </c>
      <c r="C9" s="14"/>
      <c r="D9" s="32">
        <v>100814</v>
      </c>
      <c r="E9" s="14"/>
      <c r="F9" s="15">
        <v>692</v>
      </c>
      <c r="G9" s="15"/>
      <c r="H9" s="15">
        <v>266</v>
      </c>
      <c r="I9" s="15"/>
    </row>
    <row r="10" spans="1:9">
      <c r="A10" s="14" t="s">
        <v>40</v>
      </c>
      <c r="B10" s="33">
        <v>263506</v>
      </c>
      <c r="C10" s="14"/>
      <c r="D10" s="32">
        <v>102026</v>
      </c>
      <c r="E10" s="14"/>
      <c r="F10" s="15">
        <v>718</v>
      </c>
      <c r="G10" s="15"/>
      <c r="H10" s="15">
        <v>278</v>
      </c>
      <c r="I10" s="15"/>
    </row>
    <row r="11" spans="1:9">
      <c r="A11" s="14" t="s">
        <v>41</v>
      </c>
      <c r="B11" s="33">
        <v>504216</v>
      </c>
      <c r="C11" s="33"/>
      <c r="D11" s="32">
        <v>209808</v>
      </c>
      <c r="E11" s="14"/>
      <c r="F11" s="15">
        <v>596</v>
      </c>
      <c r="G11" s="15"/>
      <c r="H11" s="15">
        <v>248</v>
      </c>
      <c r="I11" s="15"/>
    </row>
    <row r="12" spans="1:9">
      <c r="A12" s="14" t="s">
        <v>103</v>
      </c>
      <c r="B12" s="33">
        <v>472032</v>
      </c>
      <c r="C12" s="33">
        <v>33615</v>
      </c>
      <c r="D12" s="32">
        <v>212772</v>
      </c>
      <c r="E12" s="32">
        <v>15660</v>
      </c>
      <c r="F12" s="15">
        <v>528</v>
      </c>
      <c r="G12" s="15">
        <v>249</v>
      </c>
      <c r="H12" s="15">
        <v>238</v>
      </c>
      <c r="I12" s="15">
        <v>116</v>
      </c>
    </row>
    <row r="13" spans="1:9">
      <c r="A13" s="14" t="s">
        <v>43</v>
      </c>
      <c r="B13" s="33">
        <v>392704</v>
      </c>
      <c r="C13" s="33">
        <v>59620</v>
      </c>
      <c r="D13" s="32">
        <v>188032</v>
      </c>
      <c r="E13" s="32">
        <v>28820</v>
      </c>
      <c r="F13" s="15">
        <v>472</v>
      </c>
      <c r="G13" s="15">
        <v>271</v>
      </c>
      <c r="H13" s="15">
        <v>226</v>
      </c>
      <c r="I13" s="15">
        <v>131</v>
      </c>
    </row>
    <row r="14" spans="1:9">
      <c r="A14" s="14" t="s">
        <v>44</v>
      </c>
      <c r="B14" s="33">
        <v>359716</v>
      </c>
      <c r="C14" s="33">
        <v>80784</v>
      </c>
      <c r="D14" s="32">
        <v>172144</v>
      </c>
      <c r="E14" s="32">
        <v>38352</v>
      </c>
      <c r="F14" s="15">
        <v>443</v>
      </c>
      <c r="G14" s="15">
        <v>396</v>
      </c>
      <c r="H14" s="15">
        <v>212</v>
      </c>
      <c r="I14" s="15">
        <v>188</v>
      </c>
    </row>
    <row r="15" spans="1:9">
      <c r="A15" s="14" t="s">
        <v>104</v>
      </c>
      <c r="B15" s="33">
        <v>388010</v>
      </c>
      <c r="C15" s="33">
        <v>5707</v>
      </c>
      <c r="D15" s="32">
        <v>185150</v>
      </c>
      <c r="E15" s="32">
        <v>3120</v>
      </c>
      <c r="F15" s="15">
        <v>482</v>
      </c>
      <c r="G15" s="15">
        <v>439</v>
      </c>
      <c r="H15" s="15">
        <v>230</v>
      </c>
      <c r="I15" s="15">
        <v>240</v>
      </c>
    </row>
    <row r="16" spans="1:9">
      <c r="A16" s="14" t="s">
        <v>46</v>
      </c>
      <c r="B16" s="33">
        <v>385116</v>
      </c>
      <c r="C16" s="14"/>
      <c r="D16" s="32">
        <v>176880</v>
      </c>
      <c r="E16" s="14"/>
      <c r="F16" s="15">
        <v>479</v>
      </c>
      <c r="G16" s="15"/>
      <c r="H16" s="15">
        <v>220</v>
      </c>
      <c r="I16" s="15"/>
    </row>
    <row r="17" spans="1:9">
      <c r="A17" s="14" t="s">
        <v>47</v>
      </c>
      <c r="B17" s="33">
        <v>390400</v>
      </c>
      <c r="C17" s="14"/>
      <c r="D17" s="32">
        <v>182400</v>
      </c>
      <c r="E17" s="14"/>
      <c r="F17" s="15">
        <v>488</v>
      </c>
      <c r="G17" s="15"/>
      <c r="H17" s="15">
        <v>228</v>
      </c>
      <c r="I17" s="15"/>
    </row>
    <row r="18" spans="1:9">
      <c r="A18" s="14" t="s">
        <v>48</v>
      </c>
      <c r="B18" s="33">
        <v>405246</v>
      </c>
      <c r="C18" s="14"/>
      <c r="D18" s="32">
        <v>187416</v>
      </c>
      <c r="E18" s="14"/>
      <c r="F18" s="15">
        <v>493</v>
      </c>
      <c r="G18" s="15"/>
      <c r="H18" s="15">
        <v>228</v>
      </c>
      <c r="I18" s="15"/>
    </row>
    <row r="19" spans="1:9">
      <c r="A19" s="14" t="s">
        <v>49</v>
      </c>
      <c r="B19" s="33">
        <v>406725</v>
      </c>
      <c r="C19" s="14"/>
      <c r="D19" s="32">
        <v>182325</v>
      </c>
      <c r="E19" s="14"/>
      <c r="F19" s="15">
        <v>493</v>
      </c>
      <c r="G19" s="15"/>
      <c r="H19" s="15">
        <v>221</v>
      </c>
      <c r="I19" s="15"/>
    </row>
    <row r="20" spans="1:9">
      <c r="A20" s="14" t="s">
        <v>50</v>
      </c>
      <c r="B20" s="33">
        <v>358248</v>
      </c>
      <c r="C20" s="14"/>
      <c r="D20" s="32">
        <v>163944</v>
      </c>
      <c r="E20" s="14"/>
      <c r="F20" s="15">
        <v>472</v>
      </c>
      <c r="G20" s="15"/>
      <c r="H20" s="15">
        <v>216</v>
      </c>
      <c r="I20" s="15"/>
    </row>
    <row r="21" spans="1:9">
      <c r="A21" s="14" t="s">
        <v>51</v>
      </c>
      <c r="B21" s="33">
        <v>330616</v>
      </c>
      <c r="C21" s="14"/>
      <c r="D21" s="32">
        <v>151844</v>
      </c>
      <c r="E21" s="14"/>
      <c r="F21" s="15">
        <v>442</v>
      </c>
      <c r="G21" s="15"/>
      <c r="H21" s="15">
        <v>203</v>
      </c>
      <c r="I21" s="15"/>
    </row>
    <row r="22" spans="1:9">
      <c r="A22" s="14" t="s">
        <v>52</v>
      </c>
      <c r="B22" s="33">
        <v>357750</v>
      </c>
      <c r="C22" s="14"/>
      <c r="D22" s="32">
        <v>169500</v>
      </c>
      <c r="E22" s="14"/>
      <c r="F22" s="15">
        <v>477</v>
      </c>
      <c r="G22" s="15"/>
      <c r="H22" s="15">
        <v>226</v>
      </c>
      <c r="I22" s="15"/>
    </row>
    <row r="23" spans="1:9">
      <c r="A23" s="14" t="s">
        <v>53</v>
      </c>
      <c r="B23" s="33">
        <v>384267</v>
      </c>
      <c r="C23" s="14"/>
      <c r="D23" s="32">
        <v>182546</v>
      </c>
      <c r="E23" s="14"/>
      <c r="F23" s="15">
        <v>501</v>
      </c>
      <c r="G23" s="15"/>
      <c r="H23" s="15">
        <v>238</v>
      </c>
      <c r="I23" s="15"/>
    </row>
    <row r="24" spans="1:9">
      <c r="A24" s="14" t="s">
        <v>78</v>
      </c>
      <c r="B24" s="33">
        <v>419210</v>
      </c>
      <c r="C24" s="14"/>
      <c r="D24" s="32">
        <v>189662</v>
      </c>
      <c r="E24" s="14"/>
      <c r="F24" s="15">
        <v>515</v>
      </c>
      <c r="G24" s="15"/>
      <c r="H24" s="15">
        <v>233</v>
      </c>
      <c r="I24" s="15"/>
    </row>
    <row r="25" spans="1:9">
      <c r="A25" s="14" t="s">
        <v>79</v>
      </c>
      <c r="B25" s="33">
        <v>434084</v>
      </c>
      <c r="C25" s="14"/>
      <c r="D25" s="32">
        <v>190226</v>
      </c>
      <c r="E25" s="14"/>
      <c r="F25" s="15">
        <v>518</v>
      </c>
      <c r="G25" s="15"/>
      <c r="H25" s="15">
        <v>227</v>
      </c>
      <c r="I25" s="15"/>
    </row>
    <row r="26" spans="1:9">
      <c r="A26" s="14" t="s">
        <v>1</v>
      </c>
      <c r="B26" s="33">
        <v>447539</v>
      </c>
      <c r="C26" s="14"/>
      <c r="D26" s="32">
        <v>225058</v>
      </c>
      <c r="E26" s="14"/>
      <c r="F26" s="15">
        <v>521</v>
      </c>
      <c r="G26" s="15"/>
      <c r="H26" s="15">
        <v>262</v>
      </c>
      <c r="I26" s="15"/>
    </row>
    <row r="27" spans="1:9">
      <c r="A27" s="14" t="s">
        <v>27</v>
      </c>
      <c r="B27" s="33">
        <v>451707</v>
      </c>
      <c r="C27" s="14"/>
      <c r="D27" s="32">
        <v>205479</v>
      </c>
      <c r="E27" s="14"/>
      <c r="F27" s="15">
        <v>521</v>
      </c>
      <c r="G27" s="15"/>
      <c r="H27" s="15">
        <v>237</v>
      </c>
      <c r="I27" s="15"/>
    </row>
    <row r="28" spans="1:9">
      <c r="A28" s="14" t="s">
        <v>4</v>
      </c>
      <c r="B28" s="33">
        <v>351224</v>
      </c>
      <c r="C28" s="14"/>
      <c r="D28" s="32">
        <v>159156</v>
      </c>
      <c r="E28" s="14"/>
      <c r="F28" s="26">
        <v>415.15839243498817</v>
      </c>
      <c r="G28" s="15"/>
      <c r="H28" s="26">
        <v>188.12765957446808</v>
      </c>
      <c r="I28" s="15"/>
    </row>
    <row r="29" spans="1:9">
      <c r="A29" s="14" t="s">
        <v>28</v>
      </c>
      <c r="B29" s="33">
        <v>234725</v>
      </c>
      <c r="C29" s="14"/>
      <c r="D29" s="32">
        <v>123404</v>
      </c>
      <c r="E29" s="14"/>
      <c r="F29" s="26">
        <v>291.22208436724566</v>
      </c>
      <c r="G29" s="15"/>
      <c r="H29" s="26">
        <v>153.10669975186104</v>
      </c>
      <c r="I29" s="15"/>
    </row>
    <row r="30" spans="1:9">
      <c r="A30" s="14" t="s">
        <v>113</v>
      </c>
      <c r="B30" s="33">
        <v>284323</v>
      </c>
      <c r="C30" s="14"/>
      <c r="D30" s="32">
        <v>147919</v>
      </c>
      <c r="E30" s="14"/>
      <c r="F30" s="26">
        <v>345.47144592952611</v>
      </c>
      <c r="G30" s="15"/>
      <c r="H30" s="26">
        <v>179.7314702308627</v>
      </c>
      <c r="I30" s="15"/>
    </row>
    <row r="31" spans="1:9">
      <c r="A31" s="46" t="s">
        <v>114</v>
      </c>
      <c r="B31" s="50">
        <v>450012</v>
      </c>
      <c r="C31" s="50"/>
      <c r="D31" s="51">
        <v>214655</v>
      </c>
      <c r="E31" s="46"/>
      <c r="F31" s="52">
        <v>502.24553571428572</v>
      </c>
      <c r="G31" s="46"/>
      <c r="H31" s="52">
        <v>239.5703125</v>
      </c>
      <c r="I31" s="46"/>
    </row>
    <row r="32" spans="1:9">
      <c r="A32" s="46" t="s">
        <v>136</v>
      </c>
      <c r="B32" s="50">
        <v>419349</v>
      </c>
      <c r="C32" s="50"/>
      <c r="D32" s="51">
        <v>201253</v>
      </c>
      <c r="E32" s="46"/>
      <c r="F32" s="52">
        <v>463.36906077348067</v>
      </c>
      <c r="G32" s="46"/>
      <c r="H32" s="52">
        <v>222.37900552486187</v>
      </c>
      <c r="I32" s="46"/>
    </row>
    <row r="33" spans="1:9" ht="15" thickBot="1">
      <c r="A33" s="16" t="s">
        <v>137</v>
      </c>
      <c r="B33" s="34">
        <v>398814</v>
      </c>
      <c r="C33" s="34"/>
      <c r="D33" s="36">
        <v>180637</v>
      </c>
      <c r="E33" s="16"/>
      <c r="F33" s="35">
        <v>455.26712328767121</v>
      </c>
      <c r="G33" s="16"/>
      <c r="H33" s="35">
        <v>206.20662100456622</v>
      </c>
      <c r="I33" s="16"/>
    </row>
    <row r="34" spans="1:9">
      <c r="A34" t="s">
        <v>134</v>
      </c>
    </row>
  </sheetData>
  <mergeCells count="4">
    <mergeCell ref="F2:G2"/>
    <mergeCell ref="H2:I2"/>
    <mergeCell ref="D2:E2"/>
    <mergeCell ref="B2:C2"/>
  </mergeCells>
  <pageMargins left="0.7" right="0.7" top="0.75" bottom="0.75" header="0.3" footer="0.3"/>
  <pageSetup paperSize="9" orientation="portrait" horizontalDpi="1200" verticalDpi="1200" r:id="rId1"/>
  <headerFooter>
    <oddHeader>&amp;C&amp;"Aptos"&amp;14&amp;KFF0000 OFFICIAL&amp;1#_x000D_</oddHeader>
    <oddFooter>&amp;C_x000D_&amp;1#&amp;"Aptos"&amp;14&amp;KFF0000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C3267-B337-4621-BEEF-AF77DDA1E38A}">
  <dimension ref="A1:L33"/>
  <sheetViews>
    <sheetView workbookViewId="0">
      <pane xSplit="1" ySplit="1" topLeftCell="B11" activePane="bottomRight" state="frozen"/>
      <selection pane="topRight" activeCell="B1" sqref="B1"/>
      <selection pane="bottomLeft" activeCell="A3" sqref="A3"/>
      <selection pane="bottomRight" activeCell="K29" sqref="K29"/>
    </sheetView>
  </sheetViews>
  <sheetFormatPr defaultRowHeight="14.5"/>
  <cols>
    <col min="2" max="8" width="8.81640625" bestFit="1" customWidth="1"/>
    <col min="9" max="9" width="9.08984375" bestFit="1" customWidth="1"/>
  </cols>
  <sheetData>
    <row r="1" spans="1:12">
      <c r="A1" s="38" t="s">
        <v>140</v>
      </c>
    </row>
    <row r="2" spans="1:12">
      <c r="A2" t="s">
        <v>56</v>
      </c>
      <c r="B2" t="s">
        <v>57</v>
      </c>
      <c r="D2" t="s">
        <v>58</v>
      </c>
      <c r="F2" t="s">
        <v>139</v>
      </c>
      <c r="H2" t="s">
        <v>2</v>
      </c>
    </row>
    <row r="3" spans="1:12">
      <c r="A3" t="s">
        <v>59</v>
      </c>
      <c r="B3" t="s">
        <v>60</v>
      </c>
      <c r="C3" t="s">
        <v>61</v>
      </c>
      <c r="D3" t="s">
        <v>60</v>
      </c>
      <c r="E3" t="s">
        <v>61</v>
      </c>
      <c r="F3" t="s">
        <v>60</v>
      </c>
      <c r="G3" t="s">
        <v>61</v>
      </c>
      <c r="H3" t="s">
        <v>60</v>
      </c>
      <c r="I3" t="s">
        <v>61</v>
      </c>
    </row>
    <row r="4" spans="1:12">
      <c r="A4" t="s">
        <v>35</v>
      </c>
      <c r="B4" s="1">
        <v>49.5</v>
      </c>
      <c r="C4" s="1">
        <v>171.8</v>
      </c>
      <c r="D4" s="1">
        <v>12.8</v>
      </c>
      <c r="E4" s="1">
        <v>113.5</v>
      </c>
      <c r="F4" s="1">
        <v>11.600000000000005</v>
      </c>
      <c r="G4" s="1">
        <v>123.89999999999998</v>
      </c>
      <c r="H4" s="1">
        <v>73.900000000000006</v>
      </c>
      <c r="I4" s="1">
        <v>409.2</v>
      </c>
      <c r="K4" s="22"/>
      <c r="L4" s="22"/>
    </row>
    <row r="5" spans="1:12">
      <c r="A5" t="s">
        <v>36</v>
      </c>
      <c r="B5" s="1">
        <v>71.7</v>
      </c>
      <c r="C5" s="1">
        <v>187.5</v>
      </c>
      <c r="D5" s="1">
        <v>16.2</v>
      </c>
      <c r="E5" s="1">
        <v>102.1</v>
      </c>
      <c r="F5" s="1">
        <v>8.6999999999999922</v>
      </c>
      <c r="G5" s="1">
        <v>115.20000000000005</v>
      </c>
      <c r="H5" s="1">
        <v>96.6</v>
      </c>
      <c r="I5" s="1">
        <v>404.8</v>
      </c>
      <c r="K5" s="22"/>
      <c r="L5" s="22"/>
    </row>
    <row r="6" spans="1:12">
      <c r="A6" t="s">
        <v>37</v>
      </c>
      <c r="B6" s="1">
        <v>85.2</v>
      </c>
      <c r="C6" s="1">
        <v>191.3</v>
      </c>
      <c r="D6" s="1">
        <v>18.3</v>
      </c>
      <c r="E6" s="1">
        <v>106.9</v>
      </c>
      <c r="F6" s="1">
        <v>10.599999999999991</v>
      </c>
      <c r="G6" s="1">
        <v>111.59999999999997</v>
      </c>
      <c r="H6" s="1">
        <v>114.1</v>
      </c>
      <c r="I6" s="1">
        <v>409.8</v>
      </c>
      <c r="K6" s="22"/>
      <c r="L6" s="22"/>
    </row>
    <row r="7" spans="1:12">
      <c r="A7" t="s">
        <v>38</v>
      </c>
      <c r="B7" s="1">
        <v>86</v>
      </c>
      <c r="C7" s="1">
        <v>204.5</v>
      </c>
      <c r="D7" s="1">
        <v>17.5</v>
      </c>
      <c r="E7" s="1">
        <v>95.8</v>
      </c>
      <c r="F7" s="1">
        <v>8.7000000000000028</v>
      </c>
      <c r="G7" s="1">
        <v>119.09999999999997</v>
      </c>
      <c r="H7" s="1">
        <v>112.2</v>
      </c>
      <c r="I7" s="1">
        <v>419.4</v>
      </c>
      <c r="K7" s="22"/>
      <c r="L7" s="22"/>
    </row>
    <row r="8" spans="1:12">
      <c r="A8" t="s">
        <v>39</v>
      </c>
      <c r="B8" s="1">
        <v>77.900000000000006</v>
      </c>
      <c r="C8" s="1">
        <v>192.9</v>
      </c>
      <c r="D8" s="1">
        <v>17.2</v>
      </c>
      <c r="E8" s="1">
        <v>114.7</v>
      </c>
      <c r="F8" s="1">
        <v>14.599999999999998</v>
      </c>
      <c r="G8" s="1">
        <v>102.9</v>
      </c>
      <c r="H8" s="1">
        <v>109.7</v>
      </c>
      <c r="I8" s="1">
        <v>410.5</v>
      </c>
      <c r="K8" s="22"/>
      <c r="L8" s="22"/>
    </row>
    <row r="9" spans="1:12">
      <c r="A9" t="s">
        <v>40</v>
      </c>
      <c r="B9" s="1">
        <v>79.099999999999994</v>
      </c>
      <c r="C9" s="1">
        <v>180.2</v>
      </c>
      <c r="D9" s="1">
        <v>17.600000000000001</v>
      </c>
      <c r="E9" s="1">
        <v>102.7</v>
      </c>
      <c r="F9" s="1">
        <v>14.100000000000001</v>
      </c>
      <c r="G9" s="1">
        <v>126.10000000000002</v>
      </c>
      <c r="H9" s="1">
        <v>110.8</v>
      </c>
      <c r="I9" s="1">
        <v>409</v>
      </c>
      <c r="K9" s="22"/>
      <c r="L9" s="22"/>
    </row>
    <row r="10" spans="1:12">
      <c r="A10" t="s">
        <v>41</v>
      </c>
      <c r="B10" s="1">
        <v>120.2</v>
      </c>
      <c r="C10" s="1">
        <v>222.7</v>
      </c>
      <c r="D10" s="1">
        <v>33.700000000000003</v>
      </c>
      <c r="E10" s="1">
        <v>113.6</v>
      </c>
      <c r="F10" s="1">
        <v>25.099999999999994</v>
      </c>
      <c r="G10" s="1">
        <v>136.90000000000003</v>
      </c>
      <c r="H10" s="1">
        <v>179</v>
      </c>
      <c r="I10" s="1">
        <v>473.2</v>
      </c>
      <c r="K10" s="22"/>
      <c r="L10" s="22"/>
    </row>
    <row r="11" spans="1:12">
      <c r="A11" t="s">
        <v>42</v>
      </c>
      <c r="B11" s="1">
        <v>120.1</v>
      </c>
      <c r="C11" s="1">
        <v>271.39999999999998</v>
      </c>
      <c r="D11" s="1">
        <v>22.7</v>
      </c>
      <c r="E11" s="1">
        <v>149</v>
      </c>
      <c r="F11" s="1">
        <v>23.399999999999995</v>
      </c>
      <c r="G11" s="1">
        <v>153.10000000000002</v>
      </c>
      <c r="H11" s="1">
        <v>166.2</v>
      </c>
      <c r="I11" s="1">
        <v>573.5</v>
      </c>
      <c r="K11" s="22"/>
      <c r="L11" s="22"/>
    </row>
    <row r="12" spans="1:12">
      <c r="A12" t="s">
        <v>43</v>
      </c>
      <c r="B12" s="1">
        <v>102.7</v>
      </c>
      <c r="C12" s="1">
        <v>267.10000000000002</v>
      </c>
      <c r="D12" s="1">
        <v>18.600000000000001</v>
      </c>
      <c r="E12" s="1">
        <v>172.9</v>
      </c>
      <c r="F12" s="1">
        <v>25.000000000000007</v>
      </c>
      <c r="G12" s="1">
        <v>171.20000000000005</v>
      </c>
      <c r="H12" s="1">
        <v>146.30000000000001</v>
      </c>
      <c r="I12" s="1">
        <v>611.20000000000005</v>
      </c>
      <c r="K12" s="22"/>
      <c r="L12" s="22"/>
    </row>
    <row r="13" spans="1:12">
      <c r="A13" t="s">
        <v>44</v>
      </c>
      <c r="B13" s="1">
        <v>102.4</v>
      </c>
      <c r="C13" s="1">
        <v>285.2</v>
      </c>
      <c r="D13" s="1">
        <v>16.100000000000001</v>
      </c>
      <c r="E13" s="1">
        <v>212.5</v>
      </c>
      <c r="F13" s="1">
        <v>22.300000000000004</v>
      </c>
      <c r="G13" s="1">
        <v>174.00000000000006</v>
      </c>
      <c r="H13" s="1">
        <v>140.80000000000001</v>
      </c>
      <c r="I13" s="1">
        <v>671.7</v>
      </c>
      <c r="K13" s="22"/>
      <c r="L13" s="22"/>
    </row>
    <row r="14" spans="1:12">
      <c r="A14" t="s">
        <v>45</v>
      </c>
      <c r="B14" s="1">
        <v>92.3</v>
      </c>
      <c r="C14" s="1">
        <v>291.10000000000002</v>
      </c>
      <c r="D14" s="1">
        <v>15.8</v>
      </c>
      <c r="E14" s="1">
        <v>206.1</v>
      </c>
      <c r="F14" s="1">
        <v>19.7</v>
      </c>
      <c r="G14" s="1">
        <v>202.09999999999991</v>
      </c>
      <c r="H14" s="1">
        <v>127.8</v>
      </c>
      <c r="I14" s="1">
        <v>699.3</v>
      </c>
      <c r="K14" s="22"/>
      <c r="L14" s="22"/>
    </row>
    <row r="15" spans="1:12">
      <c r="A15" t="s">
        <v>46</v>
      </c>
      <c r="B15" s="1">
        <v>88.4</v>
      </c>
      <c r="C15" s="1">
        <v>308.10000000000002</v>
      </c>
      <c r="D15" s="1">
        <v>15.7</v>
      </c>
      <c r="E15" s="1">
        <v>218.9</v>
      </c>
      <c r="F15" s="1">
        <v>18.499999999999989</v>
      </c>
      <c r="G15" s="1">
        <v>200.10000000000002</v>
      </c>
      <c r="H15" s="1">
        <v>122.6</v>
      </c>
      <c r="I15" s="1">
        <v>727.1</v>
      </c>
      <c r="K15" s="22"/>
      <c r="L15" s="22"/>
    </row>
    <row r="16" spans="1:12">
      <c r="A16" t="s">
        <v>47</v>
      </c>
      <c r="B16" s="1">
        <v>90.4</v>
      </c>
      <c r="C16" s="1">
        <v>346.1</v>
      </c>
      <c r="D16" s="1">
        <v>15.4</v>
      </c>
      <c r="E16" s="1">
        <v>224.9</v>
      </c>
      <c r="F16" s="1">
        <v>21.499999999999993</v>
      </c>
      <c r="G16" s="1">
        <v>208.89999999999998</v>
      </c>
      <c r="H16" s="1">
        <v>127.3</v>
      </c>
      <c r="I16" s="1">
        <v>779.9</v>
      </c>
      <c r="K16" s="22"/>
      <c r="L16" s="22"/>
    </row>
    <row r="17" spans="1:12">
      <c r="A17" t="s">
        <v>48</v>
      </c>
      <c r="B17" s="1">
        <v>82.6</v>
      </c>
      <c r="C17" s="1">
        <v>310.8</v>
      </c>
      <c r="D17" s="1">
        <v>20.3</v>
      </c>
      <c r="E17" s="1">
        <v>240.2</v>
      </c>
      <c r="F17" s="1">
        <v>27.799999999999994</v>
      </c>
      <c r="G17" s="1">
        <v>228.49999999999994</v>
      </c>
      <c r="H17" s="1">
        <v>130.69999999999999</v>
      </c>
      <c r="I17" s="1">
        <v>779.5</v>
      </c>
      <c r="K17" s="22"/>
      <c r="L17" s="22"/>
    </row>
    <row r="18" spans="1:12">
      <c r="A18" t="s">
        <v>49</v>
      </c>
      <c r="B18" s="1">
        <v>89.6</v>
      </c>
      <c r="C18" s="1">
        <v>289.5</v>
      </c>
      <c r="D18" s="1">
        <v>19.2</v>
      </c>
      <c r="E18" s="1">
        <v>239.3</v>
      </c>
      <c r="F18" s="1">
        <v>25.3</v>
      </c>
      <c r="G18" s="1">
        <v>232.5</v>
      </c>
      <c r="H18" s="1">
        <v>134.1</v>
      </c>
      <c r="I18" s="1">
        <v>761.3</v>
      </c>
      <c r="K18" s="22"/>
      <c r="L18" s="22"/>
    </row>
    <row r="19" spans="1:12">
      <c r="A19" t="s">
        <v>20</v>
      </c>
      <c r="B19" s="1">
        <v>71.2</v>
      </c>
      <c r="C19" s="1">
        <v>274.5</v>
      </c>
      <c r="D19" s="1">
        <v>18.7</v>
      </c>
      <c r="E19" s="1">
        <v>232</v>
      </c>
      <c r="F19" s="1">
        <v>22.500000000000004</v>
      </c>
      <c r="G19" s="1">
        <v>236.29999999999995</v>
      </c>
      <c r="H19" s="1">
        <v>112.4</v>
      </c>
      <c r="I19" s="1">
        <v>742.8</v>
      </c>
      <c r="K19" s="22"/>
      <c r="L19" s="22"/>
    </row>
    <row r="20" spans="1:12">
      <c r="A20" t="s">
        <v>21</v>
      </c>
      <c r="B20" s="1">
        <v>62.8</v>
      </c>
      <c r="C20" s="1">
        <v>321.10000000000002</v>
      </c>
      <c r="D20" s="1">
        <v>17.899999999999999</v>
      </c>
      <c r="E20" s="1">
        <v>278</v>
      </c>
      <c r="F20" s="1">
        <v>21.20000000000001</v>
      </c>
      <c r="G20" s="1">
        <v>260.69999999999993</v>
      </c>
      <c r="H20" s="1">
        <v>101.9</v>
      </c>
      <c r="I20" s="1">
        <v>859.8</v>
      </c>
      <c r="K20" s="22"/>
      <c r="L20" s="22"/>
    </row>
    <row r="21" spans="1:12">
      <c r="A21" t="s">
        <v>22</v>
      </c>
      <c r="B21" s="1">
        <v>69.099999999999994</v>
      </c>
      <c r="C21" s="1">
        <v>409.1</v>
      </c>
      <c r="D21" s="1">
        <v>18.600000000000001</v>
      </c>
      <c r="E21" s="1">
        <v>288</v>
      </c>
      <c r="F21" s="1">
        <v>24.6</v>
      </c>
      <c r="G21" s="1">
        <v>248.5</v>
      </c>
      <c r="H21" s="1">
        <v>112.3</v>
      </c>
      <c r="I21" s="1">
        <v>945.6</v>
      </c>
      <c r="K21" s="22"/>
      <c r="L21" s="22"/>
    </row>
    <row r="22" spans="1:12">
      <c r="A22" t="s">
        <v>23</v>
      </c>
      <c r="B22" s="1">
        <v>79.3</v>
      </c>
      <c r="C22" s="1">
        <v>462.5</v>
      </c>
      <c r="D22" s="1">
        <v>19.399999999999999</v>
      </c>
      <c r="E22" s="1">
        <v>301.2</v>
      </c>
      <c r="F22" s="1">
        <v>22.70000000000001</v>
      </c>
      <c r="G22" s="1">
        <v>261.39999999999986</v>
      </c>
      <c r="H22" s="1">
        <v>121.4</v>
      </c>
      <c r="I22" s="1">
        <v>1025.0999999999999</v>
      </c>
      <c r="K22" s="22"/>
      <c r="L22" s="22"/>
    </row>
    <row r="23" spans="1:12">
      <c r="A23" t="s">
        <v>24</v>
      </c>
      <c r="B23" s="1">
        <v>93.6</v>
      </c>
      <c r="C23" s="1">
        <v>460.3</v>
      </c>
      <c r="D23" s="1">
        <v>20.399999999999999</v>
      </c>
      <c r="E23" s="1">
        <v>288.39999999999998</v>
      </c>
      <c r="F23" s="1">
        <v>23.1</v>
      </c>
      <c r="G23" s="1">
        <v>282.00000000000006</v>
      </c>
      <c r="H23" s="1">
        <v>137.1</v>
      </c>
      <c r="I23" s="1">
        <v>1030.7</v>
      </c>
      <c r="K23" s="22"/>
      <c r="L23" s="22"/>
    </row>
    <row r="24" spans="1:12">
      <c r="A24" t="s">
        <v>25</v>
      </c>
      <c r="B24" s="1">
        <v>96.7</v>
      </c>
      <c r="C24" s="1">
        <v>526.6</v>
      </c>
      <c r="D24" s="1">
        <v>23.1</v>
      </c>
      <c r="E24" s="1">
        <v>319.89999999999998</v>
      </c>
      <c r="F24" s="1">
        <v>26.29999999999999</v>
      </c>
      <c r="G24" s="1">
        <v>277.09999999999991</v>
      </c>
      <c r="H24" s="1">
        <v>146.1</v>
      </c>
      <c r="I24" s="1">
        <v>1123.5999999999999</v>
      </c>
      <c r="K24" s="22"/>
      <c r="L24" s="22"/>
    </row>
    <row r="25" spans="1:12">
      <c r="A25" t="s">
        <v>26</v>
      </c>
      <c r="B25" s="1">
        <v>101.2</v>
      </c>
      <c r="C25" s="1">
        <v>544.20000000000005</v>
      </c>
      <c r="D25" s="1">
        <v>21.8</v>
      </c>
      <c r="E25" s="1">
        <v>312.7</v>
      </c>
      <c r="F25" s="1">
        <v>23.699999999999985</v>
      </c>
      <c r="G25" s="1">
        <v>296.5</v>
      </c>
      <c r="H25" s="1">
        <v>146.69999999999999</v>
      </c>
      <c r="I25" s="1">
        <v>1153.4000000000001</v>
      </c>
      <c r="K25" s="22"/>
      <c r="L25" s="22"/>
    </row>
    <row r="26" spans="1:12">
      <c r="A26" t="s">
        <v>27</v>
      </c>
      <c r="B26" s="1">
        <v>104.8</v>
      </c>
      <c r="C26" s="1">
        <v>516.79999999999995</v>
      </c>
      <c r="D26" s="1">
        <v>17.7</v>
      </c>
      <c r="E26" s="1">
        <v>330.6</v>
      </c>
      <c r="F26" s="1">
        <v>26.199999999999992</v>
      </c>
      <c r="G26" s="1">
        <v>319.50000000000011</v>
      </c>
      <c r="H26" s="1">
        <v>148.69999999999999</v>
      </c>
      <c r="I26" s="1">
        <v>1166.9000000000001</v>
      </c>
      <c r="K26" s="22"/>
      <c r="L26" s="22"/>
    </row>
    <row r="27" spans="1:12">
      <c r="A27" t="s">
        <v>4</v>
      </c>
      <c r="B27" s="1"/>
      <c r="C27" s="1"/>
      <c r="D27" s="1"/>
      <c r="E27" s="1"/>
      <c r="F27" s="1"/>
      <c r="G27" s="1"/>
      <c r="H27" s="1"/>
      <c r="I27" s="1"/>
      <c r="K27" s="22"/>
      <c r="L27" s="22"/>
    </row>
    <row r="28" spans="1:12">
      <c r="A28" t="s">
        <v>28</v>
      </c>
      <c r="B28" s="1"/>
      <c r="C28" s="1"/>
      <c r="D28" s="1"/>
      <c r="E28" s="1"/>
      <c r="F28" s="1"/>
      <c r="G28" s="1"/>
      <c r="H28" s="1"/>
      <c r="I28" s="1"/>
      <c r="K28" s="22"/>
      <c r="L28" s="22"/>
    </row>
    <row r="29" spans="1:12">
      <c r="A29" t="s">
        <v>113</v>
      </c>
      <c r="B29" s="1">
        <v>68.796999999999997</v>
      </c>
      <c r="C29" s="1">
        <v>348.851</v>
      </c>
      <c r="D29" s="1">
        <v>18.834</v>
      </c>
      <c r="E29" s="1">
        <v>199.91800000000001</v>
      </c>
      <c r="F29" s="1">
        <v>14.791</v>
      </c>
      <c r="G29" s="1">
        <v>146.13900000000001</v>
      </c>
      <c r="H29" s="1">
        <v>102.422</v>
      </c>
      <c r="I29" s="1">
        <v>694.90800000000002</v>
      </c>
      <c r="K29" s="22"/>
      <c r="L29" s="22"/>
    </row>
    <row r="30" spans="1:12">
      <c r="A30" t="s">
        <v>114</v>
      </c>
      <c r="B30" s="1">
        <v>110.482</v>
      </c>
      <c r="C30" s="1">
        <v>582.93200000000002</v>
      </c>
      <c r="D30" s="1">
        <v>27.867999999999999</v>
      </c>
      <c r="E30" s="1">
        <v>303.596</v>
      </c>
      <c r="F30" s="1">
        <v>19.629999999999992</v>
      </c>
      <c r="G30" s="1">
        <v>235.44499999999994</v>
      </c>
      <c r="H30" s="1">
        <v>157.97999999999999</v>
      </c>
      <c r="I30" s="1">
        <v>1121.973</v>
      </c>
      <c r="K30" s="22"/>
      <c r="L30" s="22"/>
    </row>
    <row r="31" spans="1:12">
      <c r="A31" t="s">
        <v>136</v>
      </c>
      <c r="B31" s="1">
        <v>100.069</v>
      </c>
      <c r="C31" s="1">
        <v>597.85199999999998</v>
      </c>
      <c r="D31" s="1">
        <v>26.111000000000001</v>
      </c>
      <c r="E31" s="1">
        <v>312.96699999999998</v>
      </c>
      <c r="F31" s="1">
        <v>16.666</v>
      </c>
      <c r="G31" s="1">
        <v>247.90499999999997</v>
      </c>
      <c r="H31" s="1">
        <v>142.846</v>
      </c>
      <c r="I31" s="1">
        <v>1158.7239999999999</v>
      </c>
      <c r="K31" s="22"/>
      <c r="L31" s="22"/>
    </row>
    <row r="32" spans="1:12">
      <c r="A32" s="8" t="s">
        <v>137</v>
      </c>
      <c r="B32" s="53">
        <v>91.26</v>
      </c>
      <c r="C32" s="53">
        <v>618.26</v>
      </c>
      <c r="D32" s="53">
        <v>23.22</v>
      </c>
      <c r="E32" s="53">
        <v>335.46</v>
      </c>
      <c r="F32" s="53">
        <v>19.713000000000008</v>
      </c>
      <c r="G32" s="53">
        <v>260.38999999999987</v>
      </c>
      <c r="H32" s="53">
        <v>134.19300000000001</v>
      </c>
      <c r="I32" s="53">
        <v>1214.1099999999999</v>
      </c>
      <c r="K32" s="22"/>
      <c r="L32" s="22"/>
    </row>
    <row r="33" spans="1:1">
      <c r="A33" t="s">
        <v>134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F24" sqref="F24"/>
    </sheetView>
  </sheetViews>
  <sheetFormatPr defaultRowHeight="14.5"/>
  <cols>
    <col min="1" max="1" width="19.26953125" customWidth="1"/>
    <col min="2" max="2" width="10.81640625" bestFit="1" customWidth="1"/>
    <col min="3" max="3" width="19.7265625" bestFit="1" customWidth="1"/>
    <col min="4" max="8" width="9.26953125" bestFit="1" customWidth="1"/>
    <col min="9" max="9" width="9.81640625" bestFit="1" customWidth="1"/>
  </cols>
  <sheetData>
    <row r="1" spans="1:9" ht="15" thickBot="1">
      <c r="A1" s="39" t="s">
        <v>142</v>
      </c>
    </row>
    <row r="2" spans="1:9" ht="15" thickBot="1">
      <c r="A2" s="9"/>
      <c r="B2" s="40" t="s">
        <v>73</v>
      </c>
      <c r="C2" s="40" t="s">
        <v>74</v>
      </c>
      <c r="D2" s="40" t="s">
        <v>75</v>
      </c>
      <c r="E2" s="40" t="s">
        <v>80</v>
      </c>
      <c r="F2" s="40" t="s">
        <v>76</v>
      </c>
      <c r="G2" s="40" t="s">
        <v>3</v>
      </c>
      <c r="H2" s="40" t="s">
        <v>77</v>
      </c>
      <c r="I2" s="40" t="s">
        <v>2</v>
      </c>
    </row>
    <row r="3" spans="1:9">
      <c r="A3" s="41" t="s">
        <v>40</v>
      </c>
      <c r="B3" s="31">
        <v>128353</v>
      </c>
      <c r="C3" s="31">
        <v>0</v>
      </c>
      <c r="D3" s="31">
        <v>6303</v>
      </c>
      <c r="E3" s="31">
        <v>0</v>
      </c>
      <c r="F3" s="31">
        <v>0</v>
      </c>
      <c r="G3" s="31">
        <v>0</v>
      </c>
      <c r="H3" s="31">
        <v>324</v>
      </c>
      <c r="I3" s="31">
        <v>134980</v>
      </c>
    </row>
    <row r="4" spans="1:9">
      <c r="A4" s="41" t="s">
        <v>41</v>
      </c>
      <c r="B4" s="31">
        <v>196871</v>
      </c>
      <c r="C4" s="31">
        <v>7359</v>
      </c>
      <c r="D4" s="31">
        <v>7023</v>
      </c>
      <c r="E4" s="31">
        <v>0</v>
      </c>
      <c r="F4" s="31">
        <v>5991</v>
      </c>
      <c r="G4" s="31">
        <v>1188</v>
      </c>
      <c r="H4" s="31">
        <v>474</v>
      </c>
      <c r="I4" s="31">
        <v>218906</v>
      </c>
    </row>
    <row r="5" spans="1:9">
      <c r="A5" s="41" t="s">
        <v>42</v>
      </c>
      <c r="B5" s="31">
        <v>199902</v>
      </c>
      <c r="C5" s="31">
        <v>9648</v>
      </c>
      <c r="D5" s="31">
        <v>8699</v>
      </c>
      <c r="E5" s="31">
        <v>0</v>
      </c>
      <c r="F5" s="31">
        <v>9023</v>
      </c>
      <c r="G5" s="31">
        <v>431</v>
      </c>
      <c r="H5" s="31">
        <v>791</v>
      </c>
      <c r="I5" s="31">
        <v>228494</v>
      </c>
    </row>
    <row r="6" spans="1:9">
      <c r="A6" s="41" t="s">
        <v>43</v>
      </c>
      <c r="B6" s="31">
        <v>188757</v>
      </c>
      <c r="C6" s="31">
        <v>10186</v>
      </c>
      <c r="D6" s="31">
        <v>8791</v>
      </c>
      <c r="E6" s="31">
        <v>0</v>
      </c>
      <c r="F6" s="31">
        <v>7870</v>
      </c>
      <c r="G6" s="31">
        <v>992</v>
      </c>
      <c r="H6" s="31">
        <v>365</v>
      </c>
      <c r="I6" s="31">
        <v>216961</v>
      </c>
    </row>
    <row r="7" spans="1:9">
      <c r="A7" s="41" t="s">
        <v>44</v>
      </c>
      <c r="B7" s="31">
        <v>179955</v>
      </c>
      <c r="C7" s="31">
        <v>10798</v>
      </c>
      <c r="D7" s="31">
        <v>11402</v>
      </c>
      <c r="E7" s="31">
        <v>0</v>
      </c>
      <c r="F7" s="31">
        <v>7891</v>
      </c>
      <c r="G7" s="31">
        <v>692</v>
      </c>
      <c r="H7" s="31">
        <v>370</v>
      </c>
      <c r="I7" s="31">
        <v>211108</v>
      </c>
    </row>
    <row r="8" spans="1:9">
      <c r="A8" s="41" t="s">
        <v>45</v>
      </c>
      <c r="B8" s="31">
        <v>160823</v>
      </c>
      <c r="C8" s="31">
        <v>10969</v>
      </c>
      <c r="D8" s="31">
        <v>7720</v>
      </c>
      <c r="E8" s="31">
        <v>0</v>
      </c>
      <c r="F8" s="31">
        <v>8177</v>
      </c>
      <c r="G8" s="31">
        <v>692</v>
      </c>
      <c r="H8" s="31">
        <v>311</v>
      </c>
      <c r="I8" s="31">
        <v>188692</v>
      </c>
    </row>
    <row r="9" spans="1:9">
      <c r="A9" s="41" t="s">
        <v>46</v>
      </c>
      <c r="B9" s="31">
        <v>161139</v>
      </c>
      <c r="C9" s="31">
        <v>11307</v>
      </c>
      <c r="D9" s="31">
        <v>8917</v>
      </c>
      <c r="E9" s="31">
        <v>0</v>
      </c>
      <c r="F9" s="31">
        <v>8048</v>
      </c>
      <c r="G9" s="31">
        <v>556</v>
      </c>
      <c r="H9" s="31">
        <v>294</v>
      </c>
      <c r="I9" s="31">
        <v>190261</v>
      </c>
    </row>
    <row r="10" spans="1:9">
      <c r="A10" s="41" t="s">
        <v>47</v>
      </c>
      <c r="B10" s="31">
        <v>164890</v>
      </c>
      <c r="C10" s="31">
        <v>11562</v>
      </c>
      <c r="D10" s="31">
        <v>10373</v>
      </c>
      <c r="E10" s="31">
        <v>0</v>
      </c>
      <c r="F10" s="31">
        <v>8306</v>
      </c>
      <c r="G10" s="31">
        <v>877</v>
      </c>
      <c r="H10" s="31">
        <v>247</v>
      </c>
      <c r="I10" s="31">
        <v>196255</v>
      </c>
    </row>
    <row r="11" spans="1:9">
      <c r="A11" s="41" t="s">
        <v>48</v>
      </c>
      <c r="B11" s="31">
        <v>164287</v>
      </c>
      <c r="C11" s="31">
        <v>12138</v>
      </c>
      <c r="D11" s="31">
        <v>12384</v>
      </c>
      <c r="E11" s="31">
        <v>0</v>
      </c>
      <c r="F11" s="31">
        <v>9353</v>
      </c>
      <c r="G11" s="31">
        <v>654</v>
      </c>
      <c r="H11" s="31">
        <v>202</v>
      </c>
      <c r="I11" s="31">
        <v>199018</v>
      </c>
    </row>
    <row r="12" spans="1:9">
      <c r="A12" s="41" t="s">
        <v>49</v>
      </c>
      <c r="B12" s="31">
        <v>151505</v>
      </c>
      <c r="C12" s="31">
        <v>12121</v>
      </c>
      <c r="D12" s="31">
        <v>9650</v>
      </c>
      <c r="E12" s="31">
        <v>0</v>
      </c>
      <c r="F12" s="31">
        <v>9714</v>
      </c>
      <c r="G12" s="31">
        <v>771</v>
      </c>
      <c r="H12" s="31">
        <v>225</v>
      </c>
      <c r="I12" s="31">
        <v>183986</v>
      </c>
    </row>
    <row r="13" spans="1:9">
      <c r="A13" s="41" t="s">
        <v>50</v>
      </c>
      <c r="B13" s="31">
        <v>134583</v>
      </c>
      <c r="C13" s="31">
        <v>11328</v>
      </c>
      <c r="D13" s="31">
        <v>9496</v>
      </c>
      <c r="E13" s="31">
        <v>0</v>
      </c>
      <c r="F13" s="31">
        <v>8414</v>
      </c>
      <c r="G13" s="31">
        <v>597</v>
      </c>
      <c r="H13" s="31">
        <v>170</v>
      </c>
      <c r="I13" s="31">
        <v>164588</v>
      </c>
    </row>
    <row r="14" spans="1:9">
      <c r="A14" s="41" t="s">
        <v>51</v>
      </c>
      <c r="B14" s="31">
        <v>124401</v>
      </c>
      <c r="C14" s="31">
        <v>10442</v>
      </c>
      <c r="D14" s="31">
        <v>8336</v>
      </c>
      <c r="E14" s="31">
        <v>0</v>
      </c>
      <c r="F14" s="31">
        <v>8051</v>
      </c>
      <c r="G14" s="31">
        <v>521</v>
      </c>
      <c r="H14" s="31">
        <v>150</v>
      </c>
      <c r="I14" s="31">
        <v>151901</v>
      </c>
    </row>
    <row r="15" spans="1:9">
      <c r="A15" s="41" t="s">
        <v>52</v>
      </c>
      <c r="B15" s="31">
        <v>138558</v>
      </c>
      <c r="C15" s="31">
        <v>11391</v>
      </c>
      <c r="D15" s="31">
        <v>10062</v>
      </c>
      <c r="E15" s="31">
        <v>0</v>
      </c>
      <c r="F15" s="31">
        <v>8877</v>
      </c>
      <c r="G15" s="31">
        <v>651</v>
      </c>
      <c r="H15" s="31">
        <v>160</v>
      </c>
      <c r="I15" s="31">
        <v>169699</v>
      </c>
    </row>
    <row r="16" spans="1:9">
      <c r="A16" s="41" t="s">
        <v>53</v>
      </c>
      <c r="B16" s="31">
        <v>148973</v>
      </c>
      <c r="C16" s="31">
        <v>12679</v>
      </c>
      <c r="D16" s="31">
        <v>11043</v>
      </c>
      <c r="E16" s="31">
        <v>0</v>
      </c>
      <c r="F16" s="31">
        <v>9185</v>
      </c>
      <c r="G16" s="31">
        <v>827</v>
      </c>
      <c r="H16" s="31">
        <v>170</v>
      </c>
      <c r="I16" s="31">
        <v>182877</v>
      </c>
    </row>
    <row r="17" spans="1:9">
      <c r="A17" s="41" t="s">
        <v>78</v>
      </c>
      <c r="B17" s="31">
        <v>152686</v>
      </c>
      <c r="C17" s="31">
        <v>13127</v>
      </c>
      <c r="D17" s="31">
        <v>12907</v>
      </c>
      <c r="E17" s="31">
        <v>4682</v>
      </c>
      <c r="F17" s="31">
        <v>5094</v>
      </c>
      <c r="G17" s="31">
        <v>976</v>
      </c>
      <c r="H17" s="31">
        <v>142</v>
      </c>
      <c r="I17" s="31">
        <v>189614</v>
      </c>
    </row>
    <row r="18" spans="1:9">
      <c r="A18" s="41" t="s">
        <v>79</v>
      </c>
      <c r="B18" s="31">
        <v>154381</v>
      </c>
      <c r="C18" s="31">
        <v>12585</v>
      </c>
      <c r="D18" s="31">
        <v>11656</v>
      </c>
      <c r="E18" s="31">
        <v>5140</v>
      </c>
      <c r="F18" s="31">
        <v>5540</v>
      </c>
      <c r="G18" s="31">
        <v>872</v>
      </c>
      <c r="H18" s="31">
        <v>143</v>
      </c>
      <c r="I18" s="31">
        <v>190317</v>
      </c>
    </row>
    <row r="19" spans="1:9">
      <c r="A19" s="41" t="s">
        <v>1</v>
      </c>
      <c r="B19" s="31">
        <v>180545</v>
      </c>
      <c r="C19" s="31">
        <v>15765</v>
      </c>
      <c r="D19" s="31">
        <v>14867</v>
      </c>
      <c r="E19" s="31">
        <v>6286</v>
      </c>
      <c r="F19" s="31">
        <v>6275</v>
      </c>
      <c r="G19" s="31">
        <v>1220</v>
      </c>
      <c r="H19" s="31">
        <v>166</v>
      </c>
      <c r="I19" s="31">
        <v>225124</v>
      </c>
    </row>
    <row r="20" spans="1:9">
      <c r="A20" s="41" t="s">
        <v>0</v>
      </c>
      <c r="B20" s="31">
        <v>166771</v>
      </c>
      <c r="C20" s="31">
        <v>15204</v>
      </c>
      <c r="D20" s="31">
        <v>11161</v>
      </c>
      <c r="E20" s="31">
        <v>5730</v>
      </c>
      <c r="F20" s="31">
        <v>5689</v>
      </c>
      <c r="G20" s="31">
        <v>1061</v>
      </c>
      <c r="H20" s="31">
        <v>124</v>
      </c>
      <c r="I20" s="31">
        <v>205740</v>
      </c>
    </row>
    <row r="21" spans="1:9">
      <c r="A21" s="41" t="s">
        <v>4</v>
      </c>
      <c r="B21" s="31">
        <v>127693</v>
      </c>
      <c r="C21" s="31">
        <v>12227</v>
      </c>
      <c r="D21" s="31">
        <v>9730</v>
      </c>
      <c r="E21" s="31">
        <v>4570</v>
      </c>
      <c r="F21" s="31">
        <v>4237</v>
      </c>
      <c r="G21" s="31">
        <v>899</v>
      </c>
      <c r="H21" s="31">
        <v>80</v>
      </c>
      <c r="I21" s="31">
        <v>159436</v>
      </c>
    </row>
    <row r="22" spans="1:9">
      <c r="A22" s="41" t="s">
        <v>28</v>
      </c>
      <c r="B22" s="31">
        <v>103782</v>
      </c>
      <c r="C22" s="31">
        <v>7192</v>
      </c>
      <c r="D22" s="31">
        <v>5713</v>
      </c>
      <c r="E22" s="31">
        <v>3721</v>
      </c>
      <c r="F22" s="31">
        <v>2747</v>
      </c>
      <c r="G22" s="31">
        <v>376</v>
      </c>
      <c r="H22" s="31">
        <v>33</v>
      </c>
      <c r="I22" s="31">
        <v>123564</v>
      </c>
    </row>
    <row r="23" spans="1:9">
      <c r="A23" s="41" t="s">
        <v>113</v>
      </c>
      <c r="B23" s="31">
        <v>118335</v>
      </c>
      <c r="C23" s="31">
        <v>12140</v>
      </c>
      <c r="D23" s="31">
        <v>8619</v>
      </c>
      <c r="E23" s="31">
        <v>4375</v>
      </c>
      <c r="F23" s="31">
        <v>4248</v>
      </c>
      <c r="G23" s="31">
        <v>361</v>
      </c>
      <c r="H23" s="31">
        <v>42</v>
      </c>
      <c r="I23" s="31">
        <v>148120</v>
      </c>
    </row>
    <row r="24" spans="1:9">
      <c r="A24" s="41" t="s">
        <v>114</v>
      </c>
      <c r="B24" s="31">
        <v>173736</v>
      </c>
      <c r="C24" s="31">
        <v>17592</v>
      </c>
      <c r="D24" s="31">
        <v>10761</v>
      </c>
      <c r="E24" s="31">
        <v>6196</v>
      </c>
      <c r="F24" s="31">
        <v>5788</v>
      </c>
      <c r="G24" s="31">
        <v>635</v>
      </c>
      <c r="H24" s="31">
        <v>93</v>
      </c>
      <c r="I24" s="31">
        <v>214801</v>
      </c>
    </row>
    <row r="25" spans="1:9">
      <c r="A25" s="41" t="s">
        <v>136</v>
      </c>
      <c r="B25" s="31">
        <v>158564</v>
      </c>
      <c r="C25" s="31">
        <v>18354</v>
      </c>
      <c r="D25" s="31">
        <v>10568</v>
      </c>
      <c r="E25" s="31">
        <v>6540</v>
      </c>
      <c r="F25" s="31">
        <v>6592</v>
      </c>
      <c r="G25" s="31">
        <v>712</v>
      </c>
      <c r="H25" s="31">
        <v>93</v>
      </c>
      <c r="I25" s="31">
        <v>201423</v>
      </c>
    </row>
    <row r="26" spans="1:9" ht="15" thickBot="1">
      <c r="A26" s="41" t="s">
        <v>137</v>
      </c>
      <c r="B26" s="31">
        <v>139653</v>
      </c>
      <c r="C26" s="31">
        <v>16701</v>
      </c>
      <c r="D26" s="31">
        <v>10883</v>
      </c>
      <c r="E26" s="31">
        <v>6127</v>
      </c>
      <c r="F26" s="31">
        <v>6384</v>
      </c>
      <c r="G26" s="31">
        <v>927</v>
      </c>
      <c r="H26" s="31">
        <v>71</v>
      </c>
      <c r="I26" s="31">
        <v>180746</v>
      </c>
    </row>
    <row r="27" spans="1:9" ht="20.5" thickBot="1">
      <c r="A27" s="42" t="s">
        <v>141</v>
      </c>
      <c r="B27" s="23">
        <v>-0.19623451673803938</v>
      </c>
      <c r="C27" s="23">
        <v>-5.0761709868121896E-2</v>
      </c>
      <c r="D27" s="23">
        <v>1.1337236316327548E-2</v>
      </c>
      <c r="E27" s="23">
        <v>-1.1136216914138131E-2</v>
      </c>
      <c r="F27" s="23">
        <v>0.10297166551485826</v>
      </c>
      <c r="G27" s="23">
        <v>0.45984251968503931</v>
      </c>
      <c r="H27" s="23">
        <v>-0.23655913978494625</v>
      </c>
      <c r="I27" s="23">
        <v>-0.15859795811006472</v>
      </c>
    </row>
    <row r="28" spans="1:9">
      <c r="A28" t="s">
        <v>134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2"/>
  <sheetViews>
    <sheetView zoomScale="83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4" sqref="C34"/>
    </sheetView>
  </sheetViews>
  <sheetFormatPr defaultRowHeight="14.5"/>
  <cols>
    <col min="2" max="2" width="43.453125" bestFit="1" customWidth="1"/>
  </cols>
  <sheetData>
    <row r="1" spans="1:3">
      <c r="A1" t="s">
        <v>30</v>
      </c>
    </row>
    <row r="2" spans="1:3">
      <c r="B2" t="s">
        <v>29</v>
      </c>
      <c r="C2" t="s">
        <v>31</v>
      </c>
    </row>
    <row r="3" spans="1:3">
      <c r="A3" t="s">
        <v>5</v>
      </c>
      <c r="B3" s="10">
        <v>8.4749150000000011</v>
      </c>
      <c r="C3" s="10">
        <v>17.750889227377822</v>
      </c>
    </row>
    <row r="4" spans="1:3">
      <c r="A4" t="s">
        <v>6</v>
      </c>
      <c r="B4" s="10">
        <v>12.938565000000001</v>
      </c>
      <c r="C4" s="10">
        <v>27.104470753925575</v>
      </c>
    </row>
    <row r="5" spans="1:3">
      <c r="A5" t="s">
        <v>7</v>
      </c>
      <c r="B5" s="10">
        <v>14.446755</v>
      </c>
      <c r="C5" s="10">
        <v>29.873548902808007</v>
      </c>
    </row>
    <row r="6" spans="1:3">
      <c r="A6" t="s">
        <v>8</v>
      </c>
      <c r="B6" s="10">
        <v>14.211444999999999</v>
      </c>
      <c r="C6" s="10">
        <v>28.705851468422686</v>
      </c>
    </row>
    <row r="7" spans="1:3">
      <c r="A7" t="s">
        <v>9</v>
      </c>
      <c r="B7" s="10">
        <v>15.030670000000001</v>
      </c>
      <c r="C7" s="10">
        <v>28.649318941187989</v>
      </c>
    </row>
    <row r="8" spans="1:3">
      <c r="A8" t="s">
        <v>10</v>
      </c>
      <c r="B8" s="10">
        <v>15.932169999999999</v>
      </c>
      <c r="C8" s="10">
        <v>29.521195515601217</v>
      </c>
    </row>
    <row r="9" spans="1:3">
      <c r="A9" t="s">
        <v>11</v>
      </c>
      <c r="B9" s="10">
        <v>31.793064999999999</v>
      </c>
      <c r="C9" s="10">
        <v>57.148885203949796</v>
      </c>
    </row>
    <row r="10" spans="1:3">
      <c r="A10" t="s">
        <v>12</v>
      </c>
      <c r="B10" s="10">
        <v>34.235612000000003</v>
      </c>
      <c r="C10" s="10">
        <v>60.12182757390795</v>
      </c>
    </row>
    <row r="11" spans="1:3">
      <c r="A11" t="s">
        <v>13</v>
      </c>
      <c r="B11" s="10">
        <v>32.349808000000003</v>
      </c>
      <c r="C11" s="10">
        <v>55.469832318676005</v>
      </c>
    </row>
    <row r="12" spans="1:3">
      <c r="A12" t="s">
        <v>14</v>
      </c>
      <c r="B12" s="10">
        <v>31.331361000000001</v>
      </c>
      <c r="C12" s="10">
        <v>52.046586461813995</v>
      </c>
    </row>
    <row r="13" spans="1:3">
      <c r="A13" t="s">
        <v>15</v>
      </c>
      <c r="B13" s="10">
        <v>28.304136</v>
      </c>
      <c r="C13" s="10">
        <v>45.685349990304537</v>
      </c>
    </row>
    <row r="14" spans="1:3">
      <c r="A14" t="s">
        <v>16</v>
      </c>
      <c r="B14" s="10">
        <v>30.109449000000001</v>
      </c>
      <c r="C14" s="10">
        <v>47.000468634556825</v>
      </c>
    </row>
    <row r="15" spans="1:3">
      <c r="A15" t="s">
        <v>17</v>
      </c>
      <c r="B15" s="10">
        <v>37.452775000000003</v>
      </c>
      <c r="C15" s="10">
        <v>56.702432975787957</v>
      </c>
    </row>
    <row r="16" spans="1:3">
      <c r="A16" t="s">
        <v>18</v>
      </c>
      <c r="B16" s="10">
        <v>36.348243000000004</v>
      </c>
      <c r="C16" s="10">
        <v>53.776239197447879</v>
      </c>
    </row>
    <row r="17" spans="1:3">
      <c r="A17" t="s">
        <v>19</v>
      </c>
      <c r="B17" s="10">
        <v>36.7517</v>
      </c>
      <c r="C17" s="10">
        <v>52.73487882426609</v>
      </c>
    </row>
    <row r="18" spans="1:3">
      <c r="A18" t="s">
        <v>20</v>
      </c>
      <c r="B18" s="10">
        <v>34.261385000000004</v>
      </c>
      <c r="C18" s="10">
        <v>48.044870916486687</v>
      </c>
    </row>
    <row r="19" spans="1:3">
      <c r="A19" t="s">
        <v>21</v>
      </c>
      <c r="B19" s="10">
        <v>32.771951000000001</v>
      </c>
      <c r="C19" s="10">
        <v>44.945049222179193</v>
      </c>
    </row>
    <row r="20" spans="1:3">
      <c r="A20" t="s">
        <v>22</v>
      </c>
      <c r="B20" s="10">
        <v>37.452775000000003</v>
      </c>
      <c r="C20" s="10">
        <v>50.00206665410056</v>
      </c>
    </row>
    <row r="21" spans="1:3">
      <c r="A21" t="s">
        <v>23</v>
      </c>
      <c r="B21" s="10">
        <v>40.855387999999998</v>
      </c>
      <c r="C21" s="10">
        <v>53.633108506419539</v>
      </c>
    </row>
    <row r="22" spans="1:3">
      <c r="A22" t="s">
        <v>24</v>
      </c>
      <c r="B22" s="10">
        <v>43.982999999999997</v>
      </c>
      <c r="C22" s="10">
        <v>56.95770720031912</v>
      </c>
    </row>
    <row r="23" spans="1:3">
      <c r="A23" t="s">
        <v>25</v>
      </c>
      <c r="B23" s="10">
        <v>44.598999999999997</v>
      </c>
      <c r="C23" s="10">
        <v>56.783300454292892</v>
      </c>
    </row>
    <row r="24" spans="1:3">
      <c r="A24" t="s">
        <v>26</v>
      </c>
      <c r="B24" s="10">
        <v>52.768999999999998</v>
      </c>
      <c r="C24" s="10">
        <v>65.903730571941509</v>
      </c>
    </row>
    <row r="25" spans="1:3">
      <c r="A25" t="s">
        <v>27</v>
      </c>
      <c r="B25" s="10">
        <v>51.323</v>
      </c>
      <c r="C25" s="10">
        <v>63.070624227129343</v>
      </c>
    </row>
    <row r="26" spans="1:3">
      <c r="A26" t="s">
        <v>4</v>
      </c>
      <c r="B26" s="10">
        <v>40.775019999999998</v>
      </c>
      <c r="C26" s="10">
        <v>49.439188244887795</v>
      </c>
    </row>
    <row r="27" spans="1:3">
      <c r="A27" t="s">
        <v>28</v>
      </c>
      <c r="B27" s="10">
        <v>36.917580000000001</v>
      </c>
      <c r="C27" s="10">
        <v>44.059962822217457</v>
      </c>
    </row>
    <row r="28" spans="1:3">
      <c r="A28" t="s">
        <v>113</v>
      </c>
      <c r="B28" s="10">
        <v>41.849977000000003</v>
      </c>
      <c r="C28" s="10">
        <v>47.804002580694352</v>
      </c>
    </row>
    <row r="29" spans="1:3">
      <c r="A29" t="s">
        <v>114</v>
      </c>
      <c r="B29" s="10">
        <v>59.165788999999997</v>
      </c>
      <c r="C29" s="10">
        <v>63.146917158465747</v>
      </c>
    </row>
    <row r="30" spans="1:3">
      <c r="A30" t="s">
        <v>136</v>
      </c>
      <c r="B30" s="10">
        <v>58.271422000000001</v>
      </c>
      <c r="C30" s="10">
        <v>59.691853991217236</v>
      </c>
    </row>
    <row r="31" spans="1:3">
      <c r="A31" s="8" t="s">
        <v>137</v>
      </c>
      <c r="B31" s="54">
        <v>53.889448999999999</v>
      </c>
      <c r="C31" s="54">
        <v>53.889448999999999</v>
      </c>
    </row>
    <row r="32" spans="1:3">
      <c r="A32" t="s">
        <v>134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44453-2C06-4FD9-A631-1B78006BDD49}">
  <dimension ref="A1:E13"/>
  <sheetViews>
    <sheetView workbookViewId="0">
      <selection activeCell="A2" sqref="A2"/>
    </sheetView>
  </sheetViews>
  <sheetFormatPr defaultRowHeight="14.5"/>
  <sheetData>
    <row r="1" spans="1:5">
      <c r="A1" t="s">
        <v>125</v>
      </c>
    </row>
    <row r="13" spans="1:5">
      <c r="E13" s="37"/>
    </row>
  </sheetData>
  <pageMargins left="0.7" right="0.7" top="0.75" bottom="0.75" header="0.3" footer="0.3"/>
  <pageSetup paperSize="9" orientation="portrait" r:id="rId1"/>
  <headerFooter>
    <oddHeader>&amp;C&amp;"Aptos"&amp;14&amp;KFF0000 OFFICIAL&amp;1#_x000D_</oddHeader>
    <oddFooter>&amp;C_x000D_&amp;1#&amp;"Aptos"&amp;14&amp;KFF0000 OFFICIAL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A8B3C-7C79-4107-855B-48F4181FEA5B}">
  <dimension ref="A1"/>
  <sheetViews>
    <sheetView workbookViewId="0">
      <selection activeCell="B2" sqref="B2"/>
    </sheetView>
  </sheetViews>
  <sheetFormatPr defaultRowHeight="14.5"/>
  <sheetData>
    <row r="1" spans="1:1">
      <c r="A1" t="s">
        <v>126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7"/>
  <sheetViews>
    <sheetView zoomScale="87" workbookViewId="0">
      <pane xSplit="1" ySplit="3" topLeftCell="B19" activePane="bottomRight" state="frozen"/>
      <selection pane="topRight" activeCell="B1" sqref="B1"/>
      <selection pane="bottomLeft" activeCell="A3" sqref="A3"/>
      <selection pane="bottomRight" activeCell="D39" sqref="D39"/>
    </sheetView>
  </sheetViews>
  <sheetFormatPr defaultRowHeight="14.5"/>
  <cols>
    <col min="2" max="2" width="23.453125" bestFit="1" customWidth="1"/>
    <col min="3" max="3" width="23.81640625" bestFit="1" customWidth="1"/>
    <col min="4" max="4" width="18.7265625" bestFit="1" customWidth="1"/>
    <col min="5" max="5" width="8.7265625" customWidth="1"/>
  </cols>
  <sheetData>
    <row r="1" spans="1:5">
      <c r="A1" t="s">
        <v>144</v>
      </c>
    </row>
    <row r="2" spans="1:5">
      <c r="A2" t="s">
        <v>127</v>
      </c>
    </row>
    <row r="3" spans="1:5">
      <c r="B3" t="s">
        <v>81</v>
      </c>
      <c r="C3" t="s">
        <v>82</v>
      </c>
      <c r="D3" t="s">
        <v>83</v>
      </c>
    </row>
    <row r="4" spans="1:5">
      <c r="A4" t="s">
        <v>72</v>
      </c>
      <c r="B4" s="3">
        <v>93.373054779806651</v>
      </c>
      <c r="C4" s="3">
        <v>92.45947869674184</v>
      </c>
      <c r="D4" s="3"/>
      <c r="E4" s="11"/>
    </row>
    <row r="5" spans="1:5">
      <c r="A5" t="s">
        <v>84</v>
      </c>
      <c r="B5" s="3">
        <v>114.64455177263405</v>
      </c>
      <c r="C5" s="3">
        <v>118.21028702021682</v>
      </c>
      <c r="D5" s="3"/>
      <c r="E5" s="11"/>
    </row>
    <row r="6" spans="1:5">
      <c r="A6" t="s">
        <v>85</v>
      </c>
      <c r="B6" s="3">
        <v>127.31421518196787</v>
      </c>
      <c r="C6" s="3">
        <v>127.09303764265033</v>
      </c>
      <c r="D6" s="3">
        <v>313</v>
      </c>
      <c r="E6" s="11"/>
    </row>
    <row r="7" spans="1:5">
      <c r="A7" t="s">
        <v>86</v>
      </c>
      <c r="B7" s="3">
        <v>112.82343436104151</v>
      </c>
      <c r="C7" s="3">
        <v>123.73909314740168</v>
      </c>
      <c r="D7" s="3">
        <v>295</v>
      </c>
      <c r="E7" s="11"/>
    </row>
    <row r="8" spans="1:5">
      <c r="A8" t="s">
        <v>5</v>
      </c>
      <c r="B8" s="3">
        <v>129.37019710737138</v>
      </c>
      <c r="C8" s="3">
        <v>123.99565568041295</v>
      </c>
      <c r="D8" s="3">
        <v>313</v>
      </c>
      <c r="E8" s="11"/>
    </row>
    <row r="9" spans="1:5">
      <c r="A9" t="s">
        <v>6</v>
      </c>
      <c r="B9" s="3">
        <v>153.60554420305442</v>
      </c>
      <c r="C9" s="3">
        <v>149.80546977844696</v>
      </c>
      <c r="D9" s="3">
        <v>440</v>
      </c>
      <c r="E9" s="11"/>
    </row>
    <row r="10" spans="1:5">
      <c r="A10" t="s">
        <v>7</v>
      </c>
      <c r="B10" s="3">
        <v>166.68221731514413</v>
      </c>
      <c r="C10" s="3">
        <v>151.42777642125381</v>
      </c>
      <c r="D10" s="3">
        <v>505</v>
      </c>
      <c r="E10" s="11"/>
    </row>
    <row r="11" spans="1:5">
      <c r="A11" t="s">
        <v>8</v>
      </c>
      <c r="B11" s="3">
        <v>156.5653072695219</v>
      </c>
      <c r="C11" s="3">
        <v>156.08860831691382</v>
      </c>
      <c r="D11" s="3">
        <v>455</v>
      </c>
      <c r="E11" s="11"/>
    </row>
    <row r="12" spans="1:5">
      <c r="A12" t="s">
        <v>9</v>
      </c>
      <c r="B12" s="3">
        <v>155.99554516097467</v>
      </c>
      <c r="C12" s="3">
        <v>145.76382933750858</v>
      </c>
      <c r="D12" s="3">
        <v>478</v>
      </c>
      <c r="E12" s="11"/>
    </row>
    <row r="13" spans="1:5">
      <c r="A13" t="s">
        <v>10</v>
      </c>
      <c r="B13" s="3">
        <v>159.7892701674277</v>
      </c>
      <c r="C13" s="3">
        <v>199.22517903348555</v>
      </c>
      <c r="D13" s="3">
        <v>485</v>
      </c>
      <c r="E13" s="11"/>
    </row>
    <row r="14" spans="1:5">
      <c r="A14" t="s">
        <v>11</v>
      </c>
      <c r="B14" s="3">
        <v>351.44883757844224</v>
      </c>
      <c r="C14" s="3">
        <v>346.75369767441862</v>
      </c>
      <c r="D14" s="3">
        <v>846</v>
      </c>
      <c r="E14" s="11"/>
    </row>
    <row r="15" spans="1:5">
      <c r="A15" t="s">
        <v>12</v>
      </c>
      <c r="B15" s="3">
        <v>270.88144074291125</v>
      </c>
      <c r="C15" s="3">
        <v>276.8452227381328</v>
      </c>
      <c r="D15" s="3">
        <v>1029</v>
      </c>
      <c r="E15" s="11"/>
    </row>
    <row r="16" spans="1:5">
      <c r="A16" t="s">
        <v>13</v>
      </c>
      <c r="B16" s="3">
        <v>265.56061199876757</v>
      </c>
      <c r="C16" s="3">
        <v>327.36140217439146</v>
      </c>
      <c r="D16" s="3">
        <v>1052</v>
      </c>
      <c r="E16" s="11"/>
    </row>
    <row r="17" spans="1:5">
      <c r="A17" t="s">
        <v>14</v>
      </c>
      <c r="B17" s="3">
        <v>263.92935021960682</v>
      </c>
      <c r="C17" s="3">
        <v>319.49202507355761</v>
      </c>
      <c r="D17" s="3">
        <v>1016</v>
      </c>
      <c r="E17" s="11"/>
    </row>
    <row r="18" spans="1:5">
      <c r="A18" t="s">
        <v>15</v>
      </c>
      <c r="B18" s="3">
        <v>250.72588423451424</v>
      </c>
      <c r="C18" s="3">
        <v>244.955521690491</v>
      </c>
      <c r="D18" s="3">
        <v>818</v>
      </c>
      <c r="E18" s="11"/>
    </row>
    <row r="19" spans="1:5">
      <c r="A19" s="4" t="s">
        <v>16</v>
      </c>
      <c r="B19" s="3">
        <v>260.47103013303416</v>
      </c>
      <c r="C19" s="3">
        <v>239.09643051771118</v>
      </c>
      <c r="D19" s="3">
        <v>804</v>
      </c>
      <c r="E19" s="11"/>
    </row>
    <row r="20" spans="1:5">
      <c r="A20" s="4" t="s">
        <v>17</v>
      </c>
      <c r="B20" s="3">
        <v>265.83370922233877</v>
      </c>
      <c r="C20" s="3">
        <v>257.01936730014376</v>
      </c>
      <c r="D20" s="3">
        <v>800</v>
      </c>
      <c r="E20" s="11"/>
    </row>
    <row r="21" spans="1:5">
      <c r="A21" s="4" t="s">
        <v>18</v>
      </c>
      <c r="B21" s="3">
        <v>270.26566450191785</v>
      </c>
      <c r="C21" s="3">
        <v>248.67275804185178</v>
      </c>
      <c r="D21" s="3">
        <v>822</v>
      </c>
      <c r="E21" s="11"/>
    </row>
    <row r="22" spans="1:5">
      <c r="A22" s="4" t="s">
        <v>19</v>
      </c>
      <c r="B22" s="3">
        <v>260.05056348300121</v>
      </c>
      <c r="C22" s="3">
        <v>242.14305749751369</v>
      </c>
      <c r="D22" s="3">
        <v>827</v>
      </c>
      <c r="E22" s="11"/>
    </row>
    <row r="23" spans="1:5">
      <c r="A23" s="4" t="s">
        <v>20</v>
      </c>
      <c r="B23" s="3">
        <v>259.97590899928002</v>
      </c>
      <c r="C23" s="3">
        <v>229.7885147588193</v>
      </c>
      <c r="D23" s="3">
        <v>759</v>
      </c>
      <c r="E23" s="11"/>
    </row>
    <row r="24" spans="1:5">
      <c r="A24" s="4" t="s">
        <v>21</v>
      </c>
      <c r="B24" s="3">
        <v>256.14410012321775</v>
      </c>
      <c r="C24" s="3">
        <v>237.81194550255236</v>
      </c>
      <c r="D24" s="3">
        <v>748</v>
      </c>
      <c r="E24" s="11"/>
    </row>
    <row r="25" spans="1:5">
      <c r="A25" s="4" t="s">
        <v>22</v>
      </c>
      <c r="B25" s="3">
        <v>262.96201172075808</v>
      </c>
      <c r="C25" s="3">
        <v>250.11997587305942</v>
      </c>
      <c r="D25" s="3">
        <v>750</v>
      </c>
      <c r="E25" s="11"/>
    </row>
    <row r="26" spans="1:5">
      <c r="A26" s="4" t="s">
        <v>23</v>
      </c>
      <c r="B26" s="3">
        <v>269.72911231676494</v>
      </c>
      <c r="C26" s="3">
        <v>250.21501155855097</v>
      </c>
      <c r="D26" s="3">
        <v>767</v>
      </c>
      <c r="E26" s="11"/>
    </row>
    <row r="27" spans="1:5">
      <c r="A27" s="4" t="s">
        <v>24</v>
      </c>
      <c r="B27" s="3">
        <v>281.43320736653152</v>
      </c>
      <c r="C27" s="3">
        <v>261.45533980453428</v>
      </c>
      <c r="D27" s="3">
        <v>814</v>
      </c>
      <c r="E27" s="11"/>
    </row>
    <row r="28" spans="1:5">
      <c r="A28" s="4" t="s">
        <v>25</v>
      </c>
      <c r="B28" s="3">
        <v>290.08132078308324</v>
      </c>
      <c r="C28" s="3">
        <v>256.08824159231295</v>
      </c>
      <c r="D28" s="3">
        <v>838</v>
      </c>
      <c r="E28" s="11"/>
    </row>
    <row r="29" spans="1:5">
      <c r="A29" s="4" t="s">
        <v>26</v>
      </c>
      <c r="B29" s="3">
        <v>300.30914631956909</v>
      </c>
      <c r="C29" s="3">
        <v>240.87976506796613</v>
      </c>
      <c r="D29" s="3">
        <v>859</v>
      </c>
      <c r="E29" s="11"/>
    </row>
    <row r="30" spans="1:5">
      <c r="A30" s="4" t="s">
        <v>27</v>
      </c>
      <c r="B30" s="3">
        <v>313.14971078864357</v>
      </c>
      <c r="C30" s="3">
        <v>246.69716504731863</v>
      </c>
      <c r="D30" s="3">
        <v>867</v>
      </c>
      <c r="E30" s="11"/>
    </row>
    <row r="31" spans="1:5">
      <c r="A31" s="4" t="s">
        <v>4</v>
      </c>
      <c r="B31" s="3">
        <v>281.3091462541629</v>
      </c>
      <c r="C31" s="3">
        <v>257.65352174048365</v>
      </c>
      <c r="D31">
        <v>846</v>
      </c>
      <c r="E31" s="11"/>
    </row>
    <row r="32" spans="1:5">
      <c r="A32" s="4" t="s">
        <v>28</v>
      </c>
      <c r="B32" s="3">
        <v>253.23130529089184</v>
      </c>
      <c r="C32" s="3">
        <v>229.06118452253304</v>
      </c>
      <c r="D32">
        <v>806</v>
      </c>
      <c r="E32" s="11"/>
    </row>
    <row r="33" spans="1:4">
      <c r="A33" s="4" t="s">
        <v>113</v>
      </c>
      <c r="B33" s="3">
        <v>272.17340910157168</v>
      </c>
      <c r="C33" s="3">
        <v>266.67451794510907</v>
      </c>
      <c r="D33">
        <v>823</v>
      </c>
    </row>
    <row r="34" spans="1:4">
      <c r="A34" s="4" t="s">
        <v>114</v>
      </c>
      <c r="B34" s="3">
        <v>322.54287254794525</v>
      </c>
      <c r="C34" s="3">
        <v>304.34988690410955</v>
      </c>
      <c r="D34">
        <v>896</v>
      </c>
    </row>
    <row r="35" spans="1:4">
      <c r="A35" s="4" t="s">
        <v>136</v>
      </c>
      <c r="B35" s="3">
        <v>311.07947124562838</v>
      </c>
      <c r="C35" s="3">
        <v>303.93137458255546</v>
      </c>
      <c r="D35">
        <v>905</v>
      </c>
    </row>
    <row r="36" spans="1:4">
      <c r="A36" s="55" t="s">
        <v>137</v>
      </c>
      <c r="B36" s="56">
        <v>302.74299999999999</v>
      </c>
      <c r="C36" s="56">
        <v>313.303</v>
      </c>
      <c r="D36" s="8">
        <v>876</v>
      </c>
    </row>
    <row r="37" spans="1:4">
      <c r="A37" t="s">
        <v>134</v>
      </c>
    </row>
  </sheetData>
  <pageMargins left="0.7" right="0.7" top="0.75" bottom="0.75" header="0.3" footer="0.3"/>
  <pageSetup paperSize="9" orientation="portrait" r:id="rId1"/>
  <headerFooter>
    <oddHeader>&amp;C&amp;"Aptos"&amp;14&amp;KFF0000 OFFICIAL&amp;1#_x000D_</oddHeader>
    <oddFooter>&amp;C_x000D_&amp;1#&amp;"Aptos"&amp;14&amp;KFF0000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Table 4</vt:lpstr>
      <vt:lpstr>Table 5</vt:lpstr>
      <vt:lpstr>Table 6</vt:lpstr>
      <vt:lpstr>Table 8</vt:lpstr>
      <vt:lpstr>Table 11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2026-07-02T06:14:48Z</dcterms:modified>
</cp:coreProperties>
</file>