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updateLinks="always" codeName="ThisWorkbook"/>
  <mc:AlternateContent xmlns:mc="http://schemas.openxmlformats.org/markup-compatibility/2006">
    <mc:Choice Requires="x15">
      <x15ac:absPath xmlns:x15ac="http://schemas.microsoft.com/office/spreadsheetml/2010/11/ac" url="https://workspace.internal.dotars.gov.au/sites/DAPB/TRM/Road vehicles Australia/05 - Road vehicles Australia - January 2026/05 - Publication/"/>
    </mc:Choice>
  </mc:AlternateContent>
  <xr:revisionPtr revIDLastSave="0" documentId="13_ncr:20000001_{C474ED87-3A8C-4934-9723-D098A8539300}" xr6:coauthVersionLast="47" xr6:coauthVersionMax="47" xr10:uidLastSave="{00000000-0000-0000-0000-000000000000}"/>
  <bookViews>
    <workbookView xWindow="38280" yWindow="225" windowWidth="38640" windowHeight="21120" xr2:uid="{00000000-000D-0000-FFFF-FFFF00000000}"/>
  </bookViews>
  <sheets>
    <sheet name="Index" sheetId="44" r:id="rId1"/>
    <sheet name="Table 1" sheetId="2" r:id="rId2"/>
    <sheet name="Table 2" sheetId="53" r:id="rId3"/>
    <sheet name="Table 3" sheetId="54" r:id="rId4"/>
    <sheet name="Table 4" sheetId="65" r:id="rId5"/>
    <sheet name="Table 5" sheetId="59" r:id="rId6"/>
    <sheet name="Table 6" sheetId="51" r:id="rId7"/>
    <sheet name="Table 7" sheetId="75" r:id="rId8"/>
    <sheet name="Table 8" sheetId="76" r:id="rId9"/>
    <sheet name="Table 9" sheetId="48" r:id="rId10"/>
    <sheet name="Table 10" sheetId="61" r:id="rId11"/>
    <sheet name="Table 11" sheetId="66" r:id="rId12"/>
    <sheet name="Table 12" sheetId="67" r:id="rId13"/>
    <sheet name="Table 13" sheetId="70" r:id="rId14"/>
    <sheet name="Table 14" sheetId="71" r:id="rId15"/>
    <sheet name="Table 15" sheetId="72" r:id="rId16"/>
    <sheet name="Explanatory Notes" sheetId="69"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76" l="1"/>
  <c r="C6" i="75"/>
  <c r="B6" i="76"/>
  <c r="B6" i="75"/>
  <c r="B4" i="76"/>
  <c r="B3" i="76"/>
  <c r="B4" i="75"/>
  <c r="B3" i="75"/>
  <c r="B3" i="69"/>
  <c r="C6" i="72"/>
  <c r="B6" i="72"/>
  <c r="B4" i="72"/>
  <c r="B3" i="72"/>
  <c r="C6" i="71"/>
  <c r="B6" i="71"/>
  <c r="B4" i="71"/>
  <c r="B3" i="71"/>
  <c r="C6" i="70"/>
  <c r="B6" i="70"/>
  <c r="B4" i="70"/>
  <c r="B3" i="70"/>
  <c r="C6" i="67"/>
  <c r="B6" i="67"/>
  <c r="B4" i="67"/>
  <c r="B3" i="67"/>
  <c r="C6" i="66"/>
  <c r="B6" i="66"/>
  <c r="B4" i="66"/>
  <c r="B3" i="66"/>
  <c r="C6" i="61"/>
  <c r="B6" i="61"/>
  <c r="B4" i="61"/>
  <c r="B3" i="61"/>
  <c r="C6" i="48"/>
  <c r="B6" i="48"/>
  <c r="B4" i="48"/>
  <c r="B3" i="48"/>
  <c r="C6" i="51"/>
  <c r="B6" i="51"/>
  <c r="B4" i="51"/>
  <c r="B3" i="51"/>
  <c r="C6" i="59"/>
  <c r="B6" i="59"/>
  <c r="B4" i="59"/>
  <c r="B3" i="59"/>
  <c r="C6" i="65"/>
  <c r="B6" i="65"/>
  <c r="B4" i="65"/>
  <c r="B3" i="65"/>
  <c r="C6" i="54"/>
  <c r="B6" i="54"/>
  <c r="B4" i="54"/>
  <c r="B3" i="54"/>
  <c r="C6" i="53"/>
  <c r="B6" i="53"/>
  <c r="B4" i="53"/>
  <c r="B3" i="53"/>
  <c r="C6" i="2"/>
  <c r="B6" i="2"/>
  <c r="B4" i="2"/>
  <c r="B3" i="2"/>
</calcChain>
</file>

<file path=xl/sharedStrings.xml><?xml version="1.0" encoding="utf-8"?>
<sst xmlns="http://schemas.openxmlformats.org/spreadsheetml/2006/main" count="752" uniqueCount="187">
  <si>
    <t>Bureau of Infrastructure and Transport Research Economics</t>
  </si>
  <si>
    <t>Table 1</t>
  </si>
  <si>
    <t>Table 2</t>
  </si>
  <si>
    <t>Table 3</t>
  </si>
  <si>
    <t>Table 4</t>
  </si>
  <si>
    <t>Table 5</t>
  </si>
  <si>
    <t>Table 6</t>
  </si>
  <si>
    <t>Table 7</t>
  </si>
  <si>
    <t>Table 8</t>
  </si>
  <si>
    <t>Table 9</t>
  </si>
  <si>
    <t>Table 10</t>
  </si>
  <si>
    <t>Acknowledgements</t>
  </si>
  <si>
    <t>Inquiries</t>
  </si>
  <si>
    <t>Bureau of Infrastructure and Transport Research Economics (BITRE)</t>
  </si>
  <si>
    <t>GPO Box 501 Canberra ACT 2601</t>
  </si>
  <si>
    <t>Email: bitre@infrastructure.gov.au</t>
  </si>
  <si>
    <t>Website: www.bitre.gov.au</t>
  </si>
  <si>
    <t>Contents</t>
  </si>
  <si>
    <t>Explanatory Notes</t>
  </si>
  <si>
    <t>Data Quality</t>
  </si>
  <si>
    <t>Statistical geography</t>
  </si>
  <si>
    <t>Confidentialisation</t>
  </si>
  <si>
    <t xml:space="preserve">The estimates provided here have been confidentialised so as to avoid the release of information that may allow for the identification of particular individuals, families, households, dwellings or businesses, from registered vehicle characteristics.
The confidentialisation procedure involves the random perturbation of non-zero small count cells reported in this extract, including any total cells. Perturbation may change the true cell value by either increasing or decreasing the value by a small amount. These adjustments introduce random errors, but with almost no bias. 
Consequently, totals produced by summing interior estimates may not sum to totals reported in this publication. </t>
  </si>
  <si>
    <t>For further information about the estimates in this publication, contact:</t>
  </si>
  <si>
    <t>Gross combination mass</t>
  </si>
  <si>
    <t>Gross vehicle mass</t>
  </si>
  <si>
    <t>Table 11</t>
  </si>
  <si>
    <t>Table 12</t>
  </si>
  <si>
    <t>Table 13</t>
  </si>
  <si>
    <t>Tare weight</t>
  </si>
  <si>
    <t>Trailer type</t>
  </si>
  <si>
    <t>© Commonwealth of Australia</t>
  </si>
  <si>
    <t>Year</t>
  </si>
  <si>
    <t>New South Wales</t>
  </si>
  <si>
    <t>Victoria</t>
  </si>
  <si>
    <t>Queensland</t>
  </si>
  <si>
    <t>South Australia</t>
  </si>
  <si>
    <t>Western Australia</t>
  </si>
  <si>
    <t>Tasmania</t>
  </si>
  <si>
    <t>Northern Territory</t>
  </si>
  <si>
    <t>Australian Capital Territory</t>
  </si>
  <si>
    <t>Australia</t>
  </si>
  <si>
    <t/>
  </si>
  <si>
    <t>(vehicles)</t>
  </si>
  <si>
    <t>Passenger vehicles</t>
  </si>
  <si>
    <t>Campervans</t>
  </si>
  <si>
    <t>Light commercial vehicles</t>
  </si>
  <si>
    <t>Light rigid trucks</t>
  </si>
  <si>
    <t>Heavy rigid trucks</t>
  </si>
  <si>
    <t>Articulated trucks</t>
  </si>
  <si>
    <t>Non-freight-carrying vehicles</t>
  </si>
  <si>
    <t>Light buses</t>
  </si>
  <si>
    <t>Heavy buses</t>
  </si>
  <si>
    <t>Motorcycles</t>
  </si>
  <si>
    <t>Total motor vehicles</t>
  </si>
  <si>
    <t>Petrol</t>
  </si>
  <si>
    <t>Diesel</t>
  </si>
  <si>
    <t>Other</t>
  </si>
  <si>
    <t>Total</t>
  </si>
  <si>
    <t>Unknown</t>
  </si>
  <si>
    <t>All years</t>
  </si>
  <si>
    <t>Toyota</t>
  </si>
  <si>
    <t>Mazda</t>
  </si>
  <si>
    <t>Hyundai</t>
  </si>
  <si>
    <t>Holden</t>
  </si>
  <si>
    <t>Mitsubishi</t>
  </si>
  <si>
    <t>Ford</t>
  </si>
  <si>
    <t>Nissan</t>
  </si>
  <si>
    <t>Subaru</t>
  </si>
  <si>
    <t>Kia</t>
  </si>
  <si>
    <t>Honda</t>
  </si>
  <si>
    <t>Volkswagen</t>
  </si>
  <si>
    <t>Mercedes-Benz</t>
  </si>
  <si>
    <t>BMW</t>
  </si>
  <si>
    <t>Suzuki</t>
  </si>
  <si>
    <t>Audi</t>
  </si>
  <si>
    <t>MG</t>
  </si>
  <si>
    <t>Jeep</t>
  </si>
  <si>
    <t>Lexus</t>
  </si>
  <si>
    <t>Land Rover</t>
  </si>
  <si>
    <t>Tesla</t>
  </si>
  <si>
    <t>Volvo</t>
  </si>
  <si>
    <t>Isuzu</t>
  </si>
  <si>
    <t>Haval</t>
  </si>
  <si>
    <t>Skoda</t>
  </si>
  <si>
    <t>Porsche</t>
  </si>
  <si>
    <t>Renault</t>
  </si>
  <si>
    <t>Peugeot</t>
  </si>
  <si>
    <t>MINI</t>
  </si>
  <si>
    <t>BYD</t>
  </si>
  <si>
    <t>Polestar</t>
  </si>
  <si>
    <t>4.5 tonnes and under</t>
  </si>
  <si>
    <t>Over 4.5 to 8 tonnes</t>
  </si>
  <si>
    <t>Over 8 to 12 tonnes</t>
  </si>
  <si>
    <t>Over 12 to 20 tonnes</t>
  </si>
  <si>
    <t>Greater than 20 tonnes</t>
  </si>
  <si>
    <t>Not stated</t>
  </si>
  <si>
    <t>Over 3 to 20 tonnes</t>
  </si>
  <si>
    <t>Over 20 to 40 tonnes</t>
  </si>
  <si>
    <t>Over 40 to 60 tonnes</t>
  </si>
  <si>
    <t>Over 60 to 100 tonnes</t>
  </si>
  <si>
    <t>Greater than 100 tonnes</t>
  </si>
  <si>
    <t>1-500 kilograms</t>
  </si>
  <si>
    <t>501-1000 kilograms</t>
  </si>
  <si>
    <t>1001-1500 kilograms</t>
  </si>
  <si>
    <t>1500-2000 kilograms</t>
  </si>
  <si>
    <t>2001-2500 kilograms</t>
  </si>
  <si>
    <t>2501-3000 kilograms</t>
  </si>
  <si>
    <t>Greater than 3000 kilograms</t>
  </si>
  <si>
    <t>Box trailers</t>
  </si>
  <si>
    <t>Boat trailers</t>
  </si>
  <si>
    <t>Horse floats</t>
  </si>
  <si>
    <t>Semi trailers</t>
  </si>
  <si>
    <t>Truck trailers</t>
  </si>
  <si>
    <t>Trailered machinery</t>
  </si>
  <si>
    <t>Other trailers</t>
  </si>
  <si>
    <t>Other unpowered</t>
  </si>
  <si>
    <t>1-1000 kilograms</t>
  </si>
  <si>
    <t>1001-2000 kilograms</t>
  </si>
  <si>
    <t>2001-3000 kilograms</t>
  </si>
  <si>
    <t>3001-5000 kilograms</t>
  </si>
  <si>
    <t>5001-10000 kilograms</t>
  </si>
  <si>
    <t>10001-20000 kilograms</t>
  </si>
  <si>
    <t>Greater than 20000 kilograms</t>
  </si>
  <si>
    <t>Department of Infrastructure, Transport, Regional Development, Communications, Sport and the Arts</t>
  </si>
  <si>
    <t>The Department of Infrastructure, Transport, Regional Development, Communications, Sport and the Arts acknowledges the assistance of Austroads staff in providing the raw National Exchange of Vehicle and Driver Information System (NEVDIS) information used to derive these estimates.</t>
  </si>
  <si>
    <t>BITRE (2026) Road Vehicles Australia, 31 January 2026, includes all motor vehicles that were registered with an Australian state or territory motor vehicle registry (MVR) for unrestricted use on public roads and reported by jurisdictions to the National Exchange of Vehicle and Driver Information System (NEVDIS), as at the 31 January 2026.
The scope of the estimates have been defined to accord as closely as possible with the previous Australian Bureau of Statistics' (ABS) Motor Vehicle Census (MVC) estimates, and hence exclude:
• recreational vehicles such as trail bikes, quad bikes, and sand dune buggies intended for off-road use
• veteran and vintage vehicles registered for restricted use only
• consular vehicles, and
• vehicles registered by the defence forces.
In particular, veteran and vintage vehicles registered for restricted use do not appear to be present in NEVDIS for most jurisdictions and are therefore not included. Consular and defence force vehicles also do not appear to be present in the NEVDIS data. Recreational vehicles are excluded via make and model, however, some trail bikes and quad bikes may still be present in the estimates.
BITRE has followed the ABS MVC registration cut-off, deeming all vehicles whose registration lapsed up to 30 days prior to the MVC snapshot date (i.e. after 31 December of the preceding calendar year) to be in scope.</t>
  </si>
  <si>
    <t>Road vehicles Australia, 31 January 2026</t>
  </si>
  <si>
    <t>Motor vehicles on register, by type of vehicle and state/territory of registration, 2024, 2025 &amp; 2026</t>
  </si>
  <si>
    <t>Motor vehicles on register, per capita, by type of vehicle and state/territory of registration, 2024, 2025 &amp; 2026</t>
  </si>
  <si>
    <t>Estimated average age of motor vehicles, by type of vehicle and state/territory of registration, 2024, 2025 &amp; 2026</t>
  </si>
  <si>
    <t>Motor vehicles on register, by motive power type and type of vehicle, 2024, 2025 &amp; 2026</t>
  </si>
  <si>
    <t>Motor vehicles on register, by motive power type and state/territory of registration, 2024, 2025 &amp; 2026</t>
  </si>
  <si>
    <t>Passenger vehicles on register, top 30 vehicle makes, 2024, 2025 &amp; 2026</t>
  </si>
  <si>
    <t>Rigid trucks on register, by gross vehicle mass (GVM) and state/territory of registration, 2024, 2025 &amp; 2026</t>
  </si>
  <si>
    <t>Articulated trucks on register, by gross combination mass (GCM) and state/territory of registration, 2024, 2025 &amp; 2026</t>
  </si>
  <si>
    <t>Caravans on register, by tare weight and state/territory of registration, 2024, 2025 &amp; 2026</t>
  </si>
  <si>
    <t>Trailers on register, by trailer type and state/territory of registration, 2024, 2025 &amp; 2026</t>
  </si>
  <si>
    <t>Plant and equipment on register, by tare weight and state/territory of registration, 2024, 2025 &amp; 2026</t>
  </si>
  <si>
    <t>Table 14</t>
  </si>
  <si>
    <t>Table 15</t>
  </si>
  <si>
    <t>Road Vehicles, Australia is available at the following geographical areas: 
• state/territory of vehicle registration
• postcode of vehicle registration
• postcode of vehicle garaging, defined as vehicle garaging postcode where recorded and registered postcode where garaging postcode is not available. 
• suburb of vehicle registration, encoded to Australian Statistical Geography Standard (ASGS) 2021 Suburbs and Localities (SAL)
• suburb of vehicle garaging, encoded to ASGS 2021 SALs and defined as vehicle garaging suburb where recorded and registered suburb where garaging suburb is not available. 
• area of registration and garaging for ASGS 2021 Statistical Level 3 (SA3) areas and above. 
In analysing registered vehicle counts at sub-state level, please note:
• there are vehicles for which the postcode or suburb of the vehicle’s owner is in a different jurisdiction to that in which the vehicle is registered. For example, the postcode of the owner of the vehicle could be in Sydney, yet the vehicle could in Queensland;
• some official postcodes (PO boxes, large volume receivers and specialist delivery postcodes) do not correspond to residential areas; and
• a small proportion of registered postcodes could not be matched to official Australian postcodes (e.g. incomplete, invalid or overseas postcode). All invalid postcodes are encoded as 'UNKN' - Unknown.</t>
  </si>
  <si>
    <t>Motor vehicles on register, by type of vehicle, vehicle age and state/territory of registration, 2026</t>
  </si>
  <si>
    <t>Motor vehicles on register, by type of vehicle, state/territory of registration and vehicle garaging by GCCSA, 2026</t>
  </si>
  <si>
    <t>Motor vehicles on register, by type of vehicle, state/territory of registration and vehicle garaging by Remoteness Area, 2026</t>
  </si>
  <si>
    <t>ICE</t>
  </si>
  <si>
    <t>BEV / FCEV</t>
  </si>
  <si>
    <t>HEV</t>
  </si>
  <si>
    <t>PHEV</t>
  </si>
  <si>
    <t>Dual fuel 
/ other</t>
  </si>
  <si>
    <t>Vehicle age</t>
  </si>
  <si>
    <t>0 - 5 years</t>
  </si>
  <si>
    <t>6 - 10 years</t>
  </si>
  <si>
    <t>11 - 15 years</t>
  </si>
  <si>
    <t>16 - 20 years</t>
  </si>
  <si>
    <t>&gt;20 years</t>
  </si>
  <si>
    <t>Source: BITRE estimates.</t>
  </si>
  <si>
    <t>a. Per capita vehicle registrations are calculated as total registrations divided by the latest available ABS Estimated Resident Population (ERP) on 31 December of the calendar year prior to the NEVDIS vehicle snapshot date. The latest available ERP estimates ABS (2026) include revised ERP estimates for December 2024 and 2025, which impact the January 2024 and 2025 per capita vehicle estimates.</t>
  </si>
  <si>
    <t>a. Some values have been perturbed to preserve confidentiality.</t>
  </si>
  <si>
    <t>b. HEV – Hybrid electric vehicles, BEV / FCEV– Battery-electric and Fuel-cell electric vehicles. Other includes LPG- and NG-only powered vehicles as well as vehicles where motive power was not specified.</t>
  </si>
  <si>
    <t>Sources: ABS (2026) and BITRE estimates.</t>
  </si>
  <si>
    <t>GCC</t>
  </si>
  <si>
    <t>ROS</t>
  </si>
  <si>
    <t>Other S/T</t>
  </si>
  <si>
    <t>All areas</t>
  </si>
  <si>
    <t>b. GCC: Greater capital city area; ROS: Rest of state/territory; Other S/T: Other state/territory; Not stated: Area not stated or not in Australia.</t>
  </si>
  <si>
    <t>Source: ABS (2021c), ABS (2021b) and BITRE estimates.</t>
  </si>
  <si>
    <t xml:space="preserve">b. Remoteness Area level estimates presented in this table were derived by applying the ABS ASGS Correspondence population ratios ABS (2021c) to the SAL estimates. </t>
  </si>
  <si>
    <t>a. Some values have been perturbed to preserve confidentiality. Remoteness Area estimates may not add to totals due to rounding.</t>
  </si>
  <si>
    <t>GCCSA</t>
  </si>
  <si>
    <t>Remoteness Area</t>
  </si>
  <si>
    <t>Major Cities</t>
  </si>
  <si>
    <t>Inner Regional</t>
  </si>
  <si>
    <t>Outer Regional</t>
  </si>
  <si>
    <t>Remote</t>
  </si>
  <si>
    <t>Very Remote</t>
  </si>
  <si>
    <t>Chery</t>
  </si>
  <si>
    <t>Make</t>
  </si>
  <si>
    <t>Geely</t>
  </si>
  <si>
    <t>Ora</t>
  </si>
  <si>
    <t>a. Some values perturbed to preserve confidentiality.</t>
  </si>
  <si>
    <t>The number of registered vehicles in the fleet, near 27 million vehicles (including caravans, trailers and plant &amp; equipment ), dictates that quality assurance of each record is not possible. For data made available at a detailed level, BITRE is unable to guarantee that it is necessarily sufficient for all purposes for which it may be used. There is also some variation in the reporting from different state and territory MVRs and care should be taken when comparing data across jurisdictions.
The data provided to and used by BITRE to produce estimates of registered vehicles for any year may be revised or corrected in later years. Where corrections are made to original data they will be identified.</t>
  </si>
  <si>
    <t>(years)</t>
  </si>
  <si>
    <t>Battery and fuel-cell electric passenger vehicles on register, top 15 makes, 2024, 2025 &amp; 2026</t>
  </si>
  <si>
    <r>
      <t xml:space="preserve">Disclaimer – </t>
    </r>
    <r>
      <rPr>
        <i/>
        <sz val="9"/>
        <color rgb="FFFFFFFF"/>
        <rFont val="Calibri"/>
        <family val="2"/>
        <scheme val="minor"/>
      </rPr>
      <t>Road vehicles, Australia, January 2026</t>
    </r>
    <r>
      <rPr>
        <sz val="9"/>
        <color indexed="9"/>
        <rFont val="Calibri"/>
        <family val="2"/>
        <scheme val="minor"/>
      </rPr>
      <t xml:space="preserve">, provides estimates of total vehicles registered for use on Australian roads on the 31 January 2026. The estimates continue the Australian Bureau of Statistics' (ABS) discontinued Motor Vehicle Census (MVC). BITRE has made all reasonable efforts to ensure these estimates are both as accurate and coherent as possible with previous ABS MVC estimates. BITRE will continue to refine and improve its data cleaning and standardisation processes, which may also result in estimates for any year being revised or corrected in later years.  The Department of Infrastructure, Transport, Regional Development, Communications, Sport and the Arts accepts no liability for any loss or damage suffered by any person or corporation resulting from the use of this data. In addition, the department does not guarantee system availability and is not responsible for any losses associated with any system unavailability. </t>
    </r>
  </si>
  <si>
    <t>(vehicles / '000 persons)</t>
  </si>
  <si>
    <t>Released: 12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</si>
</sst>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41" x14ac:knownFonts="1">
    <font>
      <sz val="10"/>
      <name val="Arial"/>
    </font>
    <font>
      <sz val="11"/>
      <color rgb="FF000000"/>
      <name val="Calibri"/>
      <family val="2"/>
      <scheme val="minor"/>
    </font>
    <font>
      <sz val="10"/>
      <color rgb="FF000000"/>
      <name val="Calibri"/>
      <family val="2"/>
      <scheme val="minor"/>
    </font>
    <font>
      <b/>
      <sz val="11"/>
      <color rgb="FF000000"/>
      <name val="Calibri"/>
      <family val="2"/>
      <scheme val="minor"/>
    </font>
    <font>
      <sz val="11"/>
      <color theme="0"/>
      <name val="Calibri"/>
      <family val="2"/>
      <scheme val="minor"/>
    </font>
    <font>
      <b/>
      <sz val="12"/>
      <color theme="0"/>
      <name val="Calibri"/>
      <family val="2"/>
      <scheme val="minor"/>
    </font>
    <font>
      <sz val="18"/>
      <color rgb="FF000000"/>
      <name val="Calibri"/>
      <family val="2"/>
      <scheme val="minor"/>
    </font>
    <font>
      <sz val="9"/>
      <color indexed="9"/>
      <name val="Calibri"/>
      <family val="2"/>
      <scheme val="minor"/>
    </font>
    <font>
      <sz val="10"/>
      <color rgb="FF000000"/>
      <name val="Arial"/>
      <family val="2"/>
    </font>
    <font>
      <b/>
      <sz val="16"/>
      <color theme="0"/>
      <name val="Calibri"/>
      <family val="2"/>
      <scheme val="minor"/>
    </font>
    <font>
      <b/>
      <sz val="22"/>
      <color theme="0"/>
      <name val="Calibri"/>
      <family val="2"/>
      <scheme val="minor"/>
    </font>
    <font>
      <sz val="10"/>
      <color rgb="FF000000"/>
      <name val="Arial"/>
    </font>
    <font>
      <b/>
      <sz val="10"/>
      <color rgb="FF000000"/>
      <name val="Calibri"/>
      <family val="2"/>
      <scheme val="minor"/>
    </font>
    <font>
      <sz val="10"/>
      <color rgb="FF000000"/>
      <name val="Calibri"/>
      <family val="2"/>
      <scheme val="minor"/>
    </font>
    <font>
      <sz val="12"/>
      <color rgb="FFFFFFFF"/>
      <name val="Calibri"/>
      <family val="2"/>
    </font>
    <font>
      <u/>
      <sz val="10"/>
      <color theme="10"/>
      <name val="Calibri"/>
      <family val="2"/>
      <scheme val="minor"/>
    </font>
    <font>
      <sz val="8"/>
      <color rgb="FF000000"/>
      <name val="Calibri"/>
      <family val="2"/>
      <scheme val="minor"/>
    </font>
    <font>
      <i/>
      <sz val="9"/>
      <color rgb="FF000000"/>
      <name val="Calibri"/>
      <family val="2"/>
      <scheme val="minor"/>
    </font>
    <font>
      <sz val="8"/>
      <color rgb="FF000000"/>
      <name val="Calibri"/>
      <family val="2"/>
      <scheme val="minor"/>
    </font>
    <font>
      <sz val="9"/>
      <color rgb="FF000000"/>
      <name val="Calibri"/>
      <family val="2"/>
      <scheme val="minor"/>
    </font>
    <font>
      <b/>
      <sz val="9"/>
      <color rgb="FF000000"/>
      <name val="Calibri"/>
      <family val="2"/>
      <scheme val="minor"/>
    </font>
    <font>
      <b/>
      <sz val="8"/>
      <color rgb="FF000000"/>
      <name val="Calibri"/>
      <family val="2"/>
      <scheme val="minor"/>
    </font>
    <font>
      <b/>
      <sz val="8"/>
      <color rgb="FF000000"/>
      <name val="Calibri"/>
      <family val="2"/>
      <scheme val="minor"/>
    </font>
    <font>
      <b/>
      <sz val="13.5"/>
      <color rgb="FF0065A4"/>
      <name val="Calibri"/>
      <family val="2"/>
      <scheme val="minor"/>
    </font>
    <font>
      <sz val="13.5"/>
      <color rgb="FF285A96"/>
      <name val="Calibri"/>
      <family val="2"/>
      <scheme val="minor"/>
    </font>
    <font>
      <b/>
      <sz val="12"/>
      <color rgb="FF0065A4"/>
      <name val="Calibri"/>
      <family val="2"/>
      <scheme val="minor"/>
    </font>
    <font>
      <sz val="12"/>
      <color rgb="FFFFFFFF"/>
      <name val="Calibri"/>
      <family val="2"/>
      <scheme val="minor"/>
    </font>
    <font>
      <b/>
      <sz val="11"/>
      <color theme="1"/>
      <name val="Calibri"/>
      <family val="2"/>
      <scheme val="minor"/>
    </font>
    <font>
      <sz val="9"/>
      <color rgb="FF000000"/>
      <name val="Calibri"/>
      <family val="2"/>
      <scheme val="minor"/>
    </font>
    <font>
      <b/>
      <sz val="9"/>
      <color rgb="FF000000"/>
      <name val="Calibri"/>
      <family val="2"/>
      <scheme val="minor"/>
    </font>
    <font>
      <i/>
      <sz val="8"/>
      <color rgb="FF000000"/>
      <name val="Calibri"/>
      <family val="2"/>
      <scheme val="minor"/>
    </font>
    <font>
      <sz val="8"/>
      <color rgb="FF0065A4"/>
      <name val="Calibri"/>
      <family val="2"/>
      <scheme val="minor"/>
    </font>
    <font>
      <sz val="8"/>
      <color rgb="FF000000"/>
      <name val="Calibri"/>
      <family val="2"/>
    </font>
    <font>
      <b/>
      <sz val="9"/>
      <color rgb="FF000000"/>
      <name val="Calibri"/>
      <family val="2"/>
    </font>
    <font>
      <b/>
      <sz val="14"/>
      <color rgb="FF000000"/>
      <name val="Calibri"/>
      <family val="2"/>
      <scheme val="minor"/>
    </font>
    <font>
      <b/>
      <sz val="10"/>
      <color rgb="FF000000"/>
      <name val="Arial"/>
      <family val="2"/>
    </font>
    <font>
      <u/>
      <sz val="10"/>
      <color indexed="12"/>
      <name val="Arial"/>
      <family val="2"/>
    </font>
    <font>
      <sz val="10"/>
      <color rgb="FF000000"/>
      <name val="Arial"/>
      <family val="2"/>
    </font>
    <font>
      <sz val="28"/>
      <color theme="1"/>
      <name val="Calibri"/>
      <family val="2"/>
      <scheme val="minor"/>
    </font>
    <font>
      <sz val="8"/>
      <color rgb="FF000000"/>
      <name val="Arial"/>
      <family val="2"/>
    </font>
    <font>
      <i/>
      <sz val="9"/>
      <color rgb="FFFFFFFF"/>
      <name val="Calibri"/>
      <family val="2"/>
      <scheme val="minor"/>
    </font>
  </fonts>
  <fills count="6">
    <fill>
      <patternFill patternType="none"/>
    </fill>
    <fill>
      <patternFill patternType="gray125"/>
    </fill>
    <fill>
      <patternFill patternType="solid">
        <fgColor rgb="FF0065A4"/>
        <bgColor auto="1"/>
      </patternFill>
    </fill>
    <fill>
      <patternFill patternType="solid">
        <fgColor rgb="FF0065A4"/>
        <bgColor indexed="64"/>
      </patternFill>
    </fill>
    <fill>
      <patternFill patternType="solid">
        <fgColor rgb="FF0065A9"/>
        <bgColor indexed="64"/>
      </patternFill>
    </fill>
    <fill>
      <patternFill patternType="solid">
        <fgColor theme="0"/>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141">
    <xf numFmtId="0" fontId="0" fillId="0" borderId="0" xfId="0"/>
    <xf numFmtId="0" fontId="1" fillId="0" borderId="0" xfId="0" applyFont="1"/>
    <xf numFmtId="0" fontId="2" fillId="0" borderId="0" xfId="0" applyFont="1" applyAlignment="1">
      <alignment horizontal="center"/>
    </xf>
    <xf numFmtId="0" fontId="3" fillId="0" borderId="0" xfId="0" applyFont="1" applyAlignment="1">
      <alignment horizontal="center" vertical="center"/>
    </xf>
    <xf numFmtId="0" fontId="1" fillId="0" borderId="0" xfId="0" applyFont="1" applyAlignment="1">
      <alignment horizontal="center" vertical="center"/>
    </xf>
    <xf numFmtId="0" fontId="4" fillId="0" borderId="0" xfId="0" applyFont="1"/>
    <xf numFmtId="0" fontId="6" fillId="0" borderId="0" xfId="0" applyFont="1"/>
    <xf numFmtId="0" fontId="8" fillId="0" borderId="0" xfId="0" applyFont="1" applyAlignment="1">
      <alignment horizontal="left"/>
    </xf>
    <xf numFmtId="0" fontId="2" fillId="3" borderId="0" xfId="0" applyFont="1" applyFill="1"/>
    <xf numFmtId="0" fontId="9" fillId="3" borderId="0" xfId="0" applyFont="1" applyFill="1" applyAlignment="1">
      <alignment horizontal="left" vertical="center"/>
    </xf>
    <xf numFmtId="0" fontId="2" fillId="0" borderId="0" xfId="0" applyFont="1"/>
    <xf numFmtId="0" fontId="2" fillId="0" borderId="0" xfId="0" applyFont="1" applyAlignment="1">
      <alignment horizontal="center" vertical="center"/>
    </xf>
    <xf numFmtId="0" fontId="10" fillId="3" borderId="0" xfId="0" applyFont="1" applyFill="1" applyAlignment="1">
      <alignment vertical="center"/>
    </xf>
    <xf numFmtId="0" fontId="11" fillId="3" borderId="0" xfId="0" applyFont="1" applyFill="1"/>
    <xf numFmtId="1" fontId="12" fillId="0" borderId="0" xfId="0" applyNumberFormat="1" applyFont="1" applyAlignment="1">
      <alignment horizontal="center" vertical="center"/>
    </xf>
    <xf numFmtId="0" fontId="13" fillId="0" borderId="0" xfId="0" applyFont="1" applyAlignment="1">
      <alignment horizontal="left"/>
    </xf>
    <xf numFmtId="0" fontId="14" fillId="3" borderId="0" xfId="0" applyFont="1" applyFill="1"/>
    <xf numFmtId="0" fontId="2" fillId="0" borderId="0" xfId="0" applyFont="1" applyAlignment="1">
      <alignment horizontal="left" indent="1"/>
    </xf>
    <xf numFmtId="0" fontId="3" fillId="0" borderId="0" xfId="0" applyFont="1" applyAlignment="1">
      <alignment horizontal="left"/>
    </xf>
    <xf numFmtId="0" fontId="15" fillId="0" borderId="0" xfId="0" applyFont="1"/>
    <xf numFmtId="3" fontId="11" fillId="0" borderId="0" xfId="0" applyNumberFormat="1" applyFont="1"/>
    <xf numFmtId="3" fontId="16" fillId="0" borderId="0" xfId="0" applyNumberFormat="1" applyFont="1" applyAlignment="1">
      <alignment horizontal="left"/>
    </xf>
    <xf numFmtId="0" fontId="17" fillId="0" borderId="0" xfId="0" applyFont="1" applyAlignment="1">
      <alignment horizontal="right" indent="2"/>
    </xf>
    <xf numFmtId="0" fontId="19" fillId="0" borderId="2" xfId="0" applyFont="1" applyBorder="1" applyAlignment="1">
      <alignment horizontal="right" indent="2"/>
    </xf>
    <xf numFmtId="0" fontId="2" fillId="0" borderId="0" xfId="0" applyFont="1" applyAlignment="1">
      <alignment horizontal="right"/>
    </xf>
    <xf numFmtId="0" fontId="20" fillId="0" borderId="0" xfId="0" applyFont="1" applyAlignment="1">
      <alignment horizontal="right"/>
    </xf>
    <xf numFmtId="0" fontId="2" fillId="0" borderId="2" xfId="0" applyFont="1" applyBorder="1" applyAlignment="1">
      <alignment horizontal="right"/>
    </xf>
    <xf numFmtId="0" fontId="21" fillId="0" borderId="2" xfId="0" applyFont="1" applyBorder="1" applyAlignment="1">
      <alignment horizontal="left"/>
    </xf>
    <xf numFmtId="0" fontId="21" fillId="0" borderId="0" xfId="0" applyFont="1" applyAlignment="1">
      <alignment horizontal="left"/>
    </xf>
    <xf numFmtId="0" fontId="22" fillId="0" borderId="0" xfId="0" applyFont="1" applyAlignment="1">
      <alignment horizontal="left"/>
    </xf>
    <xf numFmtId="0" fontId="23" fillId="0" borderId="0" xfId="0" applyFont="1" applyAlignment="1">
      <alignment vertical="center"/>
    </xf>
    <xf numFmtId="0" fontId="24" fillId="0" borderId="0" xfId="0" applyFont="1"/>
    <xf numFmtId="0" fontId="25" fillId="0" borderId="0" xfId="0" applyFont="1" applyAlignment="1">
      <alignment vertical="center"/>
    </xf>
    <xf numFmtId="0" fontId="19" fillId="0" borderId="0" xfId="0" applyFont="1"/>
    <xf numFmtId="0" fontId="19" fillId="0" borderId="0" xfId="0" applyFont="1" applyAlignment="1">
      <alignment horizontal="right"/>
    </xf>
    <xf numFmtId="0" fontId="19" fillId="0" borderId="2" xfId="0" applyFont="1" applyBorder="1" applyAlignment="1">
      <alignment horizontal="right" vertical="center"/>
    </xf>
    <xf numFmtId="0" fontId="19" fillId="0" borderId="2" xfId="0" applyFont="1" applyBorder="1" applyAlignment="1">
      <alignment horizontal="right"/>
    </xf>
    <xf numFmtId="0" fontId="20" fillId="0" borderId="2" xfId="0" applyFont="1" applyBorder="1" applyAlignment="1">
      <alignment horizontal="left"/>
    </xf>
    <xf numFmtId="0" fontId="20" fillId="0" borderId="2" xfId="0" applyFont="1" applyBorder="1" applyAlignment="1">
      <alignment horizontal="right" wrapText="1"/>
    </xf>
    <xf numFmtId="0" fontId="16" fillId="0" borderId="0" xfId="0" applyFont="1"/>
    <xf numFmtId="0" fontId="16" fillId="0" borderId="0" xfId="0" applyFont="1" applyAlignment="1">
      <alignment horizontal="left"/>
    </xf>
    <xf numFmtId="0" fontId="18" fillId="0" borderId="0" xfId="0" applyFont="1" applyAlignment="1">
      <alignment horizontal="left" wrapText="1"/>
    </xf>
    <xf numFmtId="0" fontId="16" fillId="0" borderId="2" xfId="0" applyFont="1" applyBorder="1"/>
    <xf numFmtId="0" fontId="26" fillId="3" borderId="0" xfId="0" applyFont="1" applyFill="1"/>
    <xf numFmtId="0" fontId="27" fillId="0" borderId="0" xfId="0" applyFont="1"/>
    <xf numFmtId="0" fontId="17" fillId="0" borderId="0" xfId="0" applyFont="1" applyAlignment="1">
      <alignment horizontal="right"/>
    </xf>
    <xf numFmtId="0" fontId="19" fillId="0" borderId="0" xfId="0" applyFont="1" applyAlignment="1">
      <alignment vertical="center"/>
    </xf>
    <xf numFmtId="3" fontId="16" fillId="0" borderId="0" xfId="0" applyNumberFormat="1" applyFont="1" applyAlignment="1">
      <alignment horizontal="right"/>
    </xf>
    <xf numFmtId="0" fontId="18" fillId="0" borderId="0" xfId="0" applyFont="1" applyAlignment="1">
      <alignment horizontal="right"/>
    </xf>
    <xf numFmtId="0" fontId="28" fillId="0" borderId="1" xfId="0" applyFont="1" applyBorder="1" applyAlignment="1">
      <alignment horizontal="left" wrapText="1"/>
    </xf>
    <xf numFmtId="0" fontId="29" fillId="0" borderId="1" xfId="0" applyFont="1" applyBorder="1" applyAlignment="1">
      <alignment horizontal="right" wrapText="1"/>
    </xf>
    <xf numFmtId="164" fontId="18" fillId="0" borderId="0" xfId="0" applyNumberFormat="1" applyFont="1"/>
    <xf numFmtId="2" fontId="16" fillId="0" borderId="0" xfId="0" applyNumberFormat="1" applyFont="1"/>
    <xf numFmtId="2" fontId="16" fillId="0" borderId="0" xfId="0" applyNumberFormat="1" applyFont="1" applyAlignment="1">
      <alignment horizontal="right"/>
    </xf>
    <xf numFmtId="2" fontId="16" fillId="0" borderId="1" xfId="0" applyNumberFormat="1" applyFont="1" applyBorder="1" applyAlignment="1">
      <alignment horizontal="right"/>
    </xf>
    <xf numFmtId="2" fontId="21" fillId="0" borderId="0" xfId="0" applyNumberFormat="1" applyFont="1" applyAlignment="1">
      <alignment horizontal="right"/>
    </xf>
    <xf numFmtId="2" fontId="16" fillId="0" borderId="0" xfId="0" applyNumberFormat="1" applyFont="1" applyAlignment="1">
      <alignment horizontal="right" indent="2"/>
    </xf>
    <xf numFmtId="2" fontId="21" fillId="0" borderId="0" xfId="0" applyNumberFormat="1" applyFont="1" applyAlignment="1">
      <alignment horizontal="left"/>
    </xf>
    <xf numFmtId="2" fontId="16" fillId="0" borderId="0" xfId="0" applyNumberFormat="1" applyFont="1" applyAlignment="1">
      <alignment horizontal="right" vertical="center"/>
    </xf>
    <xf numFmtId="0" fontId="18" fillId="0" borderId="1" xfId="0" applyFont="1" applyBorder="1" applyAlignment="1">
      <alignment horizontal="right"/>
    </xf>
    <xf numFmtId="165" fontId="2" fillId="0" borderId="0" xfId="0" applyNumberFormat="1" applyFont="1"/>
    <xf numFmtId="0" fontId="16" fillId="0" borderId="1" xfId="0" applyFont="1" applyBorder="1" applyAlignment="1">
      <alignment horizontal="left"/>
    </xf>
    <xf numFmtId="10" fontId="16" fillId="0" borderId="2" xfId="0" applyNumberFormat="1" applyFont="1" applyBorder="1" applyAlignment="1">
      <alignment horizontal="right" vertical="center"/>
    </xf>
    <xf numFmtId="0" fontId="30" fillId="0" borderId="0" xfId="0" applyFont="1" applyAlignment="1">
      <alignment horizontal="right" indent="2"/>
    </xf>
    <xf numFmtId="1" fontId="16" fillId="0" borderId="2" xfId="0" applyNumberFormat="1" applyFont="1" applyBorder="1" applyAlignment="1">
      <alignment horizontal="right" indent="2"/>
    </xf>
    <xf numFmtId="1" fontId="16" fillId="0" borderId="0" xfId="0" applyNumberFormat="1" applyFont="1" applyAlignment="1">
      <alignment horizontal="right"/>
    </xf>
    <xf numFmtId="1" fontId="22" fillId="0" borderId="0" xfId="0" applyNumberFormat="1" applyFont="1" applyAlignment="1">
      <alignment horizontal="right"/>
    </xf>
    <xf numFmtId="0" fontId="16" fillId="0" borderId="2" xfId="0" applyFont="1" applyBorder="1" applyAlignment="1">
      <alignment horizontal="right"/>
    </xf>
    <xf numFmtId="0" fontId="16" fillId="0" borderId="0" xfId="0" applyFont="1" applyAlignment="1">
      <alignment horizontal="right"/>
    </xf>
    <xf numFmtId="1" fontId="21" fillId="0" borderId="2" xfId="0" applyNumberFormat="1" applyFont="1" applyBorder="1" applyAlignment="1">
      <alignment horizontal="left"/>
    </xf>
    <xf numFmtId="1" fontId="21" fillId="0" borderId="0" xfId="0" applyNumberFormat="1" applyFont="1" applyAlignment="1">
      <alignment horizontal="left"/>
    </xf>
    <xf numFmtId="3" fontId="18" fillId="0" borderId="0" xfId="0" applyNumberFormat="1" applyFont="1"/>
    <xf numFmtId="3" fontId="16" fillId="0" borderId="0" xfId="0" applyNumberFormat="1" applyFont="1"/>
    <xf numFmtId="3" fontId="31" fillId="0" borderId="0" xfId="0" applyNumberFormat="1" applyFont="1"/>
    <xf numFmtId="3" fontId="18" fillId="0" borderId="0" xfId="0" applyNumberFormat="1" applyFont="1" applyAlignment="1">
      <alignment horizontal="right"/>
    </xf>
    <xf numFmtId="1" fontId="16" fillId="0" borderId="2" xfId="0" applyNumberFormat="1" applyFont="1" applyBorder="1" applyAlignment="1">
      <alignment horizontal="right" vertical="center"/>
    </xf>
    <xf numFmtId="0" fontId="12" fillId="0" borderId="0" xfId="0" applyFont="1" applyAlignment="1">
      <alignment vertical="center"/>
    </xf>
    <xf numFmtId="3" fontId="16" fillId="0" borderId="1" xfId="0" applyNumberFormat="1" applyFont="1" applyBorder="1" applyAlignment="1">
      <alignment horizontal="right"/>
    </xf>
    <xf numFmtId="0" fontId="22" fillId="0" borderId="0" xfId="0" applyFont="1" applyAlignment="1">
      <alignment horizontal="right"/>
    </xf>
    <xf numFmtId="0" fontId="16" fillId="0" borderId="2" xfId="0" applyFont="1" applyBorder="1" applyAlignment="1">
      <alignment horizontal="right" indent="2"/>
    </xf>
    <xf numFmtId="0" fontId="28" fillId="0" borderId="0" xfId="0" applyFont="1" applyAlignment="1">
      <alignment horizontal="right"/>
    </xf>
    <xf numFmtId="0" fontId="20" fillId="0" borderId="0" xfId="0" applyFont="1" applyAlignment="1">
      <alignment horizontal="right" wrapText="1"/>
    </xf>
    <xf numFmtId="0" fontId="16" fillId="0" borderId="2" xfId="0" applyFont="1" applyBorder="1" applyAlignment="1">
      <alignment horizontal="right" vertical="center"/>
    </xf>
    <xf numFmtId="0" fontId="16" fillId="0" borderId="0" xfId="0" applyFont="1" applyAlignment="1">
      <alignment horizontal="right" vertical="center"/>
    </xf>
    <xf numFmtId="3" fontId="18" fillId="0" borderId="1" xfId="0" applyNumberFormat="1" applyFont="1" applyBorder="1" applyAlignment="1">
      <alignment horizontal="right"/>
    </xf>
    <xf numFmtId="3" fontId="16" fillId="0" borderId="2" xfId="0" applyNumberFormat="1" applyFont="1" applyBorder="1" applyAlignment="1">
      <alignment horizontal="right"/>
    </xf>
    <xf numFmtId="0" fontId="20" fillId="0" borderId="2" xfId="0" applyFont="1" applyBorder="1" applyAlignment="1">
      <alignment horizontal="left" wrapText="1"/>
    </xf>
    <xf numFmtId="0" fontId="19" fillId="0" borderId="0" xfId="0" applyFont="1" applyAlignment="1">
      <alignment horizontal="left"/>
    </xf>
    <xf numFmtId="0" fontId="12" fillId="0" borderId="0" xfId="0" applyFont="1"/>
    <xf numFmtId="166" fontId="16" fillId="0" borderId="0" xfId="0" applyNumberFormat="1" applyFont="1"/>
    <xf numFmtId="166" fontId="16" fillId="0" borderId="1" xfId="0" applyNumberFormat="1" applyFont="1" applyBorder="1"/>
    <xf numFmtId="0" fontId="18" fillId="0" borderId="0" xfId="0" applyFont="1"/>
    <xf numFmtId="0" fontId="2" fillId="0" borderId="2" xfId="0" applyFont="1" applyBorder="1"/>
    <xf numFmtId="0" fontId="20" fillId="0" borderId="0" xfId="0" applyFont="1" applyAlignment="1">
      <alignment horizontal="left"/>
    </xf>
    <xf numFmtId="0" fontId="32" fillId="0" borderId="0" xfId="0" applyFont="1" applyAlignment="1">
      <alignment horizontal="right" vertical="center"/>
    </xf>
    <xf numFmtId="3" fontId="32" fillId="0" borderId="0" xfId="0" applyNumberFormat="1" applyFont="1" applyAlignment="1">
      <alignment horizontal="right" vertical="center"/>
    </xf>
    <xf numFmtId="0" fontId="17" fillId="0" borderId="0" xfId="0" applyFont="1" applyAlignment="1">
      <alignment horizontal="left" indent="2"/>
    </xf>
    <xf numFmtId="0" fontId="21" fillId="0" borderId="2" xfId="0" applyFont="1" applyBorder="1"/>
    <xf numFmtId="0" fontId="16" fillId="0" borderId="2" xfId="0" applyFont="1" applyBorder="1" applyAlignment="1">
      <alignment horizontal="left" indent="2"/>
    </xf>
    <xf numFmtId="0" fontId="21" fillId="0" borderId="0" xfId="0" applyFont="1"/>
    <xf numFmtId="0" fontId="22" fillId="0" borderId="0" xfId="0" applyFont="1"/>
    <xf numFmtId="0" fontId="33" fillId="0" borderId="0" xfId="0" applyFont="1" applyAlignment="1">
      <alignment horizontal="right" vertical="center" wrapText="1"/>
    </xf>
    <xf numFmtId="10" fontId="16" fillId="0" borderId="0" xfId="0" applyNumberFormat="1" applyFont="1"/>
    <xf numFmtId="0" fontId="10" fillId="0" borderId="0" xfId="0" applyFont="1" applyAlignment="1">
      <alignment vertical="center"/>
    </xf>
    <xf numFmtId="0" fontId="34" fillId="0" borderId="0" xfId="0" applyFont="1"/>
    <xf numFmtId="0" fontId="35" fillId="0" borderId="0" xfId="0" applyFont="1"/>
    <xf numFmtId="0" fontId="36" fillId="0" borderId="0" xfId="0" applyFont="1"/>
    <xf numFmtId="0" fontId="37" fillId="0" borderId="0" xfId="0" applyFont="1" applyAlignment="1">
      <alignment horizontal="left" vertical="top" wrapText="1"/>
    </xf>
    <xf numFmtId="0" fontId="38" fillId="0" borderId="0" xfId="0" applyFont="1"/>
    <xf numFmtId="0" fontId="38" fillId="4" borderId="0" xfId="0" applyFont="1" applyFill="1" applyAlignment="1">
      <alignment horizontal="center" vertical="center"/>
    </xf>
    <xf numFmtId="0" fontId="39" fillId="0" borderId="0" xfId="0" applyFont="1"/>
    <xf numFmtId="0" fontId="38" fillId="0" borderId="0" xfId="0" applyFont="1" applyAlignment="1">
      <alignment horizontal="center" vertical="center"/>
    </xf>
    <xf numFmtId="166" fontId="18" fillId="0" borderId="0" xfId="0" applyNumberFormat="1" applyFont="1" applyAlignment="1">
      <alignment horizontal="right"/>
    </xf>
    <xf numFmtId="166" fontId="18" fillId="0" borderId="1" xfId="0" applyNumberFormat="1" applyFont="1" applyBorder="1" applyAlignment="1">
      <alignment horizontal="right"/>
    </xf>
    <xf numFmtId="166" fontId="21" fillId="0" borderId="2" xfId="0" applyNumberFormat="1" applyFont="1" applyBorder="1" applyAlignment="1">
      <alignment horizontal="left"/>
    </xf>
    <xf numFmtId="166" fontId="19" fillId="0" borderId="2" xfId="0" applyNumberFormat="1" applyFont="1" applyBorder="1" applyAlignment="1">
      <alignment horizontal="right" indent="2"/>
    </xf>
    <xf numFmtId="166" fontId="19" fillId="0" borderId="2" xfId="0" applyNumberFormat="1" applyFont="1" applyBorder="1" applyAlignment="1">
      <alignment horizontal="right" vertical="center"/>
    </xf>
    <xf numFmtId="166" fontId="19" fillId="0" borderId="2" xfId="0" applyNumberFormat="1" applyFont="1" applyBorder="1" applyAlignment="1">
      <alignment horizontal="right"/>
    </xf>
    <xf numFmtId="166" fontId="21" fillId="0" borderId="0" xfId="0" applyNumberFormat="1" applyFont="1" applyAlignment="1">
      <alignment horizontal="left"/>
    </xf>
    <xf numFmtId="166" fontId="2" fillId="0" borderId="0" xfId="0" applyNumberFormat="1" applyFont="1" applyAlignment="1">
      <alignment horizontal="right"/>
    </xf>
    <xf numFmtId="166" fontId="22" fillId="0" borderId="0" xfId="0" applyNumberFormat="1" applyFont="1" applyAlignment="1">
      <alignment horizontal="left"/>
    </xf>
    <xf numFmtId="166" fontId="20" fillId="0" borderId="0" xfId="0" applyNumberFormat="1" applyFont="1" applyAlignment="1">
      <alignment horizontal="right"/>
    </xf>
    <xf numFmtId="166" fontId="19" fillId="0" borderId="0" xfId="0" applyNumberFormat="1" applyFont="1" applyAlignment="1">
      <alignment horizontal="right"/>
    </xf>
    <xf numFmtId="166" fontId="2" fillId="0" borderId="2" xfId="0" applyNumberFormat="1" applyFont="1" applyBorder="1" applyAlignment="1">
      <alignment horizontal="right"/>
    </xf>
    <xf numFmtId="0" fontId="0" fillId="0" borderId="2" xfId="0" applyBorder="1"/>
    <xf numFmtId="0" fontId="28" fillId="0" borderId="0" xfId="0" applyFont="1" applyAlignment="1">
      <alignment horizontal="left" wrapText="1"/>
    </xf>
    <xf numFmtId="0" fontId="16" fillId="0" borderId="1" xfId="0" applyFont="1" applyBorder="1"/>
    <xf numFmtId="0" fontId="2" fillId="5" borderId="0" xfId="0" applyFont="1" applyFill="1" applyAlignment="1">
      <alignment horizontal="left"/>
    </xf>
    <xf numFmtId="0" fontId="16" fillId="0" borderId="1" xfId="0" applyFont="1" applyBorder="1" applyAlignment="1">
      <alignment horizontal="right"/>
    </xf>
    <xf numFmtId="0" fontId="5" fillId="2" borderId="0" xfId="0" applyFont="1" applyFill="1" applyAlignment="1">
      <alignment horizontal="left" vertical="center"/>
    </xf>
    <xf numFmtId="0" fontId="7" fillId="3" borderId="0" xfId="0" applyFont="1" applyFill="1" applyAlignment="1">
      <alignment horizontal="left" vertical="justify" wrapText="1"/>
    </xf>
    <xf numFmtId="0" fontId="5" fillId="2" borderId="0" xfId="0" applyFont="1" applyFill="1" applyAlignment="1">
      <alignment vertical="center"/>
    </xf>
    <xf numFmtId="0" fontId="2" fillId="0" borderId="0" xfId="0" applyFont="1" applyAlignment="1">
      <alignment horizontal="left" wrapText="1"/>
    </xf>
    <xf numFmtId="0" fontId="16" fillId="0" borderId="1" xfId="0" applyFont="1" applyBorder="1" applyAlignment="1">
      <alignment horizontal="center"/>
    </xf>
    <xf numFmtId="0" fontId="18" fillId="0" borderId="1" xfId="0" applyFont="1" applyBorder="1" applyAlignment="1">
      <alignment horizontal="center"/>
    </xf>
    <xf numFmtId="164" fontId="16" fillId="0" borderId="2" xfId="0" applyNumberFormat="1" applyFont="1" applyBorder="1" applyAlignment="1">
      <alignment wrapText="1"/>
    </xf>
    <xf numFmtId="0" fontId="20" fillId="0" borderId="3" xfId="0" applyFont="1" applyBorder="1" applyAlignment="1">
      <alignment horizontal="center" wrapText="1"/>
    </xf>
    <xf numFmtId="0" fontId="16" fillId="0" borderId="2" xfId="0" applyFont="1" applyBorder="1" applyAlignment="1">
      <alignment wrapText="1"/>
    </xf>
    <xf numFmtId="0" fontId="16" fillId="0" borderId="0" xfId="0" applyFont="1" applyAlignment="1">
      <alignment wrapText="1"/>
    </xf>
    <xf numFmtId="0" fontId="16" fillId="0" borderId="0" xfId="0" applyFont="1" applyAlignment="1">
      <alignment horizontal="left" wrapText="1"/>
    </xf>
    <xf numFmtId="0" fontId="2" fillId="0" borderId="0" xfId="0"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85725</xdr:colOff>
      <xdr:row>0</xdr:row>
      <xdr:rowOff>121264</xdr:rowOff>
    </xdr:from>
    <xdr:to>
      <xdr:col>12</xdr:col>
      <xdr:colOff>742950</xdr:colOff>
      <xdr:row>0</xdr:row>
      <xdr:rowOff>774086</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9075" y="121264"/>
          <a:ext cx="7886700" cy="6528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52603</xdr:colOff>
      <xdr:row>0</xdr:row>
      <xdr:rowOff>69399</xdr:rowOff>
    </xdr:from>
    <xdr:to>
      <xdr:col>10</xdr:col>
      <xdr:colOff>643367</xdr:colOff>
      <xdr:row>0</xdr:row>
      <xdr:rowOff>644184</xdr:rowOff>
    </xdr:to>
    <xdr:pic>
      <xdr:nvPicPr>
        <xdr:cNvPr id="9" name="Picture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85953" y="69399"/>
          <a:ext cx="6943939" cy="574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76200</xdr:colOff>
      <xdr:row>0</xdr:row>
      <xdr:rowOff>97966</xdr:rowOff>
    </xdr:from>
    <xdr:to>
      <xdr:col>10</xdr:col>
      <xdr:colOff>666964</xdr:colOff>
      <xdr:row>0</xdr:row>
      <xdr:rowOff>672751</xdr:rowOff>
    </xdr:to>
    <xdr:pic>
      <xdr:nvPicPr>
        <xdr:cNvPr id="21" name="Picture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97966"/>
          <a:ext cx="6943939" cy="574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66675</xdr:colOff>
      <xdr:row>0</xdr:row>
      <xdr:rowOff>78916</xdr:rowOff>
    </xdr:from>
    <xdr:to>
      <xdr:col>10</xdr:col>
      <xdr:colOff>657439</xdr:colOff>
      <xdr:row>0</xdr:row>
      <xdr:rowOff>653701</xdr:rowOff>
    </xdr:to>
    <xdr:pic>
      <xdr:nvPicPr>
        <xdr:cNvPr id="18" name="Picture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0025" y="78916"/>
          <a:ext cx="6943939" cy="574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57150</xdr:colOff>
      <xdr:row>0</xdr:row>
      <xdr:rowOff>88441</xdr:rowOff>
    </xdr:from>
    <xdr:to>
      <xdr:col>10</xdr:col>
      <xdr:colOff>647914</xdr:colOff>
      <xdr:row>0</xdr:row>
      <xdr:rowOff>663226</xdr:rowOff>
    </xdr:to>
    <xdr:pic>
      <xdr:nvPicPr>
        <xdr:cNvPr id="12" name="Picture 11">
          <a:extLst>
            <a:ext uri="{FF2B5EF4-FFF2-40B4-BE49-F238E27FC236}">
              <a16:creationId xmlns:a16="http://schemas.microsoft.com/office/drawing/2014/main" id="{00000000-0008-0000-04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0500" y="88441"/>
          <a:ext cx="6943939" cy="574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66675</xdr:colOff>
      <xdr:row>0</xdr:row>
      <xdr:rowOff>78916</xdr:rowOff>
    </xdr:from>
    <xdr:to>
      <xdr:col>10</xdr:col>
      <xdr:colOff>657439</xdr:colOff>
      <xdr:row>0</xdr:row>
      <xdr:rowOff>653701</xdr:rowOff>
    </xdr:to>
    <xdr:pic>
      <xdr:nvPicPr>
        <xdr:cNvPr id="15" name="Picture 14">
          <a:extLst>
            <a:ext uri="{FF2B5EF4-FFF2-40B4-BE49-F238E27FC236}">
              <a16:creationId xmlns:a16="http://schemas.microsoft.com/office/drawing/2014/main" id="{00000000-0008-0000-0500-00000F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0025" y="78916"/>
          <a:ext cx="6943939" cy="574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85725</xdr:colOff>
      <xdr:row>0</xdr:row>
      <xdr:rowOff>88441</xdr:rowOff>
    </xdr:from>
    <xdr:to>
      <xdr:col>10</xdr:col>
      <xdr:colOff>600289</xdr:colOff>
      <xdr:row>0</xdr:row>
      <xdr:rowOff>663226</xdr:rowOff>
    </xdr:to>
    <xdr:pic>
      <xdr:nvPicPr>
        <xdr:cNvPr id="17" name="Picture 16">
          <a:extLst>
            <a:ext uri="{FF2B5EF4-FFF2-40B4-BE49-F238E27FC236}">
              <a16:creationId xmlns:a16="http://schemas.microsoft.com/office/drawing/2014/main" id="{00000000-0008-0000-0600-000011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9075" y="88441"/>
          <a:ext cx="6943939" cy="574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85725</xdr:colOff>
      <xdr:row>0</xdr:row>
      <xdr:rowOff>88441</xdr:rowOff>
    </xdr:from>
    <xdr:to>
      <xdr:col>10</xdr:col>
      <xdr:colOff>600289</xdr:colOff>
      <xdr:row>0</xdr:row>
      <xdr:rowOff>663226</xdr:rowOff>
    </xdr:to>
    <xdr:pic>
      <xdr:nvPicPr>
        <xdr:cNvPr id="2" name="Picture 1">
          <a:extLst>
            <a:ext uri="{FF2B5EF4-FFF2-40B4-BE49-F238E27FC236}">
              <a16:creationId xmlns:a16="http://schemas.microsoft.com/office/drawing/2014/main" id="{6633A448-3DC2-4CA6-A736-5FF5898B75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9075" y="88441"/>
          <a:ext cx="6943939" cy="574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85725</xdr:colOff>
      <xdr:row>0</xdr:row>
      <xdr:rowOff>88441</xdr:rowOff>
    </xdr:from>
    <xdr:to>
      <xdr:col>10</xdr:col>
      <xdr:colOff>600289</xdr:colOff>
      <xdr:row>0</xdr:row>
      <xdr:rowOff>663226</xdr:rowOff>
    </xdr:to>
    <xdr:pic>
      <xdr:nvPicPr>
        <xdr:cNvPr id="2" name="Picture 1">
          <a:extLst>
            <a:ext uri="{FF2B5EF4-FFF2-40B4-BE49-F238E27FC236}">
              <a16:creationId xmlns:a16="http://schemas.microsoft.com/office/drawing/2014/main" id="{2BCB14C4-CA08-483F-B844-82EF6452AF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9075" y="88441"/>
          <a:ext cx="6943939" cy="574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66675</xdr:colOff>
      <xdr:row>0</xdr:row>
      <xdr:rowOff>88441</xdr:rowOff>
    </xdr:from>
    <xdr:to>
      <xdr:col>11</xdr:col>
      <xdr:colOff>419314</xdr:colOff>
      <xdr:row>0</xdr:row>
      <xdr:rowOff>663226</xdr:rowOff>
    </xdr:to>
    <xdr:pic>
      <xdr:nvPicPr>
        <xdr:cNvPr id="8" name="Picture 7">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0025" y="88441"/>
          <a:ext cx="6943939" cy="574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66675</xdr:colOff>
      <xdr:row>0</xdr:row>
      <xdr:rowOff>78916</xdr:rowOff>
    </xdr:from>
    <xdr:to>
      <xdr:col>10</xdr:col>
      <xdr:colOff>485989</xdr:colOff>
      <xdr:row>0</xdr:row>
      <xdr:rowOff>653701</xdr:rowOff>
    </xdr:to>
    <xdr:pic>
      <xdr:nvPicPr>
        <xdr:cNvPr id="3" name="Picture 2">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0025" y="78916"/>
          <a:ext cx="6943939" cy="574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66675</xdr:colOff>
      <xdr:row>0</xdr:row>
      <xdr:rowOff>78916</xdr:rowOff>
    </xdr:from>
    <xdr:to>
      <xdr:col>10</xdr:col>
      <xdr:colOff>657439</xdr:colOff>
      <xdr:row>0</xdr:row>
      <xdr:rowOff>653701</xdr:rowOff>
    </xdr:to>
    <xdr:pic>
      <xdr:nvPicPr>
        <xdr:cNvPr id="2" name="Picture 1">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0025" y="78916"/>
          <a:ext cx="6943939" cy="574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66675</xdr:colOff>
      <xdr:row>0</xdr:row>
      <xdr:rowOff>78916</xdr:rowOff>
    </xdr:from>
    <xdr:to>
      <xdr:col>10</xdr:col>
      <xdr:colOff>657439</xdr:colOff>
      <xdr:row>0</xdr:row>
      <xdr:rowOff>653701</xdr:rowOff>
    </xdr:to>
    <xdr:pic>
      <xdr:nvPicPr>
        <xdr:cNvPr id="2" name="Picture 1">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0025" y="78916"/>
          <a:ext cx="6943939" cy="574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66675</xdr:colOff>
      <xdr:row>0</xdr:row>
      <xdr:rowOff>78916</xdr:rowOff>
    </xdr:from>
    <xdr:to>
      <xdr:col>10</xdr:col>
      <xdr:colOff>657439</xdr:colOff>
      <xdr:row>0</xdr:row>
      <xdr:rowOff>653701</xdr:rowOff>
    </xdr:to>
    <xdr:pic>
      <xdr:nvPicPr>
        <xdr:cNvPr id="2" name="Picture 1">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0025" y="78916"/>
          <a:ext cx="6943939" cy="574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66675</xdr:colOff>
      <xdr:row>0</xdr:row>
      <xdr:rowOff>78916</xdr:rowOff>
    </xdr:from>
    <xdr:to>
      <xdr:col>10</xdr:col>
      <xdr:colOff>657439</xdr:colOff>
      <xdr:row>0</xdr:row>
      <xdr:rowOff>653701</xdr:rowOff>
    </xdr:to>
    <xdr:pic>
      <xdr:nvPicPr>
        <xdr:cNvPr id="2" name="Picture 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0025" y="78916"/>
          <a:ext cx="6943939" cy="574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66675</xdr:colOff>
      <xdr:row>0</xdr:row>
      <xdr:rowOff>78916</xdr:rowOff>
    </xdr:from>
    <xdr:to>
      <xdr:col>10</xdr:col>
      <xdr:colOff>657439</xdr:colOff>
      <xdr:row>0</xdr:row>
      <xdr:rowOff>653701</xdr:rowOff>
    </xdr:to>
    <xdr:pic>
      <xdr:nvPicPr>
        <xdr:cNvPr id="2" name="Picture 1">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0025" y="78916"/>
          <a:ext cx="6943939" cy="574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3</xdr:col>
      <xdr:colOff>0</xdr:colOff>
      <xdr:row>2</xdr:row>
      <xdr:rowOff>0</xdr:rowOff>
    </xdr:from>
    <xdr:to>
      <xdr:col>4</xdr:col>
      <xdr:colOff>209550</xdr:colOff>
      <xdr:row>4</xdr:row>
      <xdr:rowOff>28575</xdr:rowOff>
    </xdr:to>
    <xdr:sp macro="" textlink="">
      <xdr:nvSpPr>
        <xdr:cNvPr id="13313" name="Object 1" hidden="1">
          <a:extLst>
            <a:ext uri="{63B3BB69-23CF-44E3-9099-C40C66FF867C}">
              <a14:compatExt xmlns:a14="http://schemas.microsoft.com/office/drawing/2010/main" spid="_x0000_s13313"/>
            </a:ext>
            <a:ext uri="{FF2B5EF4-FFF2-40B4-BE49-F238E27FC236}">
              <a16:creationId xmlns:a16="http://schemas.microsoft.com/office/drawing/2014/main" id="{00000000-0008-0000-0E00-0000013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1</xdr:col>
      <xdr:colOff>535620</xdr:colOff>
      <xdr:row>0</xdr:row>
      <xdr:rowOff>85725</xdr:rowOff>
    </xdr:from>
    <xdr:to>
      <xdr:col>9</xdr:col>
      <xdr:colOff>332126</xdr:colOff>
      <xdr:row>1</xdr:row>
      <xdr:rowOff>149324</xdr:rowOff>
    </xdr:to>
    <xdr:grpSp>
      <xdr:nvGrpSpPr>
        <xdr:cNvPr id="3" name="Group 2">
          <a:extLst>
            <a:ext uri="{FF2B5EF4-FFF2-40B4-BE49-F238E27FC236}">
              <a16:creationId xmlns:a16="http://schemas.microsoft.com/office/drawing/2014/main" id="{00000000-0008-0000-0E00-000003000000}"/>
            </a:ext>
          </a:extLst>
        </xdr:cNvPr>
        <xdr:cNvGrpSpPr>
          <a:grpSpLocks noChangeAspect="1"/>
        </xdr:cNvGrpSpPr>
      </xdr:nvGrpSpPr>
      <xdr:grpSpPr>
        <a:xfrm>
          <a:off x="659445" y="85725"/>
          <a:ext cx="9435806" cy="1025624"/>
          <a:chOff x="409973" y="95250"/>
          <a:chExt cx="7200102" cy="1025624"/>
        </a:xfrm>
      </xdr:grpSpPr>
      <xdr:pic>
        <xdr:nvPicPr>
          <xdr:cNvPr id="4" name="Picture 3">
            <a:extLst>
              <a:ext uri="{FF2B5EF4-FFF2-40B4-BE49-F238E27FC236}">
                <a16:creationId xmlns:a16="http://schemas.microsoft.com/office/drawing/2014/main" id="{00000000-0008-0000-0E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09973" y="95250"/>
            <a:ext cx="7200102" cy="781050"/>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5" name="TextBox 4">
            <a:extLst>
              <a:ext uri="{FF2B5EF4-FFF2-40B4-BE49-F238E27FC236}">
                <a16:creationId xmlns:a16="http://schemas.microsoft.com/office/drawing/2014/main" id="{00000000-0008-0000-0E00-000005000000}"/>
              </a:ext>
            </a:extLst>
          </xdr:cNvPr>
          <xdr:cNvSpPr txBox="1"/>
        </xdr:nvSpPr>
        <xdr:spPr>
          <a:xfrm>
            <a:off x="1000124" y="904874"/>
            <a:ext cx="4029076" cy="216000"/>
          </a:xfrm>
          <a:prstGeom prst="rect">
            <a:avLst/>
          </a:prstGeom>
          <a:solidFill>
            <a:srgbClr val="0065A9"/>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AU" sz="1200">
                <a:solidFill>
                  <a:schemeClr val="bg1"/>
                </a:solidFill>
              </a:rPr>
              <a:t>Bureau of Infrastructure and Transport Research Economics</a:t>
            </a:r>
          </a:p>
        </xdr:txBody>
      </xdr:sp>
    </xdr:grpSp>
    <xdr:clientData/>
  </xdr:twoCellAnchor>
  <xdr:twoCellAnchor editAs="oneCell">
    <xdr:from>
      <xdr:col>3</xdr:col>
      <xdr:colOff>0</xdr:colOff>
      <xdr:row>2</xdr:row>
      <xdr:rowOff>0</xdr:rowOff>
    </xdr:from>
    <xdr:to>
      <xdr:col>4</xdr:col>
      <xdr:colOff>209550</xdr:colOff>
      <xdr:row>4</xdr:row>
      <xdr:rowOff>28575</xdr:rowOff>
    </xdr:to>
    <xdr:sp macro="" textlink="">
      <xdr:nvSpPr>
        <xdr:cNvPr id="2" name="AutoShape 1">
          <a:extLst>
            <a:ext uri="{FF2B5EF4-FFF2-40B4-BE49-F238E27FC236}">
              <a16:creationId xmlns:a16="http://schemas.microsoft.com/office/drawing/2014/main" id="{5CD77565-3C64-40BA-BD6D-3639A07A430F}"/>
            </a:ext>
          </a:extLst>
        </xdr:cNvPr>
        <xdr:cNvSpPr>
          <a:spLocks noChangeAspect="1" noChangeArrowheads="1"/>
        </xdr:cNvSpPr>
      </xdr:nvSpPr>
      <xdr:spPr bwMode="auto">
        <a:xfrm>
          <a:off x="5191125" y="1209675"/>
          <a:ext cx="819150" cy="4857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infrastructure.gov.au/copyrigh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hyperlink" Target="https://www.infrastructure.gov.au/copyrig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40"/>
  <sheetViews>
    <sheetView showGridLines="0" tabSelected="1" zoomScaleNormal="100" workbookViewId="0"/>
  </sheetViews>
  <sheetFormatPr defaultColWidth="11.42578125" defaultRowHeight="12.75" x14ac:dyDescent="0.2"/>
  <cols>
    <col min="1" max="1" width="2" customWidth="1"/>
    <col min="2" max="2" width="16.28515625" customWidth="1"/>
    <col min="3" max="3" width="2.140625" customWidth="1"/>
    <col min="4" max="4" width="16.28515625" customWidth="1"/>
    <col min="5" max="5" width="2.140625" customWidth="1"/>
    <col min="6" max="6" width="16.28515625" customWidth="1"/>
    <col min="7" max="7" width="2.140625" customWidth="1"/>
    <col min="8" max="8" width="16.28515625" customWidth="1"/>
    <col min="9" max="9" width="2.140625" customWidth="1"/>
    <col min="10" max="10" width="16.28515625" customWidth="1"/>
    <col min="11" max="11" width="2.140625" customWidth="1"/>
    <col min="12" max="12" width="16.28515625" customWidth="1"/>
    <col min="13" max="13" width="13.42578125" customWidth="1"/>
  </cols>
  <sheetData>
    <row r="1" spans="1:13" ht="71.25" customHeight="1" x14ac:dyDescent="0.2">
      <c r="B1" s="9"/>
      <c r="C1" s="8"/>
      <c r="D1" s="8"/>
      <c r="E1" s="8"/>
      <c r="F1" s="8"/>
      <c r="G1" s="8"/>
      <c r="H1" s="8"/>
      <c r="I1" s="8"/>
      <c r="J1" s="8"/>
      <c r="K1" s="8"/>
      <c r="L1" s="8"/>
      <c r="M1" s="8"/>
    </row>
    <row r="2" spans="1:13" ht="18" customHeight="1" x14ac:dyDescent="0.25">
      <c r="B2" s="9"/>
      <c r="C2" s="16" t="s">
        <v>0</v>
      </c>
      <c r="D2" s="8"/>
      <c r="E2" s="8"/>
      <c r="F2" s="8"/>
      <c r="G2" s="8"/>
      <c r="H2" s="8"/>
      <c r="I2" s="8"/>
      <c r="J2" s="13"/>
      <c r="K2" s="8"/>
      <c r="L2" s="8"/>
      <c r="M2" s="9"/>
    </row>
    <row r="3" spans="1:13" ht="32.25" customHeight="1" x14ac:dyDescent="0.35">
      <c r="A3" s="6"/>
      <c r="B3" s="12" t="s">
        <v>127</v>
      </c>
      <c r="C3" s="12"/>
      <c r="D3" s="12"/>
      <c r="E3" s="12"/>
      <c r="F3" s="12"/>
      <c r="G3" s="12"/>
      <c r="H3" s="12"/>
      <c r="I3" s="12"/>
      <c r="J3" s="12"/>
      <c r="K3" s="12"/>
      <c r="L3" s="12"/>
      <c r="M3" s="12"/>
    </row>
    <row r="4" spans="1:13" ht="16.5" customHeight="1" x14ac:dyDescent="0.2">
      <c r="B4" s="127" t="s">
        <v>186</v>
      </c>
    </row>
    <row r="5" spans="1:13" ht="9" customHeight="1" x14ac:dyDescent="0.2">
      <c r="B5" s="7"/>
    </row>
    <row r="6" spans="1:13" ht="97.5" customHeight="1" x14ac:dyDescent="0.2">
      <c r="B6" s="130" t="s">
        <v>184</v>
      </c>
      <c r="C6" s="130"/>
      <c r="D6" s="130"/>
      <c r="E6" s="130"/>
      <c r="F6" s="130"/>
      <c r="G6" s="130"/>
      <c r="H6" s="130"/>
      <c r="I6" s="130"/>
      <c r="J6" s="130"/>
      <c r="K6" s="130"/>
      <c r="L6" s="130"/>
      <c r="M6" s="130"/>
    </row>
    <row r="7" spans="1:13" ht="17.25" customHeight="1" x14ac:dyDescent="0.25">
      <c r="B7" s="5"/>
      <c r="C7" s="5"/>
      <c r="D7" s="5"/>
      <c r="E7" s="5"/>
      <c r="F7" s="5"/>
      <c r="G7" s="5"/>
      <c r="H7" s="5"/>
      <c r="I7" s="5"/>
      <c r="J7" s="5"/>
      <c r="K7" s="5"/>
      <c r="L7" s="1"/>
    </row>
    <row r="8" spans="1:13" ht="15" customHeight="1" x14ac:dyDescent="0.2">
      <c r="B8" s="131" t="s">
        <v>17</v>
      </c>
      <c r="C8" s="131"/>
      <c r="D8" s="131"/>
      <c r="E8" s="131"/>
      <c r="F8" s="131"/>
      <c r="G8" s="131"/>
      <c r="H8" s="131"/>
      <c r="I8" s="131"/>
      <c r="J8" s="131"/>
      <c r="K8" s="131"/>
      <c r="L8" s="131"/>
      <c r="M8" s="131"/>
    </row>
    <row r="9" spans="1:13" ht="5.0999999999999996" customHeight="1" x14ac:dyDescent="0.2"/>
    <row r="10" spans="1:13" ht="15" customHeight="1" x14ac:dyDescent="0.2">
      <c r="A10" s="14"/>
      <c r="B10" s="19" t="s">
        <v>1</v>
      </c>
      <c r="C10" s="10" t="s">
        <v>128</v>
      </c>
      <c r="D10" s="10"/>
      <c r="I10" s="4"/>
      <c r="J10" s="3"/>
      <c r="K10" s="4"/>
      <c r="L10" s="3"/>
    </row>
    <row r="11" spans="1:13" ht="15" customHeight="1" x14ac:dyDescent="0.25">
      <c r="A11" s="14"/>
      <c r="B11" s="19" t="s">
        <v>2</v>
      </c>
      <c r="C11" s="10" t="s">
        <v>129</v>
      </c>
      <c r="D11" s="10"/>
      <c r="I11" s="1"/>
      <c r="J11" s="1"/>
      <c r="K11" s="1"/>
      <c r="L11" s="1"/>
    </row>
    <row r="12" spans="1:13" ht="15" customHeight="1" x14ac:dyDescent="0.25">
      <c r="A12" s="14"/>
      <c r="B12" s="19" t="s">
        <v>3</v>
      </c>
      <c r="C12" s="10" t="s">
        <v>130</v>
      </c>
      <c r="D12" s="10"/>
      <c r="I12" s="1"/>
      <c r="J12" s="1"/>
      <c r="K12" s="1"/>
      <c r="L12" s="1"/>
    </row>
    <row r="13" spans="1:13" ht="15" customHeight="1" x14ac:dyDescent="0.25">
      <c r="A13" s="14"/>
      <c r="B13" s="19" t="s">
        <v>4</v>
      </c>
      <c r="C13" s="10" t="s">
        <v>131</v>
      </c>
      <c r="D13" s="10"/>
      <c r="I13" s="1"/>
      <c r="J13" s="1"/>
      <c r="K13" s="1"/>
      <c r="L13" s="1"/>
    </row>
    <row r="14" spans="1:13" ht="15" customHeight="1" x14ac:dyDescent="0.25">
      <c r="A14" s="14"/>
      <c r="B14" s="19" t="s">
        <v>5</v>
      </c>
      <c r="C14" s="10" t="s">
        <v>132</v>
      </c>
      <c r="D14" s="10"/>
      <c r="I14" s="1"/>
      <c r="J14" s="1"/>
      <c r="K14" s="1"/>
      <c r="L14" s="1"/>
    </row>
    <row r="15" spans="1:13" ht="15" customHeight="1" x14ac:dyDescent="0.25">
      <c r="A15" s="14"/>
      <c r="B15" s="19" t="s">
        <v>6</v>
      </c>
      <c r="C15" s="10" t="s">
        <v>142</v>
      </c>
      <c r="D15" s="10"/>
      <c r="I15" s="1"/>
      <c r="J15" s="1"/>
      <c r="K15" s="1"/>
      <c r="L15" s="1"/>
    </row>
    <row r="16" spans="1:13" ht="15" customHeight="1" x14ac:dyDescent="0.25">
      <c r="A16" s="14"/>
      <c r="B16" s="19" t="s">
        <v>7</v>
      </c>
      <c r="C16" s="10" t="s">
        <v>143</v>
      </c>
      <c r="D16" s="10"/>
      <c r="I16" s="1"/>
      <c r="J16" s="1"/>
      <c r="K16" s="1"/>
      <c r="L16" s="1"/>
    </row>
    <row r="17" spans="1:13" ht="15" customHeight="1" x14ac:dyDescent="0.25">
      <c r="A17" s="14"/>
      <c r="B17" s="19" t="s">
        <v>8</v>
      </c>
      <c r="C17" s="10" t="s">
        <v>144</v>
      </c>
      <c r="D17" s="10"/>
      <c r="I17" s="1"/>
      <c r="J17" s="1"/>
      <c r="K17" s="1"/>
      <c r="L17" s="1"/>
    </row>
    <row r="18" spans="1:13" ht="15" customHeight="1" x14ac:dyDescent="0.25">
      <c r="A18" s="14"/>
      <c r="B18" s="19" t="s">
        <v>9</v>
      </c>
      <c r="C18" s="10" t="s">
        <v>133</v>
      </c>
      <c r="D18" s="10"/>
      <c r="I18" s="1"/>
      <c r="J18" s="1"/>
      <c r="K18" s="1"/>
      <c r="L18" s="1"/>
    </row>
    <row r="19" spans="1:13" ht="15" customHeight="1" x14ac:dyDescent="0.25">
      <c r="A19" s="14"/>
      <c r="B19" s="19" t="s">
        <v>10</v>
      </c>
      <c r="C19" s="10" t="s">
        <v>183</v>
      </c>
      <c r="D19" s="10"/>
      <c r="I19" s="1"/>
      <c r="J19" s="1"/>
      <c r="K19" s="1"/>
      <c r="L19" s="1"/>
    </row>
    <row r="20" spans="1:13" ht="15" customHeight="1" x14ac:dyDescent="0.25">
      <c r="A20" s="14"/>
      <c r="B20" s="19" t="s">
        <v>26</v>
      </c>
      <c r="C20" s="10" t="s">
        <v>134</v>
      </c>
      <c r="D20" s="10"/>
      <c r="I20" s="1"/>
      <c r="J20" s="1"/>
      <c r="K20" s="1"/>
      <c r="L20" s="1"/>
    </row>
    <row r="21" spans="1:13" ht="15" customHeight="1" x14ac:dyDescent="0.25">
      <c r="A21" s="14"/>
      <c r="B21" s="19" t="s">
        <v>27</v>
      </c>
      <c r="C21" s="10" t="s">
        <v>135</v>
      </c>
      <c r="D21" s="10"/>
      <c r="I21" s="1"/>
      <c r="J21" s="1"/>
      <c r="K21" s="1"/>
      <c r="L21" s="1"/>
    </row>
    <row r="22" spans="1:13" ht="15" customHeight="1" x14ac:dyDescent="0.25">
      <c r="A22" s="14"/>
      <c r="B22" s="19" t="s">
        <v>28</v>
      </c>
      <c r="C22" s="10" t="s">
        <v>136</v>
      </c>
      <c r="D22" s="10"/>
      <c r="I22" s="1"/>
      <c r="J22" s="1"/>
      <c r="K22" s="1"/>
      <c r="L22" s="1"/>
    </row>
    <row r="23" spans="1:13" ht="15" customHeight="1" x14ac:dyDescent="0.25">
      <c r="A23" s="14"/>
      <c r="B23" s="19" t="s">
        <v>139</v>
      </c>
      <c r="C23" s="10" t="s">
        <v>137</v>
      </c>
      <c r="D23" s="10"/>
      <c r="I23" s="1"/>
      <c r="J23" s="1"/>
      <c r="K23" s="1"/>
      <c r="L23" s="1"/>
    </row>
    <row r="24" spans="1:13" ht="15" customHeight="1" x14ac:dyDescent="0.25">
      <c r="A24" s="14"/>
      <c r="B24" s="19" t="s">
        <v>140</v>
      </c>
      <c r="C24" s="10" t="s">
        <v>138</v>
      </c>
      <c r="D24" s="10"/>
      <c r="I24" s="1"/>
      <c r="J24" s="1"/>
      <c r="K24" s="1"/>
      <c r="L24" s="1"/>
    </row>
    <row r="25" spans="1:13" ht="12.75" customHeight="1" x14ac:dyDescent="0.2"/>
    <row r="26" spans="1:13" ht="15" customHeight="1" x14ac:dyDescent="0.2">
      <c r="A26" s="14"/>
      <c r="B26" s="129" t="s">
        <v>11</v>
      </c>
      <c r="C26" s="129"/>
      <c r="D26" s="129"/>
      <c r="E26" s="129"/>
      <c r="F26" s="129"/>
      <c r="G26" s="129"/>
      <c r="H26" s="129"/>
      <c r="I26" s="129"/>
      <c r="J26" s="129"/>
      <c r="K26" s="129"/>
      <c r="L26" s="129"/>
      <c r="M26" s="129"/>
    </row>
    <row r="27" spans="1:13" ht="3" customHeight="1" x14ac:dyDescent="0.2">
      <c r="A27" s="14"/>
      <c r="B27" s="2"/>
    </row>
    <row r="28" spans="1:13" ht="28.5" customHeight="1" x14ac:dyDescent="0.2">
      <c r="A28" s="14"/>
      <c r="B28" s="132" t="s">
        <v>125</v>
      </c>
      <c r="C28" s="132"/>
      <c r="D28" s="132"/>
      <c r="E28" s="132"/>
      <c r="F28" s="132"/>
      <c r="G28" s="132"/>
      <c r="H28" s="132"/>
      <c r="I28" s="132"/>
      <c r="J28" s="132"/>
      <c r="K28" s="132"/>
      <c r="L28" s="132"/>
      <c r="M28" s="132"/>
    </row>
    <row r="29" spans="1:13" ht="6.95" customHeight="1" x14ac:dyDescent="0.2">
      <c r="A29" s="14"/>
      <c r="B29" s="2"/>
    </row>
    <row r="30" spans="1:13" ht="15" customHeight="1" x14ac:dyDescent="0.2">
      <c r="A30" s="14"/>
      <c r="B30" s="129" t="s">
        <v>12</v>
      </c>
      <c r="C30" s="129"/>
      <c r="D30" s="129"/>
      <c r="E30" s="129"/>
      <c r="F30" s="129"/>
      <c r="G30" s="129"/>
      <c r="H30" s="129"/>
      <c r="I30" s="129"/>
      <c r="J30" s="129"/>
      <c r="K30" s="129"/>
      <c r="L30" s="129"/>
      <c r="M30" s="129"/>
    </row>
    <row r="31" spans="1:13" ht="3" customHeight="1" x14ac:dyDescent="0.25">
      <c r="A31" s="14"/>
      <c r="B31" s="18"/>
      <c r="C31" s="18"/>
      <c r="D31" s="18"/>
      <c r="E31" s="18"/>
      <c r="F31" s="18"/>
      <c r="G31" s="18"/>
      <c r="H31" s="18"/>
      <c r="I31" s="18"/>
      <c r="J31" s="18"/>
      <c r="K31" s="10"/>
      <c r="L31" s="10"/>
    </row>
    <row r="32" spans="1:13" ht="17.25" customHeight="1" x14ac:dyDescent="0.25">
      <c r="A32" s="14"/>
      <c r="B32" s="10" t="s">
        <v>23</v>
      </c>
      <c r="C32" s="1"/>
      <c r="D32" s="1"/>
      <c r="E32" s="1"/>
      <c r="F32" s="1"/>
      <c r="G32" s="1"/>
      <c r="H32" s="1"/>
      <c r="I32" s="1"/>
      <c r="J32" s="1"/>
      <c r="K32" s="10"/>
      <c r="L32" s="10"/>
    </row>
    <row r="33" spans="1:13" ht="3" customHeight="1" x14ac:dyDescent="0.25">
      <c r="A33" s="14"/>
      <c r="B33" s="10"/>
      <c r="C33" s="1"/>
      <c r="D33" s="1"/>
      <c r="E33" s="1"/>
      <c r="F33" s="1"/>
      <c r="G33" s="1"/>
      <c r="H33" s="1"/>
      <c r="I33" s="1"/>
      <c r="J33" s="1"/>
      <c r="K33" s="10"/>
      <c r="L33" s="10"/>
    </row>
    <row r="34" spans="1:13" ht="12" customHeight="1" x14ac:dyDescent="0.25">
      <c r="A34" s="14"/>
      <c r="B34" s="17" t="s">
        <v>13</v>
      </c>
      <c r="C34" s="1"/>
      <c r="D34" s="1"/>
      <c r="E34" s="1"/>
      <c r="F34" s="1"/>
      <c r="G34" s="1"/>
      <c r="H34" s="1"/>
      <c r="I34" s="1"/>
      <c r="J34" s="1"/>
      <c r="K34" s="10"/>
      <c r="L34" s="10"/>
      <c r="M34" s="11"/>
    </row>
    <row r="35" spans="1:13" ht="12" customHeight="1" x14ac:dyDescent="0.25">
      <c r="A35" s="14"/>
      <c r="B35" s="17" t="s">
        <v>124</v>
      </c>
      <c r="C35" s="1"/>
      <c r="D35" s="1"/>
      <c r="E35" s="1"/>
      <c r="F35" s="1"/>
      <c r="G35" s="1"/>
      <c r="H35" s="1"/>
      <c r="I35" s="1"/>
      <c r="J35" s="1"/>
      <c r="K35" s="10"/>
      <c r="L35" s="10"/>
    </row>
    <row r="36" spans="1:13" ht="12" customHeight="1" x14ac:dyDescent="0.25">
      <c r="A36" s="14"/>
      <c r="B36" s="17" t="s">
        <v>14</v>
      </c>
      <c r="C36" s="1"/>
      <c r="D36" s="1"/>
      <c r="E36" s="1"/>
      <c r="F36" s="1"/>
      <c r="G36" s="1"/>
      <c r="H36" s="1"/>
      <c r="I36" s="1"/>
      <c r="J36" s="1"/>
      <c r="K36" s="10"/>
      <c r="L36" s="10"/>
      <c r="M36" s="11"/>
    </row>
    <row r="37" spans="1:13" ht="12" customHeight="1" x14ac:dyDescent="0.25">
      <c r="A37" s="14"/>
      <c r="B37" s="17" t="s">
        <v>15</v>
      </c>
      <c r="C37" s="1"/>
      <c r="D37" s="1"/>
      <c r="E37" s="1"/>
      <c r="F37" s="1"/>
      <c r="G37" s="1"/>
      <c r="H37" s="1"/>
      <c r="I37" s="1"/>
      <c r="J37" s="1"/>
      <c r="K37" s="10"/>
      <c r="L37" s="10"/>
    </row>
    <row r="38" spans="1:13" ht="12" customHeight="1" x14ac:dyDescent="0.25">
      <c r="A38" s="14"/>
      <c r="B38" s="17" t="s">
        <v>16</v>
      </c>
      <c r="C38" s="1"/>
      <c r="D38" s="1"/>
      <c r="E38" s="1"/>
      <c r="F38" s="1"/>
      <c r="G38" s="1"/>
      <c r="H38" s="1"/>
      <c r="I38" s="1"/>
      <c r="J38" s="1"/>
      <c r="K38" s="10"/>
      <c r="L38" s="10"/>
      <c r="M38" s="11"/>
    </row>
    <row r="40" spans="1:13" x14ac:dyDescent="0.2">
      <c r="B40" s="19" t="s">
        <v>31</v>
      </c>
    </row>
  </sheetData>
  <sheetProtection sheet="1" objects="1" scenarios="1"/>
  <mergeCells count="5">
    <mergeCell ref="B26:M26"/>
    <mergeCell ref="B30:M30"/>
    <mergeCell ref="B6:M6"/>
    <mergeCell ref="B8:M8"/>
    <mergeCell ref="B28:M28"/>
  </mergeCells>
  <hyperlinks>
    <hyperlink ref="B10" location="'Table 1'!A1" display="Table 1" xr:uid="{00000000-0004-0000-0000-000000000000}"/>
    <hyperlink ref="B11" location="'Table 2'!A1" display="Table 2" xr:uid="{00000000-0004-0000-0000-000001000000}"/>
    <hyperlink ref="B12" location="'Table 3'!A1" display="Table 3" xr:uid="{00000000-0004-0000-0000-000002000000}"/>
    <hyperlink ref="B13" location="'Table 4'!A1" display="Table 4" xr:uid="{00000000-0004-0000-0000-000003000000}"/>
    <hyperlink ref="B14" location="'Table 5'!A1" display="Table 5" xr:uid="{00000000-0004-0000-0000-000004000000}"/>
    <hyperlink ref="B15" location="'Table 6'!A1" display="Table 6" xr:uid="{00000000-0004-0000-0000-000005000000}"/>
    <hyperlink ref="B18" location="'Table 9'!A1" display="Table 9" xr:uid="{00000000-0004-0000-0000-000006000000}"/>
    <hyperlink ref="B19" location="'Table 10'!A1" display="Table 10" xr:uid="{00000000-0004-0000-0000-000007000000}"/>
    <hyperlink ref="B20" location="'Table 11'!A1" display="Table 11" xr:uid="{00000000-0004-0000-0000-000008000000}"/>
    <hyperlink ref="B21" location="'Table 12'!A1" display="Table 12" xr:uid="{00000000-0004-0000-0000-000009000000}"/>
    <hyperlink ref="B22" location="'Table 13'!A1" display="Table 13" xr:uid="{00000000-0004-0000-0000-00000A000000}"/>
    <hyperlink ref="B23" location="'Table 14'!A1" display="Table 14" xr:uid="{00000000-0004-0000-0000-00000B000000}"/>
    <hyperlink ref="B24" location="'Table 15'!A1" display="Table 15" xr:uid="{00000000-0004-0000-0000-00000C000000}"/>
    <hyperlink ref="B40" r:id="rId1" xr:uid="{00000000-0004-0000-0000-00000D000000}"/>
    <hyperlink ref="B17" location="'Table 8'!A1" display="Table 8" xr:uid="{CD4479E6-8902-4611-89FE-4844980B34F4}"/>
    <hyperlink ref="B16" location="'Table 7'!A1" display="Table 7" xr:uid="{5B59B206-4F7C-4BD6-A596-590BE4F5DEB2}"/>
  </hyperlinks>
  <pageMargins left="0.7" right="0.7" top="0.75" bottom="0.75" header="0.3" footer="0.3"/>
  <pageSetup paperSize="9" orientation="portrait" horizontalDpi="1200" verticalDpi="1200"/>
  <headerFooter>
    <oddHeader>&amp;C&amp;"Aptos"&amp;14&amp;KFF0000 OFFICIAL&amp;1#_x000D_</oddHeader>
    <oddFooter>&amp;C_x000D_&amp;1#&amp;"Aptos"&amp;14&amp;KFF0000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M54"/>
  <sheetViews>
    <sheetView zoomScaleNormal="100" zoomScaleSheetLayoutView="100" workbookViewId="0">
      <pane ySplit="9" topLeftCell="A10" activePane="bottomLeft" state="frozen"/>
      <selection activeCell="C10" sqref="C10"/>
      <selection pane="bottomLeft"/>
    </sheetView>
  </sheetViews>
  <sheetFormatPr defaultColWidth="11.42578125" defaultRowHeight="12.75" x14ac:dyDescent="0.2"/>
  <cols>
    <col min="1" max="1" width="2" customWidth="1"/>
    <col min="2" max="2" width="9.5703125" customWidth="1"/>
    <col min="3" max="11" width="10.7109375" customWidth="1"/>
    <col min="12" max="12" width="8.5703125" customWidth="1"/>
  </cols>
  <sheetData>
    <row r="1" spans="2:13" ht="60" customHeight="1" x14ac:dyDescent="0.2">
      <c r="B1" s="8"/>
      <c r="C1" s="8"/>
      <c r="D1" s="8"/>
      <c r="E1" s="8"/>
      <c r="F1" s="8"/>
      <c r="G1" s="8"/>
      <c r="H1" s="8"/>
      <c r="I1" s="8"/>
      <c r="J1" s="8"/>
      <c r="K1" s="8"/>
    </row>
    <row r="2" spans="2:13" ht="18.75" customHeight="1" x14ac:dyDescent="0.25">
      <c r="B2" s="9"/>
      <c r="C2" s="43" t="s">
        <v>0</v>
      </c>
      <c r="D2" s="8"/>
      <c r="E2" s="8"/>
      <c r="F2" s="8"/>
      <c r="G2" s="8"/>
      <c r="H2" s="8"/>
      <c r="I2" s="8"/>
      <c r="J2" s="8"/>
      <c r="K2" s="8"/>
    </row>
    <row r="3" spans="2:13" ht="28.5" customHeight="1" x14ac:dyDescent="0.25">
      <c r="B3" s="12" t="str">
        <f>Index!B3</f>
        <v>Road vehicles Australia, 31 January 2026</v>
      </c>
      <c r="C3" s="12"/>
      <c r="D3" s="12"/>
      <c r="E3" s="12"/>
      <c r="F3" s="12"/>
      <c r="G3" s="12"/>
      <c r="H3" s="12"/>
      <c r="I3" s="12"/>
      <c r="J3" s="12"/>
      <c r="K3" s="12"/>
      <c r="L3" s="44"/>
    </row>
    <row r="4" spans="2:13" x14ac:dyDescent="0.2">
      <c r="B4" s="15" t="str">
        <f>Index!B4</f>
        <v>Released: 12 October 2026</v>
      </c>
    </row>
    <row r="6" spans="2:13" ht="18" customHeight="1" x14ac:dyDescent="0.3">
      <c r="B6" s="32" t="str">
        <f>Index!B10</f>
        <v>Table 1</v>
      </c>
      <c r="C6" s="32" t="str">
        <f>Index!C10</f>
        <v>Motor vehicles on register, by type of vehicle and state/territory of registration, 2024, 2025 &amp; 2026</v>
      </c>
      <c r="D6" s="30"/>
      <c r="E6" s="31"/>
      <c r="F6" s="31"/>
      <c r="G6" s="31"/>
      <c r="L6" s="10"/>
    </row>
    <row r="7" spans="2:13" ht="5.0999999999999996" customHeight="1" x14ac:dyDescent="0.2"/>
    <row r="8" spans="2:13" ht="36" x14ac:dyDescent="0.2">
      <c r="B8" s="37" t="s">
        <v>32</v>
      </c>
      <c r="C8" s="38" t="s">
        <v>33</v>
      </c>
      <c r="D8" s="38" t="s">
        <v>34</v>
      </c>
      <c r="E8" s="38" t="s">
        <v>35</v>
      </c>
      <c r="F8" s="38" t="s">
        <v>36</v>
      </c>
      <c r="G8" s="38" t="s">
        <v>37</v>
      </c>
      <c r="H8" s="38" t="s">
        <v>38</v>
      </c>
      <c r="I8" s="38" t="s">
        <v>39</v>
      </c>
      <c r="J8" s="38" t="s">
        <v>40</v>
      </c>
      <c r="K8" s="38" t="s">
        <v>41</v>
      </c>
      <c r="L8" s="10"/>
    </row>
    <row r="9" spans="2:13" x14ac:dyDescent="0.2">
      <c r="B9" s="41" t="s">
        <v>42</v>
      </c>
      <c r="C9" s="48" t="s">
        <v>43</v>
      </c>
      <c r="D9" s="48" t="s">
        <v>43</v>
      </c>
      <c r="E9" s="48" t="s">
        <v>43</v>
      </c>
      <c r="F9" s="48" t="s">
        <v>43</v>
      </c>
      <c r="G9" s="48" t="s">
        <v>43</v>
      </c>
      <c r="H9" s="48" t="s">
        <v>43</v>
      </c>
      <c r="I9" s="48" t="s">
        <v>43</v>
      </c>
      <c r="J9" s="48" t="s">
        <v>43</v>
      </c>
      <c r="K9" s="48" t="s">
        <v>43</v>
      </c>
      <c r="L9" s="10"/>
    </row>
    <row r="10" spans="2:13" x14ac:dyDescent="0.2">
      <c r="B10" s="42"/>
      <c r="C10" s="28" t="s">
        <v>44</v>
      </c>
      <c r="D10" s="22"/>
      <c r="E10" s="22"/>
      <c r="F10" s="34"/>
      <c r="G10" s="34"/>
      <c r="H10" s="34"/>
      <c r="I10" s="34"/>
      <c r="J10" s="34"/>
      <c r="K10" s="34"/>
      <c r="L10" s="10"/>
    </row>
    <row r="11" spans="2:13" x14ac:dyDescent="0.2">
      <c r="B11" s="40">
        <v>2024</v>
      </c>
      <c r="C11" s="47">
        <v>4627627</v>
      </c>
      <c r="D11" s="74">
        <v>4161735</v>
      </c>
      <c r="E11" s="74">
        <v>3214555</v>
      </c>
      <c r="F11" s="74">
        <v>1193540</v>
      </c>
      <c r="G11" s="74">
        <v>1767794</v>
      </c>
      <c r="H11" s="74">
        <v>356476</v>
      </c>
      <c r="I11" s="74">
        <v>99419</v>
      </c>
      <c r="J11" s="74">
        <v>277885</v>
      </c>
      <c r="K11" s="74">
        <v>15699031</v>
      </c>
      <c r="L11" s="10"/>
    </row>
    <row r="12" spans="2:13" x14ac:dyDescent="0.2">
      <c r="B12" s="40">
        <v>2025</v>
      </c>
      <c r="C12" s="74">
        <v>4704838</v>
      </c>
      <c r="D12" s="74">
        <v>4288033</v>
      </c>
      <c r="E12" s="74">
        <v>3297304</v>
      </c>
      <c r="F12" s="74">
        <v>1217965</v>
      </c>
      <c r="G12" s="74">
        <v>1827640</v>
      </c>
      <c r="H12" s="74">
        <v>360741</v>
      </c>
      <c r="I12" s="74">
        <v>100411</v>
      </c>
      <c r="J12" s="74">
        <v>283219</v>
      </c>
      <c r="K12" s="74">
        <v>16080151</v>
      </c>
      <c r="M12" s="33"/>
    </row>
    <row r="13" spans="2:13" x14ac:dyDescent="0.2">
      <c r="B13" s="40">
        <v>2026</v>
      </c>
      <c r="C13" s="84">
        <v>4771849</v>
      </c>
      <c r="D13" s="84">
        <v>4371209</v>
      </c>
      <c r="E13" s="84">
        <v>3369304</v>
      </c>
      <c r="F13" s="84">
        <v>1238725</v>
      </c>
      <c r="G13" s="84">
        <v>1879304</v>
      </c>
      <c r="H13" s="84">
        <v>368045</v>
      </c>
      <c r="I13" s="84">
        <v>101971</v>
      </c>
      <c r="J13" s="84">
        <v>287203</v>
      </c>
      <c r="K13" s="84">
        <v>16387610</v>
      </c>
      <c r="M13" s="33"/>
    </row>
    <row r="14" spans="2:13" x14ac:dyDescent="0.2">
      <c r="B14" s="39"/>
      <c r="C14" s="27" t="s">
        <v>45</v>
      </c>
      <c r="D14" s="23"/>
      <c r="E14" s="23"/>
      <c r="F14" s="35"/>
      <c r="G14" s="35"/>
      <c r="H14" s="35"/>
      <c r="I14" s="35"/>
      <c r="J14" s="35"/>
      <c r="K14" s="36"/>
      <c r="M14" s="33"/>
    </row>
    <row r="15" spans="2:13" x14ac:dyDescent="0.2">
      <c r="B15" s="40">
        <v>2024</v>
      </c>
      <c r="C15" s="74">
        <v>32702</v>
      </c>
      <c r="D15" s="74">
        <v>25198</v>
      </c>
      <c r="E15" s="74">
        <v>29041</v>
      </c>
      <c r="F15" s="74">
        <v>4337</v>
      </c>
      <c r="G15" s="74">
        <v>3432</v>
      </c>
      <c r="H15" s="74">
        <v>5915</v>
      </c>
      <c r="I15" s="74">
        <v>176</v>
      </c>
      <c r="J15" s="74">
        <v>897</v>
      </c>
      <c r="K15" s="74">
        <v>101698</v>
      </c>
      <c r="M15" s="33"/>
    </row>
    <row r="16" spans="2:13" x14ac:dyDescent="0.2">
      <c r="B16" s="40">
        <v>2025</v>
      </c>
      <c r="C16" s="74">
        <v>33683</v>
      </c>
      <c r="D16" s="74">
        <v>26468</v>
      </c>
      <c r="E16" s="74">
        <v>30688</v>
      </c>
      <c r="F16" s="74">
        <v>4576</v>
      </c>
      <c r="G16" s="74">
        <v>3636</v>
      </c>
      <c r="H16" s="74">
        <v>6096</v>
      </c>
      <c r="I16" s="74">
        <v>168</v>
      </c>
      <c r="J16" s="74">
        <v>942</v>
      </c>
      <c r="K16" s="74">
        <v>106257</v>
      </c>
      <c r="M16" s="33"/>
    </row>
    <row r="17" spans="2:13" x14ac:dyDescent="0.2">
      <c r="B17" s="40">
        <v>2026</v>
      </c>
      <c r="C17" s="84">
        <v>34049</v>
      </c>
      <c r="D17" s="84">
        <v>26924</v>
      </c>
      <c r="E17" s="84">
        <v>31867</v>
      </c>
      <c r="F17" s="84">
        <v>4835</v>
      </c>
      <c r="G17" s="84">
        <v>3750</v>
      </c>
      <c r="H17" s="84">
        <v>6150</v>
      </c>
      <c r="I17" s="84">
        <v>185</v>
      </c>
      <c r="J17" s="84">
        <v>970</v>
      </c>
      <c r="K17" s="84">
        <v>108730</v>
      </c>
      <c r="M17" s="33"/>
    </row>
    <row r="18" spans="2:13" x14ac:dyDescent="0.2">
      <c r="B18" s="39"/>
      <c r="C18" s="28" t="s">
        <v>46</v>
      </c>
      <c r="D18" s="24"/>
      <c r="E18" s="24"/>
      <c r="F18" s="24"/>
      <c r="G18" s="24"/>
      <c r="H18" s="24"/>
      <c r="I18" s="24"/>
      <c r="J18" s="24"/>
      <c r="K18" s="24"/>
      <c r="M18" s="33"/>
    </row>
    <row r="19" spans="2:13" x14ac:dyDescent="0.2">
      <c r="B19" s="40">
        <v>2024</v>
      </c>
      <c r="C19" s="74">
        <v>1097729</v>
      </c>
      <c r="D19" s="74">
        <v>897012</v>
      </c>
      <c r="E19" s="74">
        <v>1074382</v>
      </c>
      <c r="F19" s="74">
        <v>276059</v>
      </c>
      <c r="G19" s="74">
        <v>498028</v>
      </c>
      <c r="H19" s="74">
        <v>134910</v>
      </c>
      <c r="I19" s="74">
        <v>51504</v>
      </c>
      <c r="J19" s="74">
        <v>40053</v>
      </c>
      <c r="K19" s="74">
        <v>4069677</v>
      </c>
      <c r="M19" s="33"/>
    </row>
    <row r="20" spans="2:13" x14ac:dyDescent="0.2">
      <c r="B20" s="40">
        <v>2025</v>
      </c>
      <c r="C20" s="74">
        <v>1120443</v>
      </c>
      <c r="D20" s="74">
        <v>925144</v>
      </c>
      <c r="E20" s="74">
        <v>1113277</v>
      </c>
      <c r="F20" s="74">
        <v>284906</v>
      </c>
      <c r="G20" s="74">
        <v>519455</v>
      </c>
      <c r="H20" s="74">
        <v>138038</v>
      </c>
      <c r="I20" s="74">
        <v>52506</v>
      </c>
      <c r="J20" s="74">
        <v>40786</v>
      </c>
      <c r="K20" s="74">
        <v>4194555</v>
      </c>
      <c r="M20" s="33"/>
    </row>
    <row r="21" spans="2:13" x14ac:dyDescent="0.2">
      <c r="B21" s="40">
        <v>2026</v>
      </c>
      <c r="C21" s="84">
        <v>1141237</v>
      </c>
      <c r="D21" s="84">
        <v>944459</v>
      </c>
      <c r="E21" s="84">
        <v>1150197</v>
      </c>
      <c r="F21" s="84">
        <v>293353</v>
      </c>
      <c r="G21" s="84">
        <v>539567</v>
      </c>
      <c r="H21" s="84">
        <v>141096</v>
      </c>
      <c r="I21" s="84">
        <v>52955</v>
      </c>
      <c r="J21" s="84">
        <v>41725</v>
      </c>
      <c r="K21" s="84">
        <v>4304589</v>
      </c>
      <c r="M21" s="33"/>
    </row>
    <row r="22" spans="2:13" x14ac:dyDescent="0.2">
      <c r="B22" s="39"/>
      <c r="C22" s="28" t="s">
        <v>47</v>
      </c>
      <c r="D22" s="24"/>
      <c r="E22" s="24"/>
      <c r="F22" s="24"/>
      <c r="G22" s="24"/>
      <c r="H22" s="24"/>
      <c r="I22" s="24"/>
      <c r="J22" s="24"/>
      <c r="K22" s="24"/>
      <c r="M22" s="33"/>
    </row>
    <row r="23" spans="2:13" x14ac:dyDescent="0.2">
      <c r="B23" s="40">
        <v>2024</v>
      </c>
      <c r="C23" s="74">
        <v>73831</v>
      </c>
      <c r="D23" s="74">
        <v>54903</v>
      </c>
      <c r="E23" s="74">
        <v>55595</v>
      </c>
      <c r="F23" s="74">
        <v>13323</v>
      </c>
      <c r="G23" s="74">
        <v>23996</v>
      </c>
      <c r="H23" s="74">
        <v>5217</v>
      </c>
      <c r="I23" s="74">
        <v>2201</v>
      </c>
      <c r="J23" s="74">
        <v>1998</v>
      </c>
      <c r="K23" s="74">
        <v>231064</v>
      </c>
      <c r="M23" s="33"/>
    </row>
    <row r="24" spans="2:13" x14ac:dyDescent="0.2">
      <c r="B24" s="40">
        <v>2025</v>
      </c>
      <c r="C24" s="74">
        <v>81327</v>
      </c>
      <c r="D24" s="74">
        <v>60796</v>
      </c>
      <c r="E24" s="74">
        <v>63474</v>
      </c>
      <c r="F24" s="74">
        <v>15206</v>
      </c>
      <c r="G24" s="74">
        <v>28805</v>
      </c>
      <c r="H24" s="74">
        <v>5758</v>
      </c>
      <c r="I24" s="74">
        <v>2668</v>
      </c>
      <c r="J24" s="74">
        <v>2206</v>
      </c>
      <c r="K24" s="74">
        <v>260240</v>
      </c>
      <c r="M24" s="33"/>
    </row>
    <row r="25" spans="2:13" x14ac:dyDescent="0.2">
      <c r="B25" s="40">
        <v>2026</v>
      </c>
      <c r="C25" s="84">
        <v>88532</v>
      </c>
      <c r="D25" s="84">
        <v>65820</v>
      </c>
      <c r="E25" s="84">
        <v>73123</v>
      </c>
      <c r="F25" s="84">
        <v>17266</v>
      </c>
      <c r="G25" s="84">
        <v>34872</v>
      </c>
      <c r="H25" s="84">
        <v>6417</v>
      </c>
      <c r="I25" s="84">
        <v>3262</v>
      </c>
      <c r="J25" s="84">
        <v>2366</v>
      </c>
      <c r="K25" s="84">
        <v>291658</v>
      </c>
      <c r="M25" s="33"/>
    </row>
    <row r="26" spans="2:13" x14ac:dyDescent="0.2">
      <c r="B26" s="39"/>
      <c r="C26" s="28" t="s">
        <v>48</v>
      </c>
      <c r="D26" s="24"/>
      <c r="E26" s="24"/>
      <c r="F26" s="24"/>
      <c r="G26" s="24"/>
      <c r="H26" s="24"/>
      <c r="I26" s="24"/>
      <c r="J26" s="24"/>
      <c r="K26" s="24"/>
      <c r="M26" s="45"/>
    </row>
    <row r="27" spans="2:13" x14ac:dyDescent="0.2">
      <c r="B27" s="40">
        <v>2024</v>
      </c>
      <c r="C27" s="74">
        <v>111359</v>
      </c>
      <c r="D27" s="74">
        <v>94155</v>
      </c>
      <c r="E27" s="74">
        <v>85097</v>
      </c>
      <c r="F27" s="74">
        <v>26700</v>
      </c>
      <c r="G27" s="74">
        <v>61977</v>
      </c>
      <c r="H27" s="74">
        <v>10818</v>
      </c>
      <c r="I27" s="74">
        <v>5030</v>
      </c>
      <c r="J27" s="74">
        <v>1807</v>
      </c>
      <c r="K27" s="74">
        <v>396943</v>
      </c>
      <c r="M27" s="33"/>
    </row>
    <row r="28" spans="2:13" x14ac:dyDescent="0.2">
      <c r="B28" s="40">
        <v>2025</v>
      </c>
      <c r="C28" s="74">
        <v>112798</v>
      </c>
      <c r="D28" s="74">
        <v>95970</v>
      </c>
      <c r="E28" s="74">
        <v>87946</v>
      </c>
      <c r="F28" s="74">
        <v>27103</v>
      </c>
      <c r="G28" s="74">
        <v>64300</v>
      </c>
      <c r="H28" s="74">
        <v>11001</v>
      </c>
      <c r="I28" s="74">
        <v>5061</v>
      </c>
      <c r="J28" s="74">
        <v>1784</v>
      </c>
      <c r="K28" s="74">
        <v>405963</v>
      </c>
      <c r="M28" s="33"/>
    </row>
    <row r="29" spans="2:13" x14ac:dyDescent="0.2">
      <c r="B29" s="40">
        <v>2026</v>
      </c>
      <c r="C29" s="84">
        <v>113221</v>
      </c>
      <c r="D29" s="84">
        <v>96124</v>
      </c>
      <c r="E29" s="84">
        <v>90631</v>
      </c>
      <c r="F29" s="84">
        <v>27624</v>
      </c>
      <c r="G29" s="84">
        <v>66493</v>
      </c>
      <c r="H29" s="84">
        <v>11088</v>
      </c>
      <c r="I29" s="84">
        <v>5075</v>
      </c>
      <c r="J29" s="84">
        <v>1762</v>
      </c>
      <c r="K29" s="84">
        <v>412018</v>
      </c>
      <c r="L29" s="20"/>
      <c r="M29" s="33"/>
    </row>
    <row r="30" spans="2:13" x14ac:dyDescent="0.2">
      <c r="B30" s="39"/>
      <c r="C30" s="28" t="s">
        <v>49</v>
      </c>
      <c r="D30" s="24"/>
      <c r="E30" s="24"/>
      <c r="F30" s="24"/>
      <c r="G30" s="24"/>
      <c r="H30" s="24"/>
      <c r="I30" s="24"/>
      <c r="J30" s="24"/>
      <c r="K30" s="24"/>
      <c r="M30" s="46"/>
    </row>
    <row r="31" spans="2:13" x14ac:dyDescent="0.2">
      <c r="B31" s="40">
        <v>2024</v>
      </c>
      <c r="C31" s="74">
        <v>28051</v>
      </c>
      <c r="D31" s="74">
        <v>34893</v>
      </c>
      <c r="E31" s="74">
        <v>26958</v>
      </c>
      <c r="F31" s="74">
        <v>10531</v>
      </c>
      <c r="G31" s="74">
        <v>19921</v>
      </c>
      <c r="H31" s="74">
        <v>2382</v>
      </c>
      <c r="I31" s="74">
        <v>1372</v>
      </c>
      <c r="J31" s="74">
        <v>195</v>
      </c>
      <c r="K31" s="74">
        <v>124303</v>
      </c>
      <c r="M31" s="33"/>
    </row>
    <row r="32" spans="2:13" x14ac:dyDescent="0.2">
      <c r="B32" s="40">
        <v>2025</v>
      </c>
      <c r="C32" s="74">
        <v>28675</v>
      </c>
      <c r="D32" s="74">
        <v>35894</v>
      </c>
      <c r="E32" s="74">
        <v>27880</v>
      </c>
      <c r="F32" s="74">
        <v>10842</v>
      </c>
      <c r="G32" s="74">
        <v>21095</v>
      </c>
      <c r="H32" s="74">
        <v>2425</v>
      </c>
      <c r="I32" s="74">
        <v>1402</v>
      </c>
      <c r="J32" s="74">
        <v>205</v>
      </c>
      <c r="K32" s="74">
        <v>128418</v>
      </c>
      <c r="M32" s="33"/>
    </row>
    <row r="33" spans="2:13" x14ac:dyDescent="0.2">
      <c r="B33" s="40">
        <v>2026</v>
      </c>
      <c r="C33" s="84">
        <v>28810</v>
      </c>
      <c r="D33" s="84">
        <v>35935</v>
      </c>
      <c r="E33" s="84">
        <v>28440</v>
      </c>
      <c r="F33" s="84">
        <v>10909</v>
      </c>
      <c r="G33" s="84">
        <v>21931</v>
      </c>
      <c r="H33" s="84">
        <v>2487</v>
      </c>
      <c r="I33" s="84">
        <v>1440</v>
      </c>
      <c r="J33" s="84">
        <v>201</v>
      </c>
      <c r="K33" s="84">
        <v>130153</v>
      </c>
      <c r="M33" s="33"/>
    </row>
    <row r="34" spans="2:13" x14ac:dyDescent="0.2">
      <c r="B34" s="39"/>
      <c r="C34" s="28" t="s">
        <v>50</v>
      </c>
      <c r="D34" s="24"/>
      <c r="E34" s="24"/>
      <c r="F34" s="24"/>
      <c r="G34" s="24"/>
      <c r="H34" s="24"/>
      <c r="I34" s="24"/>
      <c r="J34" s="24"/>
      <c r="K34" s="24"/>
      <c r="M34" s="33"/>
    </row>
    <row r="35" spans="2:13" x14ac:dyDescent="0.2">
      <c r="B35" s="40">
        <v>2024</v>
      </c>
      <c r="C35" s="74">
        <v>8297</v>
      </c>
      <c r="D35" s="74">
        <v>13159</v>
      </c>
      <c r="E35" s="74">
        <v>9054</v>
      </c>
      <c r="F35" s="74">
        <v>3034</v>
      </c>
      <c r="G35" s="74">
        <v>7800</v>
      </c>
      <c r="H35" s="74">
        <v>1174</v>
      </c>
      <c r="I35" s="74">
        <v>484</v>
      </c>
      <c r="J35" s="74">
        <v>209</v>
      </c>
      <c r="K35" s="74">
        <v>43211</v>
      </c>
      <c r="M35" s="33"/>
    </row>
    <row r="36" spans="2:13" x14ac:dyDescent="0.2">
      <c r="B36" s="40">
        <v>2025</v>
      </c>
      <c r="C36" s="74">
        <v>8642</v>
      </c>
      <c r="D36" s="74">
        <v>13573</v>
      </c>
      <c r="E36" s="74">
        <v>9278</v>
      </c>
      <c r="F36" s="74">
        <v>3111</v>
      </c>
      <c r="G36" s="74">
        <v>7815</v>
      </c>
      <c r="H36" s="74">
        <v>1224</v>
      </c>
      <c r="I36" s="74">
        <v>505</v>
      </c>
      <c r="J36" s="74">
        <v>202</v>
      </c>
      <c r="K36" s="74">
        <v>44350</v>
      </c>
      <c r="M36" s="33"/>
    </row>
    <row r="37" spans="2:13" x14ac:dyDescent="0.2">
      <c r="B37" s="40">
        <v>2026</v>
      </c>
      <c r="C37" s="84">
        <v>8654</v>
      </c>
      <c r="D37" s="84">
        <v>13827</v>
      </c>
      <c r="E37" s="84">
        <v>9562</v>
      </c>
      <c r="F37" s="84">
        <v>3411</v>
      </c>
      <c r="G37" s="84">
        <v>7967</v>
      </c>
      <c r="H37" s="84">
        <v>1265</v>
      </c>
      <c r="I37" s="84">
        <v>518</v>
      </c>
      <c r="J37" s="84">
        <v>206</v>
      </c>
      <c r="K37" s="84">
        <v>45410</v>
      </c>
      <c r="M37" s="33"/>
    </row>
    <row r="38" spans="2:13" x14ac:dyDescent="0.2">
      <c r="B38" s="39"/>
      <c r="C38" s="29" t="s">
        <v>51</v>
      </c>
      <c r="D38" s="25"/>
      <c r="E38" s="25"/>
      <c r="F38" s="34"/>
      <c r="G38" s="34"/>
      <c r="H38" s="34"/>
      <c r="I38" s="34"/>
      <c r="J38" s="34"/>
      <c r="K38" s="34"/>
    </row>
    <row r="39" spans="2:13" x14ac:dyDescent="0.2">
      <c r="B39" s="40">
        <v>2024</v>
      </c>
      <c r="C39" s="74">
        <v>13388</v>
      </c>
      <c r="D39" s="74">
        <v>11196</v>
      </c>
      <c r="E39" s="74">
        <v>12732</v>
      </c>
      <c r="F39" s="74">
        <v>3434</v>
      </c>
      <c r="G39" s="74">
        <v>9363</v>
      </c>
      <c r="H39" s="74">
        <v>1532</v>
      </c>
      <c r="I39" s="74">
        <v>1915</v>
      </c>
      <c r="J39" s="74">
        <v>430</v>
      </c>
      <c r="K39" s="74">
        <v>53990</v>
      </c>
    </row>
    <row r="40" spans="2:13" x14ac:dyDescent="0.2">
      <c r="B40" s="40">
        <v>2025</v>
      </c>
      <c r="C40" s="74">
        <v>13892</v>
      </c>
      <c r="D40" s="74">
        <v>11477</v>
      </c>
      <c r="E40" s="74">
        <v>13186</v>
      </c>
      <c r="F40" s="74">
        <v>3555</v>
      </c>
      <c r="G40" s="74">
        <v>9741</v>
      </c>
      <c r="H40" s="74">
        <v>1555</v>
      </c>
      <c r="I40" s="74">
        <v>1954</v>
      </c>
      <c r="J40" s="74">
        <v>420</v>
      </c>
      <c r="K40" s="74">
        <v>55780</v>
      </c>
    </row>
    <row r="41" spans="2:13" x14ac:dyDescent="0.2">
      <c r="B41" s="40">
        <v>2026</v>
      </c>
      <c r="C41" s="84">
        <v>14472</v>
      </c>
      <c r="D41" s="84">
        <v>11681</v>
      </c>
      <c r="E41" s="84">
        <v>13696</v>
      </c>
      <c r="F41" s="84">
        <v>3720</v>
      </c>
      <c r="G41" s="84">
        <v>10220</v>
      </c>
      <c r="H41" s="84">
        <v>1638</v>
      </c>
      <c r="I41" s="84">
        <v>1998</v>
      </c>
      <c r="J41" s="84">
        <v>439</v>
      </c>
      <c r="K41" s="84">
        <v>57864</v>
      </c>
    </row>
    <row r="42" spans="2:13" x14ac:dyDescent="0.2">
      <c r="B42" s="39"/>
      <c r="C42" s="29" t="s">
        <v>52</v>
      </c>
      <c r="D42" s="24"/>
      <c r="E42" s="24"/>
      <c r="F42" s="24"/>
      <c r="G42" s="24"/>
      <c r="H42" s="24"/>
      <c r="I42" s="24"/>
      <c r="J42" s="24"/>
      <c r="K42" s="24"/>
    </row>
    <row r="43" spans="2:13" x14ac:dyDescent="0.2">
      <c r="B43" s="40">
        <v>2024</v>
      </c>
      <c r="C43" s="74">
        <v>14023</v>
      </c>
      <c r="D43" s="74">
        <v>9824</v>
      </c>
      <c r="E43" s="74">
        <v>9164</v>
      </c>
      <c r="F43" s="74">
        <v>2917</v>
      </c>
      <c r="G43" s="74">
        <v>6732</v>
      </c>
      <c r="H43" s="74">
        <v>1629</v>
      </c>
      <c r="I43" s="74">
        <v>1012</v>
      </c>
      <c r="J43" s="74">
        <v>620</v>
      </c>
      <c r="K43" s="74">
        <v>45921</v>
      </c>
    </row>
    <row r="44" spans="2:13" x14ac:dyDescent="0.2">
      <c r="B44" s="40">
        <v>2025</v>
      </c>
      <c r="C44" s="74">
        <v>14201</v>
      </c>
      <c r="D44" s="74">
        <v>10194</v>
      </c>
      <c r="E44" s="74">
        <v>9481</v>
      </c>
      <c r="F44" s="74">
        <v>2990</v>
      </c>
      <c r="G44" s="74">
        <v>6928</v>
      </c>
      <c r="H44" s="74">
        <v>1633</v>
      </c>
      <c r="I44" s="74">
        <v>990</v>
      </c>
      <c r="J44" s="74">
        <v>625</v>
      </c>
      <c r="K44" s="74">
        <v>47042</v>
      </c>
    </row>
    <row r="45" spans="2:13" x14ac:dyDescent="0.2">
      <c r="B45" s="40">
        <v>2026</v>
      </c>
      <c r="C45" s="84">
        <v>14447</v>
      </c>
      <c r="D45" s="84">
        <v>10348</v>
      </c>
      <c r="E45" s="84">
        <v>9632</v>
      </c>
      <c r="F45" s="84">
        <v>3152</v>
      </c>
      <c r="G45" s="84">
        <v>7185</v>
      </c>
      <c r="H45" s="84">
        <v>1640</v>
      </c>
      <c r="I45" s="84">
        <v>1008</v>
      </c>
      <c r="J45" s="84">
        <v>650</v>
      </c>
      <c r="K45" s="84">
        <v>48062</v>
      </c>
    </row>
    <row r="46" spans="2:13" x14ac:dyDescent="0.2">
      <c r="B46" s="39"/>
      <c r="C46" s="28" t="s">
        <v>53</v>
      </c>
      <c r="D46" s="24"/>
      <c r="E46" s="24"/>
      <c r="F46" s="24"/>
      <c r="G46" s="24"/>
      <c r="H46" s="24"/>
      <c r="I46" s="24"/>
      <c r="J46" s="24"/>
      <c r="K46" s="24"/>
    </row>
    <row r="47" spans="2:13" x14ac:dyDescent="0.2">
      <c r="B47" s="40">
        <v>2024</v>
      </c>
      <c r="C47" s="74">
        <v>289640</v>
      </c>
      <c r="D47" s="74">
        <v>215500</v>
      </c>
      <c r="E47" s="74">
        <v>237678</v>
      </c>
      <c r="F47" s="74">
        <v>60884</v>
      </c>
      <c r="G47" s="74">
        <v>129460</v>
      </c>
      <c r="H47" s="74">
        <v>21162</v>
      </c>
      <c r="I47" s="74">
        <v>5565</v>
      </c>
      <c r="J47" s="74">
        <v>13784</v>
      </c>
      <c r="K47" s="74">
        <v>973673</v>
      </c>
      <c r="L47" s="47"/>
    </row>
    <row r="48" spans="2:13" x14ac:dyDescent="0.2">
      <c r="B48" s="40">
        <v>2025</v>
      </c>
      <c r="C48" s="74">
        <v>289375</v>
      </c>
      <c r="D48" s="74">
        <v>218561</v>
      </c>
      <c r="E48" s="74">
        <v>239893</v>
      </c>
      <c r="F48" s="74">
        <v>62142</v>
      </c>
      <c r="G48" s="74">
        <v>131375</v>
      </c>
      <c r="H48" s="74">
        <v>21370</v>
      </c>
      <c r="I48" s="74">
        <v>5319</v>
      </c>
      <c r="J48" s="74">
        <v>13991</v>
      </c>
      <c r="K48" s="74">
        <v>982026</v>
      </c>
      <c r="L48" s="47"/>
    </row>
    <row r="49" spans="2:12" x14ac:dyDescent="0.2">
      <c r="B49" s="40">
        <v>2026</v>
      </c>
      <c r="C49" s="74">
        <v>286781</v>
      </c>
      <c r="D49" s="74">
        <v>219061</v>
      </c>
      <c r="E49" s="74">
        <v>244320</v>
      </c>
      <c r="F49" s="74">
        <v>61054</v>
      </c>
      <c r="G49" s="74">
        <v>133265</v>
      </c>
      <c r="H49" s="74">
        <v>21632</v>
      </c>
      <c r="I49" s="74">
        <v>5248</v>
      </c>
      <c r="J49" s="74">
        <v>13695</v>
      </c>
      <c r="K49" s="74">
        <v>985056</v>
      </c>
      <c r="L49" s="47"/>
    </row>
    <row r="50" spans="2:12" x14ac:dyDescent="0.2">
      <c r="B50" s="21"/>
      <c r="C50" s="27" t="s">
        <v>54</v>
      </c>
      <c r="D50" s="26"/>
      <c r="E50" s="26"/>
      <c r="F50" s="26"/>
      <c r="G50" s="26"/>
      <c r="H50" s="26"/>
      <c r="I50" s="26"/>
      <c r="J50" s="26"/>
      <c r="K50" s="26"/>
      <c r="L50" s="47"/>
    </row>
    <row r="51" spans="2:12" x14ac:dyDescent="0.2">
      <c r="B51" s="40">
        <v>2024</v>
      </c>
      <c r="C51" s="74">
        <v>6296647</v>
      </c>
      <c r="D51" s="74">
        <v>5517575</v>
      </c>
      <c r="E51" s="74">
        <v>4754256</v>
      </c>
      <c r="F51" s="74">
        <v>1594759</v>
      </c>
      <c r="G51" s="74">
        <v>2528503</v>
      </c>
      <c r="H51" s="74">
        <v>541215</v>
      </c>
      <c r="I51" s="74">
        <v>168678</v>
      </c>
      <c r="J51" s="74">
        <v>337878</v>
      </c>
      <c r="K51" s="74">
        <v>21739511</v>
      </c>
      <c r="L51" s="47"/>
    </row>
    <row r="52" spans="2:12" x14ac:dyDescent="0.2">
      <c r="B52" s="40">
        <v>2025</v>
      </c>
      <c r="C52" s="74">
        <v>6407874</v>
      </c>
      <c r="D52" s="74">
        <v>5686110</v>
      </c>
      <c r="E52" s="74">
        <v>4892407</v>
      </c>
      <c r="F52" s="74">
        <v>1632396</v>
      </c>
      <c r="G52" s="74">
        <v>2620790</v>
      </c>
      <c r="H52" s="74">
        <v>549841</v>
      </c>
      <c r="I52" s="74">
        <v>170984</v>
      </c>
      <c r="J52" s="74">
        <v>344380</v>
      </c>
      <c r="K52" s="74">
        <v>22304782</v>
      </c>
      <c r="L52" s="47"/>
    </row>
    <row r="53" spans="2:12" x14ac:dyDescent="0.2">
      <c r="B53" s="61">
        <v>2026</v>
      </c>
      <c r="C53" s="84">
        <v>6502052</v>
      </c>
      <c r="D53" s="84">
        <v>5795388</v>
      </c>
      <c r="E53" s="84">
        <v>5020772</v>
      </c>
      <c r="F53" s="84">
        <v>1664049</v>
      </c>
      <c r="G53" s="84">
        <v>2704554</v>
      </c>
      <c r="H53" s="84">
        <v>561458</v>
      </c>
      <c r="I53" s="84">
        <v>173660</v>
      </c>
      <c r="J53" s="84">
        <v>349217</v>
      </c>
      <c r="K53" s="84">
        <v>22771150</v>
      </c>
      <c r="L53" s="47"/>
    </row>
    <row r="54" spans="2:12" x14ac:dyDescent="0.2">
      <c r="B54" s="21" t="s">
        <v>156</v>
      </c>
      <c r="L54" s="47"/>
    </row>
  </sheetData>
  <sheetProtection sheet="1" objects="1" scenarios="1"/>
  <pageMargins left="0.39370078740157483" right="0.39370078740157483" top="0.39370078740157483" bottom="0.39370078740157483" header="0.27559055118110237" footer="0.19685039370078741"/>
  <pageSetup paperSize="9" orientation="portrait"/>
  <headerFooter scaleWithDoc="0" alignWithMargins="0">
    <oddHeader>&amp;L&amp;"Gill Sans MT,Regular"&amp;9&amp;K0065A4Road deaths Australia&amp;C&amp;"Aptos"&amp;14&amp;KFF0000 OFFICIAL&amp;1#_x000D_</oddHeader>
    <oddFooter>&amp;L&amp;"Gill Sans MT,Regular"&amp;9&amp;K0065A4Page 2&amp;C_x000D_&amp;1#&amp;"Aptos"&amp;14&amp;KFF0000 OFFICIAL&amp;R&amp;"Gill Sans MT,Regular"&amp;9&amp;K0065A4June 2022</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L60"/>
  <sheetViews>
    <sheetView zoomScaleNormal="100" zoomScaleSheetLayoutView="100" workbookViewId="0">
      <pane ySplit="9" topLeftCell="A10" activePane="bottomLeft" state="frozen"/>
      <selection activeCell="C10" sqref="C10"/>
      <selection pane="bottomLeft"/>
    </sheetView>
  </sheetViews>
  <sheetFormatPr defaultColWidth="11.42578125" defaultRowHeight="12.75" x14ac:dyDescent="0.2"/>
  <cols>
    <col min="1" max="1" width="2" customWidth="1"/>
    <col min="2" max="2" width="9.5703125" customWidth="1"/>
    <col min="3" max="11" width="10.7109375" customWidth="1"/>
    <col min="12" max="12" width="8.5703125" customWidth="1"/>
  </cols>
  <sheetData>
    <row r="1" spans="2:12" ht="60" customHeight="1" x14ac:dyDescent="0.2">
      <c r="B1" s="9"/>
      <c r="C1" s="8"/>
      <c r="D1" s="8"/>
      <c r="E1" s="8"/>
      <c r="F1" s="8"/>
      <c r="G1" s="8"/>
      <c r="H1" s="8"/>
      <c r="I1" s="8"/>
      <c r="J1" s="8"/>
      <c r="K1" s="8"/>
    </row>
    <row r="2" spans="2:12" ht="18.75" customHeight="1" x14ac:dyDescent="0.25">
      <c r="B2" s="9"/>
      <c r="C2" s="43" t="s">
        <v>0</v>
      </c>
      <c r="D2" s="8"/>
      <c r="E2" s="8"/>
      <c r="F2" s="8"/>
      <c r="G2" s="8"/>
      <c r="H2" s="8"/>
      <c r="I2" s="8"/>
      <c r="J2" s="8"/>
      <c r="K2" s="8"/>
    </row>
    <row r="3" spans="2:12" ht="28.5" customHeight="1" x14ac:dyDescent="0.25">
      <c r="B3" s="12" t="str">
        <f>Index!B3</f>
        <v>Road vehicles Australia, 31 January 2026</v>
      </c>
      <c r="C3" s="12"/>
      <c r="D3" s="12"/>
      <c r="E3" s="12"/>
      <c r="F3" s="12"/>
      <c r="G3" s="12"/>
      <c r="H3" s="12"/>
      <c r="I3" s="12"/>
      <c r="J3" s="12"/>
      <c r="K3" s="12"/>
      <c r="L3" s="44"/>
    </row>
    <row r="4" spans="2:12" x14ac:dyDescent="0.2">
      <c r="B4" s="15" t="str">
        <f>Index!B4</f>
        <v>Released: 12 October 2026</v>
      </c>
    </row>
    <row r="6" spans="2:12" ht="18" customHeight="1" x14ac:dyDescent="0.3">
      <c r="B6" s="32" t="str">
        <f>Index!B11</f>
        <v>Table 2</v>
      </c>
      <c r="C6" s="32" t="str">
        <f>Index!C11</f>
        <v>Motor vehicles on register, per capita, by type of vehicle and state/territory of registration, 2024, 2025 &amp; 2026</v>
      </c>
      <c r="D6" s="30"/>
      <c r="E6" s="31"/>
      <c r="F6" s="31"/>
      <c r="G6" s="31"/>
      <c r="L6" s="10"/>
    </row>
    <row r="7" spans="2:12" ht="5.0999999999999996" customHeight="1" x14ac:dyDescent="0.2">
      <c r="C7" s="50"/>
      <c r="D7" s="50"/>
      <c r="E7" s="50"/>
      <c r="F7" s="50"/>
      <c r="G7" s="50"/>
      <c r="H7" s="50"/>
      <c r="I7" s="50"/>
      <c r="J7" s="50"/>
    </row>
    <row r="8" spans="2:12" ht="36" customHeight="1" x14ac:dyDescent="0.2">
      <c r="B8" s="37" t="s">
        <v>32</v>
      </c>
      <c r="C8" s="38" t="s">
        <v>33</v>
      </c>
      <c r="D8" s="38" t="s">
        <v>34</v>
      </c>
      <c r="E8" s="38" t="s">
        <v>35</v>
      </c>
      <c r="F8" s="38" t="s">
        <v>36</v>
      </c>
      <c r="G8" s="38" t="s">
        <v>37</v>
      </c>
      <c r="H8" s="38" t="s">
        <v>38</v>
      </c>
      <c r="I8" s="38" t="s">
        <v>39</v>
      </c>
      <c r="J8" s="38" t="s">
        <v>40</v>
      </c>
      <c r="K8" s="38" t="s">
        <v>41</v>
      </c>
      <c r="L8" s="10"/>
    </row>
    <row r="9" spans="2:12" x14ac:dyDescent="0.2">
      <c r="B9" s="49" t="s">
        <v>42</v>
      </c>
      <c r="C9" s="133" t="s">
        <v>185</v>
      </c>
      <c r="D9" s="134" t="s">
        <v>43</v>
      </c>
      <c r="E9" s="134" t="s">
        <v>43</v>
      </c>
      <c r="F9" s="134" t="s">
        <v>43</v>
      </c>
      <c r="G9" s="134" t="s">
        <v>43</v>
      </c>
      <c r="H9" s="134" t="s">
        <v>43</v>
      </c>
      <c r="I9" s="134" t="s">
        <v>43</v>
      </c>
      <c r="J9" s="134" t="s">
        <v>43</v>
      </c>
      <c r="K9" s="134" t="s">
        <v>43</v>
      </c>
      <c r="L9" s="10"/>
    </row>
    <row r="10" spans="2:12" x14ac:dyDescent="0.2">
      <c r="C10" s="28" t="s">
        <v>44</v>
      </c>
      <c r="D10" s="22"/>
      <c r="E10" s="22"/>
      <c r="F10" s="34"/>
      <c r="G10" s="34"/>
      <c r="H10" s="34"/>
      <c r="I10" s="34"/>
      <c r="J10" s="34"/>
      <c r="K10" s="34"/>
      <c r="L10" s="10"/>
    </row>
    <row r="11" spans="2:12" x14ac:dyDescent="0.2">
      <c r="B11" s="40">
        <v>2024</v>
      </c>
      <c r="C11" s="112">
        <v>548.5</v>
      </c>
      <c r="D11" s="112">
        <v>605</v>
      </c>
      <c r="E11" s="112">
        <v>582.79999999999995</v>
      </c>
      <c r="F11" s="112">
        <v>637.9</v>
      </c>
      <c r="G11" s="112">
        <v>601.6</v>
      </c>
      <c r="H11" s="112">
        <v>620.79999999999995</v>
      </c>
      <c r="I11" s="112">
        <v>383.8</v>
      </c>
      <c r="J11" s="112">
        <v>585.20000000000005</v>
      </c>
      <c r="K11" s="112">
        <v>582.4</v>
      </c>
      <c r="L11" s="10"/>
    </row>
    <row r="12" spans="2:12" x14ac:dyDescent="0.2">
      <c r="B12" s="40">
        <v>2025</v>
      </c>
      <c r="C12" s="112">
        <v>550.6</v>
      </c>
      <c r="D12" s="112">
        <v>611.6</v>
      </c>
      <c r="E12" s="112">
        <v>586.79999999999995</v>
      </c>
      <c r="F12" s="112">
        <v>643.9</v>
      </c>
      <c r="G12" s="112">
        <v>607.5</v>
      </c>
      <c r="H12" s="112">
        <v>626.6</v>
      </c>
      <c r="I12" s="112">
        <v>383</v>
      </c>
      <c r="J12" s="112">
        <v>588</v>
      </c>
      <c r="K12" s="112">
        <v>586.9</v>
      </c>
      <c r="L12" s="10"/>
    </row>
    <row r="13" spans="2:12" x14ac:dyDescent="0.2">
      <c r="B13" s="40">
        <v>2026</v>
      </c>
      <c r="C13" s="113">
        <v>552.20000000000005</v>
      </c>
      <c r="D13" s="113">
        <v>613.79999999999995</v>
      </c>
      <c r="E13" s="113">
        <v>589.9</v>
      </c>
      <c r="F13" s="113">
        <v>648.29999999999995</v>
      </c>
      <c r="G13" s="113">
        <v>610.9</v>
      </c>
      <c r="H13" s="113">
        <v>635.5</v>
      </c>
      <c r="I13" s="113">
        <v>381.2</v>
      </c>
      <c r="J13" s="113">
        <v>589.5</v>
      </c>
      <c r="K13" s="113">
        <v>589.5</v>
      </c>
      <c r="L13" s="10"/>
    </row>
    <row r="14" spans="2:12" x14ac:dyDescent="0.2">
      <c r="B14" s="39"/>
      <c r="C14" s="114" t="s">
        <v>45</v>
      </c>
      <c r="D14" s="115"/>
      <c r="E14" s="115"/>
      <c r="F14" s="116"/>
      <c r="G14" s="116"/>
      <c r="H14" s="116"/>
      <c r="I14" s="116"/>
      <c r="J14" s="116"/>
      <c r="K14" s="117"/>
      <c r="L14" s="10"/>
    </row>
    <row r="15" spans="2:12" x14ac:dyDescent="0.2">
      <c r="B15" s="40">
        <v>2024</v>
      </c>
      <c r="C15" s="112">
        <v>3.9</v>
      </c>
      <c r="D15" s="112">
        <v>3.7</v>
      </c>
      <c r="E15" s="112">
        <v>5.3</v>
      </c>
      <c r="F15" s="112">
        <v>2.2999999999999998</v>
      </c>
      <c r="G15" s="112">
        <v>1.2</v>
      </c>
      <c r="H15" s="112">
        <v>10.3</v>
      </c>
      <c r="I15" s="112">
        <v>0.7</v>
      </c>
      <c r="J15" s="112">
        <v>1.9</v>
      </c>
      <c r="K15" s="112">
        <v>3.8</v>
      </c>
      <c r="L15" s="10"/>
    </row>
    <row r="16" spans="2:12" x14ac:dyDescent="0.2">
      <c r="B16" s="40">
        <v>2025</v>
      </c>
      <c r="C16" s="112">
        <v>3.9</v>
      </c>
      <c r="D16" s="112">
        <v>3.8</v>
      </c>
      <c r="E16" s="112">
        <v>5.5</v>
      </c>
      <c r="F16" s="112">
        <v>2.4</v>
      </c>
      <c r="G16" s="112">
        <v>1.2</v>
      </c>
      <c r="H16" s="112">
        <v>10.6</v>
      </c>
      <c r="I16" s="112">
        <v>0.6</v>
      </c>
      <c r="J16" s="112">
        <v>2</v>
      </c>
      <c r="K16" s="112">
        <v>3.9</v>
      </c>
      <c r="L16" s="10"/>
    </row>
    <row r="17" spans="2:12" x14ac:dyDescent="0.2">
      <c r="B17" s="40">
        <v>2026</v>
      </c>
      <c r="C17" s="113">
        <v>3.9</v>
      </c>
      <c r="D17" s="113">
        <v>3.8</v>
      </c>
      <c r="E17" s="113">
        <v>5.6</v>
      </c>
      <c r="F17" s="113">
        <v>2.5</v>
      </c>
      <c r="G17" s="113">
        <v>1.2</v>
      </c>
      <c r="H17" s="113">
        <v>10.6</v>
      </c>
      <c r="I17" s="113">
        <v>0.7</v>
      </c>
      <c r="J17" s="113">
        <v>2</v>
      </c>
      <c r="K17" s="113">
        <v>3.9</v>
      </c>
      <c r="L17" s="10"/>
    </row>
    <row r="18" spans="2:12" x14ac:dyDescent="0.2">
      <c r="B18" s="39"/>
      <c r="C18" s="118" t="s">
        <v>46</v>
      </c>
      <c r="D18" s="119"/>
      <c r="E18" s="119"/>
      <c r="F18" s="119"/>
      <c r="G18" s="119"/>
      <c r="H18" s="119"/>
      <c r="I18" s="119"/>
      <c r="J18" s="119"/>
      <c r="K18" s="119"/>
      <c r="L18" s="10"/>
    </row>
    <row r="19" spans="2:12" x14ac:dyDescent="0.2">
      <c r="B19" s="40">
        <v>2024</v>
      </c>
      <c r="C19" s="112">
        <v>130.1</v>
      </c>
      <c r="D19" s="112">
        <v>130.4</v>
      </c>
      <c r="E19" s="112">
        <v>194.8</v>
      </c>
      <c r="F19" s="112">
        <v>147.5</v>
      </c>
      <c r="G19" s="112">
        <v>169.5</v>
      </c>
      <c r="H19" s="112">
        <v>235</v>
      </c>
      <c r="I19" s="112">
        <v>198.8</v>
      </c>
      <c r="J19" s="112">
        <v>84.4</v>
      </c>
      <c r="K19" s="112">
        <v>151</v>
      </c>
      <c r="L19" s="10"/>
    </row>
    <row r="20" spans="2:12" x14ac:dyDescent="0.2">
      <c r="B20" s="40">
        <v>2025</v>
      </c>
      <c r="C20" s="112">
        <v>131.1</v>
      </c>
      <c r="D20" s="112">
        <v>132</v>
      </c>
      <c r="E20" s="112">
        <v>198.1</v>
      </c>
      <c r="F20" s="112">
        <v>150.6</v>
      </c>
      <c r="G20" s="112">
        <v>172.7</v>
      </c>
      <c r="H20" s="112">
        <v>239.8</v>
      </c>
      <c r="I20" s="112">
        <v>200.3</v>
      </c>
      <c r="J20" s="112">
        <v>84.7</v>
      </c>
      <c r="K20" s="112">
        <v>153.1</v>
      </c>
      <c r="L20" s="10"/>
    </row>
    <row r="21" spans="2:12" x14ac:dyDescent="0.2">
      <c r="B21" s="40">
        <v>2026</v>
      </c>
      <c r="C21" s="113">
        <v>132.1</v>
      </c>
      <c r="D21" s="113">
        <v>132.6</v>
      </c>
      <c r="E21" s="113">
        <v>201.4</v>
      </c>
      <c r="F21" s="113">
        <v>153.5</v>
      </c>
      <c r="G21" s="113">
        <v>175.4</v>
      </c>
      <c r="H21" s="113">
        <v>243.6</v>
      </c>
      <c r="I21" s="113">
        <v>198</v>
      </c>
      <c r="J21" s="113">
        <v>85.6</v>
      </c>
      <c r="K21" s="113">
        <v>154.80000000000001</v>
      </c>
      <c r="L21" s="10"/>
    </row>
    <row r="22" spans="2:12" x14ac:dyDescent="0.2">
      <c r="B22" s="39"/>
      <c r="C22" s="118" t="s">
        <v>47</v>
      </c>
      <c r="D22" s="119"/>
      <c r="E22" s="119"/>
      <c r="F22" s="119"/>
      <c r="G22" s="119"/>
      <c r="H22" s="119"/>
      <c r="I22" s="119"/>
      <c r="J22" s="119"/>
      <c r="K22" s="119"/>
      <c r="L22" s="10"/>
    </row>
    <row r="23" spans="2:12" x14ac:dyDescent="0.2">
      <c r="B23" s="40">
        <v>2024</v>
      </c>
      <c r="C23" s="112">
        <v>8.8000000000000007</v>
      </c>
      <c r="D23" s="112">
        <v>8</v>
      </c>
      <c r="E23" s="112">
        <v>10.1</v>
      </c>
      <c r="F23" s="112">
        <v>7.1</v>
      </c>
      <c r="G23" s="112">
        <v>8.1999999999999993</v>
      </c>
      <c r="H23" s="112">
        <v>9.1</v>
      </c>
      <c r="I23" s="112">
        <v>8.5</v>
      </c>
      <c r="J23" s="112">
        <v>4.2</v>
      </c>
      <c r="K23" s="112">
        <v>8.6</v>
      </c>
      <c r="L23" s="10"/>
    </row>
    <row r="24" spans="2:12" x14ac:dyDescent="0.2">
      <c r="B24" s="40">
        <v>2025</v>
      </c>
      <c r="C24" s="112">
        <v>9.5</v>
      </c>
      <c r="D24" s="112">
        <v>8.6999999999999993</v>
      </c>
      <c r="E24" s="112">
        <v>11.3</v>
      </c>
      <c r="F24" s="112">
        <v>8</v>
      </c>
      <c r="G24" s="112">
        <v>9.6</v>
      </c>
      <c r="H24" s="112">
        <v>10</v>
      </c>
      <c r="I24" s="112">
        <v>10.199999999999999</v>
      </c>
      <c r="J24" s="112">
        <v>4.5999999999999996</v>
      </c>
      <c r="K24" s="112">
        <v>9.5</v>
      </c>
      <c r="L24" s="10"/>
    </row>
    <row r="25" spans="2:12" x14ac:dyDescent="0.2">
      <c r="B25" s="40">
        <v>2026</v>
      </c>
      <c r="C25" s="113">
        <v>10.199999999999999</v>
      </c>
      <c r="D25" s="113">
        <v>9.1999999999999993</v>
      </c>
      <c r="E25" s="113">
        <v>12.8</v>
      </c>
      <c r="F25" s="113">
        <v>9</v>
      </c>
      <c r="G25" s="113">
        <v>11.3</v>
      </c>
      <c r="H25" s="113">
        <v>11.1</v>
      </c>
      <c r="I25" s="113">
        <v>12.2</v>
      </c>
      <c r="J25" s="113">
        <v>4.9000000000000004</v>
      </c>
      <c r="K25" s="113">
        <v>10.5</v>
      </c>
      <c r="L25" s="10"/>
    </row>
    <row r="26" spans="2:12" x14ac:dyDescent="0.2">
      <c r="B26" s="39"/>
      <c r="C26" s="118" t="s">
        <v>48</v>
      </c>
      <c r="D26" s="119"/>
      <c r="E26" s="119"/>
      <c r="F26" s="119"/>
      <c r="G26" s="119"/>
      <c r="H26" s="119"/>
      <c r="I26" s="119"/>
      <c r="J26" s="119"/>
      <c r="K26" s="119"/>
      <c r="L26" s="10"/>
    </row>
    <row r="27" spans="2:12" x14ac:dyDescent="0.2">
      <c r="B27" s="40">
        <v>2024</v>
      </c>
      <c r="C27" s="112">
        <v>13.2</v>
      </c>
      <c r="D27" s="112">
        <v>13.7</v>
      </c>
      <c r="E27" s="112">
        <v>15.4</v>
      </c>
      <c r="F27" s="112">
        <v>14.3</v>
      </c>
      <c r="G27" s="112">
        <v>21.1</v>
      </c>
      <c r="H27" s="112">
        <v>18.8</v>
      </c>
      <c r="I27" s="112">
        <v>19.399999999999999</v>
      </c>
      <c r="J27" s="112">
        <v>3.8</v>
      </c>
      <c r="K27" s="112">
        <v>14.7</v>
      </c>
      <c r="L27" s="10"/>
    </row>
    <row r="28" spans="2:12" x14ac:dyDescent="0.2">
      <c r="B28" s="40">
        <v>2025</v>
      </c>
      <c r="C28" s="112">
        <v>13.2</v>
      </c>
      <c r="D28" s="112">
        <v>13.7</v>
      </c>
      <c r="E28" s="112">
        <v>15.7</v>
      </c>
      <c r="F28" s="112">
        <v>14.3</v>
      </c>
      <c r="G28" s="112">
        <v>21.4</v>
      </c>
      <c r="H28" s="112">
        <v>19.100000000000001</v>
      </c>
      <c r="I28" s="112">
        <v>19.3</v>
      </c>
      <c r="J28" s="112">
        <v>3.7</v>
      </c>
      <c r="K28" s="112">
        <v>14.8</v>
      </c>
      <c r="L28" s="10"/>
    </row>
    <row r="29" spans="2:12" x14ac:dyDescent="0.2">
      <c r="B29" s="40">
        <v>2026</v>
      </c>
      <c r="C29" s="113">
        <v>13.1</v>
      </c>
      <c r="D29" s="113">
        <v>13.5</v>
      </c>
      <c r="E29" s="113">
        <v>15.9</v>
      </c>
      <c r="F29" s="113">
        <v>14.5</v>
      </c>
      <c r="G29" s="113">
        <v>21.6</v>
      </c>
      <c r="H29" s="113">
        <v>19.100000000000001</v>
      </c>
      <c r="I29" s="113">
        <v>19</v>
      </c>
      <c r="J29" s="113">
        <v>3.6</v>
      </c>
      <c r="K29" s="113">
        <v>14.8</v>
      </c>
      <c r="L29" s="10"/>
    </row>
    <row r="30" spans="2:12" x14ac:dyDescent="0.2">
      <c r="B30" s="39"/>
      <c r="C30" s="118" t="s">
        <v>49</v>
      </c>
      <c r="D30" s="119"/>
      <c r="E30" s="119"/>
      <c r="F30" s="119"/>
      <c r="G30" s="119"/>
      <c r="H30" s="119"/>
      <c r="I30" s="119"/>
      <c r="J30" s="119"/>
      <c r="K30" s="119"/>
      <c r="L30" s="10"/>
    </row>
    <row r="31" spans="2:12" x14ac:dyDescent="0.2">
      <c r="B31" s="40">
        <v>2024</v>
      </c>
      <c r="C31" s="112">
        <v>3.3</v>
      </c>
      <c r="D31" s="112">
        <v>5.0999999999999996</v>
      </c>
      <c r="E31" s="112">
        <v>4.9000000000000004</v>
      </c>
      <c r="F31" s="112">
        <v>5.6</v>
      </c>
      <c r="G31" s="112">
        <v>6.8</v>
      </c>
      <c r="H31" s="112">
        <v>4.0999999999999996</v>
      </c>
      <c r="I31" s="112">
        <v>5.3</v>
      </c>
      <c r="J31" s="112">
        <v>0.4</v>
      </c>
      <c r="K31" s="112">
        <v>4.5999999999999996</v>
      </c>
      <c r="L31" s="10"/>
    </row>
    <row r="32" spans="2:12" x14ac:dyDescent="0.2">
      <c r="B32" s="40">
        <v>2025</v>
      </c>
      <c r="C32" s="112">
        <v>3.4</v>
      </c>
      <c r="D32" s="112">
        <v>5.0999999999999996</v>
      </c>
      <c r="E32" s="112">
        <v>5</v>
      </c>
      <c r="F32" s="112">
        <v>5.7</v>
      </c>
      <c r="G32" s="112">
        <v>7</v>
      </c>
      <c r="H32" s="112">
        <v>4.2</v>
      </c>
      <c r="I32" s="112">
        <v>5.3</v>
      </c>
      <c r="J32" s="112">
        <v>0.4</v>
      </c>
      <c r="K32" s="112">
        <v>4.7</v>
      </c>
      <c r="L32" s="10"/>
    </row>
    <row r="33" spans="2:12" x14ac:dyDescent="0.2">
      <c r="B33" s="40">
        <v>2026</v>
      </c>
      <c r="C33" s="113">
        <v>3.3</v>
      </c>
      <c r="D33" s="113">
        <v>5</v>
      </c>
      <c r="E33" s="113">
        <v>5</v>
      </c>
      <c r="F33" s="113">
        <v>5.7</v>
      </c>
      <c r="G33" s="113">
        <v>7.1</v>
      </c>
      <c r="H33" s="113">
        <v>4.3</v>
      </c>
      <c r="I33" s="113">
        <v>5.4</v>
      </c>
      <c r="J33" s="113">
        <v>0.4</v>
      </c>
      <c r="K33" s="113">
        <v>4.7</v>
      </c>
      <c r="L33" s="10"/>
    </row>
    <row r="34" spans="2:12" x14ac:dyDescent="0.2">
      <c r="B34" s="39"/>
      <c r="C34" s="118" t="s">
        <v>50</v>
      </c>
      <c r="D34" s="119"/>
      <c r="E34" s="119"/>
      <c r="F34" s="119"/>
      <c r="G34" s="119"/>
      <c r="H34" s="119"/>
      <c r="I34" s="119"/>
      <c r="J34" s="119"/>
      <c r="K34" s="119"/>
      <c r="L34" s="10"/>
    </row>
    <row r="35" spans="2:12" x14ac:dyDescent="0.2">
      <c r="B35" s="40">
        <v>2024</v>
      </c>
      <c r="C35" s="112">
        <v>1</v>
      </c>
      <c r="D35" s="112">
        <v>1.9</v>
      </c>
      <c r="E35" s="112">
        <v>1.6</v>
      </c>
      <c r="F35" s="112">
        <v>1.6</v>
      </c>
      <c r="G35" s="112">
        <v>2.7</v>
      </c>
      <c r="H35" s="112">
        <v>2</v>
      </c>
      <c r="I35" s="112">
        <v>1.9</v>
      </c>
      <c r="J35" s="112">
        <v>0.4</v>
      </c>
      <c r="K35" s="112">
        <v>1.6</v>
      </c>
      <c r="L35" s="10"/>
    </row>
    <row r="36" spans="2:12" x14ac:dyDescent="0.2">
      <c r="B36" s="40">
        <v>2025</v>
      </c>
      <c r="C36" s="112">
        <v>1</v>
      </c>
      <c r="D36" s="112">
        <v>1.9</v>
      </c>
      <c r="E36" s="112">
        <v>1.7</v>
      </c>
      <c r="F36" s="112">
        <v>1.6</v>
      </c>
      <c r="G36" s="112">
        <v>2.6</v>
      </c>
      <c r="H36" s="112">
        <v>2.1</v>
      </c>
      <c r="I36" s="112">
        <v>1.9</v>
      </c>
      <c r="J36" s="112">
        <v>0.4</v>
      </c>
      <c r="K36" s="112">
        <v>1.6</v>
      </c>
      <c r="L36" s="10"/>
    </row>
    <row r="37" spans="2:12" x14ac:dyDescent="0.2">
      <c r="B37" s="40">
        <v>2026</v>
      </c>
      <c r="C37" s="113">
        <v>1</v>
      </c>
      <c r="D37" s="113">
        <v>1.9</v>
      </c>
      <c r="E37" s="113">
        <v>1.7</v>
      </c>
      <c r="F37" s="113">
        <v>1.8</v>
      </c>
      <c r="G37" s="113">
        <v>2.6</v>
      </c>
      <c r="H37" s="113">
        <v>2.2000000000000002</v>
      </c>
      <c r="I37" s="113">
        <v>1.9</v>
      </c>
      <c r="J37" s="113">
        <v>0.4</v>
      </c>
      <c r="K37" s="113">
        <v>1.6</v>
      </c>
      <c r="L37" s="10"/>
    </row>
    <row r="38" spans="2:12" ht="12" customHeight="1" x14ac:dyDescent="0.2">
      <c r="B38" s="39"/>
      <c r="C38" s="120" t="s">
        <v>51</v>
      </c>
      <c r="D38" s="121"/>
      <c r="E38" s="121"/>
      <c r="F38" s="122"/>
      <c r="G38" s="122"/>
      <c r="H38" s="122"/>
      <c r="I38" s="122"/>
      <c r="J38" s="122"/>
      <c r="K38" s="122"/>
    </row>
    <row r="39" spans="2:12" x14ac:dyDescent="0.2">
      <c r="B39" s="40">
        <v>2024</v>
      </c>
      <c r="C39" s="112">
        <v>1.6</v>
      </c>
      <c r="D39" s="112">
        <v>1.6</v>
      </c>
      <c r="E39" s="112">
        <v>2.2999999999999998</v>
      </c>
      <c r="F39" s="112">
        <v>1.8</v>
      </c>
      <c r="G39" s="112">
        <v>3.2</v>
      </c>
      <c r="H39" s="112">
        <v>2.7</v>
      </c>
      <c r="I39" s="112">
        <v>7.4</v>
      </c>
      <c r="J39" s="112">
        <v>0.9</v>
      </c>
      <c r="K39" s="112">
        <v>2</v>
      </c>
    </row>
    <row r="40" spans="2:12" x14ac:dyDescent="0.2">
      <c r="B40" s="40">
        <v>2025</v>
      </c>
      <c r="C40" s="112">
        <v>1.6</v>
      </c>
      <c r="D40" s="112">
        <v>1.6</v>
      </c>
      <c r="E40" s="112">
        <v>2.2999999999999998</v>
      </c>
      <c r="F40" s="112">
        <v>1.9</v>
      </c>
      <c r="G40" s="112">
        <v>3.2</v>
      </c>
      <c r="H40" s="112">
        <v>2.7</v>
      </c>
      <c r="I40" s="112">
        <v>7.5</v>
      </c>
      <c r="J40" s="112">
        <v>0.9</v>
      </c>
      <c r="K40" s="112">
        <v>2</v>
      </c>
    </row>
    <row r="41" spans="2:12" x14ac:dyDescent="0.2">
      <c r="B41" s="40">
        <v>2026</v>
      </c>
      <c r="C41" s="113">
        <v>1.7</v>
      </c>
      <c r="D41" s="113">
        <v>1.6</v>
      </c>
      <c r="E41" s="113">
        <v>2.4</v>
      </c>
      <c r="F41" s="113">
        <v>1.9</v>
      </c>
      <c r="G41" s="113">
        <v>3.3</v>
      </c>
      <c r="H41" s="113">
        <v>2.8</v>
      </c>
      <c r="I41" s="113">
        <v>7.5</v>
      </c>
      <c r="J41" s="113">
        <v>0.9</v>
      </c>
      <c r="K41" s="113">
        <v>2.1</v>
      </c>
    </row>
    <row r="42" spans="2:12" x14ac:dyDescent="0.2">
      <c r="B42" s="39"/>
      <c r="C42" s="120" t="s">
        <v>52</v>
      </c>
      <c r="D42" s="119"/>
      <c r="E42" s="119"/>
      <c r="F42" s="119"/>
      <c r="G42" s="119"/>
      <c r="H42" s="119"/>
      <c r="I42" s="119"/>
      <c r="J42" s="119"/>
      <c r="K42" s="119"/>
    </row>
    <row r="43" spans="2:12" x14ac:dyDescent="0.2">
      <c r="B43" s="40">
        <v>2024</v>
      </c>
      <c r="C43" s="112">
        <v>1.7</v>
      </c>
      <c r="D43" s="112">
        <v>1.4</v>
      </c>
      <c r="E43" s="112">
        <v>1.7</v>
      </c>
      <c r="F43" s="112">
        <v>1.6</v>
      </c>
      <c r="G43" s="112">
        <v>2.2999999999999998</v>
      </c>
      <c r="H43" s="112">
        <v>2.8</v>
      </c>
      <c r="I43" s="112">
        <v>3.9</v>
      </c>
      <c r="J43" s="112">
        <v>1.3</v>
      </c>
      <c r="K43" s="112">
        <v>1.7</v>
      </c>
    </row>
    <row r="44" spans="2:12" x14ac:dyDescent="0.2">
      <c r="B44" s="40">
        <v>2025</v>
      </c>
      <c r="C44" s="112">
        <v>1.7</v>
      </c>
      <c r="D44" s="112">
        <v>1.5</v>
      </c>
      <c r="E44" s="112">
        <v>1.7</v>
      </c>
      <c r="F44" s="112">
        <v>1.6</v>
      </c>
      <c r="G44" s="112">
        <v>2.2999999999999998</v>
      </c>
      <c r="H44" s="112">
        <v>2.8</v>
      </c>
      <c r="I44" s="112">
        <v>3.8</v>
      </c>
      <c r="J44" s="112">
        <v>1.3</v>
      </c>
      <c r="K44" s="112">
        <v>1.7</v>
      </c>
    </row>
    <row r="45" spans="2:12" x14ac:dyDescent="0.2">
      <c r="B45" s="40">
        <v>2026</v>
      </c>
      <c r="C45" s="113">
        <v>1.7</v>
      </c>
      <c r="D45" s="113">
        <v>1.5</v>
      </c>
      <c r="E45" s="113">
        <v>1.7</v>
      </c>
      <c r="F45" s="113">
        <v>1.6</v>
      </c>
      <c r="G45" s="113">
        <v>2.2999999999999998</v>
      </c>
      <c r="H45" s="113">
        <v>2.8</v>
      </c>
      <c r="I45" s="113">
        <v>3.8</v>
      </c>
      <c r="J45" s="113">
        <v>1.3</v>
      </c>
      <c r="K45" s="113">
        <v>1.7</v>
      </c>
    </row>
    <row r="46" spans="2:12" x14ac:dyDescent="0.2">
      <c r="B46" s="39"/>
      <c r="C46" s="118" t="s">
        <v>53</v>
      </c>
      <c r="D46" s="119"/>
      <c r="E46" s="119"/>
      <c r="F46" s="119"/>
      <c r="G46" s="119"/>
      <c r="H46" s="119"/>
      <c r="I46" s="119"/>
      <c r="J46" s="119"/>
      <c r="K46" s="119"/>
    </row>
    <row r="47" spans="2:12" x14ac:dyDescent="0.2">
      <c r="B47" s="40">
        <v>2024</v>
      </c>
      <c r="C47" s="112">
        <v>34.299999999999997</v>
      </c>
      <c r="D47" s="112">
        <v>31.3</v>
      </c>
      <c r="E47" s="112">
        <v>43.1</v>
      </c>
      <c r="F47" s="112">
        <v>32.5</v>
      </c>
      <c r="G47" s="112">
        <v>44.1</v>
      </c>
      <c r="H47" s="112">
        <v>36.9</v>
      </c>
      <c r="I47" s="112">
        <v>21.5</v>
      </c>
      <c r="J47" s="112">
        <v>29</v>
      </c>
      <c r="K47" s="112">
        <v>36.1</v>
      </c>
    </row>
    <row r="48" spans="2:12" x14ac:dyDescent="0.2">
      <c r="B48" s="40">
        <v>2025</v>
      </c>
      <c r="C48" s="112">
        <v>33.9</v>
      </c>
      <c r="D48" s="112">
        <v>31.2</v>
      </c>
      <c r="E48" s="112">
        <v>42.7</v>
      </c>
      <c r="F48" s="112">
        <v>32.9</v>
      </c>
      <c r="G48" s="112">
        <v>43.7</v>
      </c>
      <c r="H48" s="112">
        <v>37.1</v>
      </c>
      <c r="I48" s="112">
        <v>20.3</v>
      </c>
      <c r="J48" s="112">
        <v>29</v>
      </c>
      <c r="K48" s="112">
        <v>35.799999999999997</v>
      </c>
    </row>
    <row r="49" spans="2:11" x14ac:dyDescent="0.2">
      <c r="B49" s="40">
        <v>2026</v>
      </c>
      <c r="C49" s="112">
        <v>33.200000000000003</v>
      </c>
      <c r="D49" s="112">
        <v>30.8</v>
      </c>
      <c r="E49" s="112">
        <v>42.8</v>
      </c>
      <c r="F49" s="112">
        <v>32</v>
      </c>
      <c r="G49" s="112">
        <v>43.3</v>
      </c>
      <c r="H49" s="112">
        <v>37.4</v>
      </c>
      <c r="I49" s="112">
        <v>19.600000000000001</v>
      </c>
      <c r="J49" s="112">
        <v>28.1</v>
      </c>
      <c r="K49" s="112">
        <v>35.4</v>
      </c>
    </row>
    <row r="50" spans="2:11" x14ac:dyDescent="0.2">
      <c r="C50" s="114" t="s">
        <v>54</v>
      </c>
      <c r="D50" s="123"/>
      <c r="E50" s="123"/>
      <c r="F50" s="123"/>
      <c r="G50" s="123"/>
      <c r="H50" s="123"/>
      <c r="I50" s="123"/>
      <c r="J50" s="123"/>
      <c r="K50" s="123"/>
    </row>
    <row r="51" spans="2:11" x14ac:dyDescent="0.2">
      <c r="B51" s="40">
        <v>2024</v>
      </c>
      <c r="C51" s="112">
        <v>746.3</v>
      </c>
      <c r="D51" s="112">
        <v>802.1</v>
      </c>
      <c r="E51" s="112">
        <v>861.9</v>
      </c>
      <c r="F51" s="112">
        <v>852.4</v>
      </c>
      <c r="G51" s="112">
        <v>860.5</v>
      </c>
      <c r="H51" s="112">
        <v>942.6</v>
      </c>
      <c r="I51" s="112">
        <v>651.1</v>
      </c>
      <c r="J51" s="112">
        <v>711.6</v>
      </c>
      <c r="K51" s="112">
        <v>806.5</v>
      </c>
    </row>
    <row r="52" spans="2:11" x14ac:dyDescent="0.2">
      <c r="B52" s="40">
        <v>2025</v>
      </c>
      <c r="C52" s="112">
        <v>749.9</v>
      </c>
      <c r="D52" s="112">
        <v>811</v>
      </c>
      <c r="E52" s="112">
        <v>870.7</v>
      </c>
      <c r="F52" s="112">
        <v>862.9</v>
      </c>
      <c r="G52" s="112">
        <v>871.1</v>
      </c>
      <c r="H52" s="112">
        <v>955</v>
      </c>
      <c r="I52" s="112">
        <v>652.1</v>
      </c>
      <c r="J52" s="112">
        <v>715</v>
      </c>
      <c r="K52" s="112">
        <v>814</v>
      </c>
    </row>
    <row r="53" spans="2:11" x14ac:dyDescent="0.2">
      <c r="B53" s="61">
        <v>2026</v>
      </c>
      <c r="C53" s="113">
        <v>752.5</v>
      </c>
      <c r="D53" s="113">
        <v>813.7</v>
      </c>
      <c r="E53" s="113">
        <v>879</v>
      </c>
      <c r="F53" s="113">
        <v>871</v>
      </c>
      <c r="G53" s="113">
        <v>879.1</v>
      </c>
      <c r="H53" s="113">
        <v>969.5</v>
      </c>
      <c r="I53" s="113">
        <v>649.20000000000005</v>
      </c>
      <c r="J53" s="113">
        <v>716.8</v>
      </c>
      <c r="K53" s="113">
        <v>819.1</v>
      </c>
    </row>
    <row r="54" spans="2:11" ht="31.5" customHeight="1" x14ac:dyDescent="0.2">
      <c r="B54" s="135" t="s">
        <v>157</v>
      </c>
      <c r="C54" s="135"/>
      <c r="D54" s="135"/>
      <c r="E54" s="135"/>
      <c r="F54" s="135"/>
      <c r="G54" s="135"/>
      <c r="H54" s="135"/>
      <c r="I54" s="135"/>
      <c r="J54" s="135"/>
      <c r="K54" s="135"/>
    </row>
    <row r="55" spans="2:11" x14ac:dyDescent="0.2">
      <c r="B55" s="21" t="s">
        <v>160</v>
      </c>
      <c r="C55" s="51"/>
      <c r="D55" s="51"/>
      <c r="E55" s="51"/>
      <c r="F55" s="51"/>
      <c r="G55" s="51"/>
      <c r="H55" s="51"/>
      <c r="I55" s="51"/>
      <c r="J55" s="51"/>
      <c r="K55" s="51"/>
    </row>
    <row r="56" spans="2:11" x14ac:dyDescent="0.2">
      <c r="B56" s="51"/>
      <c r="C56" s="51"/>
      <c r="D56" s="51"/>
      <c r="E56" s="51"/>
      <c r="F56" s="51"/>
      <c r="G56" s="51"/>
      <c r="H56" s="51"/>
      <c r="I56" s="51"/>
      <c r="J56" s="51"/>
      <c r="K56" s="51"/>
    </row>
    <row r="57" spans="2:11" x14ac:dyDescent="0.2">
      <c r="B57" s="51"/>
      <c r="C57" s="51"/>
      <c r="D57" s="51"/>
      <c r="E57" s="51"/>
      <c r="F57" s="51"/>
      <c r="G57" s="51"/>
      <c r="H57" s="51"/>
      <c r="I57" s="51"/>
      <c r="J57" s="51"/>
      <c r="K57" s="51"/>
    </row>
    <row r="58" spans="2:11" x14ac:dyDescent="0.2">
      <c r="B58" s="51"/>
      <c r="C58" s="51"/>
      <c r="D58" s="51"/>
      <c r="E58" s="51"/>
      <c r="F58" s="51"/>
      <c r="G58" s="51"/>
      <c r="H58" s="51"/>
      <c r="I58" s="51"/>
      <c r="J58" s="51"/>
      <c r="K58" s="51"/>
    </row>
    <row r="59" spans="2:11" x14ac:dyDescent="0.2">
      <c r="B59" s="51"/>
      <c r="C59" s="51"/>
      <c r="D59" s="51"/>
      <c r="E59" s="51"/>
      <c r="F59" s="51"/>
      <c r="G59" s="51"/>
      <c r="H59" s="51"/>
      <c r="I59" s="51"/>
      <c r="J59" s="51"/>
      <c r="K59" s="51"/>
    </row>
    <row r="60" spans="2:11" x14ac:dyDescent="0.2">
      <c r="B60" s="51"/>
      <c r="C60" s="51"/>
      <c r="D60" s="51"/>
      <c r="E60" s="51"/>
      <c r="F60" s="51"/>
      <c r="G60" s="51"/>
      <c r="H60" s="51"/>
      <c r="I60" s="51"/>
      <c r="J60" s="51"/>
      <c r="K60" s="51"/>
    </row>
  </sheetData>
  <sheetProtection sheet="1" objects="1" scenarios="1"/>
  <mergeCells count="2">
    <mergeCell ref="C9:K9"/>
    <mergeCell ref="B54:K54"/>
  </mergeCells>
  <pageMargins left="0.39370078740157483" right="0.39370078740157483" top="0.39370078740157483" bottom="0.39370078740157483" header="0.27559055118110237" footer="0.19685039370078741"/>
  <pageSetup paperSize="9" orientation="portrait" r:id="rId1"/>
  <headerFooter scaleWithDoc="0" alignWithMargins="0">
    <oddHeader>&amp;L&amp;"Gill Sans MT,Regular"&amp;9&amp;K0065A4Road deaths Australia&amp;C&amp;"Aptos"&amp;14&amp;KFF0000 OFFICIAL&amp;1#_x000D_</oddHeader>
    <oddFooter>&amp;L&amp;"Gill Sans MT,Regular"&amp;9&amp;K0065A4Page 2&amp;C_x000D_&amp;1#&amp;"Aptos"&amp;14&amp;KFF0000 OFFICIAL&amp;R&amp;"Gill Sans MT,Regular"&amp;9&amp;K0065A4June 2022</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M61"/>
  <sheetViews>
    <sheetView zoomScaleNormal="100" zoomScaleSheetLayoutView="100" workbookViewId="0">
      <pane ySplit="9" topLeftCell="A10" activePane="bottomLeft" state="frozen"/>
      <selection activeCell="C10" sqref="C10"/>
      <selection pane="bottomLeft"/>
    </sheetView>
  </sheetViews>
  <sheetFormatPr defaultColWidth="11.42578125" defaultRowHeight="12.75" x14ac:dyDescent="0.2"/>
  <cols>
    <col min="1" max="1" width="2" customWidth="1"/>
    <col min="2" max="2" width="9.5703125" customWidth="1"/>
    <col min="3" max="11" width="10.7109375" customWidth="1"/>
    <col min="12" max="12" width="8.5703125" customWidth="1"/>
  </cols>
  <sheetData>
    <row r="1" spans="2:13" ht="60" customHeight="1" x14ac:dyDescent="0.2">
      <c r="B1" s="9"/>
      <c r="C1" s="8"/>
      <c r="D1" s="8"/>
      <c r="E1" s="8"/>
      <c r="F1" s="8"/>
      <c r="G1" s="8"/>
      <c r="H1" s="8"/>
      <c r="I1" s="8"/>
      <c r="J1" s="8"/>
      <c r="K1" s="8"/>
    </row>
    <row r="2" spans="2:13" ht="18.75" customHeight="1" x14ac:dyDescent="0.25">
      <c r="B2" s="9"/>
      <c r="C2" s="43" t="s">
        <v>0</v>
      </c>
      <c r="D2" s="8"/>
      <c r="E2" s="8"/>
      <c r="F2" s="8"/>
      <c r="G2" s="8"/>
      <c r="H2" s="8"/>
      <c r="I2" s="8"/>
      <c r="J2" s="8"/>
      <c r="K2" s="8"/>
    </row>
    <row r="3" spans="2:13" ht="28.5" customHeight="1" x14ac:dyDescent="0.25">
      <c r="B3" s="12" t="str">
        <f>Index!B3</f>
        <v>Road vehicles Australia, 31 January 2026</v>
      </c>
      <c r="C3" s="12"/>
      <c r="D3" s="12"/>
      <c r="E3" s="12"/>
      <c r="F3" s="12"/>
      <c r="G3" s="12"/>
      <c r="H3" s="12"/>
      <c r="I3" s="12"/>
      <c r="J3" s="12"/>
      <c r="K3" s="12"/>
      <c r="L3" s="44"/>
    </row>
    <row r="4" spans="2:13" x14ac:dyDescent="0.2">
      <c r="B4" s="15" t="str">
        <f>Index!B4</f>
        <v>Released: 12 October 2026</v>
      </c>
    </row>
    <row r="6" spans="2:13" ht="18" customHeight="1" x14ac:dyDescent="0.2">
      <c r="B6" s="32" t="str">
        <f>Index!B12</f>
        <v>Table 3</v>
      </c>
      <c r="C6" s="32" t="str">
        <f>Index!C12</f>
        <v>Estimated average age of motor vehicles, by type of vehicle and state/territory of registration, 2024, 2025 &amp; 2026</v>
      </c>
      <c r="D6" s="10"/>
      <c r="E6" s="10"/>
      <c r="F6" s="10"/>
      <c r="G6" s="10"/>
      <c r="H6" s="10"/>
      <c r="I6" s="10"/>
      <c r="J6" s="10"/>
      <c r="L6" s="10"/>
    </row>
    <row r="7" spans="2:13" ht="5.0999999999999996" customHeight="1" x14ac:dyDescent="0.2"/>
    <row r="8" spans="2:13" ht="36" customHeight="1" x14ac:dyDescent="0.2">
      <c r="B8" s="37" t="s">
        <v>32</v>
      </c>
      <c r="C8" s="38" t="s">
        <v>33</v>
      </c>
      <c r="D8" s="38" t="s">
        <v>34</v>
      </c>
      <c r="E8" s="38" t="s">
        <v>35</v>
      </c>
      <c r="F8" s="38" t="s">
        <v>36</v>
      </c>
      <c r="G8" s="38" t="s">
        <v>37</v>
      </c>
      <c r="H8" s="38" t="s">
        <v>38</v>
      </c>
      <c r="I8" s="38" t="s">
        <v>39</v>
      </c>
      <c r="J8" s="38" t="s">
        <v>40</v>
      </c>
      <c r="K8" s="38" t="s">
        <v>41</v>
      </c>
      <c r="L8" s="10"/>
    </row>
    <row r="9" spans="2:13" x14ac:dyDescent="0.2">
      <c r="B9" s="49" t="s">
        <v>42</v>
      </c>
      <c r="C9" s="128" t="s">
        <v>182</v>
      </c>
      <c r="D9" s="128" t="s">
        <v>182</v>
      </c>
      <c r="E9" s="128" t="s">
        <v>182</v>
      </c>
      <c r="F9" s="128" t="s">
        <v>182</v>
      </c>
      <c r="G9" s="128" t="s">
        <v>182</v>
      </c>
      <c r="H9" s="128" t="s">
        <v>182</v>
      </c>
      <c r="I9" s="128" t="s">
        <v>182</v>
      </c>
      <c r="J9" s="128" t="s">
        <v>182</v>
      </c>
      <c r="K9" s="128" t="s">
        <v>182</v>
      </c>
      <c r="L9" s="10"/>
    </row>
    <row r="10" spans="2:13" x14ac:dyDescent="0.2">
      <c r="C10" s="28" t="s">
        <v>44</v>
      </c>
      <c r="D10" s="22"/>
      <c r="E10" s="22"/>
      <c r="F10" s="34"/>
      <c r="G10" s="34"/>
      <c r="H10" s="34"/>
      <c r="I10" s="34"/>
      <c r="J10" s="34"/>
      <c r="K10" s="34"/>
      <c r="L10" s="10"/>
    </row>
    <row r="11" spans="2:13" x14ac:dyDescent="0.2">
      <c r="B11" s="40">
        <v>2024</v>
      </c>
      <c r="C11" s="53">
        <v>10.45</v>
      </c>
      <c r="D11" s="53">
        <v>10.98</v>
      </c>
      <c r="E11" s="53">
        <v>11.39</v>
      </c>
      <c r="F11" s="53">
        <v>12.83</v>
      </c>
      <c r="G11" s="53">
        <v>11.89</v>
      </c>
      <c r="H11" s="53">
        <v>12.96</v>
      </c>
      <c r="I11" s="53">
        <v>10.44</v>
      </c>
      <c r="J11" s="53">
        <v>10.35</v>
      </c>
      <c r="K11" s="53">
        <v>11.18</v>
      </c>
      <c r="L11" s="10"/>
    </row>
    <row r="12" spans="2:13" x14ac:dyDescent="0.2">
      <c r="B12" s="40">
        <v>2025</v>
      </c>
      <c r="C12" s="53">
        <v>10.6</v>
      </c>
      <c r="D12" s="53">
        <v>11.13</v>
      </c>
      <c r="E12" s="53">
        <v>11.52</v>
      </c>
      <c r="F12" s="53">
        <v>12.99</v>
      </c>
      <c r="G12" s="53">
        <v>12.03</v>
      </c>
      <c r="H12" s="53">
        <v>13.16</v>
      </c>
      <c r="I12" s="53">
        <v>10.58</v>
      </c>
      <c r="J12" s="53">
        <v>10.56</v>
      </c>
      <c r="K12" s="53">
        <v>11.33</v>
      </c>
      <c r="L12" s="10"/>
    </row>
    <row r="13" spans="2:13" x14ac:dyDescent="0.2">
      <c r="B13" s="40">
        <v>2026</v>
      </c>
      <c r="C13" s="54">
        <v>10.7</v>
      </c>
      <c r="D13" s="54">
        <v>11.25</v>
      </c>
      <c r="E13" s="54">
        <v>11.65</v>
      </c>
      <c r="F13" s="54">
        <v>13.14</v>
      </c>
      <c r="G13" s="54">
        <v>12.15</v>
      </c>
      <c r="H13" s="54">
        <v>13.31</v>
      </c>
      <c r="I13" s="54">
        <v>10.7</v>
      </c>
      <c r="J13" s="54">
        <v>10.75</v>
      </c>
      <c r="K13" s="54">
        <v>11.45</v>
      </c>
      <c r="L13" s="10"/>
    </row>
    <row r="14" spans="2:13" ht="12" customHeight="1" x14ac:dyDescent="0.2">
      <c r="B14" s="39"/>
      <c r="C14" s="57" t="s">
        <v>45</v>
      </c>
      <c r="D14" s="56"/>
      <c r="E14" s="56"/>
      <c r="F14" s="58"/>
      <c r="G14" s="53"/>
      <c r="H14" s="53"/>
      <c r="I14" s="53"/>
      <c r="J14" s="53"/>
      <c r="K14" s="53"/>
      <c r="L14" s="52"/>
      <c r="M14" s="52"/>
    </row>
    <row r="15" spans="2:13" x14ac:dyDescent="0.2">
      <c r="B15" s="40">
        <v>2024</v>
      </c>
      <c r="C15" s="53">
        <v>15.9</v>
      </c>
      <c r="D15" s="53">
        <v>16.579999999999998</v>
      </c>
      <c r="E15" s="53">
        <v>17.52</v>
      </c>
      <c r="F15" s="53">
        <v>18.64</v>
      </c>
      <c r="G15" s="53">
        <v>23.49</v>
      </c>
      <c r="H15" s="53">
        <v>23.12</v>
      </c>
      <c r="I15" s="53">
        <v>19.34</v>
      </c>
      <c r="J15" s="53">
        <v>17.350000000000001</v>
      </c>
      <c r="K15" s="53">
        <v>17.34</v>
      </c>
      <c r="L15" s="10"/>
    </row>
    <row r="16" spans="2:13" ht="12" customHeight="1" x14ac:dyDescent="0.2">
      <c r="B16" s="40">
        <v>2025</v>
      </c>
      <c r="C16" s="53">
        <v>15.8</v>
      </c>
      <c r="D16" s="53">
        <v>16.41</v>
      </c>
      <c r="E16" s="53">
        <v>17.079999999999998</v>
      </c>
      <c r="F16" s="53">
        <v>18.32</v>
      </c>
      <c r="G16" s="53">
        <v>22.63</v>
      </c>
      <c r="H16" s="53">
        <v>22.97</v>
      </c>
      <c r="I16" s="53">
        <v>17.98</v>
      </c>
      <c r="J16" s="53">
        <v>17.010000000000002</v>
      </c>
      <c r="K16" s="53">
        <v>17.09</v>
      </c>
      <c r="L16" s="52"/>
      <c r="M16" s="52"/>
    </row>
    <row r="17" spans="2:12" x14ac:dyDescent="0.2">
      <c r="B17" s="40">
        <v>2026</v>
      </c>
      <c r="C17" s="54">
        <v>15.93</v>
      </c>
      <c r="D17" s="54">
        <v>16.489999999999998</v>
      </c>
      <c r="E17" s="54">
        <v>16.87</v>
      </c>
      <c r="F17" s="54">
        <v>18.010000000000002</v>
      </c>
      <c r="G17" s="54">
        <v>22.19</v>
      </c>
      <c r="H17" s="54">
        <v>23.13</v>
      </c>
      <c r="I17" s="54">
        <v>17.89</v>
      </c>
      <c r="J17" s="54">
        <v>17.100000000000001</v>
      </c>
      <c r="K17" s="54">
        <v>17.07</v>
      </c>
      <c r="L17" s="10"/>
    </row>
    <row r="18" spans="2:12" x14ac:dyDescent="0.2">
      <c r="B18" s="39"/>
      <c r="C18" s="57" t="s">
        <v>46</v>
      </c>
      <c r="D18" s="53"/>
      <c r="E18" s="53"/>
      <c r="F18" s="53"/>
      <c r="G18" s="53"/>
      <c r="H18" s="53"/>
      <c r="I18" s="53"/>
      <c r="J18" s="53"/>
      <c r="K18" s="53"/>
      <c r="L18" s="10"/>
    </row>
    <row r="19" spans="2:12" x14ac:dyDescent="0.2">
      <c r="B19" s="40">
        <v>2024</v>
      </c>
      <c r="C19" s="53">
        <v>10.59</v>
      </c>
      <c r="D19" s="53">
        <v>11.21</v>
      </c>
      <c r="E19" s="53">
        <v>11.64</v>
      </c>
      <c r="F19" s="53">
        <v>12.16</v>
      </c>
      <c r="G19" s="53">
        <v>11.96</v>
      </c>
      <c r="H19" s="53">
        <v>13.91</v>
      </c>
      <c r="I19" s="53">
        <v>10.48</v>
      </c>
      <c r="J19" s="53">
        <v>10.23</v>
      </c>
      <c r="K19" s="53">
        <v>11.38</v>
      </c>
      <c r="L19" s="10"/>
    </row>
    <row r="20" spans="2:12" x14ac:dyDescent="0.2">
      <c r="B20" s="40">
        <v>2025</v>
      </c>
      <c r="C20" s="53">
        <v>10.75</v>
      </c>
      <c r="D20" s="53">
        <v>11.39</v>
      </c>
      <c r="E20" s="53">
        <v>11.8</v>
      </c>
      <c r="F20" s="53">
        <v>12.33</v>
      </c>
      <c r="G20" s="53">
        <v>12.06</v>
      </c>
      <c r="H20" s="53">
        <v>14.14</v>
      </c>
      <c r="I20" s="53">
        <v>10.56</v>
      </c>
      <c r="J20" s="53">
        <v>10.52</v>
      </c>
      <c r="K20" s="53">
        <v>11.55</v>
      </c>
      <c r="L20" s="10"/>
    </row>
    <row r="21" spans="2:12" x14ac:dyDescent="0.2">
      <c r="B21" s="40">
        <v>2026</v>
      </c>
      <c r="C21" s="54">
        <v>10.9</v>
      </c>
      <c r="D21" s="54">
        <v>11.57</v>
      </c>
      <c r="E21" s="54">
        <v>11.95</v>
      </c>
      <c r="F21" s="54">
        <v>12.48</v>
      </c>
      <c r="G21" s="54">
        <v>12.16</v>
      </c>
      <c r="H21" s="54">
        <v>14.4</v>
      </c>
      <c r="I21" s="54">
        <v>10.74</v>
      </c>
      <c r="J21" s="54">
        <v>10.69</v>
      </c>
      <c r="K21" s="54">
        <v>11.7</v>
      </c>
      <c r="L21" s="10"/>
    </row>
    <row r="22" spans="2:12" x14ac:dyDescent="0.2">
      <c r="B22" s="39"/>
      <c r="C22" s="57" t="s">
        <v>47</v>
      </c>
      <c r="D22" s="53"/>
      <c r="E22" s="53"/>
      <c r="F22" s="53"/>
      <c r="G22" s="53"/>
      <c r="H22" s="53"/>
      <c r="I22" s="53"/>
      <c r="J22" s="53"/>
      <c r="K22" s="53"/>
      <c r="L22" s="10"/>
    </row>
    <row r="23" spans="2:12" x14ac:dyDescent="0.2">
      <c r="B23" s="40">
        <v>2024</v>
      </c>
      <c r="C23" s="53">
        <v>9.6999999999999993</v>
      </c>
      <c r="D23" s="53">
        <v>9.31</v>
      </c>
      <c r="E23" s="53">
        <v>10.65</v>
      </c>
      <c r="F23" s="53">
        <v>10.32</v>
      </c>
      <c r="G23" s="53">
        <v>9.7200000000000006</v>
      </c>
      <c r="H23" s="53">
        <v>13.27</v>
      </c>
      <c r="I23" s="53">
        <v>10.07</v>
      </c>
      <c r="J23" s="53">
        <v>8.69</v>
      </c>
      <c r="K23" s="53">
        <v>9.9499999999999993</v>
      </c>
      <c r="L23" s="10"/>
    </row>
    <row r="24" spans="2:12" x14ac:dyDescent="0.2">
      <c r="B24" s="40">
        <v>2025</v>
      </c>
      <c r="C24" s="53">
        <v>9.32</v>
      </c>
      <c r="D24" s="53">
        <v>9.0500000000000007</v>
      </c>
      <c r="E24" s="53">
        <v>10.01</v>
      </c>
      <c r="F24" s="53">
        <v>9.86</v>
      </c>
      <c r="G24" s="53">
        <v>8.9700000000000006</v>
      </c>
      <c r="H24" s="53">
        <v>12.77</v>
      </c>
      <c r="I24" s="53">
        <v>8.6999999999999993</v>
      </c>
      <c r="J24" s="53">
        <v>8.8000000000000007</v>
      </c>
      <c r="K24" s="53">
        <v>9.48</v>
      </c>
      <c r="L24" s="10"/>
    </row>
    <row r="25" spans="2:12" x14ac:dyDescent="0.2">
      <c r="B25" s="40">
        <v>2026</v>
      </c>
      <c r="C25" s="54">
        <v>9.08</v>
      </c>
      <c r="D25" s="54">
        <v>8.94</v>
      </c>
      <c r="E25" s="54">
        <v>9.41</v>
      </c>
      <c r="F25" s="54">
        <v>9.44</v>
      </c>
      <c r="G25" s="54">
        <v>8.26</v>
      </c>
      <c r="H25" s="54">
        <v>12.26</v>
      </c>
      <c r="I25" s="54">
        <v>7.75</v>
      </c>
      <c r="J25" s="54">
        <v>8.61</v>
      </c>
      <c r="K25" s="54">
        <v>9.11</v>
      </c>
      <c r="L25" s="10"/>
    </row>
    <row r="26" spans="2:12" x14ac:dyDescent="0.2">
      <c r="B26" s="39"/>
      <c r="C26" s="57" t="s">
        <v>48</v>
      </c>
      <c r="D26" s="53"/>
      <c r="E26" s="53"/>
      <c r="F26" s="53"/>
      <c r="G26" s="53"/>
      <c r="H26" s="53"/>
      <c r="I26" s="53"/>
      <c r="J26" s="53"/>
      <c r="K26" s="53"/>
      <c r="L26" s="10"/>
    </row>
    <row r="27" spans="2:12" x14ac:dyDescent="0.2">
      <c r="B27" s="40">
        <v>2024</v>
      </c>
      <c r="C27" s="53">
        <v>14.76</v>
      </c>
      <c r="D27" s="53">
        <v>16.34</v>
      </c>
      <c r="E27" s="53">
        <v>15.14</v>
      </c>
      <c r="F27" s="53">
        <v>18.3</v>
      </c>
      <c r="G27" s="53">
        <v>18.38</v>
      </c>
      <c r="H27" s="53">
        <v>18.8</v>
      </c>
      <c r="I27" s="53">
        <v>14.89</v>
      </c>
      <c r="J27" s="53">
        <v>11.85</v>
      </c>
      <c r="K27" s="53">
        <v>16.12</v>
      </c>
      <c r="L27" s="10"/>
    </row>
    <row r="28" spans="2:12" x14ac:dyDescent="0.2">
      <c r="B28" s="40">
        <v>2025</v>
      </c>
      <c r="C28" s="53">
        <v>14.81</v>
      </c>
      <c r="D28" s="53">
        <v>16.329999999999998</v>
      </c>
      <c r="E28" s="53">
        <v>15.06</v>
      </c>
      <c r="F28" s="53">
        <v>18.23</v>
      </c>
      <c r="G28" s="53">
        <v>18.260000000000002</v>
      </c>
      <c r="H28" s="53">
        <v>19.05</v>
      </c>
      <c r="I28" s="53">
        <v>14.96</v>
      </c>
      <c r="J28" s="53">
        <v>11.81</v>
      </c>
      <c r="K28" s="53">
        <v>16.100000000000001</v>
      </c>
      <c r="L28" s="10"/>
    </row>
    <row r="29" spans="2:12" x14ac:dyDescent="0.2">
      <c r="B29" s="40">
        <v>2026</v>
      </c>
      <c r="C29" s="54">
        <v>14.95</v>
      </c>
      <c r="D29" s="54">
        <v>16.440000000000001</v>
      </c>
      <c r="E29" s="54">
        <v>15</v>
      </c>
      <c r="F29" s="54">
        <v>18.07</v>
      </c>
      <c r="G29" s="54">
        <v>18.18</v>
      </c>
      <c r="H29" s="54">
        <v>19.27</v>
      </c>
      <c r="I29" s="54">
        <v>15</v>
      </c>
      <c r="J29" s="54">
        <v>11.52</v>
      </c>
      <c r="K29" s="54">
        <v>16.14</v>
      </c>
      <c r="L29" s="10"/>
    </row>
    <row r="30" spans="2:12" x14ac:dyDescent="0.2">
      <c r="B30" s="39"/>
      <c r="C30" s="57" t="s">
        <v>49</v>
      </c>
      <c r="D30" s="53"/>
      <c r="E30" s="53"/>
      <c r="F30" s="53"/>
      <c r="G30" s="53"/>
      <c r="H30" s="53"/>
      <c r="I30" s="53"/>
      <c r="J30" s="53"/>
      <c r="K30" s="53"/>
      <c r="L30" s="10"/>
    </row>
    <row r="31" spans="2:12" x14ac:dyDescent="0.2">
      <c r="B31" s="40">
        <v>2024</v>
      </c>
      <c r="C31" s="53">
        <v>11.71</v>
      </c>
      <c r="D31" s="53">
        <v>12.48</v>
      </c>
      <c r="E31" s="53">
        <v>12.14</v>
      </c>
      <c r="F31" s="53">
        <v>13.1</v>
      </c>
      <c r="G31" s="53">
        <v>13.56</v>
      </c>
      <c r="H31" s="53">
        <v>12.48</v>
      </c>
      <c r="I31" s="53">
        <v>13.52</v>
      </c>
      <c r="J31" s="53">
        <v>12.28</v>
      </c>
      <c r="K31" s="53">
        <v>12.47</v>
      </c>
      <c r="L31" s="10"/>
    </row>
    <row r="32" spans="2:12" x14ac:dyDescent="0.2">
      <c r="B32" s="40">
        <v>2025</v>
      </c>
      <c r="C32" s="53">
        <v>11.88</v>
      </c>
      <c r="D32" s="53">
        <v>12.59</v>
      </c>
      <c r="E32" s="53">
        <v>12.14</v>
      </c>
      <c r="F32" s="53">
        <v>13.03</v>
      </c>
      <c r="G32" s="53">
        <v>13.52</v>
      </c>
      <c r="H32" s="53">
        <v>12.75</v>
      </c>
      <c r="I32" s="53">
        <v>13.24</v>
      </c>
      <c r="J32" s="53">
        <v>11.74</v>
      </c>
      <c r="K32" s="53">
        <v>12.53</v>
      </c>
      <c r="L32" s="10"/>
    </row>
    <row r="33" spans="2:12" x14ac:dyDescent="0.2">
      <c r="B33" s="40">
        <v>2026</v>
      </c>
      <c r="C33" s="54">
        <v>12.06</v>
      </c>
      <c r="D33" s="54">
        <v>12.86</v>
      </c>
      <c r="E33" s="54">
        <v>12.24</v>
      </c>
      <c r="F33" s="54">
        <v>13.43</v>
      </c>
      <c r="G33" s="54">
        <v>13.62</v>
      </c>
      <c r="H33" s="54">
        <v>12.82</v>
      </c>
      <c r="I33" s="54">
        <v>13.16</v>
      </c>
      <c r="J33" s="54">
        <v>11.25</v>
      </c>
      <c r="K33" s="54">
        <v>12.73</v>
      </c>
      <c r="L33" s="10"/>
    </row>
    <row r="34" spans="2:12" x14ac:dyDescent="0.2">
      <c r="B34" s="39"/>
      <c r="C34" s="57" t="s">
        <v>50</v>
      </c>
      <c r="D34" s="53"/>
      <c r="E34" s="53"/>
      <c r="F34" s="53"/>
      <c r="G34" s="53"/>
      <c r="H34" s="53"/>
      <c r="I34" s="53"/>
      <c r="J34" s="53"/>
      <c r="K34" s="53"/>
      <c r="L34" s="10"/>
    </row>
    <row r="35" spans="2:12" x14ac:dyDescent="0.2">
      <c r="B35" s="40">
        <v>2024</v>
      </c>
      <c r="C35" s="53">
        <v>12.65</v>
      </c>
      <c r="D35" s="53">
        <v>14.51</v>
      </c>
      <c r="E35" s="53">
        <v>12.7</v>
      </c>
      <c r="F35" s="53">
        <v>14.69</v>
      </c>
      <c r="G35" s="53">
        <v>14.87</v>
      </c>
      <c r="H35" s="53">
        <v>16.350000000000001</v>
      </c>
      <c r="I35" s="53">
        <v>14.23</v>
      </c>
      <c r="J35" s="53">
        <v>11.4</v>
      </c>
      <c r="K35" s="53">
        <v>13.88</v>
      </c>
      <c r="L35" s="10"/>
    </row>
    <row r="36" spans="2:12" x14ac:dyDescent="0.2">
      <c r="B36" s="40">
        <v>2025</v>
      </c>
      <c r="C36" s="53">
        <v>12.54</v>
      </c>
      <c r="D36" s="53">
        <v>14.46</v>
      </c>
      <c r="E36" s="53">
        <v>12.65</v>
      </c>
      <c r="F36" s="53">
        <v>14.75</v>
      </c>
      <c r="G36" s="53">
        <v>14.39</v>
      </c>
      <c r="H36" s="53">
        <v>16.55</v>
      </c>
      <c r="I36" s="53">
        <v>14.16</v>
      </c>
      <c r="J36" s="53">
        <v>12.79</v>
      </c>
      <c r="K36" s="53">
        <v>13.76</v>
      </c>
      <c r="L36" s="10"/>
    </row>
    <row r="37" spans="2:12" x14ac:dyDescent="0.2">
      <c r="B37" s="40">
        <v>2026</v>
      </c>
      <c r="C37" s="54">
        <v>12.84</v>
      </c>
      <c r="D37" s="54">
        <v>14.57</v>
      </c>
      <c r="E37" s="54">
        <v>12.59</v>
      </c>
      <c r="F37" s="54">
        <v>14.42</v>
      </c>
      <c r="G37" s="54">
        <v>14.4</v>
      </c>
      <c r="H37" s="54">
        <v>16.95</v>
      </c>
      <c r="I37" s="54">
        <v>13.39</v>
      </c>
      <c r="J37" s="54">
        <v>13.04</v>
      </c>
      <c r="K37" s="54">
        <v>13.83</v>
      </c>
      <c r="L37" s="10"/>
    </row>
    <row r="38" spans="2:12" ht="12" customHeight="1" x14ac:dyDescent="0.2">
      <c r="B38" s="39"/>
      <c r="C38" s="29" t="s">
        <v>51</v>
      </c>
      <c r="D38" s="55"/>
      <c r="E38" s="55"/>
      <c r="F38" s="53"/>
      <c r="G38" s="53"/>
      <c r="H38" s="53"/>
      <c r="I38" s="53"/>
      <c r="J38" s="53"/>
      <c r="K38" s="53"/>
    </row>
    <row r="39" spans="2:12" x14ac:dyDescent="0.2">
      <c r="B39" s="40">
        <v>2024</v>
      </c>
      <c r="C39" s="53">
        <v>11.19</v>
      </c>
      <c r="D39" s="53">
        <v>13.14</v>
      </c>
      <c r="E39" s="53">
        <v>11.77</v>
      </c>
      <c r="F39" s="53">
        <v>12.14</v>
      </c>
      <c r="G39" s="53">
        <v>12.04</v>
      </c>
      <c r="H39" s="53">
        <v>14.57</v>
      </c>
      <c r="I39" s="53">
        <v>8.9499999999999993</v>
      </c>
      <c r="J39" s="53">
        <v>11.64</v>
      </c>
      <c r="K39" s="53">
        <v>11.96</v>
      </c>
    </row>
    <row r="40" spans="2:12" x14ac:dyDescent="0.2">
      <c r="B40" s="40">
        <v>2025</v>
      </c>
      <c r="C40" s="53">
        <v>11.25</v>
      </c>
      <c r="D40" s="53">
        <v>13.23</v>
      </c>
      <c r="E40" s="53">
        <v>11.67</v>
      </c>
      <c r="F40" s="53">
        <v>12.26</v>
      </c>
      <c r="G40" s="53">
        <v>12.02</v>
      </c>
      <c r="H40" s="53">
        <v>14.86</v>
      </c>
      <c r="I40" s="53">
        <v>9.31</v>
      </c>
      <c r="J40" s="53">
        <v>12.02</v>
      </c>
      <c r="K40" s="53">
        <v>11.99</v>
      </c>
    </row>
    <row r="41" spans="2:12" x14ac:dyDescent="0.2">
      <c r="B41" s="40">
        <v>2026</v>
      </c>
      <c r="C41" s="54">
        <v>11.23</v>
      </c>
      <c r="D41" s="54">
        <v>13.17</v>
      </c>
      <c r="E41" s="54">
        <v>11.57</v>
      </c>
      <c r="F41" s="54">
        <v>12.29</v>
      </c>
      <c r="G41" s="54">
        <v>11.97</v>
      </c>
      <c r="H41" s="54">
        <v>14.7</v>
      </c>
      <c r="I41" s="54">
        <v>9.3000000000000007</v>
      </c>
      <c r="J41" s="54">
        <v>12.17</v>
      </c>
      <c r="K41" s="54">
        <v>11.94</v>
      </c>
    </row>
    <row r="42" spans="2:12" x14ac:dyDescent="0.2">
      <c r="B42" s="39"/>
      <c r="C42" s="29" t="s">
        <v>52</v>
      </c>
      <c r="D42" s="53"/>
      <c r="E42" s="53"/>
      <c r="F42" s="53"/>
      <c r="G42" s="53"/>
      <c r="H42" s="53"/>
      <c r="I42" s="53"/>
      <c r="J42" s="53"/>
      <c r="K42" s="53"/>
    </row>
    <row r="43" spans="2:12" x14ac:dyDescent="0.2">
      <c r="B43" s="40">
        <v>2024</v>
      </c>
      <c r="C43" s="53">
        <v>12.76</v>
      </c>
      <c r="D43" s="53">
        <v>12.48</v>
      </c>
      <c r="E43" s="53">
        <v>12.08</v>
      </c>
      <c r="F43" s="53">
        <v>12.47</v>
      </c>
      <c r="G43" s="53">
        <v>11.01</v>
      </c>
      <c r="H43" s="53">
        <v>15.69</v>
      </c>
      <c r="I43" s="53">
        <v>12.57</v>
      </c>
      <c r="J43" s="53">
        <v>11.72</v>
      </c>
      <c r="K43" s="53">
        <v>12.37</v>
      </c>
    </row>
    <row r="44" spans="2:12" x14ac:dyDescent="0.2">
      <c r="B44" s="40">
        <v>2025</v>
      </c>
      <c r="C44" s="53">
        <v>13.01</v>
      </c>
      <c r="D44" s="53">
        <v>12.37</v>
      </c>
      <c r="E44" s="53">
        <v>11.98</v>
      </c>
      <c r="F44" s="53">
        <v>12.77</v>
      </c>
      <c r="G44" s="53">
        <v>10.9</v>
      </c>
      <c r="H44" s="53">
        <v>15.95</v>
      </c>
      <c r="I44" s="53">
        <v>12.93</v>
      </c>
      <c r="J44" s="53">
        <v>11.21</v>
      </c>
      <c r="K44" s="53">
        <v>12.42</v>
      </c>
    </row>
    <row r="45" spans="2:12" x14ac:dyDescent="0.2">
      <c r="B45" s="40">
        <v>2026</v>
      </c>
      <c r="C45" s="54">
        <v>13.05</v>
      </c>
      <c r="D45" s="54">
        <v>12.47</v>
      </c>
      <c r="E45" s="54">
        <v>11.83</v>
      </c>
      <c r="F45" s="54">
        <v>12.69</v>
      </c>
      <c r="G45" s="54">
        <v>10.81</v>
      </c>
      <c r="H45" s="54">
        <v>15.84</v>
      </c>
      <c r="I45" s="54">
        <v>12.93</v>
      </c>
      <c r="J45" s="54">
        <v>10.29</v>
      </c>
      <c r="K45" s="54">
        <v>12.38</v>
      </c>
    </row>
    <row r="46" spans="2:12" x14ac:dyDescent="0.2">
      <c r="B46" s="39"/>
      <c r="C46" s="57" t="s">
        <v>53</v>
      </c>
      <c r="D46" s="53"/>
      <c r="E46" s="53"/>
      <c r="F46" s="53"/>
      <c r="G46" s="53"/>
      <c r="H46" s="53"/>
      <c r="I46" s="53"/>
      <c r="J46" s="53"/>
      <c r="K46" s="53"/>
    </row>
    <row r="47" spans="2:12" x14ac:dyDescent="0.2">
      <c r="B47" s="40">
        <v>2024</v>
      </c>
      <c r="C47" s="53">
        <v>10.69</v>
      </c>
      <c r="D47" s="53">
        <v>12.03</v>
      </c>
      <c r="E47" s="53">
        <v>13.15</v>
      </c>
      <c r="F47" s="53">
        <v>14.2</v>
      </c>
      <c r="G47" s="53">
        <v>15.6</v>
      </c>
      <c r="H47" s="53">
        <v>13.5</v>
      </c>
      <c r="I47" s="53">
        <v>10.46</v>
      </c>
      <c r="J47" s="53">
        <v>12.24</v>
      </c>
      <c r="K47" s="53">
        <v>12.54</v>
      </c>
    </row>
    <row r="48" spans="2:12" x14ac:dyDescent="0.2">
      <c r="B48" s="40">
        <v>2025</v>
      </c>
      <c r="C48" s="53">
        <v>10.93</v>
      </c>
      <c r="D48" s="53">
        <v>12.33</v>
      </c>
      <c r="E48" s="53">
        <v>13.45</v>
      </c>
      <c r="F48" s="53">
        <v>14.59</v>
      </c>
      <c r="G48" s="53">
        <v>16</v>
      </c>
      <c r="H48" s="53">
        <v>13.87</v>
      </c>
      <c r="I48" s="53">
        <v>10.54</v>
      </c>
      <c r="J48" s="53">
        <v>12.61</v>
      </c>
      <c r="K48" s="53">
        <v>12.85</v>
      </c>
    </row>
    <row r="49" spans="2:11" x14ac:dyDescent="0.2">
      <c r="B49" s="40">
        <v>2026</v>
      </c>
      <c r="C49" s="54">
        <v>11.16</v>
      </c>
      <c r="D49" s="54">
        <v>12.64</v>
      </c>
      <c r="E49" s="54">
        <v>13.74</v>
      </c>
      <c r="F49" s="54">
        <v>15.1</v>
      </c>
      <c r="G49" s="54">
        <v>16.39</v>
      </c>
      <c r="H49" s="54">
        <v>14.26</v>
      </c>
      <c r="I49" s="54">
        <v>10.77</v>
      </c>
      <c r="J49" s="54">
        <v>12.82</v>
      </c>
      <c r="K49" s="54">
        <v>13.17</v>
      </c>
    </row>
    <row r="50" spans="2:11" x14ac:dyDescent="0.2">
      <c r="C50" s="57" t="s">
        <v>54</v>
      </c>
      <c r="D50" s="24"/>
      <c r="E50" s="24"/>
      <c r="F50" s="24"/>
      <c r="G50" s="24"/>
      <c r="H50" s="24"/>
      <c r="I50" s="24"/>
      <c r="J50" s="24"/>
      <c r="K50" s="24"/>
    </row>
    <row r="51" spans="2:11" x14ac:dyDescent="0.2">
      <c r="B51" s="40">
        <v>2024</v>
      </c>
      <c r="C51" s="53">
        <v>10.6</v>
      </c>
      <c r="D51" s="53">
        <v>11.18</v>
      </c>
      <c r="E51" s="53">
        <v>11.64</v>
      </c>
      <c r="F51" s="53">
        <v>12.86</v>
      </c>
      <c r="G51" s="53">
        <v>12.27</v>
      </c>
      <c r="H51" s="53">
        <v>13.47</v>
      </c>
      <c r="I51" s="53">
        <v>10.62</v>
      </c>
      <c r="J51" s="53">
        <v>10.44</v>
      </c>
      <c r="K51" s="53">
        <v>11.4</v>
      </c>
    </row>
    <row r="52" spans="2:11" x14ac:dyDescent="0.2">
      <c r="B52" s="40">
        <v>2025</v>
      </c>
      <c r="C52" s="53">
        <v>10.74</v>
      </c>
      <c r="D52" s="53">
        <v>11.33</v>
      </c>
      <c r="E52" s="53">
        <v>11.76</v>
      </c>
      <c r="F52" s="53">
        <v>13.01</v>
      </c>
      <c r="G52" s="53">
        <v>12.38</v>
      </c>
      <c r="H52" s="53">
        <v>13.67</v>
      </c>
      <c r="I52" s="53">
        <v>10.71</v>
      </c>
      <c r="J52" s="53">
        <v>10.66</v>
      </c>
      <c r="K52" s="53">
        <v>11.55</v>
      </c>
    </row>
    <row r="53" spans="2:11" x14ac:dyDescent="0.2">
      <c r="B53" s="61">
        <v>2026</v>
      </c>
      <c r="C53" s="54">
        <v>10.85</v>
      </c>
      <c r="D53" s="54">
        <v>11.46</v>
      </c>
      <c r="E53" s="54">
        <v>11.88</v>
      </c>
      <c r="F53" s="54">
        <v>13.15</v>
      </c>
      <c r="G53" s="54">
        <v>12.49</v>
      </c>
      <c r="H53" s="54">
        <v>13.85</v>
      </c>
      <c r="I53" s="54">
        <v>10.81</v>
      </c>
      <c r="J53" s="54">
        <v>10.83</v>
      </c>
      <c r="K53" s="54">
        <v>11.67</v>
      </c>
    </row>
    <row r="54" spans="2:11" x14ac:dyDescent="0.2">
      <c r="B54" s="21" t="s">
        <v>156</v>
      </c>
      <c r="C54" s="52"/>
      <c r="D54" s="52"/>
      <c r="E54" s="52"/>
      <c r="F54" s="52"/>
      <c r="G54" s="52"/>
      <c r="H54" s="52"/>
      <c r="I54" s="52"/>
      <c r="J54" s="52"/>
      <c r="K54" s="52"/>
    </row>
    <row r="55" spans="2:11" x14ac:dyDescent="0.2">
      <c r="B55" s="52"/>
      <c r="C55" s="52"/>
      <c r="D55" s="52"/>
      <c r="E55" s="52"/>
      <c r="F55" s="52"/>
      <c r="G55" s="52"/>
      <c r="H55" s="52"/>
      <c r="I55" s="52"/>
      <c r="J55" s="52"/>
      <c r="K55" s="52"/>
    </row>
    <row r="56" spans="2:11" x14ac:dyDescent="0.2">
      <c r="B56" s="52"/>
      <c r="C56" s="52"/>
      <c r="D56" s="52"/>
      <c r="E56" s="52"/>
      <c r="F56" s="52"/>
      <c r="G56" s="52"/>
      <c r="H56" s="52"/>
      <c r="I56" s="52"/>
      <c r="J56" s="52"/>
      <c r="K56" s="52"/>
    </row>
    <row r="57" spans="2:11" x14ac:dyDescent="0.2">
      <c r="B57" s="52"/>
      <c r="C57" s="52"/>
      <c r="D57" s="52"/>
      <c r="E57" s="52"/>
      <c r="F57" s="52"/>
      <c r="G57" s="52"/>
      <c r="H57" s="52"/>
      <c r="I57" s="52"/>
      <c r="J57" s="52"/>
      <c r="K57" s="52"/>
    </row>
    <row r="58" spans="2:11" x14ac:dyDescent="0.2">
      <c r="B58" s="52"/>
      <c r="C58" s="52"/>
      <c r="D58" s="52"/>
      <c r="E58" s="52"/>
      <c r="F58" s="52"/>
      <c r="G58" s="52"/>
      <c r="H58" s="52"/>
      <c r="I58" s="52"/>
      <c r="J58" s="52"/>
      <c r="K58" s="52"/>
    </row>
    <row r="59" spans="2:11" x14ac:dyDescent="0.2">
      <c r="B59" s="52"/>
      <c r="C59" s="52"/>
      <c r="D59" s="52"/>
      <c r="E59" s="52"/>
      <c r="F59" s="52"/>
      <c r="G59" s="52"/>
      <c r="H59" s="52"/>
      <c r="I59" s="52"/>
      <c r="J59" s="52"/>
      <c r="K59" s="52"/>
    </row>
    <row r="60" spans="2:11" x14ac:dyDescent="0.2">
      <c r="B60" s="52"/>
      <c r="C60" s="52"/>
      <c r="D60" s="52"/>
      <c r="E60" s="52"/>
      <c r="F60" s="52"/>
      <c r="G60" s="52"/>
      <c r="H60" s="52"/>
      <c r="I60" s="52"/>
      <c r="J60" s="52"/>
      <c r="K60" s="52"/>
    </row>
    <row r="61" spans="2:11" x14ac:dyDescent="0.2">
      <c r="B61" s="52"/>
      <c r="C61" s="52"/>
      <c r="D61" s="52"/>
      <c r="E61" s="52"/>
      <c r="F61" s="52"/>
      <c r="G61" s="52"/>
      <c r="H61" s="52"/>
      <c r="I61" s="52"/>
      <c r="J61" s="52"/>
      <c r="K61" s="52"/>
    </row>
  </sheetData>
  <sheetProtection sheet="1" objects="1" scenarios="1"/>
  <pageMargins left="0.39370078740157483" right="0.39370078740157483" top="0.39370078740157483" bottom="0.39370078740157483" header="0.27559055118110237" footer="0.19685039370078741"/>
  <pageSetup paperSize="9" orientation="portrait"/>
  <headerFooter scaleWithDoc="0" alignWithMargins="0">
    <oddHeader>&amp;L&amp;"Gill Sans MT,Regular"&amp;9&amp;K0065A4Road deaths Australia&amp;C&amp;"Aptos"&amp;14&amp;KFF0000 OFFICIAL&amp;1#_x000D_</oddHeader>
    <oddFooter>&amp;L&amp;"Gill Sans MT,Regular"&amp;9&amp;K0065A4Page 2&amp;C_x000D_&amp;1#&amp;"Aptos"&amp;14&amp;KFF0000 OFFICIAL&amp;R&amp;"Gill Sans MT,Regular"&amp;9&amp;K0065A4June 2022</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L57"/>
  <sheetViews>
    <sheetView zoomScaleNormal="100" zoomScaleSheetLayoutView="100" workbookViewId="0">
      <pane ySplit="10" topLeftCell="A11" activePane="bottomLeft" state="frozen"/>
      <selection activeCell="C10" sqref="C10"/>
      <selection pane="bottomLeft"/>
    </sheetView>
  </sheetViews>
  <sheetFormatPr defaultColWidth="11.42578125" defaultRowHeight="12.75" x14ac:dyDescent="0.2"/>
  <cols>
    <col min="1" max="1" width="2" customWidth="1"/>
    <col min="2" max="2" width="9.5703125" customWidth="1"/>
    <col min="3" max="11" width="10.7109375" customWidth="1"/>
  </cols>
  <sheetData>
    <row r="1" spans="2:12" ht="60" customHeight="1" x14ac:dyDescent="0.2">
      <c r="B1" s="9"/>
      <c r="C1" s="8"/>
      <c r="D1" s="8"/>
      <c r="E1" s="8"/>
      <c r="F1" s="8"/>
      <c r="G1" s="8"/>
      <c r="H1" s="8"/>
      <c r="I1" s="8"/>
      <c r="J1" s="8"/>
      <c r="K1" s="8"/>
    </row>
    <row r="2" spans="2:12" ht="21" customHeight="1" x14ac:dyDescent="0.25">
      <c r="B2" s="9"/>
      <c r="C2" s="43" t="s">
        <v>0</v>
      </c>
      <c r="D2" s="8"/>
      <c r="E2" s="8"/>
      <c r="F2" s="8"/>
      <c r="G2" s="8"/>
      <c r="H2" s="8"/>
      <c r="I2" s="8"/>
      <c r="J2" s="8"/>
      <c r="K2" s="8"/>
    </row>
    <row r="3" spans="2:12" ht="28.5" customHeight="1" x14ac:dyDescent="0.2">
      <c r="B3" s="12" t="str">
        <f>Index!B3</f>
        <v>Road vehicles Australia, 31 January 2026</v>
      </c>
      <c r="C3" s="12"/>
      <c r="D3" s="12"/>
      <c r="E3" s="12"/>
      <c r="F3" s="12"/>
      <c r="G3" s="12"/>
      <c r="H3" s="12"/>
      <c r="I3" s="12"/>
      <c r="J3" s="12"/>
      <c r="K3" s="12"/>
    </row>
    <row r="4" spans="2:12" x14ac:dyDescent="0.2">
      <c r="B4" s="15" t="str">
        <f>Index!B4</f>
        <v>Released: 12 October 2026</v>
      </c>
    </row>
    <row r="6" spans="2:12" ht="18" customHeight="1" x14ac:dyDescent="0.3">
      <c r="B6" s="32" t="str">
        <f>Index!B13</f>
        <v>Table 4</v>
      </c>
      <c r="C6" s="32" t="str">
        <f>Index!C13</f>
        <v>Motor vehicles on register, by motive power type and type of vehicle, 2024, 2025 &amp; 2026</v>
      </c>
      <c r="D6" s="30"/>
      <c r="E6" s="31"/>
      <c r="F6" s="31"/>
      <c r="G6" s="31"/>
      <c r="K6" s="10"/>
    </row>
    <row r="7" spans="2:12" ht="5.0999999999999996" customHeight="1" x14ac:dyDescent="0.2">
      <c r="C7" s="76"/>
    </row>
    <row r="8" spans="2:12" ht="12.75" customHeight="1" x14ac:dyDescent="0.2">
      <c r="B8" s="124"/>
      <c r="C8" s="136" t="s">
        <v>145</v>
      </c>
      <c r="D8" s="136"/>
      <c r="E8" s="136"/>
      <c r="F8" s="124"/>
      <c r="G8" s="124"/>
      <c r="H8" s="124"/>
      <c r="I8" s="124"/>
      <c r="J8" s="124"/>
    </row>
    <row r="9" spans="2:12" ht="24" x14ac:dyDescent="0.2">
      <c r="B9" s="93" t="s">
        <v>32</v>
      </c>
      <c r="C9" s="81" t="s">
        <v>55</v>
      </c>
      <c r="D9" s="81" t="s">
        <v>56</v>
      </c>
      <c r="E9" s="81" t="s">
        <v>149</v>
      </c>
      <c r="F9" s="81" t="s">
        <v>146</v>
      </c>
      <c r="G9" s="81" t="s">
        <v>147</v>
      </c>
      <c r="H9" s="81" t="s">
        <v>148</v>
      </c>
      <c r="I9" s="81" t="s">
        <v>57</v>
      </c>
      <c r="J9" s="81" t="s">
        <v>58</v>
      </c>
      <c r="K9" s="10"/>
      <c r="L9" s="10"/>
    </row>
    <row r="10" spans="2:12" x14ac:dyDescent="0.2">
      <c r="B10" s="49" t="s">
        <v>42</v>
      </c>
      <c r="C10" s="59" t="s">
        <v>43</v>
      </c>
      <c r="D10" s="59" t="s">
        <v>43</v>
      </c>
      <c r="E10" s="59" t="s">
        <v>43</v>
      </c>
      <c r="F10" s="59" t="s">
        <v>43</v>
      </c>
      <c r="G10" s="59" t="s">
        <v>43</v>
      </c>
      <c r="H10" s="59" t="s">
        <v>43</v>
      </c>
      <c r="I10" s="59" t="s">
        <v>43</v>
      </c>
      <c r="J10" s="59" t="s">
        <v>43</v>
      </c>
      <c r="K10" s="10"/>
      <c r="L10" s="10"/>
    </row>
    <row r="11" spans="2:12" x14ac:dyDescent="0.2">
      <c r="C11" s="28" t="s">
        <v>44</v>
      </c>
      <c r="D11" s="63"/>
      <c r="E11" s="63"/>
      <c r="F11" s="68"/>
      <c r="G11" s="68"/>
      <c r="H11" s="68"/>
      <c r="I11" s="68"/>
      <c r="J11" s="68"/>
      <c r="K11" s="10"/>
      <c r="L11" s="10"/>
    </row>
    <row r="12" spans="2:12" x14ac:dyDescent="0.2">
      <c r="B12" s="40">
        <v>2024</v>
      </c>
      <c r="C12" s="74">
        <v>12672446</v>
      </c>
      <c r="D12" s="74">
        <v>2284659</v>
      </c>
      <c r="E12" s="74">
        <v>97748</v>
      </c>
      <c r="F12" s="74">
        <v>159121</v>
      </c>
      <c r="G12" s="74">
        <v>455095</v>
      </c>
      <c r="H12" s="74">
        <v>29881</v>
      </c>
      <c r="I12" s="74">
        <v>81</v>
      </c>
      <c r="J12" s="74">
        <v>15699031</v>
      </c>
      <c r="K12" s="10"/>
      <c r="L12" s="10"/>
    </row>
    <row r="13" spans="2:12" x14ac:dyDescent="0.2">
      <c r="B13" s="40">
        <v>2025</v>
      </c>
      <c r="C13" s="74">
        <v>12697284</v>
      </c>
      <c r="D13" s="74">
        <v>2351913</v>
      </c>
      <c r="E13" s="74">
        <v>86999</v>
      </c>
      <c r="F13" s="74">
        <v>248671</v>
      </c>
      <c r="G13" s="74">
        <v>640611</v>
      </c>
      <c r="H13" s="74">
        <v>54602</v>
      </c>
      <c r="I13" s="74">
        <v>71</v>
      </c>
      <c r="J13" s="74">
        <v>16080151</v>
      </c>
      <c r="K13" s="10"/>
      <c r="L13" s="10"/>
    </row>
    <row r="14" spans="2:12" x14ac:dyDescent="0.2">
      <c r="B14" s="40">
        <v>2026</v>
      </c>
      <c r="C14" s="47">
        <v>12611694</v>
      </c>
      <c r="D14" s="47">
        <v>2412550</v>
      </c>
      <c r="E14" s="47">
        <v>75964</v>
      </c>
      <c r="F14" s="47">
        <v>354977</v>
      </c>
      <c r="G14" s="47">
        <v>843132</v>
      </c>
      <c r="H14" s="47">
        <v>89221</v>
      </c>
      <c r="I14" s="47">
        <v>72</v>
      </c>
      <c r="J14" s="47">
        <v>16387610</v>
      </c>
      <c r="K14" s="10"/>
      <c r="L14" s="10"/>
    </row>
    <row r="15" spans="2:12" x14ac:dyDescent="0.2">
      <c r="B15" s="39"/>
      <c r="C15" s="69" t="s">
        <v>45</v>
      </c>
      <c r="D15" s="64"/>
      <c r="E15" s="64"/>
      <c r="F15" s="62"/>
      <c r="G15" s="62"/>
      <c r="H15" s="62"/>
      <c r="I15" s="75"/>
      <c r="J15" s="75"/>
      <c r="K15" s="10"/>
      <c r="L15" s="10"/>
    </row>
    <row r="16" spans="2:12" x14ac:dyDescent="0.2">
      <c r="B16" s="40">
        <v>2024</v>
      </c>
      <c r="C16" s="74">
        <v>38780</v>
      </c>
      <c r="D16" s="74">
        <v>61700</v>
      </c>
      <c r="E16" s="74">
        <v>907</v>
      </c>
      <c r="F16" s="74">
        <v>4</v>
      </c>
      <c r="G16" s="74">
        <v>291</v>
      </c>
      <c r="H16" s="74">
        <v>0</v>
      </c>
      <c r="I16" s="74">
        <v>16</v>
      </c>
      <c r="J16" s="74">
        <v>101698</v>
      </c>
      <c r="K16" s="10"/>
      <c r="L16" s="10"/>
    </row>
    <row r="17" spans="2:12" x14ac:dyDescent="0.2">
      <c r="B17" s="40">
        <v>2025</v>
      </c>
      <c r="C17" s="74">
        <v>37685</v>
      </c>
      <c r="D17" s="74">
        <v>67430</v>
      </c>
      <c r="E17" s="74">
        <v>843</v>
      </c>
      <c r="F17" s="74">
        <v>6</v>
      </c>
      <c r="G17" s="74">
        <v>276</v>
      </c>
      <c r="H17" s="74">
        <v>0</v>
      </c>
      <c r="I17" s="74">
        <v>17</v>
      </c>
      <c r="J17" s="74">
        <v>106257</v>
      </c>
      <c r="K17" s="10"/>
      <c r="L17" s="10"/>
    </row>
    <row r="18" spans="2:12" x14ac:dyDescent="0.2">
      <c r="B18" s="40">
        <v>2026</v>
      </c>
      <c r="C18" s="77">
        <v>35912</v>
      </c>
      <c r="D18" s="77">
        <v>71755</v>
      </c>
      <c r="E18" s="77">
        <v>770</v>
      </c>
      <c r="F18" s="77">
        <v>6</v>
      </c>
      <c r="G18" s="77">
        <v>271</v>
      </c>
      <c r="H18" s="77">
        <v>0</v>
      </c>
      <c r="I18" s="77">
        <v>16</v>
      </c>
      <c r="J18" s="77">
        <v>108730</v>
      </c>
      <c r="K18" s="10"/>
      <c r="L18" s="10"/>
    </row>
    <row r="19" spans="2:12" x14ac:dyDescent="0.2">
      <c r="B19" s="39"/>
      <c r="C19" s="70" t="s">
        <v>46</v>
      </c>
      <c r="D19" s="65"/>
      <c r="E19" s="65"/>
      <c r="F19" s="65"/>
      <c r="G19" s="65"/>
      <c r="H19" s="65"/>
      <c r="I19" s="65"/>
      <c r="J19" s="65"/>
      <c r="K19" s="10"/>
      <c r="L19" s="10"/>
    </row>
    <row r="20" spans="2:12" x14ac:dyDescent="0.2">
      <c r="B20" s="40">
        <v>2024</v>
      </c>
      <c r="C20" s="74">
        <v>916078</v>
      </c>
      <c r="D20" s="74">
        <v>3094228</v>
      </c>
      <c r="E20" s="74">
        <v>58682</v>
      </c>
      <c r="F20" s="74">
        <v>565</v>
      </c>
      <c r="G20" s="74">
        <v>85</v>
      </c>
      <c r="H20" s="74">
        <v>0</v>
      </c>
      <c r="I20" s="74">
        <v>39</v>
      </c>
      <c r="J20" s="74">
        <v>4069677</v>
      </c>
      <c r="K20" s="10"/>
      <c r="L20" s="10"/>
    </row>
    <row r="21" spans="2:12" x14ac:dyDescent="0.2">
      <c r="B21" s="40">
        <v>2025</v>
      </c>
      <c r="C21" s="74">
        <v>894052</v>
      </c>
      <c r="D21" s="74">
        <v>3245036</v>
      </c>
      <c r="E21" s="74">
        <v>53578</v>
      </c>
      <c r="F21" s="74">
        <v>822</v>
      </c>
      <c r="G21" s="74">
        <v>515</v>
      </c>
      <c r="H21" s="74">
        <v>518</v>
      </c>
      <c r="I21" s="74">
        <v>34</v>
      </c>
      <c r="J21" s="74">
        <v>4194555</v>
      </c>
      <c r="K21" s="10"/>
      <c r="L21" s="10"/>
    </row>
    <row r="22" spans="2:12" x14ac:dyDescent="0.2">
      <c r="B22" s="40">
        <v>2026</v>
      </c>
      <c r="C22" s="77">
        <v>863969</v>
      </c>
      <c r="D22" s="77">
        <v>3368250</v>
      </c>
      <c r="E22" s="77">
        <v>47923</v>
      </c>
      <c r="F22" s="77">
        <v>1545</v>
      </c>
      <c r="G22" s="77">
        <v>798</v>
      </c>
      <c r="H22" s="77">
        <v>22073</v>
      </c>
      <c r="I22" s="77">
        <v>31</v>
      </c>
      <c r="J22" s="77">
        <v>4304589</v>
      </c>
      <c r="K22" s="10"/>
      <c r="L22" s="10"/>
    </row>
    <row r="23" spans="2:12" x14ac:dyDescent="0.2">
      <c r="B23" s="39"/>
      <c r="C23" s="70" t="s">
        <v>47</v>
      </c>
      <c r="D23" s="65"/>
      <c r="E23" s="65"/>
      <c r="F23" s="65"/>
      <c r="G23" s="65"/>
      <c r="H23" s="65"/>
      <c r="I23" s="65"/>
      <c r="J23" s="65"/>
      <c r="K23" s="10"/>
      <c r="L23" s="10"/>
    </row>
    <row r="24" spans="2:12" x14ac:dyDescent="0.2">
      <c r="B24" s="40">
        <v>2024</v>
      </c>
      <c r="C24" s="74">
        <v>4324</v>
      </c>
      <c r="D24" s="74">
        <v>225639</v>
      </c>
      <c r="E24" s="74">
        <v>751</v>
      </c>
      <c r="F24" s="74">
        <v>211</v>
      </c>
      <c r="G24" s="74">
        <v>136</v>
      </c>
      <c r="H24" s="74">
        <v>0</v>
      </c>
      <c r="I24" s="74">
        <v>3</v>
      </c>
      <c r="J24" s="74">
        <v>231064</v>
      </c>
      <c r="K24" s="10"/>
      <c r="L24" s="10"/>
    </row>
    <row r="25" spans="2:12" x14ac:dyDescent="0.2">
      <c r="B25" s="40">
        <v>2025</v>
      </c>
      <c r="C25" s="74">
        <v>4870</v>
      </c>
      <c r="D25" s="74">
        <v>253432</v>
      </c>
      <c r="E25" s="74">
        <v>709</v>
      </c>
      <c r="F25" s="74">
        <v>564</v>
      </c>
      <c r="G25" s="74">
        <v>662</v>
      </c>
      <c r="H25" s="74">
        <v>0</v>
      </c>
      <c r="I25" s="74">
        <v>3</v>
      </c>
      <c r="J25" s="74">
        <v>260240</v>
      </c>
      <c r="K25" s="10"/>
      <c r="L25" s="10"/>
    </row>
    <row r="26" spans="2:12" x14ac:dyDescent="0.2">
      <c r="B26" s="40">
        <v>2026</v>
      </c>
      <c r="C26" s="77">
        <v>6194</v>
      </c>
      <c r="D26" s="77">
        <v>282413</v>
      </c>
      <c r="E26" s="77">
        <v>643</v>
      </c>
      <c r="F26" s="77">
        <v>905</v>
      </c>
      <c r="G26" s="77">
        <v>1487</v>
      </c>
      <c r="H26" s="77">
        <v>13</v>
      </c>
      <c r="I26" s="77">
        <v>3</v>
      </c>
      <c r="J26" s="77">
        <v>291658</v>
      </c>
      <c r="K26" s="10"/>
      <c r="L26" s="10"/>
    </row>
    <row r="27" spans="2:12" x14ac:dyDescent="0.2">
      <c r="B27" s="39"/>
      <c r="C27" s="70" t="s">
        <v>48</v>
      </c>
      <c r="D27" s="65"/>
      <c r="E27" s="65"/>
      <c r="F27" s="65"/>
      <c r="G27" s="65"/>
      <c r="H27" s="65"/>
      <c r="I27" s="65"/>
      <c r="J27" s="65"/>
      <c r="K27" s="10"/>
      <c r="L27" s="10"/>
    </row>
    <row r="28" spans="2:12" x14ac:dyDescent="0.2">
      <c r="B28" s="40">
        <v>2024</v>
      </c>
      <c r="C28" s="74">
        <v>6377</v>
      </c>
      <c r="D28" s="74">
        <v>389578</v>
      </c>
      <c r="E28" s="74">
        <v>590</v>
      </c>
      <c r="F28" s="74">
        <v>193</v>
      </c>
      <c r="G28" s="74">
        <v>196</v>
      </c>
      <c r="H28" s="74">
        <v>0</v>
      </c>
      <c r="I28" s="74">
        <v>9</v>
      </c>
      <c r="J28" s="74">
        <v>396943</v>
      </c>
      <c r="K28" s="10"/>
      <c r="L28" s="10"/>
    </row>
    <row r="29" spans="2:12" x14ac:dyDescent="0.2">
      <c r="B29" s="40">
        <v>2025</v>
      </c>
      <c r="C29" s="74">
        <v>5852</v>
      </c>
      <c r="D29" s="74">
        <v>399020</v>
      </c>
      <c r="E29" s="74">
        <v>539</v>
      </c>
      <c r="F29" s="74">
        <v>301</v>
      </c>
      <c r="G29" s="74">
        <v>243</v>
      </c>
      <c r="H29" s="74">
        <v>0</v>
      </c>
      <c r="I29" s="74">
        <v>8</v>
      </c>
      <c r="J29" s="74">
        <v>405963</v>
      </c>
      <c r="K29" s="10"/>
      <c r="L29" s="10"/>
    </row>
    <row r="30" spans="2:12" x14ac:dyDescent="0.2">
      <c r="B30" s="40">
        <v>2026</v>
      </c>
      <c r="C30" s="77">
        <v>5380</v>
      </c>
      <c r="D30" s="77">
        <v>405438</v>
      </c>
      <c r="E30" s="77">
        <v>487</v>
      </c>
      <c r="F30" s="77">
        <v>409</v>
      </c>
      <c r="G30" s="77">
        <v>300</v>
      </c>
      <c r="H30" s="77">
        <v>0</v>
      </c>
      <c r="I30" s="77">
        <v>4</v>
      </c>
      <c r="J30" s="77">
        <v>412018</v>
      </c>
      <c r="K30" s="10"/>
      <c r="L30" s="10"/>
    </row>
    <row r="31" spans="2:12" x14ac:dyDescent="0.2">
      <c r="B31" s="39"/>
      <c r="C31" s="70" t="s">
        <v>49</v>
      </c>
      <c r="D31" s="65"/>
      <c r="E31" s="65"/>
      <c r="F31" s="65"/>
      <c r="G31" s="65"/>
      <c r="H31" s="65"/>
      <c r="I31" s="65"/>
      <c r="J31" s="65"/>
      <c r="K31" s="10"/>
      <c r="L31" s="10"/>
    </row>
    <row r="32" spans="2:12" x14ac:dyDescent="0.2">
      <c r="B32" s="40">
        <v>2024</v>
      </c>
      <c r="C32" s="74">
        <v>372</v>
      </c>
      <c r="D32" s="74">
        <v>123809</v>
      </c>
      <c r="E32" s="74">
        <v>102</v>
      </c>
      <c r="F32" s="74">
        <v>13</v>
      </c>
      <c r="G32" s="74">
        <v>3</v>
      </c>
      <c r="H32" s="74">
        <v>0</v>
      </c>
      <c r="I32" s="74">
        <v>4</v>
      </c>
      <c r="J32" s="74">
        <v>124303</v>
      </c>
      <c r="K32" s="10"/>
      <c r="L32" s="10"/>
    </row>
    <row r="33" spans="2:12" x14ac:dyDescent="0.2">
      <c r="B33" s="40">
        <v>2025</v>
      </c>
      <c r="C33" s="74">
        <v>374</v>
      </c>
      <c r="D33" s="74">
        <v>127924</v>
      </c>
      <c r="E33" s="74">
        <v>86</v>
      </c>
      <c r="F33" s="74">
        <v>27</v>
      </c>
      <c r="G33" s="74">
        <v>3</v>
      </c>
      <c r="H33" s="74">
        <v>0</v>
      </c>
      <c r="I33" s="74">
        <v>4</v>
      </c>
      <c r="J33" s="74">
        <v>128418</v>
      </c>
      <c r="K33" s="10"/>
      <c r="L33" s="10"/>
    </row>
    <row r="34" spans="2:12" x14ac:dyDescent="0.2">
      <c r="B34" s="40">
        <v>2026</v>
      </c>
      <c r="C34" s="77">
        <v>348</v>
      </c>
      <c r="D34" s="77">
        <v>129675</v>
      </c>
      <c r="E34" s="77">
        <v>57</v>
      </c>
      <c r="F34" s="77">
        <v>70</v>
      </c>
      <c r="G34" s="77">
        <v>3</v>
      </c>
      <c r="H34" s="77">
        <v>0</v>
      </c>
      <c r="I34" s="77">
        <v>0</v>
      </c>
      <c r="J34" s="77">
        <v>130153</v>
      </c>
      <c r="K34" s="10"/>
      <c r="L34" s="10"/>
    </row>
    <row r="35" spans="2:12" x14ac:dyDescent="0.2">
      <c r="B35" s="39"/>
      <c r="C35" s="70" t="s">
        <v>50</v>
      </c>
      <c r="D35" s="65"/>
      <c r="E35" s="65"/>
      <c r="F35" s="65"/>
      <c r="G35" s="65"/>
      <c r="H35" s="65"/>
      <c r="I35" s="65"/>
      <c r="J35" s="65"/>
      <c r="K35" s="10"/>
      <c r="L35" s="10"/>
    </row>
    <row r="36" spans="2:12" x14ac:dyDescent="0.2">
      <c r="B36" s="40">
        <v>2024</v>
      </c>
      <c r="C36" s="74">
        <v>1602</v>
      </c>
      <c r="D36" s="74">
        <v>41326</v>
      </c>
      <c r="E36" s="74">
        <v>236</v>
      </c>
      <c r="F36" s="74">
        <v>30</v>
      </c>
      <c r="G36" s="74">
        <v>13</v>
      </c>
      <c r="H36" s="74">
        <v>0</v>
      </c>
      <c r="I36" s="74">
        <v>4</v>
      </c>
      <c r="J36" s="74">
        <v>43211</v>
      </c>
      <c r="K36" s="10"/>
      <c r="L36" s="10"/>
    </row>
    <row r="37" spans="2:12" x14ac:dyDescent="0.2">
      <c r="B37" s="40">
        <v>2025</v>
      </c>
      <c r="C37" s="74">
        <v>1563</v>
      </c>
      <c r="D37" s="74">
        <v>42525</v>
      </c>
      <c r="E37" s="74">
        <v>202</v>
      </c>
      <c r="F37" s="74">
        <v>37</v>
      </c>
      <c r="G37" s="74">
        <v>17</v>
      </c>
      <c r="H37" s="74">
        <v>3</v>
      </c>
      <c r="I37" s="74">
        <v>3</v>
      </c>
      <c r="J37" s="74">
        <v>44350</v>
      </c>
      <c r="K37" s="10"/>
      <c r="L37" s="10"/>
    </row>
    <row r="38" spans="2:12" x14ac:dyDescent="0.2">
      <c r="B38" s="40">
        <v>2026</v>
      </c>
      <c r="C38" s="77">
        <v>1541</v>
      </c>
      <c r="D38" s="77">
        <v>43594</v>
      </c>
      <c r="E38" s="77">
        <v>197</v>
      </c>
      <c r="F38" s="77">
        <v>47</v>
      </c>
      <c r="G38" s="77">
        <v>28</v>
      </c>
      <c r="H38" s="77">
        <v>3</v>
      </c>
      <c r="I38" s="77">
        <v>0</v>
      </c>
      <c r="J38" s="77">
        <v>45410</v>
      </c>
      <c r="K38" s="10"/>
      <c r="L38" s="10"/>
    </row>
    <row r="39" spans="2:12" x14ac:dyDescent="0.2">
      <c r="B39" s="39"/>
      <c r="C39" s="29" t="s">
        <v>51</v>
      </c>
      <c r="D39" s="66"/>
      <c r="E39" s="66"/>
      <c r="F39" s="65"/>
      <c r="G39" s="65"/>
      <c r="H39" s="65"/>
      <c r="I39" s="65"/>
      <c r="J39" s="65"/>
      <c r="K39" s="10"/>
    </row>
    <row r="40" spans="2:12" x14ac:dyDescent="0.2">
      <c r="B40" s="40">
        <v>2024</v>
      </c>
      <c r="C40" s="74">
        <v>12060</v>
      </c>
      <c r="D40" s="74">
        <v>40693</v>
      </c>
      <c r="E40" s="74">
        <v>1216</v>
      </c>
      <c r="F40" s="74">
        <v>21</v>
      </c>
      <c r="G40" s="74">
        <v>0</v>
      </c>
      <c r="H40" s="74">
        <v>0</v>
      </c>
      <c r="I40" s="74">
        <v>0</v>
      </c>
      <c r="J40" s="74">
        <v>53990</v>
      </c>
    </row>
    <row r="41" spans="2:12" x14ac:dyDescent="0.2">
      <c r="B41" s="40">
        <v>2025</v>
      </c>
      <c r="C41" s="74">
        <v>11644</v>
      </c>
      <c r="D41" s="74">
        <v>42991</v>
      </c>
      <c r="E41" s="74">
        <v>1115</v>
      </c>
      <c r="F41" s="74">
        <v>30</v>
      </c>
      <c r="G41" s="74">
        <v>0</v>
      </c>
      <c r="H41" s="74">
        <v>0</v>
      </c>
      <c r="I41" s="74">
        <v>0</v>
      </c>
      <c r="J41" s="74">
        <v>55780</v>
      </c>
    </row>
    <row r="42" spans="2:12" x14ac:dyDescent="0.2">
      <c r="B42" s="40">
        <v>2026</v>
      </c>
      <c r="C42" s="77">
        <v>11095</v>
      </c>
      <c r="D42" s="77">
        <v>45717</v>
      </c>
      <c r="E42" s="77">
        <v>1020</v>
      </c>
      <c r="F42" s="77">
        <v>32</v>
      </c>
      <c r="G42" s="77">
        <v>0</v>
      </c>
      <c r="H42" s="77">
        <v>0</v>
      </c>
      <c r="I42" s="77">
        <v>0</v>
      </c>
      <c r="J42" s="77">
        <v>57864</v>
      </c>
    </row>
    <row r="43" spans="2:12" x14ac:dyDescent="0.2">
      <c r="B43" s="39"/>
      <c r="C43" s="29" t="s">
        <v>52</v>
      </c>
      <c r="D43" s="65"/>
      <c r="E43" s="65"/>
      <c r="F43" s="65"/>
      <c r="G43" s="65"/>
      <c r="H43" s="65"/>
      <c r="I43" s="65"/>
      <c r="J43" s="65"/>
    </row>
    <row r="44" spans="2:12" x14ac:dyDescent="0.2">
      <c r="B44" s="40">
        <v>2024</v>
      </c>
      <c r="C44" s="74">
        <v>283</v>
      </c>
      <c r="D44" s="74">
        <v>44094</v>
      </c>
      <c r="E44" s="74">
        <v>1059</v>
      </c>
      <c r="F44" s="74">
        <v>372</v>
      </c>
      <c r="G44" s="74">
        <v>113</v>
      </c>
      <c r="H44" s="74">
        <v>0</v>
      </c>
      <c r="I44" s="74">
        <v>0</v>
      </c>
      <c r="J44" s="74">
        <v>45921</v>
      </c>
    </row>
    <row r="45" spans="2:12" x14ac:dyDescent="0.2">
      <c r="B45" s="40">
        <v>2025</v>
      </c>
      <c r="C45" s="74">
        <v>275</v>
      </c>
      <c r="D45" s="74">
        <v>44999</v>
      </c>
      <c r="E45" s="74">
        <v>1013</v>
      </c>
      <c r="F45" s="74">
        <v>632</v>
      </c>
      <c r="G45" s="74">
        <v>123</v>
      </c>
      <c r="H45" s="74">
        <v>0</v>
      </c>
      <c r="I45" s="74">
        <v>0</v>
      </c>
      <c r="J45" s="74">
        <v>47042</v>
      </c>
    </row>
    <row r="46" spans="2:12" x14ac:dyDescent="0.2">
      <c r="B46" s="40">
        <v>2026</v>
      </c>
      <c r="C46" s="77">
        <v>265</v>
      </c>
      <c r="D46" s="77">
        <v>45760</v>
      </c>
      <c r="E46" s="77">
        <v>873</v>
      </c>
      <c r="F46" s="77">
        <v>986</v>
      </c>
      <c r="G46" s="77">
        <v>178</v>
      </c>
      <c r="H46" s="77">
        <v>0</v>
      </c>
      <c r="I46" s="77">
        <v>0</v>
      </c>
      <c r="J46" s="77">
        <v>48062</v>
      </c>
    </row>
    <row r="47" spans="2:12" x14ac:dyDescent="0.2">
      <c r="B47" s="39"/>
      <c r="C47" s="70" t="s">
        <v>53</v>
      </c>
      <c r="D47" s="65"/>
      <c r="E47" s="65"/>
      <c r="F47" s="65"/>
      <c r="G47" s="65"/>
      <c r="H47" s="65"/>
      <c r="I47" s="65"/>
      <c r="J47" s="65"/>
    </row>
    <row r="48" spans="2:12" x14ac:dyDescent="0.2">
      <c r="B48" s="40">
        <v>2024</v>
      </c>
      <c r="C48" s="74">
        <v>966800</v>
      </c>
      <c r="D48" s="74">
        <v>3</v>
      </c>
      <c r="E48" s="74">
        <v>4</v>
      </c>
      <c r="F48" s="74">
        <v>6859</v>
      </c>
      <c r="G48" s="74">
        <v>0</v>
      </c>
      <c r="H48" s="74">
        <v>0</v>
      </c>
      <c r="I48" s="74">
        <v>7</v>
      </c>
      <c r="J48" s="74">
        <v>973673</v>
      </c>
    </row>
    <row r="49" spans="2:11" x14ac:dyDescent="0.2">
      <c r="B49" s="40">
        <v>2025</v>
      </c>
      <c r="C49" s="74">
        <v>974279</v>
      </c>
      <c r="D49" s="74">
        <v>4</v>
      </c>
      <c r="E49" s="74">
        <v>3</v>
      </c>
      <c r="F49" s="74">
        <v>7731</v>
      </c>
      <c r="G49" s="74">
        <v>3</v>
      </c>
      <c r="H49" s="74">
        <v>0</v>
      </c>
      <c r="I49" s="74">
        <v>6</v>
      </c>
      <c r="J49" s="74">
        <v>982026</v>
      </c>
    </row>
    <row r="50" spans="2:11" x14ac:dyDescent="0.2">
      <c r="B50" s="40">
        <v>2026</v>
      </c>
      <c r="C50" s="77">
        <v>975706</v>
      </c>
      <c r="D50" s="77">
        <v>5</v>
      </c>
      <c r="E50" s="77">
        <v>6</v>
      </c>
      <c r="F50" s="77">
        <v>9330</v>
      </c>
      <c r="G50" s="77">
        <v>4</v>
      </c>
      <c r="H50" s="77">
        <v>0</v>
      </c>
      <c r="I50" s="77">
        <v>5</v>
      </c>
      <c r="J50" s="77">
        <v>985056</v>
      </c>
    </row>
    <row r="51" spans="2:11" x14ac:dyDescent="0.2">
      <c r="B51" s="40"/>
      <c r="C51" s="69" t="s">
        <v>54</v>
      </c>
      <c r="D51" s="67"/>
      <c r="E51" s="67"/>
      <c r="F51" s="67"/>
      <c r="G51" s="67"/>
      <c r="H51" s="67"/>
      <c r="I51" s="67"/>
      <c r="J51" s="67"/>
      <c r="K51" s="72"/>
    </row>
    <row r="52" spans="2:11" x14ac:dyDescent="0.2">
      <c r="B52" s="40">
        <v>2024</v>
      </c>
      <c r="C52" s="47">
        <v>14619122</v>
      </c>
      <c r="D52" s="47">
        <v>6305729</v>
      </c>
      <c r="E52" s="47">
        <v>161295</v>
      </c>
      <c r="F52" s="47">
        <v>167389</v>
      </c>
      <c r="G52" s="47">
        <v>455932</v>
      </c>
      <c r="H52" s="47">
        <v>29881</v>
      </c>
      <c r="I52" s="47">
        <v>163</v>
      </c>
      <c r="J52" s="47">
        <v>21739511</v>
      </c>
      <c r="K52" s="71"/>
    </row>
    <row r="53" spans="2:11" x14ac:dyDescent="0.2">
      <c r="B53" s="40">
        <v>2025</v>
      </c>
      <c r="C53" s="47">
        <v>14627878</v>
      </c>
      <c r="D53" s="47">
        <v>6575274</v>
      </c>
      <c r="E53" s="47">
        <v>145087</v>
      </c>
      <c r="F53" s="47">
        <v>258821</v>
      </c>
      <c r="G53" s="47">
        <v>642453</v>
      </c>
      <c r="H53" s="47">
        <v>55123</v>
      </c>
      <c r="I53" s="47">
        <v>146</v>
      </c>
      <c r="J53" s="47">
        <v>22304782</v>
      </c>
      <c r="K53" s="73"/>
    </row>
    <row r="54" spans="2:11" x14ac:dyDescent="0.2">
      <c r="B54" s="61">
        <v>2026</v>
      </c>
      <c r="C54" s="77">
        <v>14512104</v>
      </c>
      <c r="D54" s="77">
        <v>6805157</v>
      </c>
      <c r="E54" s="77">
        <v>127940</v>
      </c>
      <c r="F54" s="77">
        <v>368307</v>
      </c>
      <c r="G54" s="77">
        <v>846201</v>
      </c>
      <c r="H54" s="77">
        <v>111310</v>
      </c>
      <c r="I54" s="77">
        <v>131</v>
      </c>
      <c r="J54" s="77">
        <v>22771150</v>
      </c>
      <c r="K54" s="72"/>
    </row>
    <row r="55" spans="2:11" x14ac:dyDescent="0.2">
      <c r="B55" s="137" t="s">
        <v>158</v>
      </c>
      <c r="C55" s="137"/>
      <c r="D55" s="137"/>
      <c r="E55" s="137"/>
      <c r="F55" s="137"/>
      <c r="G55" s="137"/>
      <c r="H55" s="137"/>
      <c r="I55" s="137"/>
      <c r="J55" s="137"/>
    </row>
    <row r="56" spans="2:11" ht="24" customHeight="1" x14ac:dyDescent="0.2">
      <c r="B56" s="138" t="s">
        <v>159</v>
      </c>
      <c r="C56" s="138"/>
      <c r="D56" s="138"/>
      <c r="E56" s="138"/>
      <c r="F56" s="138"/>
      <c r="G56" s="138"/>
      <c r="H56" s="138"/>
      <c r="I56" s="138"/>
      <c r="J56" s="138"/>
    </row>
    <row r="57" spans="2:11" x14ac:dyDescent="0.2">
      <c r="B57" s="21" t="s">
        <v>156</v>
      </c>
      <c r="J57" s="72"/>
    </row>
  </sheetData>
  <sheetProtection sheet="1" objects="1" scenarios="1"/>
  <mergeCells count="3">
    <mergeCell ref="C8:E8"/>
    <mergeCell ref="B55:J55"/>
    <mergeCell ref="B56:J56"/>
  </mergeCells>
  <pageMargins left="0.39370078740157483" right="0.39370078740157483" top="0.39370078740157483" bottom="0.39370078740157483" header="0.27559055118110237" footer="0.19685039370078741"/>
  <pageSetup paperSize="9" orientation="portrait"/>
  <headerFooter scaleWithDoc="0" alignWithMargins="0">
    <oddHeader>&amp;L&amp;"Gill Sans MT,Regular"&amp;9&amp;K0065A4Road deaths Australia&amp;C&amp;"Aptos"&amp;14&amp;KFF0000 OFFICIAL&amp;1#_x000D_</oddHeader>
    <oddFooter>&amp;L&amp;"Gill Sans MT,Regular"&amp;9&amp;K0065A4Page 2&amp;C_x000D_&amp;1#&amp;"Aptos"&amp;14&amp;KFF0000 OFFICIAL&amp;R&amp;"Gill Sans MT,Regular"&amp;9&amp;K0065A4June 2022</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1:L49"/>
  <sheetViews>
    <sheetView zoomScaleNormal="100" zoomScaleSheetLayoutView="100" workbookViewId="0">
      <pane ySplit="10" topLeftCell="A11" activePane="bottomLeft" state="frozen"/>
      <selection activeCell="C10" sqref="C10"/>
      <selection pane="bottomLeft"/>
    </sheetView>
  </sheetViews>
  <sheetFormatPr defaultColWidth="11.42578125" defaultRowHeight="12.75" x14ac:dyDescent="0.2"/>
  <cols>
    <col min="1" max="1" width="2" customWidth="1"/>
    <col min="2" max="2" width="9.5703125" customWidth="1"/>
    <col min="3" max="11" width="10.7109375" customWidth="1"/>
  </cols>
  <sheetData>
    <row r="1" spans="2:12" ht="60" customHeight="1" x14ac:dyDescent="0.2">
      <c r="B1" s="9"/>
      <c r="C1" s="8"/>
      <c r="D1" s="8"/>
      <c r="E1" s="8"/>
      <c r="F1" s="8"/>
      <c r="G1" s="8"/>
      <c r="H1" s="8"/>
      <c r="I1" s="8"/>
      <c r="J1" s="8"/>
      <c r="K1" s="8"/>
    </row>
    <row r="2" spans="2:12" ht="21" customHeight="1" x14ac:dyDescent="0.25">
      <c r="B2" s="9"/>
      <c r="C2" s="43" t="s">
        <v>0</v>
      </c>
      <c r="D2" s="8"/>
      <c r="E2" s="8"/>
      <c r="F2" s="8"/>
      <c r="G2" s="8"/>
      <c r="H2" s="8"/>
      <c r="I2" s="8"/>
      <c r="J2" s="8"/>
      <c r="K2" s="8"/>
    </row>
    <row r="3" spans="2:12" ht="28.5" customHeight="1" x14ac:dyDescent="0.2">
      <c r="B3" s="12" t="str">
        <f>Index!B3</f>
        <v>Road vehicles Australia, 31 January 2026</v>
      </c>
      <c r="C3" s="12"/>
      <c r="D3" s="12"/>
      <c r="E3" s="12"/>
      <c r="F3" s="12"/>
      <c r="G3" s="12"/>
      <c r="H3" s="12"/>
      <c r="I3" s="12"/>
      <c r="J3" s="12"/>
      <c r="K3" s="12"/>
    </row>
    <row r="4" spans="2:12" x14ac:dyDescent="0.2">
      <c r="B4" s="15" t="str">
        <f>Index!B4</f>
        <v>Released: 12 October 2026</v>
      </c>
    </row>
    <row r="6" spans="2:12" ht="18" customHeight="1" x14ac:dyDescent="0.3">
      <c r="B6" s="32" t="str">
        <f>Index!B14</f>
        <v>Table 5</v>
      </c>
      <c r="C6" s="32" t="str">
        <f>Index!C14</f>
        <v>Motor vehicles on register, by motive power type and state/territory of registration, 2024, 2025 &amp; 2026</v>
      </c>
      <c r="D6" s="30"/>
      <c r="E6" s="31"/>
      <c r="F6" s="31"/>
      <c r="G6" s="31"/>
      <c r="K6" s="10"/>
    </row>
    <row r="7" spans="2:12" ht="5.0999999999999996" customHeight="1" x14ac:dyDescent="0.2">
      <c r="C7" s="76"/>
    </row>
    <row r="8" spans="2:12" ht="12.75" customHeight="1" x14ac:dyDescent="0.2">
      <c r="B8" s="124"/>
      <c r="C8" s="136" t="s">
        <v>145</v>
      </c>
      <c r="D8" s="136"/>
      <c r="E8" s="136"/>
      <c r="F8" s="124"/>
      <c r="G8" s="124"/>
      <c r="H8" s="124"/>
      <c r="I8" s="124"/>
      <c r="J8" s="124"/>
    </row>
    <row r="9" spans="2:12" ht="24" x14ac:dyDescent="0.2">
      <c r="B9" s="93" t="s">
        <v>32</v>
      </c>
      <c r="C9" s="81" t="s">
        <v>55</v>
      </c>
      <c r="D9" s="81" t="s">
        <v>56</v>
      </c>
      <c r="E9" s="81" t="s">
        <v>149</v>
      </c>
      <c r="F9" s="81" t="s">
        <v>146</v>
      </c>
      <c r="G9" s="81" t="s">
        <v>147</v>
      </c>
      <c r="H9" s="81" t="s">
        <v>148</v>
      </c>
      <c r="I9" s="81" t="s">
        <v>57</v>
      </c>
      <c r="J9" s="81" t="s">
        <v>58</v>
      </c>
      <c r="K9" s="81"/>
      <c r="L9" s="10"/>
    </row>
    <row r="10" spans="2:12" x14ac:dyDescent="0.2">
      <c r="B10" s="49" t="s">
        <v>42</v>
      </c>
      <c r="C10" s="59" t="s">
        <v>43</v>
      </c>
      <c r="D10" s="59" t="s">
        <v>43</v>
      </c>
      <c r="E10" s="59" t="s">
        <v>43</v>
      </c>
      <c r="F10" s="59" t="s">
        <v>43</v>
      </c>
      <c r="G10" s="59" t="s">
        <v>43</v>
      </c>
      <c r="H10" s="59" t="s">
        <v>43</v>
      </c>
      <c r="I10" s="59" t="s">
        <v>43</v>
      </c>
      <c r="J10" s="59" t="s">
        <v>43</v>
      </c>
      <c r="K10" s="80"/>
      <c r="L10" s="10"/>
    </row>
    <row r="11" spans="2:12" x14ac:dyDescent="0.2">
      <c r="C11" s="28" t="s">
        <v>33</v>
      </c>
      <c r="D11" s="22"/>
      <c r="E11" s="22"/>
      <c r="F11" s="34"/>
      <c r="G11" s="34"/>
      <c r="H11" s="34"/>
      <c r="I11" s="34"/>
      <c r="J11" s="34"/>
      <c r="K11" s="34"/>
      <c r="L11" s="10"/>
    </row>
    <row r="12" spans="2:12" x14ac:dyDescent="0.2">
      <c r="B12" s="40">
        <v>2024</v>
      </c>
      <c r="C12" s="74">
        <v>4349724</v>
      </c>
      <c r="D12" s="74">
        <v>1713011</v>
      </c>
      <c r="E12" s="74">
        <v>21784</v>
      </c>
      <c r="F12" s="74">
        <v>52488</v>
      </c>
      <c r="G12" s="74">
        <v>150709</v>
      </c>
      <c r="H12" s="74">
        <v>8909</v>
      </c>
      <c r="I12" s="74">
        <v>22</v>
      </c>
      <c r="J12" s="74">
        <v>6296647</v>
      </c>
      <c r="K12" s="10"/>
      <c r="L12" s="10"/>
    </row>
    <row r="13" spans="2:12" x14ac:dyDescent="0.2">
      <c r="B13" s="40">
        <v>2025</v>
      </c>
      <c r="C13" s="74">
        <v>4316119</v>
      </c>
      <c r="D13" s="74">
        <v>1770074</v>
      </c>
      <c r="E13" s="74">
        <v>18535</v>
      </c>
      <c r="F13" s="74">
        <v>78298</v>
      </c>
      <c r="G13" s="74">
        <v>208846</v>
      </c>
      <c r="H13" s="74">
        <v>15984</v>
      </c>
      <c r="I13" s="74">
        <v>18</v>
      </c>
      <c r="J13" s="74">
        <v>6407874</v>
      </c>
      <c r="K13" s="10"/>
      <c r="L13" s="10"/>
    </row>
    <row r="14" spans="2:12" x14ac:dyDescent="0.2">
      <c r="B14" s="40">
        <v>2026</v>
      </c>
      <c r="C14" s="74">
        <v>4254401</v>
      </c>
      <c r="D14" s="74">
        <v>1817368</v>
      </c>
      <c r="E14" s="74">
        <v>15442</v>
      </c>
      <c r="F14" s="74">
        <v>110497</v>
      </c>
      <c r="G14" s="74">
        <v>272289</v>
      </c>
      <c r="H14" s="74">
        <v>32041</v>
      </c>
      <c r="I14" s="74">
        <v>14</v>
      </c>
      <c r="J14" s="84">
        <v>6502052</v>
      </c>
      <c r="K14" s="10"/>
      <c r="L14" s="10"/>
    </row>
    <row r="15" spans="2:12" x14ac:dyDescent="0.2">
      <c r="B15" s="39"/>
      <c r="C15" s="27" t="s">
        <v>34</v>
      </c>
      <c r="D15" s="79"/>
      <c r="E15" s="79"/>
      <c r="F15" s="82"/>
      <c r="G15" s="82"/>
      <c r="H15" s="82"/>
      <c r="I15" s="82"/>
      <c r="J15" s="83"/>
      <c r="K15" s="10"/>
      <c r="L15" s="10"/>
    </row>
    <row r="16" spans="2:12" x14ac:dyDescent="0.2">
      <c r="B16" s="40">
        <v>2024</v>
      </c>
      <c r="C16" s="74">
        <v>3802752</v>
      </c>
      <c r="D16" s="74">
        <v>1459532</v>
      </c>
      <c r="E16" s="74">
        <v>88532</v>
      </c>
      <c r="F16" s="74">
        <v>42489</v>
      </c>
      <c r="G16" s="74">
        <v>115966</v>
      </c>
      <c r="H16" s="74">
        <v>8304</v>
      </c>
      <c r="I16" s="74">
        <v>0</v>
      </c>
      <c r="J16" s="74">
        <v>5517575</v>
      </c>
      <c r="K16" s="10"/>
      <c r="L16" s="10"/>
    </row>
    <row r="17" spans="2:12" x14ac:dyDescent="0.2">
      <c r="B17" s="40">
        <v>2025</v>
      </c>
      <c r="C17" s="74">
        <v>3833030</v>
      </c>
      <c r="D17" s="74">
        <v>1522028</v>
      </c>
      <c r="E17" s="74">
        <v>80508</v>
      </c>
      <c r="F17" s="74">
        <v>67956</v>
      </c>
      <c r="G17" s="74">
        <v>167086</v>
      </c>
      <c r="H17" s="74">
        <v>15502</v>
      </c>
      <c r="I17" s="74">
        <v>0</v>
      </c>
      <c r="J17" s="74">
        <v>5686110</v>
      </c>
      <c r="K17" s="10"/>
      <c r="L17" s="10"/>
    </row>
    <row r="18" spans="2:12" x14ac:dyDescent="0.2">
      <c r="B18" s="40">
        <v>2026</v>
      </c>
      <c r="C18" s="84">
        <v>3806838</v>
      </c>
      <c r="D18" s="84">
        <v>1563325</v>
      </c>
      <c r="E18" s="84">
        <v>71808</v>
      </c>
      <c r="F18" s="84">
        <v>100572</v>
      </c>
      <c r="G18" s="84">
        <v>221616</v>
      </c>
      <c r="H18" s="84">
        <v>31224</v>
      </c>
      <c r="I18" s="84">
        <v>5</v>
      </c>
      <c r="J18" s="84">
        <v>5795388</v>
      </c>
      <c r="K18" s="10"/>
      <c r="L18" s="10"/>
    </row>
    <row r="19" spans="2:12" x14ac:dyDescent="0.2">
      <c r="B19" s="39"/>
      <c r="C19" s="28" t="s">
        <v>35</v>
      </c>
      <c r="D19" s="68"/>
      <c r="E19" s="68"/>
      <c r="F19" s="68"/>
      <c r="G19" s="68"/>
      <c r="H19" s="68"/>
      <c r="I19" s="68"/>
      <c r="J19" s="68"/>
      <c r="K19" s="10"/>
      <c r="L19" s="10"/>
    </row>
    <row r="20" spans="2:12" x14ac:dyDescent="0.2">
      <c r="B20" s="40">
        <v>2024</v>
      </c>
      <c r="C20" s="74">
        <v>3043305</v>
      </c>
      <c r="D20" s="74">
        <v>1561816</v>
      </c>
      <c r="E20" s="74">
        <v>18437</v>
      </c>
      <c r="F20" s="74">
        <v>36266</v>
      </c>
      <c r="G20" s="74">
        <v>88625</v>
      </c>
      <c r="H20" s="74">
        <v>5804</v>
      </c>
      <c r="I20" s="74">
        <v>3</v>
      </c>
      <c r="J20" s="74">
        <v>4754256</v>
      </c>
      <c r="K20" s="10"/>
      <c r="L20" s="10"/>
    </row>
    <row r="21" spans="2:12" x14ac:dyDescent="0.2">
      <c r="B21" s="40">
        <v>2025</v>
      </c>
      <c r="C21" s="74">
        <v>3046933</v>
      </c>
      <c r="D21" s="74">
        <v>1636643</v>
      </c>
      <c r="E21" s="74">
        <v>16507</v>
      </c>
      <c r="F21" s="74">
        <v>55641</v>
      </c>
      <c r="G21" s="74">
        <v>125531</v>
      </c>
      <c r="H21" s="74">
        <v>11149</v>
      </c>
      <c r="I21" s="74">
        <v>3</v>
      </c>
      <c r="J21" s="74">
        <v>4892407</v>
      </c>
      <c r="K21" s="10"/>
      <c r="L21" s="10"/>
    </row>
    <row r="22" spans="2:12" x14ac:dyDescent="0.2">
      <c r="B22" s="40">
        <v>2026</v>
      </c>
      <c r="C22" s="84">
        <v>3033927</v>
      </c>
      <c r="D22" s="84">
        <v>1706378</v>
      </c>
      <c r="E22" s="84">
        <v>14467</v>
      </c>
      <c r="F22" s="84">
        <v>76546</v>
      </c>
      <c r="G22" s="84">
        <v>166298</v>
      </c>
      <c r="H22" s="84">
        <v>23150</v>
      </c>
      <c r="I22" s="84">
        <v>6</v>
      </c>
      <c r="J22" s="84">
        <v>5020772</v>
      </c>
      <c r="K22" s="10"/>
      <c r="L22" s="10"/>
    </row>
    <row r="23" spans="2:12" x14ac:dyDescent="0.2">
      <c r="B23" s="39"/>
      <c r="C23" s="28" t="s">
        <v>36</v>
      </c>
      <c r="D23" s="68"/>
      <c r="E23" s="68"/>
      <c r="F23" s="68"/>
      <c r="G23" s="68"/>
      <c r="H23" s="68"/>
      <c r="I23" s="68"/>
      <c r="J23" s="68"/>
      <c r="K23" s="10"/>
      <c r="L23" s="10"/>
    </row>
    <row r="24" spans="2:12" x14ac:dyDescent="0.2">
      <c r="B24" s="40">
        <v>2024</v>
      </c>
      <c r="C24" s="74">
        <v>1107243</v>
      </c>
      <c r="D24" s="74">
        <v>434218</v>
      </c>
      <c r="E24" s="74">
        <v>8841</v>
      </c>
      <c r="F24" s="74">
        <v>8490</v>
      </c>
      <c r="G24" s="74">
        <v>33889</v>
      </c>
      <c r="H24" s="74">
        <v>2078</v>
      </c>
      <c r="I24" s="74">
        <v>0</v>
      </c>
      <c r="J24" s="74">
        <v>1594759</v>
      </c>
      <c r="K24" s="10"/>
      <c r="L24" s="10"/>
    </row>
    <row r="25" spans="2:12" x14ac:dyDescent="0.2">
      <c r="B25" s="40">
        <v>2025</v>
      </c>
      <c r="C25" s="74">
        <v>1107350</v>
      </c>
      <c r="D25" s="74">
        <v>453945</v>
      </c>
      <c r="E25" s="74">
        <v>8098</v>
      </c>
      <c r="F25" s="74">
        <v>13650</v>
      </c>
      <c r="G25" s="74">
        <v>45685</v>
      </c>
      <c r="H25" s="74">
        <v>3668</v>
      </c>
      <c r="I25" s="74">
        <v>0</v>
      </c>
      <c r="J25" s="74">
        <v>1632396</v>
      </c>
      <c r="K25" s="10"/>
      <c r="L25" s="10"/>
    </row>
    <row r="26" spans="2:12" x14ac:dyDescent="0.2">
      <c r="B26" s="40">
        <v>2026</v>
      </c>
      <c r="C26" s="84">
        <v>1098305</v>
      </c>
      <c r="D26" s="84">
        <v>472961</v>
      </c>
      <c r="E26" s="84">
        <v>7230</v>
      </c>
      <c r="F26" s="84">
        <v>19581</v>
      </c>
      <c r="G26" s="84">
        <v>58786</v>
      </c>
      <c r="H26" s="84">
        <v>7186</v>
      </c>
      <c r="I26" s="84">
        <v>0</v>
      </c>
      <c r="J26" s="84">
        <v>1664049</v>
      </c>
      <c r="K26" s="10"/>
      <c r="L26" s="10"/>
    </row>
    <row r="27" spans="2:12" x14ac:dyDescent="0.2">
      <c r="B27" s="39"/>
      <c r="C27" s="28" t="s">
        <v>37</v>
      </c>
      <c r="D27" s="68"/>
      <c r="E27" s="68"/>
      <c r="F27" s="68"/>
      <c r="G27" s="68"/>
      <c r="H27" s="68"/>
      <c r="I27" s="68"/>
      <c r="J27" s="68"/>
      <c r="K27" s="10"/>
      <c r="L27" s="10"/>
    </row>
    <row r="28" spans="2:12" x14ac:dyDescent="0.2">
      <c r="B28" s="40">
        <v>2024</v>
      </c>
      <c r="C28" s="74">
        <v>1621795</v>
      </c>
      <c r="D28" s="74">
        <v>821270</v>
      </c>
      <c r="E28" s="74">
        <v>20030</v>
      </c>
      <c r="F28" s="74">
        <v>17150</v>
      </c>
      <c r="G28" s="74">
        <v>45464</v>
      </c>
      <c r="H28" s="74">
        <v>2659</v>
      </c>
      <c r="I28" s="74">
        <v>135</v>
      </c>
      <c r="J28" s="74">
        <v>2528503</v>
      </c>
      <c r="K28" s="10"/>
      <c r="L28" s="10"/>
    </row>
    <row r="29" spans="2:12" x14ac:dyDescent="0.2">
      <c r="B29" s="40">
        <v>2025</v>
      </c>
      <c r="C29" s="74">
        <v>1636628</v>
      </c>
      <c r="D29" s="74">
        <v>866973</v>
      </c>
      <c r="E29" s="74">
        <v>18168</v>
      </c>
      <c r="F29" s="74">
        <v>27553</v>
      </c>
      <c r="G29" s="74">
        <v>66012</v>
      </c>
      <c r="H29" s="74">
        <v>5334</v>
      </c>
      <c r="I29" s="74">
        <v>122</v>
      </c>
      <c r="J29" s="74">
        <v>2620790</v>
      </c>
      <c r="K29" s="10"/>
      <c r="L29" s="10"/>
    </row>
    <row r="30" spans="2:12" x14ac:dyDescent="0.2">
      <c r="B30" s="40">
        <v>2026</v>
      </c>
      <c r="C30" s="84">
        <v>1637965</v>
      </c>
      <c r="D30" s="84">
        <v>910587</v>
      </c>
      <c r="E30" s="84">
        <v>16134</v>
      </c>
      <c r="F30" s="84">
        <v>39763</v>
      </c>
      <c r="G30" s="84">
        <v>88446</v>
      </c>
      <c r="H30" s="84">
        <v>11556</v>
      </c>
      <c r="I30" s="84">
        <v>103</v>
      </c>
      <c r="J30" s="84">
        <v>2704554</v>
      </c>
      <c r="K30" s="10"/>
      <c r="L30" s="10"/>
    </row>
    <row r="31" spans="2:12" x14ac:dyDescent="0.2">
      <c r="B31" s="39"/>
      <c r="C31" s="28" t="s">
        <v>38</v>
      </c>
      <c r="D31" s="68"/>
      <c r="E31" s="68"/>
      <c r="F31" s="68"/>
      <c r="G31" s="68"/>
      <c r="H31" s="68"/>
      <c r="I31" s="68"/>
      <c r="J31" s="68"/>
      <c r="K31" s="10"/>
      <c r="L31" s="10"/>
    </row>
    <row r="32" spans="2:12" x14ac:dyDescent="0.2">
      <c r="B32" s="40">
        <v>2024</v>
      </c>
      <c r="C32" s="74">
        <v>355282</v>
      </c>
      <c r="D32" s="74">
        <v>172584</v>
      </c>
      <c r="E32" s="74">
        <v>2098</v>
      </c>
      <c r="F32" s="74">
        <v>3287</v>
      </c>
      <c r="G32" s="74">
        <v>7367</v>
      </c>
      <c r="H32" s="74">
        <v>597</v>
      </c>
      <c r="I32" s="74">
        <v>0</v>
      </c>
      <c r="J32" s="74">
        <v>541215</v>
      </c>
      <c r="K32" s="10"/>
      <c r="L32" s="10"/>
    </row>
    <row r="33" spans="2:12" x14ac:dyDescent="0.2">
      <c r="B33" s="40">
        <v>2025</v>
      </c>
      <c r="C33" s="74">
        <v>352590</v>
      </c>
      <c r="D33" s="74">
        <v>179184</v>
      </c>
      <c r="E33" s="74">
        <v>1910</v>
      </c>
      <c r="F33" s="74">
        <v>4616</v>
      </c>
      <c r="G33" s="74">
        <v>10664</v>
      </c>
      <c r="H33" s="74">
        <v>877</v>
      </c>
      <c r="I33" s="74">
        <v>0</v>
      </c>
      <c r="J33" s="74">
        <v>549841</v>
      </c>
      <c r="K33" s="10"/>
      <c r="L33" s="10"/>
    </row>
    <row r="34" spans="2:12" x14ac:dyDescent="0.2">
      <c r="B34" s="40">
        <v>2026</v>
      </c>
      <c r="C34" s="84">
        <v>351681</v>
      </c>
      <c r="D34" s="84">
        <v>185472</v>
      </c>
      <c r="E34" s="84">
        <v>1721</v>
      </c>
      <c r="F34" s="84">
        <v>6197</v>
      </c>
      <c r="G34" s="84">
        <v>14642</v>
      </c>
      <c r="H34" s="84">
        <v>1745</v>
      </c>
      <c r="I34" s="84">
        <v>0</v>
      </c>
      <c r="J34" s="84">
        <v>561458</v>
      </c>
      <c r="K34" s="10"/>
      <c r="L34" s="10"/>
    </row>
    <row r="35" spans="2:12" x14ac:dyDescent="0.2">
      <c r="B35" s="39"/>
      <c r="C35" s="28" t="s">
        <v>39</v>
      </c>
      <c r="D35" s="68"/>
      <c r="E35" s="68"/>
      <c r="F35" s="68"/>
      <c r="G35" s="68"/>
      <c r="H35" s="68"/>
      <c r="I35" s="68"/>
      <c r="J35" s="68"/>
      <c r="K35" s="10"/>
      <c r="L35" s="10"/>
    </row>
    <row r="36" spans="2:12" x14ac:dyDescent="0.2">
      <c r="B36" s="40">
        <v>2024</v>
      </c>
      <c r="C36" s="74">
        <v>88968</v>
      </c>
      <c r="D36" s="74">
        <v>74979</v>
      </c>
      <c r="E36" s="74">
        <v>320</v>
      </c>
      <c r="F36" s="74">
        <v>536</v>
      </c>
      <c r="G36" s="74">
        <v>3770</v>
      </c>
      <c r="H36" s="74">
        <v>102</v>
      </c>
      <c r="I36" s="74">
        <v>3</v>
      </c>
      <c r="J36" s="74">
        <v>168678</v>
      </c>
      <c r="K36" s="10"/>
      <c r="L36" s="10"/>
    </row>
    <row r="37" spans="2:12" x14ac:dyDescent="0.2">
      <c r="B37" s="40">
        <v>2025</v>
      </c>
      <c r="C37" s="74">
        <v>87362</v>
      </c>
      <c r="D37" s="74">
        <v>77133</v>
      </c>
      <c r="E37" s="74">
        <v>283</v>
      </c>
      <c r="F37" s="74">
        <v>867</v>
      </c>
      <c r="G37" s="74">
        <v>5109</v>
      </c>
      <c r="H37" s="74">
        <v>227</v>
      </c>
      <c r="I37" s="74">
        <v>3</v>
      </c>
      <c r="J37" s="74">
        <v>170984</v>
      </c>
      <c r="K37" s="10"/>
      <c r="L37" s="10"/>
    </row>
    <row r="38" spans="2:12" x14ac:dyDescent="0.2">
      <c r="B38" s="40">
        <v>2026</v>
      </c>
      <c r="C38" s="84">
        <v>85950</v>
      </c>
      <c r="D38" s="84">
        <v>79216</v>
      </c>
      <c r="E38" s="84">
        <v>256</v>
      </c>
      <c r="F38" s="84">
        <v>1156</v>
      </c>
      <c r="G38" s="84">
        <v>6563</v>
      </c>
      <c r="H38" s="84">
        <v>516</v>
      </c>
      <c r="I38" s="84">
        <v>3</v>
      </c>
      <c r="J38" s="84">
        <v>173660</v>
      </c>
      <c r="K38" s="10"/>
      <c r="L38" s="10"/>
    </row>
    <row r="39" spans="2:12" x14ac:dyDescent="0.2">
      <c r="B39" s="39"/>
      <c r="C39" s="28" t="s">
        <v>40</v>
      </c>
      <c r="D39" s="78"/>
      <c r="E39" s="78"/>
      <c r="F39" s="68"/>
      <c r="G39" s="68"/>
      <c r="H39" s="68"/>
      <c r="I39" s="68"/>
      <c r="J39" s="68"/>
      <c r="K39" s="10"/>
    </row>
    <row r="40" spans="2:12" x14ac:dyDescent="0.2">
      <c r="B40" s="40">
        <v>2024</v>
      </c>
      <c r="C40" s="74">
        <v>250053</v>
      </c>
      <c r="D40" s="74">
        <v>68319</v>
      </c>
      <c r="E40" s="74">
        <v>1253</v>
      </c>
      <c r="F40" s="74">
        <v>6683</v>
      </c>
      <c r="G40" s="74">
        <v>10142</v>
      </c>
      <c r="H40" s="74">
        <v>1428</v>
      </c>
      <c r="I40" s="74">
        <v>0</v>
      </c>
      <c r="J40" s="74">
        <v>337878</v>
      </c>
    </row>
    <row r="41" spans="2:12" x14ac:dyDescent="0.2">
      <c r="B41" s="40">
        <v>2025</v>
      </c>
      <c r="C41" s="74">
        <v>247866</v>
      </c>
      <c r="D41" s="74">
        <v>69294</v>
      </c>
      <c r="E41" s="74">
        <v>1078</v>
      </c>
      <c r="F41" s="74">
        <v>10240</v>
      </c>
      <c r="G41" s="74">
        <v>13520</v>
      </c>
      <c r="H41" s="74">
        <v>2382</v>
      </c>
      <c r="I41" s="74">
        <v>0</v>
      </c>
      <c r="J41" s="74">
        <v>344380</v>
      </c>
    </row>
    <row r="42" spans="2:12" x14ac:dyDescent="0.2">
      <c r="B42" s="40">
        <v>2026</v>
      </c>
      <c r="C42" s="84">
        <v>243037</v>
      </c>
      <c r="D42" s="84">
        <v>69850</v>
      </c>
      <c r="E42" s="84">
        <v>882</v>
      </c>
      <c r="F42" s="84">
        <v>13995</v>
      </c>
      <c r="G42" s="84">
        <v>17561</v>
      </c>
      <c r="H42" s="84">
        <v>3892</v>
      </c>
      <c r="I42" s="84">
        <v>0</v>
      </c>
      <c r="J42" s="84">
        <v>349217</v>
      </c>
    </row>
    <row r="43" spans="2:12" x14ac:dyDescent="0.2">
      <c r="B43" s="39"/>
      <c r="C43" s="28" t="s">
        <v>41</v>
      </c>
      <c r="D43" s="68"/>
      <c r="E43" s="68"/>
      <c r="F43" s="68"/>
      <c r="G43" s="68"/>
      <c r="H43" s="68"/>
      <c r="I43" s="68"/>
      <c r="J43" s="68"/>
    </row>
    <row r="44" spans="2:12" x14ac:dyDescent="0.2">
      <c r="B44" s="40">
        <v>2024</v>
      </c>
      <c r="C44" s="74">
        <v>14619122</v>
      </c>
      <c r="D44" s="74">
        <v>6305729</v>
      </c>
      <c r="E44" s="74">
        <v>161295</v>
      </c>
      <c r="F44" s="74">
        <v>167389</v>
      </c>
      <c r="G44" s="74">
        <v>455932</v>
      </c>
      <c r="H44" s="74">
        <v>29881</v>
      </c>
      <c r="I44" s="74">
        <v>163</v>
      </c>
      <c r="J44" s="74">
        <v>21739511</v>
      </c>
    </row>
    <row r="45" spans="2:12" x14ac:dyDescent="0.2">
      <c r="B45" s="40">
        <v>2025</v>
      </c>
      <c r="C45" s="74">
        <v>14627878</v>
      </c>
      <c r="D45" s="74">
        <v>6575274</v>
      </c>
      <c r="E45" s="74">
        <v>145087</v>
      </c>
      <c r="F45" s="74">
        <v>258821</v>
      </c>
      <c r="G45" s="74">
        <v>642453</v>
      </c>
      <c r="H45" s="74">
        <v>55123</v>
      </c>
      <c r="I45" s="74">
        <v>146</v>
      </c>
      <c r="J45" s="74">
        <v>22304782</v>
      </c>
    </row>
    <row r="46" spans="2:12" x14ac:dyDescent="0.2">
      <c r="B46" s="61">
        <v>2026</v>
      </c>
      <c r="C46" s="84">
        <v>14512104</v>
      </c>
      <c r="D46" s="84">
        <v>6805157</v>
      </c>
      <c r="E46" s="84">
        <v>127940</v>
      </c>
      <c r="F46" s="84">
        <v>368307</v>
      </c>
      <c r="G46" s="84">
        <v>846201</v>
      </c>
      <c r="H46" s="84">
        <v>111310</v>
      </c>
      <c r="I46" s="84">
        <v>131</v>
      </c>
      <c r="J46" s="84">
        <v>22771150</v>
      </c>
    </row>
    <row r="47" spans="2:12" x14ac:dyDescent="0.2">
      <c r="B47" s="137" t="s">
        <v>158</v>
      </c>
      <c r="C47" s="137"/>
      <c r="D47" s="137"/>
      <c r="E47" s="137"/>
      <c r="F47" s="137"/>
      <c r="G47" s="137"/>
      <c r="H47" s="137"/>
      <c r="I47" s="137"/>
      <c r="J47" s="137"/>
    </row>
    <row r="48" spans="2:12" ht="24" customHeight="1" x14ac:dyDescent="0.2">
      <c r="B48" s="138" t="s">
        <v>159</v>
      </c>
      <c r="C48" s="138"/>
      <c r="D48" s="138"/>
      <c r="E48" s="138"/>
      <c r="F48" s="138"/>
      <c r="G48" s="138"/>
      <c r="H48" s="138"/>
      <c r="I48" s="138"/>
      <c r="J48" s="138"/>
    </row>
    <row r="49" spans="2:10" x14ac:dyDescent="0.2">
      <c r="B49" s="21" t="s">
        <v>156</v>
      </c>
      <c r="J49" s="72"/>
    </row>
  </sheetData>
  <sheetProtection sheet="1" objects="1" scenarios="1"/>
  <mergeCells count="3">
    <mergeCell ref="C8:E8"/>
    <mergeCell ref="B47:J47"/>
    <mergeCell ref="B48:J48"/>
  </mergeCells>
  <pageMargins left="0.39370078740157483" right="0.39370078740157483" top="0.39370078740157483" bottom="0.39370078740157483" header="0.27559055118110237" footer="0.19685039370078741"/>
  <pageSetup paperSize="9" orientation="portrait"/>
  <headerFooter scaleWithDoc="0" alignWithMargins="0">
    <oddHeader>&amp;L&amp;"Gill Sans MT,Regular"&amp;9&amp;K0065A4Road deaths Australia&amp;C&amp;"Aptos"&amp;14&amp;KFF0000 OFFICIAL&amp;1#_x000D_</oddHeader>
    <oddFooter>&amp;L&amp;"Gill Sans MT,Regular"&amp;9&amp;K0065A4Page 2&amp;C_x000D_&amp;1#&amp;"Aptos"&amp;14&amp;KFF0000 OFFICIAL&amp;R&amp;"Gill Sans MT,Regular"&amp;9&amp;K0065A4June 2022</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L102"/>
  <sheetViews>
    <sheetView zoomScaleNormal="100" zoomScaleSheetLayoutView="100" workbookViewId="0">
      <pane ySplit="9" topLeftCell="A10" activePane="bottomLeft" state="frozen"/>
      <selection activeCell="C10" sqref="C10"/>
      <selection pane="bottomLeft"/>
    </sheetView>
  </sheetViews>
  <sheetFormatPr defaultColWidth="11.42578125" defaultRowHeight="12.75" x14ac:dyDescent="0.2"/>
  <cols>
    <col min="1" max="1" width="2" customWidth="1"/>
    <col min="2" max="11" width="10.7109375" customWidth="1"/>
    <col min="12" max="12" width="8.5703125" customWidth="1"/>
  </cols>
  <sheetData>
    <row r="1" spans="2:12" ht="60" customHeight="1" x14ac:dyDescent="0.2">
      <c r="B1" s="9"/>
      <c r="C1" s="9"/>
      <c r="D1" s="8"/>
      <c r="E1" s="8"/>
      <c r="F1" s="8"/>
      <c r="G1" s="8"/>
      <c r="H1" s="8"/>
      <c r="I1" s="8"/>
      <c r="J1" s="8"/>
      <c r="K1" s="8"/>
    </row>
    <row r="2" spans="2:12" ht="21" customHeight="1" x14ac:dyDescent="0.25">
      <c r="B2" s="9"/>
      <c r="C2" s="43" t="s">
        <v>0</v>
      </c>
      <c r="D2" s="8"/>
      <c r="E2" s="8"/>
      <c r="F2" s="8"/>
      <c r="G2" s="8"/>
      <c r="H2" s="8"/>
      <c r="I2" s="8"/>
      <c r="J2" s="8"/>
      <c r="K2" s="8"/>
    </row>
    <row r="3" spans="2:12" ht="28.5" customHeight="1" x14ac:dyDescent="0.25">
      <c r="B3" s="12" t="str">
        <f>Index!B3</f>
        <v>Road vehicles Australia, 31 January 2026</v>
      </c>
      <c r="C3" s="12"/>
      <c r="D3" s="12"/>
      <c r="E3" s="12"/>
      <c r="F3" s="12"/>
      <c r="G3" s="12"/>
      <c r="H3" s="12"/>
      <c r="I3" s="12"/>
      <c r="J3" s="12"/>
      <c r="K3" s="12"/>
      <c r="L3" s="44"/>
    </row>
    <row r="4" spans="2:12" x14ac:dyDescent="0.2">
      <c r="B4" s="15" t="str">
        <f>Index!B4</f>
        <v>Released: 12 October 2026</v>
      </c>
    </row>
    <row r="6" spans="2:12" ht="18" customHeight="1" x14ac:dyDescent="0.3">
      <c r="B6" s="32" t="str">
        <f>Index!B15</f>
        <v>Table 6</v>
      </c>
      <c r="C6" s="32" t="str">
        <f>Index!C15</f>
        <v>Motor vehicles on register, by type of vehicle, vehicle age and state/territory of registration, 2026</v>
      </c>
      <c r="D6" s="30"/>
      <c r="E6" s="30"/>
      <c r="F6" s="31"/>
      <c r="G6" s="31"/>
      <c r="H6" s="31"/>
      <c r="L6" s="10"/>
    </row>
    <row r="7" spans="2:12" ht="5.0999999999999996" customHeight="1" x14ac:dyDescent="0.2">
      <c r="C7" s="76"/>
    </row>
    <row r="8" spans="2:12" ht="36" customHeight="1" x14ac:dyDescent="0.2">
      <c r="B8" s="86" t="s">
        <v>150</v>
      </c>
      <c r="C8" s="38" t="s">
        <v>33</v>
      </c>
      <c r="D8" s="38" t="s">
        <v>34</v>
      </c>
      <c r="E8" s="38" t="s">
        <v>35</v>
      </c>
      <c r="F8" s="38" t="s">
        <v>36</v>
      </c>
      <c r="G8" s="38" t="s">
        <v>37</v>
      </c>
      <c r="H8" s="38" t="s">
        <v>38</v>
      </c>
      <c r="I8" s="38" t="s">
        <v>39</v>
      </c>
      <c r="J8" s="38" t="s">
        <v>40</v>
      </c>
      <c r="K8" s="38" t="s">
        <v>41</v>
      </c>
      <c r="L8" s="10"/>
    </row>
    <row r="9" spans="2:12" x14ac:dyDescent="0.2">
      <c r="B9" s="49" t="s">
        <v>42</v>
      </c>
      <c r="C9" s="59" t="s">
        <v>43</v>
      </c>
      <c r="D9" s="59" t="s">
        <v>43</v>
      </c>
      <c r="E9" s="59" t="s">
        <v>43</v>
      </c>
      <c r="F9" s="59" t="s">
        <v>43</v>
      </c>
      <c r="G9" s="59" t="s">
        <v>43</v>
      </c>
      <c r="H9" s="59" t="s">
        <v>43</v>
      </c>
      <c r="I9" s="59" t="s">
        <v>43</v>
      </c>
      <c r="J9" s="59" t="s">
        <v>43</v>
      </c>
      <c r="K9" s="59" t="s">
        <v>43</v>
      </c>
      <c r="L9" s="10"/>
    </row>
    <row r="10" spans="2:12" x14ac:dyDescent="0.2">
      <c r="B10" s="125"/>
      <c r="C10" s="28" t="s">
        <v>44</v>
      </c>
      <c r="D10" s="48"/>
      <c r="E10" s="48"/>
      <c r="F10" s="48"/>
      <c r="G10" s="48"/>
      <c r="H10" s="48"/>
      <c r="I10" s="48"/>
      <c r="J10" s="48"/>
      <c r="K10" s="48"/>
      <c r="L10" s="10"/>
    </row>
    <row r="11" spans="2:12" x14ac:dyDescent="0.2">
      <c r="B11" s="39" t="s">
        <v>151</v>
      </c>
      <c r="C11" s="68">
        <v>1294140</v>
      </c>
      <c r="D11" s="34">
        <v>1102113</v>
      </c>
      <c r="E11" s="34">
        <v>886594</v>
      </c>
      <c r="F11" s="34">
        <v>274786</v>
      </c>
      <c r="G11" s="34">
        <v>453403</v>
      </c>
      <c r="H11" s="34">
        <v>75049</v>
      </c>
      <c r="I11" s="34">
        <v>29424</v>
      </c>
      <c r="J11" s="34">
        <v>72526</v>
      </c>
      <c r="K11" s="34">
        <v>4188035</v>
      </c>
      <c r="L11" s="10"/>
    </row>
    <row r="12" spans="2:12" x14ac:dyDescent="0.2">
      <c r="B12" s="39" t="s">
        <v>152</v>
      </c>
      <c r="C12" s="74">
        <v>1229128</v>
      </c>
      <c r="D12" s="74">
        <v>1074889</v>
      </c>
      <c r="E12" s="74">
        <v>800085</v>
      </c>
      <c r="F12" s="74">
        <v>271630</v>
      </c>
      <c r="G12" s="74">
        <v>417671</v>
      </c>
      <c r="H12" s="74">
        <v>75573</v>
      </c>
      <c r="I12" s="74">
        <v>24463</v>
      </c>
      <c r="J12" s="74">
        <v>79965</v>
      </c>
      <c r="K12" s="74">
        <v>3973404</v>
      </c>
      <c r="L12" s="10"/>
    </row>
    <row r="13" spans="2:12" x14ac:dyDescent="0.2">
      <c r="B13" s="39" t="s">
        <v>153</v>
      </c>
      <c r="C13" s="74">
        <v>1075768</v>
      </c>
      <c r="D13" s="74">
        <v>1004577</v>
      </c>
      <c r="E13" s="74">
        <v>756745</v>
      </c>
      <c r="F13" s="74">
        <v>267043</v>
      </c>
      <c r="G13" s="74">
        <v>433719</v>
      </c>
      <c r="H13" s="74">
        <v>78433</v>
      </c>
      <c r="I13" s="74">
        <v>22507</v>
      </c>
      <c r="J13" s="74">
        <v>67928</v>
      </c>
      <c r="K13" s="74">
        <v>3706720</v>
      </c>
      <c r="L13" s="10"/>
    </row>
    <row r="14" spans="2:12" x14ac:dyDescent="0.2">
      <c r="B14" s="39" t="s">
        <v>154</v>
      </c>
      <c r="C14" s="47">
        <v>670102</v>
      </c>
      <c r="D14" s="47">
        <v>668056</v>
      </c>
      <c r="E14" s="47">
        <v>494940</v>
      </c>
      <c r="F14" s="47">
        <v>204656</v>
      </c>
      <c r="G14" s="47">
        <v>321218</v>
      </c>
      <c r="H14" s="47">
        <v>65836</v>
      </c>
      <c r="I14" s="47">
        <v>15122</v>
      </c>
      <c r="J14" s="47">
        <v>40010</v>
      </c>
      <c r="K14" s="47">
        <v>2479940</v>
      </c>
      <c r="L14" s="10"/>
    </row>
    <row r="15" spans="2:12" x14ac:dyDescent="0.2">
      <c r="B15" s="39" t="s">
        <v>155</v>
      </c>
      <c r="C15" s="47">
        <v>502688</v>
      </c>
      <c r="D15" s="47">
        <v>521520</v>
      </c>
      <c r="E15" s="47">
        <v>430849</v>
      </c>
      <c r="F15" s="47">
        <v>220605</v>
      </c>
      <c r="G15" s="47">
        <v>253290</v>
      </c>
      <c r="H15" s="47">
        <v>73154</v>
      </c>
      <c r="I15" s="47">
        <v>10455</v>
      </c>
      <c r="J15" s="47">
        <v>26770</v>
      </c>
      <c r="K15" s="47">
        <v>2039331</v>
      </c>
      <c r="L15" s="10"/>
    </row>
    <row r="16" spans="2:12" x14ac:dyDescent="0.2">
      <c r="B16" s="39" t="s">
        <v>59</v>
      </c>
      <c r="C16" s="47">
        <v>23</v>
      </c>
      <c r="D16" s="47">
        <v>54</v>
      </c>
      <c r="E16" s="47">
        <v>91</v>
      </c>
      <c r="F16" s="47">
        <v>5</v>
      </c>
      <c r="G16" s="47">
        <v>3</v>
      </c>
      <c r="H16" s="47">
        <v>0</v>
      </c>
      <c r="I16" s="47">
        <v>0</v>
      </c>
      <c r="J16" s="47">
        <v>4</v>
      </c>
      <c r="K16" s="47">
        <v>180</v>
      </c>
      <c r="L16" s="10"/>
    </row>
    <row r="17" spans="2:12" x14ac:dyDescent="0.2">
      <c r="B17" s="39" t="s">
        <v>60</v>
      </c>
      <c r="C17" s="47">
        <v>4771849</v>
      </c>
      <c r="D17" s="47">
        <v>4371209</v>
      </c>
      <c r="E17" s="47">
        <v>3369304</v>
      </c>
      <c r="F17" s="47">
        <v>1238725</v>
      </c>
      <c r="G17" s="47">
        <v>1879304</v>
      </c>
      <c r="H17" s="47">
        <v>368045</v>
      </c>
      <c r="I17" s="47">
        <v>101971</v>
      </c>
      <c r="J17" s="47">
        <v>287203</v>
      </c>
      <c r="K17" s="47">
        <v>16387610</v>
      </c>
      <c r="L17" s="10"/>
    </row>
    <row r="18" spans="2:12" x14ac:dyDescent="0.2">
      <c r="B18" s="39"/>
      <c r="C18" s="69" t="s">
        <v>45</v>
      </c>
      <c r="D18" s="85"/>
      <c r="E18" s="85"/>
      <c r="F18" s="85"/>
      <c r="G18" s="85"/>
      <c r="H18" s="85"/>
      <c r="I18" s="85"/>
      <c r="J18" s="85"/>
      <c r="K18" s="85"/>
      <c r="L18" s="10"/>
    </row>
    <row r="19" spans="2:12" x14ac:dyDescent="0.2">
      <c r="B19" s="39" t="s">
        <v>151</v>
      </c>
      <c r="C19" s="47">
        <v>5900</v>
      </c>
      <c r="D19" s="47">
        <v>5544</v>
      </c>
      <c r="E19" s="47">
        <v>6357</v>
      </c>
      <c r="F19" s="47">
        <v>1018</v>
      </c>
      <c r="G19" s="47">
        <v>730</v>
      </c>
      <c r="H19" s="47">
        <v>627</v>
      </c>
      <c r="I19" s="47">
        <v>33</v>
      </c>
      <c r="J19" s="47">
        <v>170</v>
      </c>
      <c r="K19" s="47">
        <v>20379</v>
      </c>
      <c r="L19" s="10"/>
    </row>
    <row r="20" spans="2:12" x14ac:dyDescent="0.2">
      <c r="B20" s="39" t="s">
        <v>152</v>
      </c>
      <c r="C20" s="74">
        <v>4930</v>
      </c>
      <c r="D20" s="74">
        <v>3428</v>
      </c>
      <c r="E20" s="74">
        <v>4440</v>
      </c>
      <c r="F20" s="74">
        <v>537</v>
      </c>
      <c r="G20" s="74">
        <v>52</v>
      </c>
      <c r="H20" s="74">
        <v>569</v>
      </c>
      <c r="I20" s="74">
        <v>31</v>
      </c>
      <c r="J20" s="74">
        <v>124</v>
      </c>
      <c r="K20" s="74">
        <v>14111</v>
      </c>
      <c r="L20" s="10"/>
    </row>
    <row r="21" spans="2:12" x14ac:dyDescent="0.2">
      <c r="B21" s="39" t="s">
        <v>153</v>
      </c>
      <c r="C21" s="74">
        <v>4717</v>
      </c>
      <c r="D21" s="74">
        <v>2910</v>
      </c>
      <c r="E21" s="74">
        <v>3471</v>
      </c>
      <c r="F21" s="74">
        <v>424</v>
      </c>
      <c r="G21" s="74">
        <v>187</v>
      </c>
      <c r="H21" s="74">
        <v>590</v>
      </c>
      <c r="I21" s="74">
        <v>11</v>
      </c>
      <c r="J21" s="74">
        <v>129</v>
      </c>
      <c r="K21" s="74">
        <v>12439</v>
      </c>
      <c r="L21" s="10"/>
    </row>
    <row r="22" spans="2:12" x14ac:dyDescent="0.2">
      <c r="B22" s="39" t="s">
        <v>154</v>
      </c>
      <c r="C22" s="47">
        <v>7452</v>
      </c>
      <c r="D22" s="47">
        <v>5342</v>
      </c>
      <c r="E22" s="47">
        <v>4944</v>
      </c>
      <c r="F22" s="47">
        <v>714</v>
      </c>
      <c r="G22" s="47">
        <v>529</v>
      </c>
      <c r="H22" s="47">
        <v>959</v>
      </c>
      <c r="I22" s="47">
        <v>22</v>
      </c>
      <c r="J22" s="47">
        <v>199</v>
      </c>
      <c r="K22" s="47">
        <v>20161</v>
      </c>
      <c r="L22" s="10"/>
    </row>
    <row r="23" spans="2:12" x14ac:dyDescent="0.2">
      <c r="B23" s="39" t="s">
        <v>155</v>
      </c>
      <c r="C23" s="47">
        <v>11050</v>
      </c>
      <c r="D23" s="47">
        <v>9700</v>
      </c>
      <c r="E23" s="47">
        <v>12655</v>
      </c>
      <c r="F23" s="47">
        <v>2142</v>
      </c>
      <c r="G23" s="47">
        <v>2252</v>
      </c>
      <c r="H23" s="47">
        <v>3405</v>
      </c>
      <c r="I23" s="47">
        <v>88</v>
      </c>
      <c r="J23" s="47">
        <v>348</v>
      </c>
      <c r="K23" s="47">
        <v>41640</v>
      </c>
      <c r="L23" s="10"/>
    </row>
    <row r="24" spans="2:12" x14ac:dyDescent="0.2">
      <c r="B24" s="39" t="s">
        <v>59</v>
      </c>
      <c r="C24" s="47">
        <v>0</v>
      </c>
      <c r="D24" s="47">
        <v>0</v>
      </c>
      <c r="E24" s="47">
        <v>0</v>
      </c>
      <c r="F24" s="47">
        <v>0</v>
      </c>
      <c r="G24" s="47">
        <v>0</v>
      </c>
      <c r="H24" s="47">
        <v>0</v>
      </c>
      <c r="I24" s="47">
        <v>0</v>
      </c>
      <c r="J24" s="47">
        <v>0</v>
      </c>
      <c r="K24" s="47">
        <v>0</v>
      </c>
      <c r="L24" s="10"/>
    </row>
    <row r="25" spans="2:12" x14ac:dyDescent="0.2">
      <c r="B25" s="39" t="s">
        <v>60</v>
      </c>
      <c r="C25" s="77">
        <v>34049</v>
      </c>
      <c r="D25" s="77">
        <v>26924</v>
      </c>
      <c r="E25" s="77">
        <v>31867</v>
      </c>
      <c r="F25" s="77">
        <v>4835</v>
      </c>
      <c r="G25" s="77">
        <v>3750</v>
      </c>
      <c r="H25" s="77">
        <v>6150</v>
      </c>
      <c r="I25" s="77">
        <v>185</v>
      </c>
      <c r="J25" s="77">
        <v>970</v>
      </c>
      <c r="K25" s="77">
        <v>108730</v>
      </c>
      <c r="L25" s="10"/>
    </row>
    <row r="26" spans="2:12" x14ac:dyDescent="0.2">
      <c r="B26" s="39"/>
      <c r="C26" s="70" t="s">
        <v>46</v>
      </c>
      <c r="D26" s="47"/>
      <c r="E26" s="47"/>
      <c r="F26" s="47"/>
      <c r="G26" s="47"/>
      <c r="H26" s="47"/>
      <c r="I26" s="47"/>
      <c r="J26" s="47"/>
      <c r="K26" s="47"/>
      <c r="L26" s="10"/>
    </row>
    <row r="27" spans="2:12" x14ac:dyDescent="0.2">
      <c r="B27" s="39" t="s">
        <v>151</v>
      </c>
      <c r="C27" s="47">
        <v>334955</v>
      </c>
      <c r="D27" s="47">
        <v>267318</v>
      </c>
      <c r="E27" s="47">
        <v>313529</v>
      </c>
      <c r="F27" s="47">
        <v>77376</v>
      </c>
      <c r="G27" s="47">
        <v>147375</v>
      </c>
      <c r="H27" s="47">
        <v>27792</v>
      </c>
      <c r="I27" s="47">
        <v>15771</v>
      </c>
      <c r="J27" s="47">
        <v>12085</v>
      </c>
      <c r="K27" s="47">
        <v>1196201</v>
      </c>
      <c r="L27" s="10"/>
    </row>
    <row r="28" spans="2:12" x14ac:dyDescent="0.2">
      <c r="B28" s="39" t="s">
        <v>152</v>
      </c>
      <c r="C28" s="74">
        <v>296669</v>
      </c>
      <c r="D28" s="74">
        <v>232371</v>
      </c>
      <c r="E28" s="74">
        <v>271945</v>
      </c>
      <c r="F28" s="74">
        <v>68078</v>
      </c>
      <c r="G28" s="74">
        <v>120558</v>
      </c>
      <c r="H28" s="74">
        <v>29492</v>
      </c>
      <c r="I28" s="74">
        <v>13082</v>
      </c>
      <c r="J28" s="74">
        <v>11809</v>
      </c>
      <c r="K28" s="74">
        <v>1044004</v>
      </c>
      <c r="L28" s="10"/>
    </row>
    <row r="29" spans="2:12" x14ac:dyDescent="0.2">
      <c r="B29" s="39" t="s">
        <v>153</v>
      </c>
      <c r="C29" s="74">
        <v>217182</v>
      </c>
      <c r="D29" s="74">
        <v>173108</v>
      </c>
      <c r="E29" s="74">
        <v>221284</v>
      </c>
      <c r="F29" s="74">
        <v>53734</v>
      </c>
      <c r="G29" s="74">
        <v>103713</v>
      </c>
      <c r="H29" s="74">
        <v>25136</v>
      </c>
      <c r="I29" s="74">
        <v>10554</v>
      </c>
      <c r="J29" s="74">
        <v>7994</v>
      </c>
      <c r="K29" s="74">
        <v>812705</v>
      </c>
      <c r="L29" s="10"/>
    </row>
    <row r="30" spans="2:12" x14ac:dyDescent="0.2">
      <c r="B30" s="39" t="s">
        <v>154</v>
      </c>
      <c r="C30" s="47">
        <v>141679</v>
      </c>
      <c r="D30" s="47">
        <v>125353</v>
      </c>
      <c r="E30" s="47">
        <v>160262</v>
      </c>
      <c r="F30" s="47">
        <v>41028</v>
      </c>
      <c r="G30" s="47">
        <v>78433</v>
      </c>
      <c r="H30" s="47">
        <v>21973</v>
      </c>
      <c r="I30" s="47">
        <v>7285</v>
      </c>
      <c r="J30" s="47">
        <v>4940</v>
      </c>
      <c r="K30" s="47">
        <v>580953</v>
      </c>
      <c r="L30" s="10"/>
    </row>
    <row r="31" spans="2:12" x14ac:dyDescent="0.2">
      <c r="B31" s="39" t="s">
        <v>155</v>
      </c>
      <c r="C31" s="47">
        <v>150742</v>
      </c>
      <c r="D31" s="47">
        <v>146290</v>
      </c>
      <c r="E31" s="47">
        <v>183147</v>
      </c>
      <c r="F31" s="47">
        <v>53130</v>
      </c>
      <c r="G31" s="47">
        <v>89488</v>
      </c>
      <c r="H31" s="47">
        <v>36703</v>
      </c>
      <c r="I31" s="47">
        <v>6263</v>
      </c>
      <c r="J31" s="47">
        <v>4897</v>
      </c>
      <c r="K31" s="47">
        <v>670660</v>
      </c>
      <c r="L31" s="10"/>
    </row>
    <row r="32" spans="2:12" x14ac:dyDescent="0.2">
      <c r="B32" s="39" t="s">
        <v>59</v>
      </c>
      <c r="C32" s="47">
        <v>10</v>
      </c>
      <c r="D32" s="47">
        <v>19</v>
      </c>
      <c r="E32" s="47">
        <v>30</v>
      </c>
      <c r="F32" s="47">
        <v>7</v>
      </c>
      <c r="G32" s="47">
        <v>0</v>
      </c>
      <c r="H32" s="47">
        <v>0</v>
      </c>
      <c r="I32" s="47">
        <v>0</v>
      </c>
      <c r="J32" s="47">
        <v>0</v>
      </c>
      <c r="K32" s="47">
        <v>66</v>
      </c>
      <c r="L32" s="10"/>
    </row>
    <row r="33" spans="1:12" x14ac:dyDescent="0.2">
      <c r="A33" s="33"/>
      <c r="B33" s="39" t="s">
        <v>60</v>
      </c>
      <c r="C33" s="77">
        <v>1141237</v>
      </c>
      <c r="D33" s="77">
        <v>944459</v>
      </c>
      <c r="E33" s="77">
        <v>1150197</v>
      </c>
      <c r="F33" s="77">
        <v>293353</v>
      </c>
      <c r="G33" s="77">
        <v>539567</v>
      </c>
      <c r="H33" s="77">
        <v>141096</v>
      </c>
      <c r="I33" s="77">
        <v>52955</v>
      </c>
      <c r="J33" s="77">
        <v>41725</v>
      </c>
      <c r="K33" s="77">
        <v>4304589</v>
      </c>
      <c r="L33" s="10"/>
    </row>
    <row r="34" spans="1:12" x14ac:dyDescent="0.2">
      <c r="A34" s="33"/>
      <c r="B34" s="39"/>
      <c r="C34" s="70" t="s">
        <v>47</v>
      </c>
      <c r="D34" s="47"/>
      <c r="E34" s="47"/>
      <c r="F34" s="47"/>
      <c r="G34" s="47"/>
      <c r="H34" s="47"/>
      <c r="I34" s="47"/>
      <c r="J34" s="47"/>
      <c r="K34" s="47"/>
      <c r="L34" s="10"/>
    </row>
    <row r="35" spans="1:12" x14ac:dyDescent="0.2">
      <c r="A35" s="33"/>
      <c r="B35" s="39" t="s">
        <v>151</v>
      </c>
      <c r="C35" s="47">
        <v>39897</v>
      </c>
      <c r="D35" s="47">
        <v>29903</v>
      </c>
      <c r="E35" s="47">
        <v>36300</v>
      </c>
      <c r="F35" s="47">
        <v>8081</v>
      </c>
      <c r="G35" s="47">
        <v>18819</v>
      </c>
      <c r="H35" s="47">
        <v>2511</v>
      </c>
      <c r="I35" s="47">
        <v>1971</v>
      </c>
      <c r="J35" s="47">
        <v>1021</v>
      </c>
      <c r="K35" s="47">
        <v>138503</v>
      </c>
      <c r="L35" s="10"/>
    </row>
    <row r="36" spans="1:12" x14ac:dyDescent="0.2">
      <c r="A36" s="33"/>
      <c r="B36" s="39" t="s">
        <v>152</v>
      </c>
      <c r="C36" s="74">
        <v>18850</v>
      </c>
      <c r="D36" s="74">
        <v>14018</v>
      </c>
      <c r="E36" s="74">
        <v>11798</v>
      </c>
      <c r="F36" s="74">
        <v>3137</v>
      </c>
      <c r="G36" s="74">
        <v>4942</v>
      </c>
      <c r="H36" s="74">
        <v>1012</v>
      </c>
      <c r="I36" s="74">
        <v>338</v>
      </c>
      <c r="J36" s="74">
        <v>626</v>
      </c>
      <c r="K36" s="74">
        <v>54721</v>
      </c>
      <c r="L36" s="10"/>
    </row>
    <row r="37" spans="1:12" x14ac:dyDescent="0.2">
      <c r="B37" s="39" t="s">
        <v>153</v>
      </c>
      <c r="C37" s="74">
        <v>10343</v>
      </c>
      <c r="D37" s="74">
        <v>7719</v>
      </c>
      <c r="E37" s="74">
        <v>7014</v>
      </c>
      <c r="F37" s="74">
        <v>1905</v>
      </c>
      <c r="G37" s="74">
        <v>3667</v>
      </c>
      <c r="H37" s="74">
        <v>715</v>
      </c>
      <c r="I37" s="74">
        <v>279</v>
      </c>
      <c r="J37" s="74">
        <v>282</v>
      </c>
      <c r="K37" s="74">
        <v>31924</v>
      </c>
      <c r="L37" s="10"/>
    </row>
    <row r="38" spans="1:12" x14ac:dyDescent="0.2">
      <c r="B38" s="39" t="s">
        <v>154</v>
      </c>
      <c r="C38" s="47">
        <v>8655</v>
      </c>
      <c r="D38" s="47">
        <v>6720</v>
      </c>
      <c r="E38" s="47">
        <v>7232</v>
      </c>
      <c r="F38" s="47">
        <v>1806</v>
      </c>
      <c r="G38" s="47">
        <v>3324</v>
      </c>
      <c r="H38" s="47">
        <v>704</v>
      </c>
      <c r="I38" s="47">
        <v>285</v>
      </c>
      <c r="J38" s="47">
        <v>201</v>
      </c>
      <c r="K38" s="47">
        <v>28927</v>
      </c>
      <c r="L38" s="10"/>
    </row>
    <row r="39" spans="1:12" x14ac:dyDescent="0.2">
      <c r="B39" s="39" t="s">
        <v>155</v>
      </c>
      <c r="C39" s="47">
        <v>10787</v>
      </c>
      <c r="D39" s="47">
        <v>7460</v>
      </c>
      <c r="E39" s="47">
        <v>10779</v>
      </c>
      <c r="F39" s="47">
        <v>2337</v>
      </c>
      <c r="G39" s="47">
        <v>4120</v>
      </c>
      <c r="H39" s="47">
        <v>1475</v>
      </c>
      <c r="I39" s="47">
        <v>389</v>
      </c>
      <c r="J39" s="47">
        <v>236</v>
      </c>
      <c r="K39" s="47">
        <v>37583</v>
      </c>
      <c r="L39" s="10"/>
    </row>
    <row r="40" spans="1:12" x14ac:dyDescent="0.2">
      <c r="A40" s="33"/>
      <c r="B40" s="39" t="s">
        <v>59</v>
      </c>
      <c r="C40" s="47">
        <v>0</v>
      </c>
      <c r="D40" s="47">
        <v>0</v>
      </c>
      <c r="E40" s="47">
        <v>0</v>
      </c>
      <c r="F40" s="47">
        <v>0</v>
      </c>
      <c r="G40" s="47">
        <v>0</v>
      </c>
      <c r="H40" s="47">
        <v>0</v>
      </c>
      <c r="I40" s="47">
        <v>0</v>
      </c>
      <c r="J40" s="47">
        <v>0</v>
      </c>
      <c r="K40" s="47">
        <v>0</v>
      </c>
      <c r="L40" s="10"/>
    </row>
    <row r="41" spans="1:12" x14ac:dyDescent="0.2">
      <c r="B41" s="39" t="s">
        <v>60</v>
      </c>
      <c r="C41" s="77">
        <v>88532</v>
      </c>
      <c r="D41" s="77">
        <v>65820</v>
      </c>
      <c r="E41" s="77">
        <v>73123</v>
      </c>
      <c r="F41" s="77">
        <v>17266</v>
      </c>
      <c r="G41" s="77">
        <v>34872</v>
      </c>
      <c r="H41" s="77">
        <v>6417</v>
      </c>
      <c r="I41" s="77">
        <v>3262</v>
      </c>
      <c r="J41" s="77">
        <v>2366</v>
      </c>
      <c r="K41" s="77">
        <v>291658</v>
      </c>
      <c r="L41" s="10"/>
    </row>
    <row r="42" spans="1:12" x14ac:dyDescent="0.2">
      <c r="B42" s="39"/>
      <c r="C42" s="70" t="s">
        <v>48</v>
      </c>
      <c r="D42" s="47"/>
      <c r="E42" s="47"/>
      <c r="F42" s="47"/>
      <c r="G42" s="47"/>
      <c r="H42" s="47"/>
      <c r="I42" s="47"/>
      <c r="J42" s="47"/>
      <c r="K42" s="47"/>
      <c r="L42" s="10"/>
    </row>
    <row r="43" spans="1:12" x14ac:dyDescent="0.2">
      <c r="B43" s="39" t="s">
        <v>151</v>
      </c>
      <c r="C43" s="47">
        <v>23828</v>
      </c>
      <c r="D43" s="47">
        <v>19918</v>
      </c>
      <c r="E43" s="47">
        <v>22093</v>
      </c>
      <c r="F43" s="47">
        <v>5846</v>
      </c>
      <c r="G43" s="47">
        <v>12814</v>
      </c>
      <c r="H43" s="47">
        <v>1627</v>
      </c>
      <c r="I43" s="47">
        <v>1032</v>
      </c>
      <c r="J43" s="47">
        <v>538</v>
      </c>
      <c r="K43" s="47">
        <v>87696</v>
      </c>
      <c r="L43" s="10"/>
    </row>
    <row r="44" spans="1:12" x14ac:dyDescent="0.2">
      <c r="B44" s="39" t="s">
        <v>152</v>
      </c>
      <c r="C44" s="74">
        <v>22504</v>
      </c>
      <c r="D44" s="74">
        <v>17563</v>
      </c>
      <c r="E44" s="74">
        <v>16005</v>
      </c>
      <c r="F44" s="74">
        <v>4698</v>
      </c>
      <c r="G44" s="74">
        <v>8638</v>
      </c>
      <c r="H44" s="74">
        <v>1665</v>
      </c>
      <c r="I44" s="74">
        <v>822</v>
      </c>
      <c r="J44" s="74">
        <v>400</v>
      </c>
      <c r="K44" s="74">
        <v>72295</v>
      </c>
      <c r="L44" s="10"/>
    </row>
    <row r="45" spans="1:12" x14ac:dyDescent="0.2">
      <c r="A45" s="45"/>
      <c r="B45" s="39" t="s">
        <v>153</v>
      </c>
      <c r="C45" s="74">
        <v>16770</v>
      </c>
      <c r="D45" s="74">
        <v>13108</v>
      </c>
      <c r="E45" s="74">
        <v>12494</v>
      </c>
      <c r="F45" s="74">
        <v>3294</v>
      </c>
      <c r="G45" s="74">
        <v>9858</v>
      </c>
      <c r="H45" s="74">
        <v>1236</v>
      </c>
      <c r="I45" s="74">
        <v>815</v>
      </c>
      <c r="J45" s="74">
        <v>260</v>
      </c>
      <c r="K45" s="74">
        <v>57835</v>
      </c>
      <c r="L45" s="10"/>
    </row>
    <row r="46" spans="1:12" x14ac:dyDescent="0.2">
      <c r="B46" s="39" t="s">
        <v>154</v>
      </c>
      <c r="C46" s="47">
        <v>18974</v>
      </c>
      <c r="D46" s="47">
        <v>15408</v>
      </c>
      <c r="E46" s="47">
        <v>14946</v>
      </c>
      <c r="F46" s="47">
        <v>4176</v>
      </c>
      <c r="G46" s="47">
        <v>11649</v>
      </c>
      <c r="H46" s="47">
        <v>1853</v>
      </c>
      <c r="I46" s="47">
        <v>1050</v>
      </c>
      <c r="J46" s="47">
        <v>277</v>
      </c>
      <c r="K46" s="47">
        <v>68333</v>
      </c>
      <c r="L46" s="10"/>
    </row>
    <row r="47" spans="1:12" x14ac:dyDescent="0.2">
      <c r="A47" s="33"/>
      <c r="B47" s="39" t="s">
        <v>155</v>
      </c>
      <c r="C47" s="47">
        <v>31127</v>
      </c>
      <c r="D47" s="47">
        <v>30122</v>
      </c>
      <c r="E47" s="47">
        <v>25081</v>
      </c>
      <c r="F47" s="47">
        <v>9607</v>
      </c>
      <c r="G47" s="47">
        <v>23534</v>
      </c>
      <c r="H47" s="47">
        <v>4707</v>
      </c>
      <c r="I47" s="47">
        <v>1356</v>
      </c>
      <c r="J47" s="47">
        <v>287</v>
      </c>
      <c r="K47" s="47">
        <v>125821</v>
      </c>
      <c r="L47" s="10"/>
    </row>
    <row r="48" spans="1:12" x14ac:dyDescent="0.2">
      <c r="B48" s="39" t="s">
        <v>59</v>
      </c>
      <c r="C48" s="47">
        <v>18</v>
      </c>
      <c r="D48" s="47">
        <v>5</v>
      </c>
      <c r="E48" s="47">
        <v>12</v>
      </c>
      <c r="F48" s="47">
        <v>3</v>
      </c>
      <c r="G48" s="47">
        <v>0</v>
      </c>
      <c r="H48" s="47">
        <v>0</v>
      </c>
      <c r="I48" s="47">
        <v>0</v>
      </c>
      <c r="J48" s="47">
        <v>0</v>
      </c>
      <c r="K48" s="47">
        <v>38</v>
      </c>
      <c r="L48" s="10"/>
    </row>
    <row r="49" spans="1:12" x14ac:dyDescent="0.2">
      <c r="B49" s="39" t="s">
        <v>60</v>
      </c>
      <c r="C49" s="77">
        <v>113221</v>
      </c>
      <c r="D49" s="77">
        <v>96124</v>
      </c>
      <c r="E49" s="77">
        <v>90631</v>
      </c>
      <c r="F49" s="77">
        <v>27624</v>
      </c>
      <c r="G49" s="77">
        <v>66493</v>
      </c>
      <c r="H49" s="77">
        <v>11088</v>
      </c>
      <c r="I49" s="77">
        <v>5075</v>
      </c>
      <c r="J49" s="77">
        <v>1762</v>
      </c>
      <c r="K49" s="77">
        <v>412018</v>
      </c>
      <c r="L49" s="10"/>
    </row>
    <row r="50" spans="1:12" x14ac:dyDescent="0.2">
      <c r="B50" s="39"/>
      <c r="C50" s="70" t="s">
        <v>49</v>
      </c>
      <c r="D50" s="47"/>
      <c r="E50" s="47"/>
      <c r="F50" s="47"/>
      <c r="G50" s="47"/>
      <c r="H50" s="47"/>
      <c r="I50" s="47"/>
      <c r="J50" s="47"/>
      <c r="K50" s="47"/>
      <c r="L50" s="10"/>
    </row>
    <row r="51" spans="1:12" x14ac:dyDescent="0.2">
      <c r="B51" s="39" t="s">
        <v>151</v>
      </c>
      <c r="C51" s="47">
        <v>8358</v>
      </c>
      <c r="D51" s="47">
        <v>10939</v>
      </c>
      <c r="E51" s="47">
        <v>9063</v>
      </c>
      <c r="F51" s="47">
        <v>3150</v>
      </c>
      <c r="G51" s="47">
        <v>5532</v>
      </c>
      <c r="H51" s="47">
        <v>605</v>
      </c>
      <c r="I51" s="47">
        <v>364</v>
      </c>
      <c r="J51" s="47">
        <v>54</v>
      </c>
      <c r="K51" s="47">
        <v>38065</v>
      </c>
      <c r="L51" s="10"/>
    </row>
    <row r="52" spans="1:12" x14ac:dyDescent="0.2">
      <c r="B52" s="39" t="s">
        <v>152</v>
      </c>
      <c r="C52" s="74">
        <v>6305</v>
      </c>
      <c r="D52" s="74">
        <v>7627</v>
      </c>
      <c r="E52" s="74">
        <v>5884</v>
      </c>
      <c r="F52" s="74">
        <v>1890</v>
      </c>
      <c r="G52" s="74">
        <v>3907</v>
      </c>
      <c r="H52" s="74">
        <v>629</v>
      </c>
      <c r="I52" s="74">
        <v>235</v>
      </c>
      <c r="J52" s="74">
        <v>44</v>
      </c>
      <c r="K52" s="74">
        <v>26521</v>
      </c>
      <c r="L52" s="10"/>
    </row>
    <row r="53" spans="1:12" x14ac:dyDescent="0.2">
      <c r="A53" s="46"/>
      <c r="B53" s="39" t="s">
        <v>153</v>
      </c>
      <c r="C53" s="74">
        <v>4849</v>
      </c>
      <c r="D53" s="74">
        <v>4970</v>
      </c>
      <c r="E53" s="74">
        <v>4284</v>
      </c>
      <c r="F53" s="74">
        <v>1774</v>
      </c>
      <c r="G53" s="74">
        <v>3928</v>
      </c>
      <c r="H53" s="74">
        <v>385</v>
      </c>
      <c r="I53" s="74">
        <v>268</v>
      </c>
      <c r="J53" s="74">
        <v>42</v>
      </c>
      <c r="K53" s="74">
        <v>20500</v>
      </c>
      <c r="L53" s="10"/>
    </row>
    <row r="54" spans="1:12" x14ac:dyDescent="0.2">
      <c r="B54" s="39" t="s">
        <v>154</v>
      </c>
      <c r="C54" s="47">
        <v>3920</v>
      </c>
      <c r="D54" s="47">
        <v>4525</v>
      </c>
      <c r="E54" s="47">
        <v>3783</v>
      </c>
      <c r="F54" s="47">
        <v>1640</v>
      </c>
      <c r="G54" s="47">
        <v>3631</v>
      </c>
      <c r="H54" s="47">
        <v>365</v>
      </c>
      <c r="I54" s="47">
        <v>283</v>
      </c>
      <c r="J54" s="47">
        <v>29</v>
      </c>
      <c r="K54" s="47">
        <v>18176</v>
      </c>
      <c r="L54" s="10"/>
    </row>
    <row r="55" spans="1:12" x14ac:dyDescent="0.2">
      <c r="B55" s="39" t="s">
        <v>155</v>
      </c>
      <c r="C55" s="47">
        <v>5378</v>
      </c>
      <c r="D55" s="47">
        <v>7871</v>
      </c>
      <c r="E55" s="47">
        <v>5426</v>
      </c>
      <c r="F55" s="47">
        <v>2455</v>
      </c>
      <c r="G55" s="47">
        <v>4933</v>
      </c>
      <c r="H55" s="47">
        <v>503</v>
      </c>
      <c r="I55" s="47">
        <v>290</v>
      </c>
      <c r="J55" s="47">
        <v>32</v>
      </c>
      <c r="K55" s="47">
        <v>26888</v>
      </c>
      <c r="L55" s="10"/>
    </row>
    <row r="56" spans="1:12" x14ac:dyDescent="0.2">
      <c r="B56" s="39" t="s">
        <v>59</v>
      </c>
      <c r="C56" s="47">
        <v>0</v>
      </c>
      <c r="D56" s="47">
        <v>3</v>
      </c>
      <c r="E56" s="47">
        <v>0</v>
      </c>
      <c r="F56" s="47">
        <v>0</v>
      </c>
      <c r="G56" s="47">
        <v>0</v>
      </c>
      <c r="H56" s="47">
        <v>0</v>
      </c>
      <c r="I56" s="47">
        <v>0</v>
      </c>
      <c r="J56" s="47">
        <v>0</v>
      </c>
      <c r="K56" s="47">
        <v>3</v>
      </c>
      <c r="L56" s="10"/>
    </row>
    <row r="57" spans="1:12" x14ac:dyDescent="0.2">
      <c r="B57" s="39" t="s">
        <v>60</v>
      </c>
      <c r="C57" s="77">
        <v>28810</v>
      </c>
      <c r="D57" s="77">
        <v>35935</v>
      </c>
      <c r="E57" s="77">
        <v>28440</v>
      </c>
      <c r="F57" s="77">
        <v>10909</v>
      </c>
      <c r="G57" s="77">
        <v>21931</v>
      </c>
      <c r="H57" s="77">
        <v>2487</v>
      </c>
      <c r="I57" s="77">
        <v>1440</v>
      </c>
      <c r="J57" s="77">
        <v>201</v>
      </c>
      <c r="K57" s="77">
        <v>130153</v>
      </c>
      <c r="L57" s="10"/>
    </row>
    <row r="58" spans="1:12" x14ac:dyDescent="0.2">
      <c r="B58" s="39"/>
      <c r="C58" s="70" t="s">
        <v>50</v>
      </c>
      <c r="D58" s="47"/>
      <c r="E58" s="47"/>
      <c r="F58" s="47"/>
      <c r="G58" s="47"/>
      <c r="H58" s="47"/>
      <c r="I58" s="47"/>
      <c r="J58" s="47"/>
      <c r="K58" s="47"/>
      <c r="L58" s="10"/>
    </row>
    <row r="59" spans="1:12" x14ac:dyDescent="0.2">
      <c r="B59" s="39" t="s">
        <v>151</v>
      </c>
      <c r="C59" s="47">
        <v>2418</v>
      </c>
      <c r="D59" s="47">
        <v>3347</v>
      </c>
      <c r="E59" s="47">
        <v>2648</v>
      </c>
      <c r="F59" s="47">
        <v>768</v>
      </c>
      <c r="G59" s="47">
        <v>2040</v>
      </c>
      <c r="H59" s="47">
        <v>250</v>
      </c>
      <c r="I59" s="47">
        <v>128</v>
      </c>
      <c r="J59" s="47">
        <v>36</v>
      </c>
      <c r="K59" s="47">
        <v>11635</v>
      </c>
      <c r="L59" s="10"/>
    </row>
    <row r="60" spans="1:12" x14ac:dyDescent="0.2">
      <c r="B60" s="39" t="s">
        <v>152</v>
      </c>
      <c r="C60" s="74">
        <v>1686</v>
      </c>
      <c r="D60" s="74">
        <v>2765</v>
      </c>
      <c r="E60" s="74">
        <v>1887</v>
      </c>
      <c r="F60" s="74">
        <v>659</v>
      </c>
      <c r="G60" s="74">
        <v>1408</v>
      </c>
      <c r="H60" s="74">
        <v>192</v>
      </c>
      <c r="I60" s="74">
        <v>102</v>
      </c>
      <c r="J60" s="74">
        <v>47</v>
      </c>
      <c r="K60" s="74">
        <v>8746</v>
      </c>
      <c r="L60" s="10"/>
    </row>
    <row r="61" spans="1:12" x14ac:dyDescent="0.2">
      <c r="A61" s="33"/>
      <c r="B61" s="39" t="s">
        <v>153</v>
      </c>
      <c r="C61" s="74">
        <v>1360</v>
      </c>
      <c r="D61" s="74">
        <v>2183</v>
      </c>
      <c r="E61" s="74">
        <v>1730</v>
      </c>
      <c r="F61" s="74">
        <v>578</v>
      </c>
      <c r="G61" s="74">
        <v>1470</v>
      </c>
      <c r="H61" s="74">
        <v>169</v>
      </c>
      <c r="I61" s="74">
        <v>80</v>
      </c>
      <c r="J61" s="74">
        <v>49</v>
      </c>
      <c r="K61" s="74">
        <v>7619</v>
      </c>
    </row>
    <row r="62" spans="1:12" x14ac:dyDescent="0.2">
      <c r="A62" s="33"/>
      <c r="B62" s="39" t="s">
        <v>154</v>
      </c>
      <c r="C62" s="47">
        <v>1437</v>
      </c>
      <c r="D62" s="47">
        <v>1999</v>
      </c>
      <c r="E62" s="47">
        <v>1592</v>
      </c>
      <c r="F62" s="47">
        <v>606</v>
      </c>
      <c r="G62" s="47">
        <v>1284</v>
      </c>
      <c r="H62" s="47">
        <v>208</v>
      </c>
      <c r="I62" s="47">
        <v>95</v>
      </c>
      <c r="J62" s="47">
        <v>45</v>
      </c>
      <c r="K62" s="47">
        <v>7266</v>
      </c>
    </row>
    <row r="63" spans="1:12" x14ac:dyDescent="0.2">
      <c r="A63" s="33"/>
      <c r="B63" s="39" t="s">
        <v>155</v>
      </c>
      <c r="C63" s="47">
        <v>1753</v>
      </c>
      <c r="D63" s="47">
        <v>3501</v>
      </c>
      <c r="E63" s="47">
        <v>1705</v>
      </c>
      <c r="F63" s="47">
        <v>797</v>
      </c>
      <c r="G63" s="47">
        <v>1765</v>
      </c>
      <c r="H63" s="47">
        <v>446</v>
      </c>
      <c r="I63" s="47">
        <v>113</v>
      </c>
      <c r="J63" s="47">
        <v>29</v>
      </c>
      <c r="K63" s="47">
        <v>10109</v>
      </c>
    </row>
    <row r="64" spans="1:12" x14ac:dyDescent="0.2">
      <c r="A64" s="33"/>
      <c r="B64" s="39" t="s">
        <v>59</v>
      </c>
      <c r="C64" s="47">
        <v>0</v>
      </c>
      <c r="D64" s="47">
        <v>32</v>
      </c>
      <c r="E64" s="47">
        <v>0</v>
      </c>
      <c r="F64" s="47">
        <v>3</v>
      </c>
      <c r="G64" s="47">
        <v>0</v>
      </c>
      <c r="H64" s="47">
        <v>0</v>
      </c>
      <c r="I64" s="47">
        <v>0</v>
      </c>
      <c r="J64" s="47">
        <v>0</v>
      </c>
      <c r="K64" s="47">
        <v>35</v>
      </c>
    </row>
    <row r="65" spans="2:11" x14ac:dyDescent="0.2">
      <c r="B65" s="39" t="s">
        <v>60</v>
      </c>
      <c r="C65" s="77">
        <v>8654</v>
      </c>
      <c r="D65" s="77">
        <v>13827</v>
      </c>
      <c r="E65" s="77">
        <v>9562</v>
      </c>
      <c r="F65" s="77">
        <v>3411</v>
      </c>
      <c r="G65" s="77">
        <v>7967</v>
      </c>
      <c r="H65" s="77">
        <v>1265</v>
      </c>
      <c r="I65" s="77">
        <v>518</v>
      </c>
      <c r="J65" s="77">
        <v>206</v>
      </c>
      <c r="K65" s="77">
        <v>45410</v>
      </c>
    </row>
    <row r="66" spans="2:11" x14ac:dyDescent="0.2">
      <c r="B66" s="39"/>
      <c r="C66" s="29" t="s">
        <v>51</v>
      </c>
      <c r="D66" s="47"/>
      <c r="E66" s="47"/>
      <c r="F66" s="47"/>
      <c r="G66" s="47"/>
      <c r="H66" s="47"/>
      <c r="I66" s="47"/>
      <c r="J66" s="47"/>
      <c r="K66" s="47"/>
    </row>
    <row r="67" spans="2:11" x14ac:dyDescent="0.2">
      <c r="B67" s="39" t="s">
        <v>151</v>
      </c>
      <c r="C67" s="47">
        <v>3651</v>
      </c>
      <c r="D67" s="47">
        <v>2277</v>
      </c>
      <c r="E67" s="47">
        <v>4132</v>
      </c>
      <c r="F67" s="47">
        <v>1112</v>
      </c>
      <c r="G67" s="47">
        <v>2963</v>
      </c>
      <c r="H67" s="47">
        <v>348</v>
      </c>
      <c r="I67" s="47">
        <v>720</v>
      </c>
      <c r="J67" s="47">
        <v>106</v>
      </c>
      <c r="K67" s="47">
        <v>15309</v>
      </c>
    </row>
    <row r="68" spans="2:11" x14ac:dyDescent="0.2">
      <c r="B68" s="39" t="s">
        <v>152</v>
      </c>
      <c r="C68" s="74">
        <v>3272</v>
      </c>
      <c r="D68" s="74">
        <v>2616</v>
      </c>
      <c r="E68" s="74">
        <v>2669</v>
      </c>
      <c r="F68" s="74">
        <v>689</v>
      </c>
      <c r="G68" s="74">
        <v>1980</v>
      </c>
      <c r="H68" s="74">
        <v>272</v>
      </c>
      <c r="I68" s="74">
        <v>471</v>
      </c>
      <c r="J68" s="74">
        <v>120</v>
      </c>
      <c r="K68" s="74">
        <v>12089</v>
      </c>
    </row>
    <row r="69" spans="2:11" x14ac:dyDescent="0.2">
      <c r="B69" s="39" t="s">
        <v>153</v>
      </c>
      <c r="C69" s="74">
        <v>3275</v>
      </c>
      <c r="D69" s="74">
        <v>2470</v>
      </c>
      <c r="E69" s="74">
        <v>2606</v>
      </c>
      <c r="F69" s="74">
        <v>649</v>
      </c>
      <c r="G69" s="74">
        <v>1995</v>
      </c>
      <c r="H69" s="74">
        <v>309</v>
      </c>
      <c r="I69" s="74">
        <v>399</v>
      </c>
      <c r="J69" s="74">
        <v>65</v>
      </c>
      <c r="K69" s="74">
        <v>11768</v>
      </c>
    </row>
    <row r="70" spans="2:11" x14ac:dyDescent="0.2">
      <c r="B70" s="39" t="s">
        <v>154</v>
      </c>
      <c r="C70" s="47">
        <v>2676</v>
      </c>
      <c r="D70" s="47">
        <v>2142</v>
      </c>
      <c r="E70" s="47">
        <v>2304</v>
      </c>
      <c r="F70" s="47">
        <v>556</v>
      </c>
      <c r="G70" s="47">
        <v>1623</v>
      </c>
      <c r="H70" s="47">
        <v>255</v>
      </c>
      <c r="I70" s="47">
        <v>280</v>
      </c>
      <c r="J70" s="47">
        <v>73</v>
      </c>
      <c r="K70" s="47">
        <v>9909</v>
      </c>
    </row>
    <row r="71" spans="2:11" x14ac:dyDescent="0.2">
      <c r="B71" s="39" t="s">
        <v>155</v>
      </c>
      <c r="C71" s="47">
        <v>1598</v>
      </c>
      <c r="D71" s="47">
        <v>2176</v>
      </c>
      <c r="E71" s="47">
        <v>1985</v>
      </c>
      <c r="F71" s="47">
        <v>714</v>
      </c>
      <c r="G71" s="47">
        <v>1659</v>
      </c>
      <c r="H71" s="47">
        <v>454</v>
      </c>
      <c r="I71" s="47">
        <v>128</v>
      </c>
      <c r="J71" s="47">
        <v>75</v>
      </c>
      <c r="K71" s="47">
        <v>8789</v>
      </c>
    </row>
    <row r="72" spans="2:11" x14ac:dyDescent="0.2">
      <c r="B72" s="39" t="s">
        <v>59</v>
      </c>
      <c r="C72" s="47">
        <v>0</v>
      </c>
      <c r="D72" s="47">
        <v>0</v>
      </c>
      <c r="E72" s="47">
        <v>0</v>
      </c>
      <c r="F72" s="47">
        <v>0</v>
      </c>
      <c r="G72" s="47">
        <v>0</v>
      </c>
      <c r="H72" s="47">
        <v>0</v>
      </c>
      <c r="I72" s="47">
        <v>0</v>
      </c>
      <c r="J72" s="47">
        <v>0</v>
      </c>
      <c r="K72" s="47">
        <v>0</v>
      </c>
    </row>
    <row r="73" spans="2:11" x14ac:dyDescent="0.2">
      <c r="B73" s="39" t="s">
        <v>60</v>
      </c>
      <c r="C73" s="77">
        <v>14472</v>
      </c>
      <c r="D73" s="77">
        <v>11681</v>
      </c>
      <c r="E73" s="77">
        <v>13696</v>
      </c>
      <c r="F73" s="77">
        <v>3720</v>
      </c>
      <c r="G73" s="77">
        <v>10220</v>
      </c>
      <c r="H73" s="77">
        <v>1638</v>
      </c>
      <c r="I73" s="77">
        <v>1998</v>
      </c>
      <c r="J73" s="77">
        <v>439</v>
      </c>
      <c r="K73" s="77">
        <v>57864</v>
      </c>
    </row>
    <row r="74" spans="2:11" x14ac:dyDescent="0.2">
      <c r="B74" s="39"/>
      <c r="C74" s="29" t="s">
        <v>52</v>
      </c>
      <c r="D74" s="47"/>
      <c r="E74" s="47"/>
      <c r="F74" s="47"/>
      <c r="G74" s="47"/>
      <c r="H74" s="47"/>
      <c r="I74" s="47"/>
      <c r="J74" s="47"/>
      <c r="K74" s="47"/>
    </row>
    <row r="75" spans="2:11" x14ac:dyDescent="0.2">
      <c r="B75" s="39" t="s">
        <v>151</v>
      </c>
      <c r="C75" s="47">
        <v>2526</v>
      </c>
      <c r="D75" s="47">
        <v>2258</v>
      </c>
      <c r="E75" s="47">
        <v>2303</v>
      </c>
      <c r="F75" s="47">
        <v>675</v>
      </c>
      <c r="G75" s="47">
        <v>2206</v>
      </c>
      <c r="H75" s="47">
        <v>191</v>
      </c>
      <c r="I75" s="47">
        <v>223</v>
      </c>
      <c r="J75" s="47">
        <v>145</v>
      </c>
      <c r="K75" s="47">
        <v>10527</v>
      </c>
    </row>
    <row r="76" spans="2:11" x14ac:dyDescent="0.2">
      <c r="B76" s="39" t="s">
        <v>152</v>
      </c>
      <c r="C76" s="74">
        <v>3073</v>
      </c>
      <c r="D76" s="74">
        <v>2302</v>
      </c>
      <c r="E76" s="74">
        <v>1777</v>
      </c>
      <c r="F76" s="74">
        <v>567</v>
      </c>
      <c r="G76" s="74">
        <v>1567</v>
      </c>
      <c r="H76" s="74">
        <v>302</v>
      </c>
      <c r="I76" s="74">
        <v>177</v>
      </c>
      <c r="J76" s="74">
        <v>191</v>
      </c>
      <c r="K76" s="74">
        <v>9956</v>
      </c>
    </row>
    <row r="77" spans="2:11" x14ac:dyDescent="0.2">
      <c r="B77" s="39" t="s">
        <v>153</v>
      </c>
      <c r="C77" s="74">
        <v>3012</v>
      </c>
      <c r="D77" s="74">
        <v>2114</v>
      </c>
      <c r="E77" s="74">
        <v>2207</v>
      </c>
      <c r="F77" s="74">
        <v>800</v>
      </c>
      <c r="G77" s="74">
        <v>1602</v>
      </c>
      <c r="H77" s="74">
        <v>312</v>
      </c>
      <c r="I77" s="74">
        <v>241</v>
      </c>
      <c r="J77" s="74">
        <v>157</v>
      </c>
      <c r="K77" s="74">
        <v>10445</v>
      </c>
    </row>
    <row r="78" spans="2:11" x14ac:dyDescent="0.2">
      <c r="B78" s="39" t="s">
        <v>154</v>
      </c>
      <c r="C78" s="47">
        <v>3374</v>
      </c>
      <c r="D78" s="47">
        <v>1911</v>
      </c>
      <c r="E78" s="47">
        <v>2447</v>
      </c>
      <c r="F78" s="47">
        <v>594</v>
      </c>
      <c r="G78" s="47">
        <v>1049</v>
      </c>
      <c r="H78" s="47">
        <v>392</v>
      </c>
      <c r="I78" s="47">
        <v>204</v>
      </c>
      <c r="J78" s="47">
        <v>114</v>
      </c>
      <c r="K78" s="47">
        <v>10085</v>
      </c>
    </row>
    <row r="79" spans="2:11" x14ac:dyDescent="0.2">
      <c r="B79" s="39" t="s">
        <v>155</v>
      </c>
      <c r="C79" s="47">
        <v>2462</v>
      </c>
      <c r="D79" s="47">
        <v>1763</v>
      </c>
      <c r="E79" s="47">
        <v>898</v>
      </c>
      <c r="F79" s="47">
        <v>516</v>
      </c>
      <c r="G79" s="47">
        <v>761</v>
      </c>
      <c r="H79" s="47">
        <v>443</v>
      </c>
      <c r="I79" s="47">
        <v>163</v>
      </c>
      <c r="J79" s="47">
        <v>43</v>
      </c>
      <c r="K79" s="47">
        <v>7049</v>
      </c>
    </row>
    <row r="80" spans="2:11" x14ac:dyDescent="0.2">
      <c r="B80" s="39" t="s">
        <v>59</v>
      </c>
      <c r="C80" s="47">
        <v>0</v>
      </c>
      <c r="D80" s="47">
        <v>0</v>
      </c>
      <c r="E80" s="47">
        <v>0</v>
      </c>
      <c r="F80" s="47">
        <v>0</v>
      </c>
      <c r="G80" s="47">
        <v>0</v>
      </c>
      <c r="H80" s="47">
        <v>0</v>
      </c>
      <c r="I80" s="47">
        <v>0</v>
      </c>
      <c r="J80" s="47">
        <v>0</v>
      </c>
      <c r="K80" s="47">
        <v>0</v>
      </c>
    </row>
    <row r="81" spans="2:12" x14ac:dyDescent="0.2">
      <c r="B81" s="39" t="s">
        <v>60</v>
      </c>
      <c r="C81" s="77">
        <v>14447</v>
      </c>
      <c r="D81" s="77">
        <v>10348</v>
      </c>
      <c r="E81" s="77">
        <v>9632</v>
      </c>
      <c r="F81" s="77">
        <v>3152</v>
      </c>
      <c r="G81" s="77">
        <v>7185</v>
      </c>
      <c r="H81" s="77">
        <v>1640</v>
      </c>
      <c r="I81" s="77">
        <v>1008</v>
      </c>
      <c r="J81" s="77">
        <v>650</v>
      </c>
      <c r="K81" s="77">
        <v>48062</v>
      </c>
    </row>
    <row r="82" spans="2:12" x14ac:dyDescent="0.2">
      <c r="B82" s="39"/>
      <c r="C82" s="70" t="s">
        <v>53</v>
      </c>
      <c r="D82" s="47"/>
      <c r="E82" s="47"/>
      <c r="F82" s="47"/>
      <c r="G82" s="47"/>
      <c r="H82" s="47"/>
      <c r="I82" s="47"/>
      <c r="J82" s="47"/>
      <c r="K82" s="47"/>
    </row>
    <row r="83" spans="2:12" x14ac:dyDescent="0.2">
      <c r="B83" s="39" t="s">
        <v>151</v>
      </c>
      <c r="C83" s="47">
        <v>84358</v>
      </c>
      <c r="D83" s="47">
        <v>54670</v>
      </c>
      <c r="E83" s="47">
        <v>61199</v>
      </c>
      <c r="F83" s="47">
        <v>14006</v>
      </c>
      <c r="G83" s="47">
        <v>26271</v>
      </c>
      <c r="H83" s="47">
        <v>4565</v>
      </c>
      <c r="I83" s="47">
        <v>2013</v>
      </c>
      <c r="J83" s="47">
        <v>3702</v>
      </c>
      <c r="K83" s="47">
        <v>250784</v>
      </c>
    </row>
    <row r="84" spans="2:12" x14ac:dyDescent="0.2">
      <c r="B84" s="39" t="s">
        <v>152</v>
      </c>
      <c r="C84" s="74">
        <v>69588</v>
      </c>
      <c r="D84" s="74">
        <v>43853</v>
      </c>
      <c r="E84" s="74">
        <v>51470</v>
      </c>
      <c r="F84" s="74">
        <v>11654</v>
      </c>
      <c r="G84" s="74">
        <v>20272</v>
      </c>
      <c r="H84" s="74">
        <v>4024</v>
      </c>
      <c r="I84" s="74">
        <v>1129</v>
      </c>
      <c r="J84" s="74">
        <v>3076</v>
      </c>
      <c r="K84" s="74">
        <v>205066</v>
      </c>
    </row>
    <row r="85" spans="2:12" x14ac:dyDescent="0.2">
      <c r="B85" s="39" t="s">
        <v>153</v>
      </c>
      <c r="C85" s="74">
        <v>53840</v>
      </c>
      <c r="D85" s="74">
        <v>38612</v>
      </c>
      <c r="E85" s="74">
        <v>45219</v>
      </c>
      <c r="F85" s="74">
        <v>10471</v>
      </c>
      <c r="G85" s="74">
        <v>27559</v>
      </c>
      <c r="H85" s="74">
        <v>4169</v>
      </c>
      <c r="I85" s="74">
        <v>865</v>
      </c>
      <c r="J85" s="74">
        <v>2588</v>
      </c>
      <c r="K85" s="74">
        <v>183323</v>
      </c>
    </row>
    <row r="86" spans="2:12" x14ac:dyDescent="0.2">
      <c r="B86" s="39" t="s">
        <v>154</v>
      </c>
      <c r="C86" s="74">
        <v>41840</v>
      </c>
      <c r="D86" s="74">
        <v>38007</v>
      </c>
      <c r="E86" s="74">
        <v>39387</v>
      </c>
      <c r="F86" s="74">
        <v>10608</v>
      </c>
      <c r="G86" s="74">
        <v>26442</v>
      </c>
      <c r="H86" s="74">
        <v>4307</v>
      </c>
      <c r="I86" s="74">
        <v>621</v>
      </c>
      <c r="J86" s="74">
        <v>2118</v>
      </c>
      <c r="K86" s="74">
        <v>163330</v>
      </c>
    </row>
    <row r="87" spans="2:12" x14ac:dyDescent="0.2">
      <c r="B87" s="39" t="s">
        <v>155</v>
      </c>
      <c r="C87" s="74">
        <v>37151</v>
      </c>
      <c r="D87" s="74">
        <v>38090</v>
      </c>
      <c r="E87" s="74">
        <v>47037</v>
      </c>
      <c r="F87" s="74">
        <v>13372</v>
      </c>
      <c r="G87" s="74">
        <v>32718</v>
      </c>
      <c r="H87" s="74">
        <v>4567</v>
      </c>
      <c r="I87" s="74">
        <v>620</v>
      </c>
      <c r="J87" s="74">
        <v>2211</v>
      </c>
      <c r="K87" s="74">
        <v>175766</v>
      </c>
    </row>
    <row r="88" spans="2:12" x14ac:dyDescent="0.2">
      <c r="B88" s="39" t="s">
        <v>59</v>
      </c>
      <c r="C88" s="74">
        <v>4</v>
      </c>
      <c r="D88" s="74">
        <v>5829</v>
      </c>
      <c r="E88" s="74">
        <v>8</v>
      </c>
      <c r="F88" s="74">
        <v>943</v>
      </c>
      <c r="G88" s="74">
        <v>3</v>
      </c>
      <c r="H88" s="74">
        <v>0</v>
      </c>
      <c r="I88" s="74">
        <v>0</v>
      </c>
      <c r="J88" s="74">
        <v>0</v>
      </c>
      <c r="K88" s="74">
        <v>6787</v>
      </c>
    </row>
    <row r="89" spans="2:12" x14ac:dyDescent="0.2">
      <c r="B89" s="39" t="s">
        <v>60</v>
      </c>
      <c r="C89" s="77">
        <v>286781</v>
      </c>
      <c r="D89" s="77">
        <v>219061</v>
      </c>
      <c r="E89" s="77">
        <v>244320</v>
      </c>
      <c r="F89" s="77">
        <v>61054</v>
      </c>
      <c r="G89" s="77">
        <v>133265</v>
      </c>
      <c r="H89" s="77">
        <v>21632</v>
      </c>
      <c r="I89" s="77">
        <v>5248</v>
      </c>
      <c r="J89" s="77">
        <v>13695</v>
      </c>
      <c r="K89" s="77">
        <v>985056</v>
      </c>
    </row>
    <row r="90" spans="2:12" x14ac:dyDescent="0.2">
      <c r="B90" s="39"/>
      <c r="C90" s="69" t="s">
        <v>54</v>
      </c>
      <c r="D90" s="47"/>
      <c r="E90" s="47"/>
      <c r="F90" s="47"/>
      <c r="G90" s="47"/>
      <c r="H90" s="47"/>
      <c r="I90" s="47"/>
      <c r="J90" s="47"/>
      <c r="K90" s="47"/>
    </row>
    <row r="91" spans="2:12" x14ac:dyDescent="0.2">
      <c r="B91" s="39" t="s">
        <v>151</v>
      </c>
      <c r="C91" s="47">
        <v>1800031</v>
      </c>
      <c r="D91" s="74">
        <v>1498287</v>
      </c>
      <c r="E91" s="74">
        <v>1344218</v>
      </c>
      <c r="F91" s="74">
        <v>386818</v>
      </c>
      <c r="G91" s="74">
        <v>672153</v>
      </c>
      <c r="H91" s="74">
        <v>113565</v>
      </c>
      <c r="I91" s="74">
        <v>51679</v>
      </c>
      <c r="J91" s="74">
        <v>90383</v>
      </c>
      <c r="K91" s="74">
        <v>5957134</v>
      </c>
      <c r="L91" s="71"/>
    </row>
    <row r="92" spans="2:12" x14ac:dyDescent="0.2">
      <c r="B92" s="39" t="s">
        <v>152</v>
      </c>
      <c r="C92" s="74">
        <v>1656005</v>
      </c>
      <c r="D92" s="74">
        <v>1401432</v>
      </c>
      <c r="E92" s="74">
        <v>1167960</v>
      </c>
      <c r="F92" s="74">
        <v>363539</v>
      </c>
      <c r="G92" s="74">
        <v>580995</v>
      </c>
      <c r="H92" s="74">
        <v>113730</v>
      </c>
      <c r="I92" s="74">
        <v>40850</v>
      </c>
      <c r="J92" s="74">
        <v>96402</v>
      </c>
      <c r="K92" s="74">
        <v>5420913</v>
      </c>
      <c r="L92" s="71"/>
    </row>
    <row r="93" spans="2:12" x14ac:dyDescent="0.2">
      <c r="B93" s="39" t="s">
        <v>153</v>
      </c>
      <c r="C93" s="74">
        <v>1391116</v>
      </c>
      <c r="D93" s="74">
        <v>1251771</v>
      </c>
      <c r="E93" s="74">
        <v>1057054</v>
      </c>
      <c r="F93" s="74">
        <v>340672</v>
      </c>
      <c r="G93" s="74">
        <v>587698</v>
      </c>
      <c r="H93" s="74">
        <v>111454</v>
      </c>
      <c r="I93" s="74">
        <v>36019</v>
      </c>
      <c r="J93" s="74">
        <v>79494</v>
      </c>
      <c r="K93" s="74">
        <v>4855278</v>
      </c>
      <c r="L93" s="71"/>
    </row>
    <row r="94" spans="2:12" x14ac:dyDescent="0.2">
      <c r="B94" s="39" t="s">
        <v>154</v>
      </c>
      <c r="C94" s="74">
        <v>900109</v>
      </c>
      <c r="D94" s="74">
        <v>869463</v>
      </c>
      <c r="E94" s="74">
        <v>731837</v>
      </c>
      <c r="F94" s="74">
        <v>266384</v>
      </c>
      <c r="G94" s="74">
        <v>449182</v>
      </c>
      <c r="H94" s="74">
        <v>96852</v>
      </c>
      <c r="I94" s="74">
        <v>25247</v>
      </c>
      <c r="J94" s="74">
        <v>48006</v>
      </c>
      <c r="K94" s="74">
        <v>3387080</v>
      </c>
      <c r="L94" s="71"/>
    </row>
    <row r="95" spans="2:12" x14ac:dyDescent="0.2">
      <c r="B95" s="39" t="s">
        <v>155</v>
      </c>
      <c r="C95" s="74">
        <v>754735</v>
      </c>
      <c r="D95" s="74">
        <v>768494</v>
      </c>
      <c r="E95" s="74">
        <v>719560</v>
      </c>
      <c r="F95" s="74">
        <v>305675</v>
      </c>
      <c r="G95" s="74">
        <v>414521</v>
      </c>
      <c r="H95" s="74">
        <v>125857</v>
      </c>
      <c r="I95" s="74">
        <v>19865</v>
      </c>
      <c r="J95" s="74">
        <v>34926</v>
      </c>
      <c r="K95" s="74">
        <v>3143633</v>
      </c>
      <c r="L95" s="71"/>
    </row>
    <row r="96" spans="2:12" x14ac:dyDescent="0.2">
      <c r="B96" s="39" t="s">
        <v>59</v>
      </c>
      <c r="C96" s="74">
        <v>56</v>
      </c>
      <c r="D96" s="74">
        <v>5941</v>
      </c>
      <c r="E96" s="74">
        <v>143</v>
      </c>
      <c r="F96" s="74">
        <v>961</v>
      </c>
      <c r="G96" s="74">
        <v>5</v>
      </c>
      <c r="H96" s="74">
        <v>0</v>
      </c>
      <c r="I96" s="74">
        <v>0</v>
      </c>
      <c r="J96" s="74">
        <v>6</v>
      </c>
      <c r="K96" s="74">
        <v>7112</v>
      </c>
      <c r="L96" s="71"/>
    </row>
    <row r="97" spans="2:12" x14ac:dyDescent="0.2">
      <c r="B97" s="39" t="s">
        <v>60</v>
      </c>
      <c r="C97" s="84">
        <v>6502052</v>
      </c>
      <c r="D97" s="84">
        <v>5795388</v>
      </c>
      <c r="E97" s="84">
        <v>5020772</v>
      </c>
      <c r="F97" s="84">
        <v>1664049</v>
      </c>
      <c r="G97" s="84">
        <v>2704554</v>
      </c>
      <c r="H97" s="84">
        <v>561458</v>
      </c>
      <c r="I97" s="84">
        <v>173660</v>
      </c>
      <c r="J97" s="84">
        <v>349217</v>
      </c>
      <c r="K97" s="84">
        <v>22771150</v>
      </c>
      <c r="L97" s="71"/>
    </row>
    <row r="98" spans="2:12" ht="12.75" customHeight="1" x14ac:dyDescent="0.2">
      <c r="B98" s="137" t="s">
        <v>158</v>
      </c>
      <c r="C98" s="137"/>
      <c r="D98" s="137"/>
      <c r="E98" s="137"/>
      <c r="F98" s="137"/>
      <c r="G98" s="137"/>
      <c r="H98" s="137"/>
      <c r="I98" s="137"/>
      <c r="J98" s="137"/>
      <c r="K98" s="137"/>
      <c r="L98" s="71"/>
    </row>
    <row r="99" spans="2:12" x14ac:dyDescent="0.2">
      <c r="B99" s="21" t="s">
        <v>156</v>
      </c>
      <c r="C99" s="71"/>
      <c r="D99" s="71"/>
      <c r="E99" s="71"/>
      <c r="F99" s="71"/>
      <c r="G99" s="71"/>
      <c r="H99" s="71"/>
      <c r="I99" s="71"/>
      <c r="J99" s="71"/>
      <c r="K99" s="71"/>
      <c r="L99" s="71"/>
    </row>
    <row r="100" spans="2:12" x14ac:dyDescent="0.2">
      <c r="B100" s="71"/>
      <c r="C100" s="71"/>
      <c r="D100" s="71"/>
      <c r="E100" s="71"/>
      <c r="F100" s="71"/>
      <c r="G100" s="71"/>
      <c r="H100" s="71"/>
      <c r="I100" s="71"/>
      <c r="J100" s="71"/>
      <c r="K100" s="71"/>
      <c r="L100" s="71"/>
    </row>
    <row r="101" spans="2:12" x14ac:dyDescent="0.2">
      <c r="B101" s="71"/>
      <c r="C101" s="71"/>
      <c r="D101" s="71"/>
      <c r="E101" s="71"/>
      <c r="F101" s="71"/>
      <c r="G101" s="71"/>
      <c r="H101" s="71"/>
      <c r="I101" s="71"/>
      <c r="J101" s="71"/>
      <c r="K101" s="71"/>
      <c r="L101" s="71"/>
    </row>
    <row r="102" spans="2:12" x14ac:dyDescent="0.2">
      <c r="B102" s="71"/>
      <c r="C102" s="71"/>
      <c r="D102" s="71"/>
      <c r="E102" s="71"/>
      <c r="F102" s="71"/>
      <c r="G102" s="71"/>
      <c r="H102" s="71"/>
      <c r="I102" s="71"/>
      <c r="J102" s="71"/>
      <c r="K102" s="71"/>
      <c r="L102" s="71"/>
    </row>
  </sheetData>
  <sheetProtection sheet="1" objects="1" scenarios="1"/>
  <mergeCells count="1">
    <mergeCell ref="B98:K98"/>
  </mergeCells>
  <pageMargins left="0.39370078740157483" right="0.39370078740157483" top="0.39370078740157483" bottom="0.39370078740157483" header="0.27559055118110237" footer="0.19685039370078741"/>
  <pageSetup paperSize="9" orientation="portrait"/>
  <headerFooter scaleWithDoc="0" alignWithMargins="0">
    <oddHeader>&amp;L&amp;"Gill Sans MT,Regular"&amp;9&amp;K0065A4Road deaths Australia&amp;C&amp;"Aptos"&amp;14&amp;KFF0000 OFFICIAL&amp;1#_x000D_</oddHeader>
    <oddFooter>&amp;L&amp;"Gill Sans MT,Regular"&amp;9&amp;K0065A4Page 2&amp;C_x000D_&amp;1#&amp;"Aptos"&amp;14&amp;KFF0000 OFFICIAL&amp;R&amp;"Gill Sans MT,Regular"&amp;9&amp;K0065A4June 2022</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BD411-7946-451C-A735-670F03E9C5B0}">
  <dimension ref="A1:L80"/>
  <sheetViews>
    <sheetView zoomScaleNormal="100" zoomScaleSheetLayoutView="100" workbookViewId="0">
      <pane ySplit="9" topLeftCell="A10" activePane="bottomLeft" state="frozen"/>
      <selection activeCell="C10" sqref="C10"/>
      <selection pane="bottomLeft"/>
    </sheetView>
  </sheetViews>
  <sheetFormatPr defaultColWidth="11.42578125" defaultRowHeight="12.75" x14ac:dyDescent="0.2"/>
  <cols>
    <col min="1" max="1" width="2" customWidth="1"/>
    <col min="2" max="11" width="10.7109375" customWidth="1"/>
    <col min="12" max="12" width="8.5703125" customWidth="1"/>
  </cols>
  <sheetData>
    <row r="1" spans="2:12" ht="60" customHeight="1" x14ac:dyDescent="0.2">
      <c r="B1" s="9"/>
      <c r="C1" s="9"/>
      <c r="D1" s="8"/>
      <c r="E1" s="8"/>
      <c r="F1" s="8"/>
      <c r="G1" s="8"/>
      <c r="H1" s="8"/>
      <c r="I1" s="8"/>
      <c r="J1" s="8"/>
      <c r="K1" s="8"/>
    </row>
    <row r="2" spans="2:12" ht="21" customHeight="1" x14ac:dyDescent="0.25">
      <c r="B2" s="9"/>
      <c r="C2" s="43" t="s">
        <v>0</v>
      </c>
      <c r="D2" s="8"/>
      <c r="E2" s="8"/>
      <c r="F2" s="8"/>
      <c r="G2" s="8"/>
      <c r="H2" s="8"/>
      <c r="I2" s="8"/>
      <c r="J2" s="8"/>
      <c r="K2" s="8"/>
    </row>
    <row r="3" spans="2:12" ht="28.5" customHeight="1" x14ac:dyDescent="0.25">
      <c r="B3" s="12" t="str">
        <f>Index!B3</f>
        <v>Road vehicles Australia, 31 January 2026</v>
      </c>
      <c r="C3" s="12"/>
      <c r="D3" s="12"/>
      <c r="E3" s="12"/>
      <c r="F3" s="12"/>
      <c r="G3" s="12"/>
      <c r="H3" s="12"/>
      <c r="I3" s="12"/>
      <c r="J3" s="12"/>
      <c r="K3" s="12"/>
      <c r="L3" s="44"/>
    </row>
    <row r="4" spans="2:12" x14ac:dyDescent="0.2">
      <c r="B4" s="15" t="str">
        <f>Index!B4</f>
        <v>Released: 12 October 2026</v>
      </c>
    </row>
    <row r="6" spans="2:12" ht="18" customHeight="1" x14ac:dyDescent="0.3">
      <c r="B6" s="32" t="str">
        <f>Index!B16</f>
        <v>Table 7</v>
      </c>
      <c r="C6" s="32" t="str">
        <f>Index!C16</f>
        <v>Motor vehicles on register, by type of vehicle, state/territory of registration and vehicle garaging by GCCSA, 2026</v>
      </c>
      <c r="D6" s="30"/>
      <c r="E6" s="30"/>
      <c r="F6" s="31"/>
      <c r="G6" s="31"/>
      <c r="H6" s="31"/>
      <c r="L6" s="10"/>
    </row>
    <row r="7" spans="2:12" ht="5.0999999999999996" customHeight="1" x14ac:dyDescent="0.2">
      <c r="C7" s="76"/>
    </row>
    <row r="8" spans="2:12" ht="36" customHeight="1" x14ac:dyDescent="0.2">
      <c r="B8" s="86" t="s">
        <v>169</v>
      </c>
      <c r="C8" s="38" t="s">
        <v>33</v>
      </c>
      <c r="D8" s="38" t="s">
        <v>34</v>
      </c>
      <c r="E8" s="38" t="s">
        <v>35</v>
      </c>
      <c r="F8" s="38" t="s">
        <v>36</v>
      </c>
      <c r="G8" s="38" t="s">
        <v>37</v>
      </c>
      <c r="H8" s="38" t="s">
        <v>38</v>
      </c>
      <c r="I8" s="38" t="s">
        <v>39</v>
      </c>
      <c r="J8" s="38" t="s">
        <v>40</v>
      </c>
      <c r="K8" s="38" t="s">
        <v>41</v>
      </c>
      <c r="L8" s="10"/>
    </row>
    <row r="9" spans="2:12" x14ac:dyDescent="0.2">
      <c r="B9" s="49" t="s">
        <v>42</v>
      </c>
      <c r="C9" s="59" t="s">
        <v>43</v>
      </c>
      <c r="D9" s="59" t="s">
        <v>43</v>
      </c>
      <c r="E9" s="59" t="s">
        <v>43</v>
      </c>
      <c r="F9" s="59" t="s">
        <v>43</v>
      </c>
      <c r="G9" s="59" t="s">
        <v>43</v>
      </c>
      <c r="H9" s="59" t="s">
        <v>43</v>
      </c>
      <c r="I9" s="59" t="s">
        <v>43</v>
      </c>
      <c r="J9" s="59" t="s">
        <v>43</v>
      </c>
      <c r="K9" s="59" t="s">
        <v>43</v>
      </c>
      <c r="L9" s="10"/>
    </row>
    <row r="10" spans="2:12" x14ac:dyDescent="0.2">
      <c r="B10" s="125"/>
      <c r="C10" s="28" t="s">
        <v>44</v>
      </c>
      <c r="D10" s="48"/>
      <c r="E10" s="48"/>
      <c r="F10" s="48"/>
      <c r="G10" s="48"/>
      <c r="H10" s="48"/>
      <c r="I10" s="48"/>
      <c r="J10" s="48"/>
      <c r="K10" s="48"/>
      <c r="L10" s="10"/>
    </row>
    <row r="11" spans="2:12" x14ac:dyDescent="0.2">
      <c r="B11" s="39" t="s">
        <v>161</v>
      </c>
      <c r="C11" s="74">
        <v>3062371</v>
      </c>
      <c r="D11" s="74">
        <v>3286540</v>
      </c>
      <c r="E11" s="74">
        <v>1706537</v>
      </c>
      <c r="F11" s="74">
        <v>974070</v>
      </c>
      <c r="G11" s="74">
        <v>1550752</v>
      </c>
      <c r="H11" s="74">
        <v>166826</v>
      </c>
      <c r="I11" s="74">
        <v>79544</v>
      </c>
      <c r="J11" s="74">
        <v>286375</v>
      </c>
      <c r="K11" s="74">
        <v>11113015</v>
      </c>
      <c r="L11" s="10"/>
    </row>
    <row r="12" spans="2:12" x14ac:dyDescent="0.2">
      <c r="B12" s="39" t="s">
        <v>162</v>
      </c>
      <c r="C12" s="47">
        <v>1699498</v>
      </c>
      <c r="D12" s="47">
        <v>1081161</v>
      </c>
      <c r="E12" s="47">
        <v>1658524</v>
      </c>
      <c r="F12" s="47">
        <v>264567</v>
      </c>
      <c r="G12" s="47">
        <v>328427</v>
      </c>
      <c r="H12" s="47">
        <v>201213</v>
      </c>
      <c r="I12" s="47">
        <v>22375</v>
      </c>
      <c r="J12" s="47">
        <v>0</v>
      </c>
      <c r="K12" s="47">
        <v>5255765</v>
      </c>
      <c r="L12" s="10"/>
    </row>
    <row r="13" spans="2:12" x14ac:dyDescent="0.2">
      <c r="B13" s="39" t="s">
        <v>163</v>
      </c>
      <c r="C13" s="47">
        <v>7894</v>
      </c>
      <c r="D13" s="47">
        <v>2996</v>
      </c>
      <c r="E13" s="47">
        <v>4239</v>
      </c>
      <c r="F13" s="47">
        <v>88</v>
      </c>
      <c r="G13" s="47">
        <v>118</v>
      </c>
      <c r="H13" s="47">
        <v>0</v>
      </c>
      <c r="I13" s="47">
        <v>44</v>
      </c>
      <c r="J13" s="47">
        <v>550</v>
      </c>
      <c r="K13" s="47">
        <v>15929</v>
      </c>
      <c r="L13" s="10"/>
    </row>
    <row r="14" spans="2:12" x14ac:dyDescent="0.2">
      <c r="B14" s="39" t="s">
        <v>96</v>
      </c>
      <c r="C14" s="47">
        <v>2086</v>
      </c>
      <c r="D14" s="47">
        <v>512</v>
      </c>
      <c r="E14" s="47">
        <v>4</v>
      </c>
      <c r="F14" s="47">
        <v>0</v>
      </c>
      <c r="G14" s="47">
        <v>7</v>
      </c>
      <c r="H14" s="47">
        <v>6</v>
      </c>
      <c r="I14" s="47">
        <v>8</v>
      </c>
      <c r="J14" s="47">
        <v>278</v>
      </c>
      <c r="K14" s="47">
        <v>2901</v>
      </c>
      <c r="L14" s="10"/>
    </row>
    <row r="15" spans="2:12" x14ac:dyDescent="0.2">
      <c r="B15" s="39" t="s">
        <v>164</v>
      </c>
      <c r="C15" s="47">
        <v>4771849</v>
      </c>
      <c r="D15" s="47">
        <v>4371209</v>
      </c>
      <c r="E15" s="47">
        <v>3369304</v>
      </c>
      <c r="F15" s="47">
        <v>1238725</v>
      </c>
      <c r="G15" s="47">
        <v>1879304</v>
      </c>
      <c r="H15" s="47">
        <v>368045</v>
      </c>
      <c r="I15" s="47">
        <v>101971</v>
      </c>
      <c r="J15" s="47">
        <v>287203</v>
      </c>
      <c r="K15" s="47">
        <v>16387610</v>
      </c>
      <c r="L15" s="10"/>
    </row>
    <row r="16" spans="2:12" x14ac:dyDescent="0.2">
      <c r="B16" s="39"/>
      <c r="C16" s="69" t="s">
        <v>45</v>
      </c>
      <c r="D16" s="85"/>
      <c r="E16" s="85"/>
      <c r="F16" s="85"/>
      <c r="G16" s="85"/>
      <c r="H16" s="85"/>
      <c r="I16" s="85"/>
      <c r="J16" s="85"/>
      <c r="K16" s="85"/>
      <c r="L16" s="10"/>
    </row>
    <row r="17" spans="1:12" x14ac:dyDescent="0.2">
      <c r="B17" s="39" t="s">
        <v>161</v>
      </c>
      <c r="C17" s="74">
        <v>15506</v>
      </c>
      <c r="D17" s="74">
        <v>16263</v>
      </c>
      <c r="E17" s="74">
        <v>13795</v>
      </c>
      <c r="F17" s="74">
        <v>2954</v>
      </c>
      <c r="G17" s="74">
        <v>2524</v>
      </c>
      <c r="H17" s="74">
        <v>2171</v>
      </c>
      <c r="I17" s="74">
        <v>138</v>
      </c>
      <c r="J17" s="74">
        <v>963</v>
      </c>
      <c r="K17" s="74">
        <v>54314</v>
      </c>
      <c r="L17" s="10"/>
    </row>
    <row r="18" spans="1:12" x14ac:dyDescent="0.2">
      <c r="B18" s="39" t="s">
        <v>162</v>
      </c>
      <c r="C18" s="47">
        <v>18471</v>
      </c>
      <c r="D18" s="47">
        <v>10606</v>
      </c>
      <c r="E18" s="47">
        <v>17887</v>
      </c>
      <c r="F18" s="47">
        <v>1878</v>
      </c>
      <c r="G18" s="47">
        <v>1226</v>
      </c>
      <c r="H18" s="47">
        <v>3979</v>
      </c>
      <c r="I18" s="47">
        <v>47</v>
      </c>
      <c r="J18" s="47">
        <v>0</v>
      </c>
      <c r="K18" s="47">
        <v>54094</v>
      </c>
      <c r="L18" s="10"/>
    </row>
    <row r="19" spans="1:12" x14ac:dyDescent="0.2">
      <c r="B19" s="39" t="s">
        <v>163</v>
      </c>
      <c r="C19" s="47">
        <v>64</v>
      </c>
      <c r="D19" s="47">
        <v>55</v>
      </c>
      <c r="E19" s="47">
        <v>182</v>
      </c>
      <c r="F19" s="47">
        <v>3</v>
      </c>
      <c r="G19" s="47">
        <v>0</v>
      </c>
      <c r="H19" s="47">
        <v>0</v>
      </c>
      <c r="I19" s="47">
        <v>0</v>
      </c>
      <c r="J19" s="47">
        <v>7</v>
      </c>
      <c r="K19" s="47">
        <v>311</v>
      </c>
      <c r="L19" s="10"/>
    </row>
    <row r="20" spans="1:12" x14ac:dyDescent="0.2">
      <c r="B20" s="39" t="s">
        <v>96</v>
      </c>
      <c r="C20" s="47">
        <v>8</v>
      </c>
      <c r="D20" s="47">
        <v>0</v>
      </c>
      <c r="E20" s="47">
        <v>3</v>
      </c>
      <c r="F20" s="47">
        <v>0</v>
      </c>
      <c r="G20" s="47">
        <v>0</v>
      </c>
      <c r="H20" s="47">
        <v>0</v>
      </c>
      <c r="I20" s="47">
        <v>0</v>
      </c>
      <c r="J20" s="47">
        <v>0</v>
      </c>
      <c r="K20" s="47">
        <v>11</v>
      </c>
      <c r="L20" s="10"/>
    </row>
    <row r="21" spans="1:12" x14ac:dyDescent="0.2">
      <c r="B21" s="39" t="s">
        <v>164</v>
      </c>
      <c r="C21" s="77">
        <v>34049</v>
      </c>
      <c r="D21" s="77">
        <v>26924</v>
      </c>
      <c r="E21" s="77">
        <v>31867</v>
      </c>
      <c r="F21" s="77">
        <v>4835</v>
      </c>
      <c r="G21" s="77">
        <v>3750</v>
      </c>
      <c r="H21" s="77">
        <v>6150</v>
      </c>
      <c r="I21" s="77">
        <v>185</v>
      </c>
      <c r="J21" s="77">
        <v>970</v>
      </c>
      <c r="K21" s="77">
        <v>108730</v>
      </c>
      <c r="L21" s="10"/>
    </row>
    <row r="22" spans="1:12" x14ac:dyDescent="0.2">
      <c r="B22" s="39"/>
      <c r="C22" s="70" t="s">
        <v>46</v>
      </c>
      <c r="D22" s="47"/>
      <c r="E22" s="47"/>
      <c r="F22" s="47"/>
      <c r="G22" s="47"/>
      <c r="H22" s="47"/>
      <c r="I22" s="47"/>
      <c r="J22" s="47"/>
      <c r="K22" s="47"/>
      <c r="L22" s="10"/>
    </row>
    <row r="23" spans="1:12" x14ac:dyDescent="0.2">
      <c r="B23" s="39" t="s">
        <v>161</v>
      </c>
      <c r="C23" s="74">
        <v>490274</v>
      </c>
      <c r="D23" s="74">
        <v>515069</v>
      </c>
      <c r="E23" s="74">
        <v>448920</v>
      </c>
      <c r="F23" s="74">
        <v>169388</v>
      </c>
      <c r="G23" s="74">
        <v>357200</v>
      </c>
      <c r="H23" s="74">
        <v>48890</v>
      </c>
      <c r="I23" s="74">
        <v>37543</v>
      </c>
      <c r="J23" s="74">
        <v>41496</v>
      </c>
      <c r="K23" s="74">
        <v>2108780</v>
      </c>
      <c r="L23" s="10"/>
    </row>
    <row r="24" spans="1:12" x14ac:dyDescent="0.2">
      <c r="B24" s="39" t="s">
        <v>162</v>
      </c>
      <c r="C24" s="47">
        <v>647721</v>
      </c>
      <c r="D24" s="47">
        <v>427217</v>
      </c>
      <c r="E24" s="47">
        <v>698520</v>
      </c>
      <c r="F24" s="47">
        <v>123940</v>
      </c>
      <c r="G24" s="47">
        <v>182296</v>
      </c>
      <c r="H24" s="47">
        <v>92203</v>
      </c>
      <c r="I24" s="47">
        <v>15387</v>
      </c>
      <c r="J24" s="47">
        <v>0</v>
      </c>
      <c r="K24" s="47">
        <v>2187284</v>
      </c>
      <c r="L24" s="10"/>
    </row>
    <row r="25" spans="1:12" x14ac:dyDescent="0.2">
      <c r="B25" s="39" t="s">
        <v>163</v>
      </c>
      <c r="C25" s="47">
        <v>3030</v>
      </c>
      <c r="D25" s="47">
        <v>2087</v>
      </c>
      <c r="E25" s="47">
        <v>2754</v>
      </c>
      <c r="F25" s="47">
        <v>25</v>
      </c>
      <c r="G25" s="47">
        <v>71</v>
      </c>
      <c r="H25" s="47">
        <v>3</v>
      </c>
      <c r="I25" s="47">
        <v>20</v>
      </c>
      <c r="J25" s="47">
        <v>182</v>
      </c>
      <c r="K25" s="47">
        <v>8172</v>
      </c>
      <c r="L25" s="10"/>
    </row>
    <row r="26" spans="1:12" x14ac:dyDescent="0.2">
      <c r="B26" s="39" t="s">
        <v>96</v>
      </c>
      <c r="C26" s="47">
        <v>212</v>
      </c>
      <c r="D26" s="47">
        <v>86</v>
      </c>
      <c r="E26" s="47">
        <v>3</v>
      </c>
      <c r="F26" s="47">
        <v>0</v>
      </c>
      <c r="G26" s="47">
        <v>0</v>
      </c>
      <c r="H26" s="47">
        <v>0</v>
      </c>
      <c r="I26" s="47">
        <v>5</v>
      </c>
      <c r="J26" s="47">
        <v>47</v>
      </c>
      <c r="K26" s="47">
        <v>353</v>
      </c>
      <c r="L26" s="10"/>
    </row>
    <row r="27" spans="1:12" x14ac:dyDescent="0.2">
      <c r="A27" s="33"/>
      <c r="B27" s="39" t="s">
        <v>164</v>
      </c>
      <c r="C27" s="77">
        <v>1141237</v>
      </c>
      <c r="D27" s="77">
        <v>944459</v>
      </c>
      <c r="E27" s="77">
        <v>1150197</v>
      </c>
      <c r="F27" s="77">
        <v>293353</v>
      </c>
      <c r="G27" s="77">
        <v>539567</v>
      </c>
      <c r="H27" s="77">
        <v>141096</v>
      </c>
      <c r="I27" s="77">
        <v>52955</v>
      </c>
      <c r="J27" s="77">
        <v>41725</v>
      </c>
      <c r="K27" s="77">
        <v>4304589</v>
      </c>
      <c r="L27" s="10"/>
    </row>
    <row r="28" spans="1:12" x14ac:dyDescent="0.2">
      <c r="A28" s="33"/>
      <c r="B28" s="39"/>
      <c r="C28" s="70" t="s">
        <v>47</v>
      </c>
      <c r="D28" s="47"/>
      <c r="E28" s="47"/>
      <c r="F28" s="47"/>
      <c r="G28" s="47"/>
      <c r="H28" s="47"/>
      <c r="I28" s="47"/>
      <c r="J28" s="47"/>
      <c r="K28" s="47"/>
      <c r="L28" s="10"/>
    </row>
    <row r="29" spans="1:12" x14ac:dyDescent="0.2">
      <c r="B29" s="39" t="s">
        <v>161</v>
      </c>
      <c r="C29" s="74">
        <v>48287</v>
      </c>
      <c r="D29" s="74">
        <v>43614</v>
      </c>
      <c r="E29" s="74">
        <v>31489</v>
      </c>
      <c r="F29" s="74">
        <v>11733</v>
      </c>
      <c r="G29" s="74">
        <v>25612</v>
      </c>
      <c r="H29" s="74">
        <v>2629</v>
      </c>
      <c r="I29" s="74">
        <v>2252</v>
      </c>
      <c r="J29" s="74">
        <v>2357</v>
      </c>
      <c r="K29" s="74">
        <v>167973</v>
      </c>
      <c r="L29" s="10"/>
    </row>
    <row r="30" spans="1:12" x14ac:dyDescent="0.2">
      <c r="B30" s="39" t="s">
        <v>162</v>
      </c>
      <c r="C30" s="47">
        <v>39887</v>
      </c>
      <c r="D30" s="47">
        <v>22004</v>
      </c>
      <c r="E30" s="47">
        <v>41361</v>
      </c>
      <c r="F30" s="47">
        <v>5533</v>
      </c>
      <c r="G30" s="47">
        <v>9257</v>
      </c>
      <c r="H30" s="47">
        <v>3788</v>
      </c>
      <c r="I30" s="47">
        <v>1007</v>
      </c>
      <c r="J30" s="47">
        <v>0</v>
      </c>
      <c r="K30" s="47">
        <v>122837</v>
      </c>
      <c r="L30" s="10"/>
    </row>
    <row r="31" spans="1:12" x14ac:dyDescent="0.2">
      <c r="B31" s="39" t="s">
        <v>163</v>
      </c>
      <c r="C31" s="47">
        <v>352</v>
      </c>
      <c r="D31" s="47">
        <v>202</v>
      </c>
      <c r="E31" s="47">
        <v>270</v>
      </c>
      <c r="F31" s="47">
        <v>0</v>
      </c>
      <c r="G31" s="47">
        <v>3</v>
      </c>
      <c r="H31" s="47">
        <v>0</v>
      </c>
      <c r="I31" s="47">
        <v>3</v>
      </c>
      <c r="J31" s="47">
        <v>9</v>
      </c>
      <c r="K31" s="47">
        <v>839</v>
      </c>
      <c r="L31" s="10"/>
    </row>
    <row r="32" spans="1:12" x14ac:dyDescent="0.2">
      <c r="A32" s="33"/>
      <c r="B32" s="39" t="s">
        <v>96</v>
      </c>
      <c r="C32" s="47">
        <v>6</v>
      </c>
      <c r="D32" s="47">
        <v>0</v>
      </c>
      <c r="E32" s="47">
        <v>3</v>
      </c>
      <c r="F32" s="47">
        <v>0</v>
      </c>
      <c r="G32" s="47">
        <v>0</v>
      </c>
      <c r="H32" s="47">
        <v>0</v>
      </c>
      <c r="I32" s="47">
        <v>0</v>
      </c>
      <c r="J32" s="47">
        <v>0</v>
      </c>
      <c r="K32" s="47">
        <v>9</v>
      </c>
      <c r="L32" s="10"/>
    </row>
    <row r="33" spans="1:12" x14ac:dyDescent="0.2">
      <c r="B33" s="39" t="s">
        <v>164</v>
      </c>
      <c r="C33" s="77">
        <v>88532</v>
      </c>
      <c r="D33" s="77">
        <v>65820</v>
      </c>
      <c r="E33" s="77">
        <v>73123</v>
      </c>
      <c r="F33" s="77">
        <v>17266</v>
      </c>
      <c r="G33" s="77">
        <v>34872</v>
      </c>
      <c r="H33" s="77">
        <v>6417</v>
      </c>
      <c r="I33" s="77">
        <v>3262</v>
      </c>
      <c r="J33" s="77">
        <v>2366</v>
      </c>
      <c r="K33" s="77">
        <v>291658</v>
      </c>
      <c r="L33" s="10"/>
    </row>
    <row r="34" spans="1:12" x14ac:dyDescent="0.2">
      <c r="B34" s="39"/>
      <c r="C34" s="70" t="s">
        <v>48</v>
      </c>
      <c r="D34" s="47"/>
      <c r="E34" s="47"/>
      <c r="F34" s="47"/>
      <c r="G34" s="47"/>
      <c r="H34" s="47"/>
      <c r="I34" s="47"/>
      <c r="J34" s="47"/>
      <c r="K34" s="47"/>
      <c r="L34" s="10"/>
    </row>
    <row r="35" spans="1:12" x14ac:dyDescent="0.2">
      <c r="A35" s="45"/>
      <c r="B35" s="39" t="s">
        <v>161</v>
      </c>
      <c r="C35" s="74">
        <v>50747</v>
      </c>
      <c r="D35" s="74">
        <v>56293</v>
      </c>
      <c r="E35" s="74">
        <v>34609</v>
      </c>
      <c r="F35" s="74">
        <v>16079</v>
      </c>
      <c r="G35" s="74">
        <v>37954</v>
      </c>
      <c r="H35" s="74">
        <v>3625</v>
      </c>
      <c r="I35" s="74">
        <v>3154</v>
      </c>
      <c r="J35" s="74">
        <v>1736</v>
      </c>
      <c r="K35" s="74">
        <v>204197</v>
      </c>
      <c r="L35" s="10"/>
    </row>
    <row r="36" spans="1:12" x14ac:dyDescent="0.2">
      <c r="B36" s="39" t="s">
        <v>162</v>
      </c>
      <c r="C36" s="47">
        <v>61846</v>
      </c>
      <c r="D36" s="47">
        <v>39265</v>
      </c>
      <c r="E36" s="47">
        <v>55478</v>
      </c>
      <c r="F36" s="47">
        <v>11545</v>
      </c>
      <c r="G36" s="47">
        <v>28532</v>
      </c>
      <c r="H36" s="47">
        <v>7463</v>
      </c>
      <c r="I36" s="47">
        <v>1915</v>
      </c>
      <c r="J36" s="47">
        <v>0</v>
      </c>
      <c r="K36" s="47">
        <v>206044</v>
      </c>
      <c r="L36" s="10"/>
    </row>
    <row r="37" spans="1:12" x14ac:dyDescent="0.2">
      <c r="A37" s="33"/>
      <c r="B37" s="39" t="s">
        <v>163</v>
      </c>
      <c r="C37" s="47">
        <v>623</v>
      </c>
      <c r="D37" s="47">
        <v>566</v>
      </c>
      <c r="E37" s="47">
        <v>544</v>
      </c>
      <c r="F37" s="47">
        <v>0</v>
      </c>
      <c r="G37" s="47">
        <v>7</v>
      </c>
      <c r="H37" s="47">
        <v>0</v>
      </c>
      <c r="I37" s="47">
        <v>0</v>
      </c>
      <c r="J37" s="47">
        <v>26</v>
      </c>
      <c r="K37" s="47">
        <v>1766</v>
      </c>
      <c r="L37" s="10"/>
    </row>
    <row r="38" spans="1:12" x14ac:dyDescent="0.2">
      <c r="B38" s="39" t="s">
        <v>96</v>
      </c>
      <c r="C38" s="47">
        <v>5</v>
      </c>
      <c r="D38" s="47">
        <v>0</v>
      </c>
      <c r="E38" s="47">
        <v>0</v>
      </c>
      <c r="F38" s="47">
        <v>0</v>
      </c>
      <c r="G38" s="47">
        <v>0</v>
      </c>
      <c r="H38" s="47">
        <v>0</v>
      </c>
      <c r="I38" s="47">
        <v>6</v>
      </c>
      <c r="J38" s="47">
        <v>0</v>
      </c>
      <c r="K38" s="47">
        <v>11</v>
      </c>
      <c r="L38" s="10"/>
    </row>
    <row r="39" spans="1:12" x14ac:dyDescent="0.2">
      <c r="B39" s="39" t="s">
        <v>164</v>
      </c>
      <c r="C39" s="77">
        <v>113221</v>
      </c>
      <c r="D39" s="77">
        <v>96124</v>
      </c>
      <c r="E39" s="77">
        <v>90631</v>
      </c>
      <c r="F39" s="77">
        <v>27624</v>
      </c>
      <c r="G39" s="77">
        <v>66493</v>
      </c>
      <c r="H39" s="77">
        <v>11088</v>
      </c>
      <c r="I39" s="77">
        <v>5075</v>
      </c>
      <c r="J39" s="77">
        <v>1762</v>
      </c>
      <c r="K39" s="77">
        <v>412018</v>
      </c>
      <c r="L39" s="10"/>
    </row>
    <row r="40" spans="1:12" x14ac:dyDescent="0.2">
      <c r="B40" s="39"/>
      <c r="C40" s="70" t="s">
        <v>49</v>
      </c>
      <c r="D40" s="47"/>
      <c r="E40" s="47"/>
      <c r="F40" s="47"/>
      <c r="G40" s="47"/>
      <c r="H40" s="47"/>
      <c r="I40" s="47"/>
      <c r="J40" s="47"/>
      <c r="K40" s="47"/>
      <c r="L40" s="10"/>
    </row>
    <row r="41" spans="1:12" x14ac:dyDescent="0.2">
      <c r="A41" s="46"/>
      <c r="B41" s="39" t="s">
        <v>161</v>
      </c>
      <c r="C41" s="74">
        <v>9901</v>
      </c>
      <c r="D41" s="74">
        <v>17040</v>
      </c>
      <c r="E41" s="74">
        <v>10718</v>
      </c>
      <c r="F41" s="74">
        <v>4434</v>
      </c>
      <c r="G41" s="74">
        <v>10989</v>
      </c>
      <c r="H41" s="74">
        <v>411</v>
      </c>
      <c r="I41" s="74">
        <v>889</v>
      </c>
      <c r="J41" s="74">
        <v>201</v>
      </c>
      <c r="K41" s="74">
        <v>54583</v>
      </c>
      <c r="L41" s="10"/>
    </row>
    <row r="42" spans="1:12" x14ac:dyDescent="0.2">
      <c r="B42" s="39" t="s">
        <v>162</v>
      </c>
      <c r="C42" s="47">
        <v>18729</v>
      </c>
      <c r="D42" s="47">
        <v>18618</v>
      </c>
      <c r="E42" s="47">
        <v>17362</v>
      </c>
      <c r="F42" s="47">
        <v>6475</v>
      </c>
      <c r="G42" s="47">
        <v>10942</v>
      </c>
      <c r="H42" s="47">
        <v>2076</v>
      </c>
      <c r="I42" s="47">
        <v>547</v>
      </c>
      <c r="J42" s="47">
        <v>0</v>
      </c>
      <c r="K42" s="47">
        <v>74749</v>
      </c>
      <c r="L42" s="10"/>
    </row>
    <row r="43" spans="1:12" x14ac:dyDescent="0.2">
      <c r="B43" s="39" t="s">
        <v>163</v>
      </c>
      <c r="C43" s="47">
        <v>180</v>
      </c>
      <c r="D43" s="47">
        <v>277</v>
      </c>
      <c r="E43" s="47">
        <v>360</v>
      </c>
      <c r="F43" s="47">
        <v>0</v>
      </c>
      <c r="G43" s="47">
        <v>0</v>
      </c>
      <c r="H43" s="47">
        <v>0</v>
      </c>
      <c r="I43" s="47">
        <v>0</v>
      </c>
      <c r="J43" s="47">
        <v>0</v>
      </c>
      <c r="K43" s="47">
        <v>817</v>
      </c>
      <c r="L43" s="10"/>
    </row>
    <row r="44" spans="1:12" x14ac:dyDescent="0.2">
      <c r="B44" s="39" t="s">
        <v>96</v>
      </c>
      <c r="C44" s="47">
        <v>0</v>
      </c>
      <c r="D44" s="47">
        <v>0</v>
      </c>
      <c r="E44" s="47">
        <v>0</v>
      </c>
      <c r="F44" s="47">
        <v>0</v>
      </c>
      <c r="G44" s="47">
        <v>0</v>
      </c>
      <c r="H44" s="47">
        <v>0</v>
      </c>
      <c r="I44" s="47">
        <v>4</v>
      </c>
      <c r="J44" s="47">
        <v>0</v>
      </c>
      <c r="K44" s="47">
        <v>4</v>
      </c>
      <c r="L44" s="10"/>
    </row>
    <row r="45" spans="1:12" x14ac:dyDescent="0.2">
      <c r="B45" s="39" t="s">
        <v>164</v>
      </c>
      <c r="C45" s="77">
        <v>28810</v>
      </c>
      <c r="D45" s="77">
        <v>35935</v>
      </c>
      <c r="E45" s="77">
        <v>28440</v>
      </c>
      <c r="F45" s="77">
        <v>10909</v>
      </c>
      <c r="G45" s="77">
        <v>21931</v>
      </c>
      <c r="H45" s="77">
        <v>2487</v>
      </c>
      <c r="I45" s="77">
        <v>1440</v>
      </c>
      <c r="J45" s="77">
        <v>201</v>
      </c>
      <c r="K45" s="77">
        <v>130153</v>
      </c>
      <c r="L45" s="10"/>
    </row>
    <row r="46" spans="1:12" x14ac:dyDescent="0.2">
      <c r="B46" s="39"/>
      <c r="C46" s="70" t="s">
        <v>50</v>
      </c>
      <c r="D46" s="47"/>
      <c r="E46" s="47"/>
      <c r="F46" s="47"/>
      <c r="G46" s="47"/>
      <c r="H46" s="47"/>
      <c r="I46" s="47"/>
      <c r="J46" s="47"/>
      <c r="K46" s="47"/>
      <c r="L46" s="10"/>
    </row>
    <row r="47" spans="1:12" x14ac:dyDescent="0.2">
      <c r="A47" s="33"/>
      <c r="B47" s="39" t="s">
        <v>161</v>
      </c>
      <c r="C47" s="47">
        <v>4504</v>
      </c>
      <c r="D47" s="47">
        <v>7975</v>
      </c>
      <c r="E47" s="47">
        <v>5076</v>
      </c>
      <c r="F47" s="47">
        <v>2337</v>
      </c>
      <c r="G47" s="47">
        <v>5160</v>
      </c>
      <c r="H47" s="47">
        <v>833</v>
      </c>
      <c r="I47" s="47">
        <v>403</v>
      </c>
      <c r="J47" s="47">
        <v>203</v>
      </c>
      <c r="K47" s="47">
        <v>26491</v>
      </c>
    </row>
    <row r="48" spans="1:12" x14ac:dyDescent="0.2">
      <c r="A48" s="33"/>
      <c r="B48" s="39" t="s">
        <v>162</v>
      </c>
      <c r="C48" s="47">
        <v>4105</v>
      </c>
      <c r="D48" s="47">
        <v>5727</v>
      </c>
      <c r="E48" s="47">
        <v>4393</v>
      </c>
      <c r="F48" s="47">
        <v>1074</v>
      </c>
      <c r="G48" s="47">
        <v>2807</v>
      </c>
      <c r="H48" s="47">
        <v>432</v>
      </c>
      <c r="I48" s="47">
        <v>115</v>
      </c>
      <c r="J48" s="47">
        <v>0</v>
      </c>
      <c r="K48" s="47">
        <v>18653</v>
      </c>
    </row>
    <row r="49" spans="1:11" x14ac:dyDescent="0.2">
      <c r="A49" s="33"/>
      <c r="B49" s="39" t="s">
        <v>163</v>
      </c>
      <c r="C49" s="47">
        <v>45</v>
      </c>
      <c r="D49" s="47">
        <v>125</v>
      </c>
      <c r="E49" s="47">
        <v>93</v>
      </c>
      <c r="F49" s="47">
        <v>0</v>
      </c>
      <c r="G49" s="47">
        <v>0</v>
      </c>
      <c r="H49" s="47">
        <v>0</v>
      </c>
      <c r="I49" s="47">
        <v>0</v>
      </c>
      <c r="J49" s="47">
        <v>3</v>
      </c>
      <c r="K49" s="47">
        <v>266</v>
      </c>
    </row>
    <row r="50" spans="1:11" x14ac:dyDescent="0.2">
      <c r="A50" s="33"/>
      <c r="B50" s="39" t="s">
        <v>96</v>
      </c>
      <c r="C50" s="47">
        <v>0</v>
      </c>
      <c r="D50" s="47">
        <v>0</v>
      </c>
      <c r="E50" s="47">
        <v>0</v>
      </c>
      <c r="F50" s="47">
        <v>0</v>
      </c>
      <c r="G50" s="47">
        <v>0</v>
      </c>
      <c r="H50" s="47">
        <v>0</v>
      </c>
      <c r="I50" s="47">
        <v>0</v>
      </c>
      <c r="J50" s="47">
        <v>0</v>
      </c>
      <c r="K50" s="47">
        <v>0</v>
      </c>
    </row>
    <row r="51" spans="1:11" x14ac:dyDescent="0.2">
      <c r="B51" s="39" t="s">
        <v>164</v>
      </c>
      <c r="C51" s="77">
        <v>8654</v>
      </c>
      <c r="D51" s="77">
        <v>13827</v>
      </c>
      <c r="E51" s="77">
        <v>9562</v>
      </c>
      <c r="F51" s="77">
        <v>3411</v>
      </c>
      <c r="G51" s="77">
        <v>7967</v>
      </c>
      <c r="H51" s="77">
        <v>1265</v>
      </c>
      <c r="I51" s="77">
        <v>518</v>
      </c>
      <c r="J51" s="77">
        <v>206</v>
      </c>
      <c r="K51" s="77">
        <v>45410</v>
      </c>
    </row>
    <row r="52" spans="1:11" x14ac:dyDescent="0.2">
      <c r="B52" s="39"/>
      <c r="C52" s="29" t="s">
        <v>51</v>
      </c>
      <c r="D52" s="47"/>
      <c r="E52" s="47"/>
      <c r="F52" s="47"/>
      <c r="G52" s="47"/>
      <c r="H52" s="47"/>
      <c r="I52" s="47"/>
      <c r="J52" s="47"/>
      <c r="K52" s="47"/>
    </row>
    <row r="53" spans="1:11" x14ac:dyDescent="0.2">
      <c r="B53" s="39" t="s">
        <v>161</v>
      </c>
      <c r="C53" s="74">
        <v>7251</v>
      </c>
      <c r="D53" s="74">
        <v>7366</v>
      </c>
      <c r="E53" s="74">
        <v>5850</v>
      </c>
      <c r="F53" s="74">
        <v>2400</v>
      </c>
      <c r="G53" s="74">
        <v>7071</v>
      </c>
      <c r="H53" s="74">
        <v>713</v>
      </c>
      <c r="I53" s="74">
        <v>1107</v>
      </c>
      <c r="J53" s="74">
        <v>433</v>
      </c>
      <c r="K53" s="74">
        <v>32191</v>
      </c>
    </row>
    <row r="54" spans="1:11" x14ac:dyDescent="0.2">
      <c r="B54" s="39" t="s">
        <v>162</v>
      </c>
      <c r="C54" s="47">
        <v>7162</v>
      </c>
      <c r="D54" s="47">
        <v>4256</v>
      </c>
      <c r="E54" s="47">
        <v>7715</v>
      </c>
      <c r="F54" s="47">
        <v>1313</v>
      </c>
      <c r="G54" s="47">
        <v>3146</v>
      </c>
      <c r="H54" s="47">
        <v>925</v>
      </c>
      <c r="I54" s="47">
        <v>887</v>
      </c>
      <c r="J54" s="47">
        <v>0</v>
      </c>
      <c r="K54" s="47">
        <v>25404</v>
      </c>
    </row>
    <row r="55" spans="1:11" x14ac:dyDescent="0.2">
      <c r="B55" s="39" t="s">
        <v>163</v>
      </c>
      <c r="C55" s="47">
        <v>59</v>
      </c>
      <c r="D55" s="47">
        <v>59</v>
      </c>
      <c r="E55" s="47">
        <v>131</v>
      </c>
      <c r="F55" s="47">
        <v>7</v>
      </c>
      <c r="G55" s="47">
        <v>3</v>
      </c>
      <c r="H55" s="47">
        <v>0</v>
      </c>
      <c r="I55" s="47">
        <v>4</v>
      </c>
      <c r="J55" s="47">
        <v>6</v>
      </c>
      <c r="K55" s="47">
        <v>269</v>
      </c>
    </row>
    <row r="56" spans="1:11" x14ac:dyDescent="0.2">
      <c r="B56" s="39" t="s">
        <v>96</v>
      </c>
      <c r="C56" s="47">
        <v>0</v>
      </c>
      <c r="D56" s="47">
        <v>0</v>
      </c>
      <c r="E56" s="47">
        <v>0</v>
      </c>
      <c r="F56" s="47">
        <v>0</v>
      </c>
      <c r="G56" s="47">
        <v>0</v>
      </c>
      <c r="H56" s="47">
        <v>0</v>
      </c>
      <c r="I56" s="47">
        <v>0</v>
      </c>
      <c r="J56" s="47">
        <v>0</v>
      </c>
      <c r="K56" s="47">
        <v>0</v>
      </c>
    </row>
    <row r="57" spans="1:11" x14ac:dyDescent="0.2">
      <c r="B57" s="39" t="s">
        <v>164</v>
      </c>
      <c r="C57" s="77">
        <v>14472</v>
      </c>
      <c r="D57" s="77">
        <v>11681</v>
      </c>
      <c r="E57" s="77">
        <v>13696</v>
      </c>
      <c r="F57" s="77">
        <v>3720</v>
      </c>
      <c r="G57" s="77">
        <v>10220</v>
      </c>
      <c r="H57" s="77">
        <v>1638</v>
      </c>
      <c r="I57" s="77">
        <v>1998</v>
      </c>
      <c r="J57" s="77">
        <v>439</v>
      </c>
      <c r="K57" s="77">
        <v>57864</v>
      </c>
    </row>
    <row r="58" spans="1:11" x14ac:dyDescent="0.2">
      <c r="B58" s="39"/>
      <c r="C58" s="29" t="s">
        <v>52</v>
      </c>
      <c r="D58" s="47"/>
      <c r="E58" s="47"/>
      <c r="F58" s="47"/>
      <c r="G58" s="47"/>
      <c r="H58" s="47"/>
      <c r="I58" s="47"/>
      <c r="J58" s="47"/>
      <c r="K58" s="47"/>
    </row>
    <row r="59" spans="1:11" x14ac:dyDescent="0.2">
      <c r="B59" s="39" t="s">
        <v>161</v>
      </c>
      <c r="C59" s="74">
        <v>6913</v>
      </c>
      <c r="D59" s="74">
        <v>6085</v>
      </c>
      <c r="E59" s="74">
        <v>4435</v>
      </c>
      <c r="F59" s="74">
        <v>2001</v>
      </c>
      <c r="G59" s="74">
        <v>5332</v>
      </c>
      <c r="H59" s="74">
        <v>697</v>
      </c>
      <c r="I59" s="74">
        <v>592</v>
      </c>
      <c r="J59" s="74">
        <v>647</v>
      </c>
      <c r="K59" s="74">
        <v>26702</v>
      </c>
    </row>
    <row r="60" spans="1:11" x14ac:dyDescent="0.2">
      <c r="B60" s="39" t="s">
        <v>162</v>
      </c>
      <c r="C60" s="47">
        <v>7485</v>
      </c>
      <c r="D60" s="47">
        <v>4251</v>
      </c>
      <c r="E60" s="47">
        <v>5163</v>
      </c>
      <c r="F60" s="47">
        <v>1151</v>
      </c>
      <c r="G60" s="47">
        <v>1853</v>
      </c>
      <c r="H60" s="47">
        <v>943</v>
      </c>
      <c r="I60" s="47">
        <v>416</v>
      </c>
      <c r="J60" s="47">
        <v>0</v>
      </c>
      <c r="K60" s="47">
        <v>21262</v>
      </c>
    </row>
    <row r="61" spans="1:11" x14ac:dyDescent="0.2">
      <c r="B61" s="39" t="s">
        <v>163</v>
      </c>
      <c r="C61" s="47">
        <v>49</v>
      </c>
      <c r="D61" s="47">
        <v>12</v>
      </c>
      <c r="E61" s="47">
        <v>34</v>
      </c>
      <c r="F61" s="47">
        <v>0</v>
      </c>
      <c r="G61" s="47">
        <v>0</v>
      </c>
      <c r="H61" s="47">
        <v>0</v>
      </c>
      <c r="I61" s="47">
        <v>0</v>
      </c>
      <c r="J61" s="47">
        <v>3</v>
      </c>
      <c r="K61" s="47">
        <v>98</v>
      </c>
    </row>
    <row r="62" spans="1:11" x14ac:dyDescent="0.2">
      <c r="B62" s="39" t="s">
        <v>96</v>
      </c>
      <c r="C62" s="47">
        <v>0</v>
      </c>
      <c r="D62" s="47">
        <v>0</v>
      </c>
      <c r="E62" s="47">
        <v>0</v>
      </c>
      <c r="F62" s="47">
        <v>0</v>
      </c>
      <c r="G62" s="47">
        <v>0</v>
      </c>
      <c r="H62" s="47">
        <v>0</v>
      </c>
      <c r="I62" s="47">
        <v>0</v>
      </c>
      <c r="J62" s="47">
        <v>0</v>
      </c>
      <c r="K62" s="47">
        <v>0</v>
      </c>
    </row>
    <row r="63" spans="1:11" x14ac:dyDescent="0.2">
      <c r="B63" s="39" t="s">
        <v>164</v>
      </c>
      <c r="C63" s="77">
        <v>14447</v>
      </c>
      <c r="D63" s="77">
        <v>10348</v>
      </c>
      <c r="E63" s="77">
        <v>9632</v>
      </c>
      <c r="F63" s="77">
        <v>3152</v>
      </c>
      <c r="G63" s="77">
        <v>7185</v>
      </c>
      <c r="H63" s="77">
        <v>1640</v>
      </c>
      <c r="I63" s="77">
        <v>1008</v>
      </c>
      <c r="J63" s="77">
        <v>650</v>
      </c>
      <c r="K63" s="77">
        <v>48062</v>
      </c>
    </row>
    <row r="64" spans="1:11" x14ac:dyDescent="0.2">
      <c r="B64" s="39"/>
      <c r="C64" s="70" t="s">
        <v>53</v>
      </c>
      <c r="D64" s="47"/>
      <c r="E64" s="47"/>
      <c r="F64" s="47"/>
      <c r="G64" s="47"/>
      <c r="H64" s="47"/>
      <c r="I64" s="47"/>
      <c r="J64" s="47"/>
      <c r="K64" s="47"/>
    </row>
    <row r="65" spans="2:12" x14ac:dyDescent="0.2">
      <c r="B65" s="39" t="s">
        <v>161</v>
      </c>
      <c r="C65" s="74">
        <v>147589</v>
      </c>
      <c r="D65" s="74">
        <v>128228</v>
      </c>
      <c r="E65" s="74">
        <v>105084</v>
      </c>
      <c r="F65" s="74">
        <v>40230</v>
      </c>
      <c r="G65" s="74">
        <v>96426</v>
      </c>
      <c r="H65" s="74">
        <v>7686</v>
      </c>
      <c r="I65" s="74">
        <v>3931</v>
      </c>
      <c r="J65" s="74">
        <v>13605</v>
      </c>
      <c r="K65" s="74">
        <v>542779</v>
      </c>
    </row>
    <row r="66" spans="2:12" x14ac:dyDescent="0.2">
      <c r="B66" s="39" t="s">
        <v>162</v>
      </c>
      <c r="C66" s="74">
        <v>138700</v>
      </c>
      <c r="D66" s="74">
        <v>90554</v>
      </c>
      <c r="E66" s="74">
        <v>138844</v>
      </c>
      <c r="F66" s="74">
        <v>20816</v>
      </c>
      <c r="G66" s="74">
        <v>36825</v>
      </c>
      <c r="H66" s="74">
        <v>13946</v>
      </c>
      <c r="I66" s="74">
        <v>1317</v>
      </c>
      <c r="J66" s="74">
        <v>0</v>
      </c>
      <c r="K66" s="74">
        <v>441002</v>
      </c>
    </row>
    <row r="67" spans="2:12" x14ac:dyDescent="0.2">
      <c r="B67" s="39" t="s">
        <v>163</v>
      </c>
      <c r="C67" s="74">
        <v>330</v>
      </c>
      <c r="D67" s="74">
        <v>248</v>
      </c>
      <c r="E67" s="74">
        <v>392</v>
      </c>
      <c r="F67" s="74">
        <v>8</v>
      </c>
      <c r="G67" s="74">
        <v>14</v>
      </c>
      <c r="H67" s="74">
        <v>0</v>
      </c>
      <c r="I67" s="74">
        <v>0</v>
      </c>
      <c r="J67" s="74">
        <v>52</v>
      </c>
      <c r="K67" s="74">
        <v>1044</v>
      </c>
    </row>
    <row r="68" spans="2:12" x14ac:dyDescent="0.2">
      <c r="B68" s="39" t="s">
        <v>96</v>
      </c>
      <c r="C68" s="74">
        <v>162</v>
      </c>
      <c r="D68" s="74">
        <v>31</v>
      </c>
      <c r="E68" s="74">
        <v>0</v>
      </c>
      <c r="F68" s="74">
        <v>0</v>
      </c>
      <c r="G68" s="74">
        <v>0</v>
      </c>
      <c r="H68" s="74">
        <v>0</v>
      </c>
      <c r="I68" s="74">
        <v>0</v>
      </c>
      <c r="J68" s="74">
        <v>38</v>
      </c>
      <c r="K68" s="74">
        <v>231</v>
      </c>
    </row>
    <row r="69" spans="2:12" x14ac:dyDescent="0.2">
      <c r="B69" s="39" t="s">
        <v>164</v>
      </c>
      <c r="C69" s="77">
        <v>286781</v>
      </c>
      <c r="D69" s="77">
        <v>219061</v>
      </c>
      <c r="E69" s="77">
        <v>244320</v>
      </c>
      <c r="F69" s="77">
        <v>61054</v>
      </c>
      <c r="G69" s="77">
        <v>133265</v>
      </c>
      <c r="H69" s="77">
        <v>21632</v>
      </c>
      <c r="I69" s="77">
        <v>5248</v>
      </c>
      <c r="J69" s="77">
        <v>13695</v>
      </c>
      <c r="K69" s="77">
        <v>985056</v>
      </c>
    </row>
    <row r="70" spans="2:12" x14ac:dyDescent="0.2">
      <c r="B70" s="39"/>
      <c r="C70" s="69" t="s">
        <v>54</v>
      </c>
      <c r="D70" s="47"/>
      <c r="E70" s="47"/>
      <c r="F70" s="47"/>
      <c r="G70" s="47"/>
      <c r="H70" s="47"/>
      <c r="I70" s="47"/>
      <c r="J70" s="47"/>
      <c r="K70" s="47"/>
    </row>
    <row r="71" spans="2:12" x14ac:dyDescent="0.2">
      <c r="B71" s="39" t="s">
        <v>161</v>
      </c>
      <c r="C71" s="74">
        <v>3843343</v>
      </c>
      <c r="D71" s="74">
        <v>4084473</v>
      </c>
      <c r="E71" s="74">
        <v>2366513</v>
      </c>
      <c r="F71" s="74">
        <v>1225626</v>
      </c>
      <c r="G71" s="74">
        <v>2099020</v>
      </c>
      <c r="H71" s="74">
        <v>234481</v>
      </c>
      <c r="I71" s="74">
        <v>129553</v>
      </c>
      <c r="J71" s="74">
        <v>348016</v>
      </c>
      <c r="K71" s="74">
        <v>14331025</v>
      </c>
      <c r="L71" s="71"/>
    </row>
    <row r="72" spans="2:12" x14ac:dyDescent="0.2">
      <c r="B72" s="39" t="s">
        <v>162</v>
      </c>
      <c r="C72" s="74">
        <v>2643604</v>
      </c>
      <c r="D72" s="74">
        <v>1703659</v>
      </c>
      <c r="E72" s="74">
        <v>2645247</v>
      </c>
      <c r="F72" s="74">
        <v>438291</v>
      </c>
      <c r="G72" s="74">
        <v>605311</v>
      </c>
      <c r="H72" s="74">
        <v>326968</v>
      </c>
      <c r="I72" s="74">
        <v>44013</v>
      </c>
      <c r="J72" s="74">
        <v>0</v>
      </c>
      <c r="K72" s="74">
        <v>8407093</v>
      </c>
      <c r="L72" s="71"/>
    </row>
    <row r="73" spans="2:12" x14ac:dyDescent="0.2">
      <c r="B73" s="39" t="s">
        <v>163</v>
      </c>
      <c r="C73" s="74">
        <v>12626</v>
      </c>
      <c r="D73" s="74">
        <v>6626</v>
      </c>
      <c r="E73" s="74">
        <v>8999</v>
      </c>
      <c r="F73" s="74">
        <v>132</v>
      </c>
      <c r="G73" s="74">
        <v>216</v>
      </c>
      <c r="H73" s="74">
        <v>3</v>
      </c>
      <c r="I73" s="74">
        <v>72</v>
      </c>
      <c r="J73" s="74">
        <v>838</v>
      </c>
      <c r="K73" s="74">
        <v>29512</v>
      </c>
      <c r="L73" s="71"/>
    </row>
    <row r="74" spans="2:12" x14ac:dyDescent="0.2">
      <c r="B74" s="39" t="s">
        <v>96</v>
      </c>
      <c r="C74" s="74">
        <v>2479</v>
      </c>
      <c r="D74" s="74">
        <v>630</v>
      </c>
      <c r="E74" s="74">
        <v>13</v>
      </c>
      <c r="F74" s="74">
        <v>0</v>
      </c>
      <c r="G74" s="74">
        <v>7</v>
      </c>
      <c r="H74" s="74">
        <v>6</v>
      </c>
      <c r="I74" s="74">
        <v>22</v>
      </c>
      <c r="J74" s="74">
        <v>363</v>
      </c>
      <c r="K74" s="74">
        <v>3520</v>
      </c>
      <c r="L74" s="71"/>
    </row>
    <row r="75" spans="2:12" x14ac:dyDescent="0.2">
      <c r="B75" s="39" t="s">
        <v>164</v>
      </c>
      <c r="C75" s="84">
        <v>6502052</v>
      </c>
      <c r="D75" s="84">
        <v>5795388</v>
      </c>
      <c r="E75" s="84">
        <v>5020772</v>
      </c>
      <c r="F75" s="84">
        <v>1664049</v>
      </c>
      <c r="G75" s="84">
        <v>2704554</v>
      </c>
      <c r="H75" s="84">
        <v>561458</v>
      </c>
      <c r="I75" s="84">
        <v>173660</v>
      </c>
      <c r="J75" s="84">
        <v>349217</v>
      </c>
      <c r="K75" s="84">
        <v>22771150</v>
      </c>
      <c r="L75" s="71"/>
    </row>
    <row r="76" spans="2:12" ht="12.75" customHeight="1" x14ac:dyDescent="0.2">
      <c r="B76" s="137" t="s">
        <v>158</v>
      </c>
      <c r="C76" s="137"/>
      <c r="D76" s="137"/>
      <c r="E76" s="137"/>
      <c r="F76" s="137"/>
      <c r="G76" s="137"/>
      <c r="H76" s="137"/>
      <c r="I76" s="137"/>
      <c r="J76" s="137"/>
      <c r="K76" s="137"/>
      <c r="L76" s="71"/>
    </row>
    <row r="77" spans="2:12" x14ac:dyDescent="0.2">
      <c r="B77" s="138" t="s">
        <v>165</v>
      </c>
      <c r="C77" s="138"/>
      <c r="D77" s="138"/>
      <c r="E77" s="138"/>
      <c r="F77" s="138"/>
      <c r="G77" s="138"/>
      <c r="H77" s="138"/>
      <c r="I77" s="138"/>
      <c r="J77" s="138"/>
      <c r="K77" s="71"/>
      <c r="L77" s="71"/>
    </row>
    <row r="78" spans="2:12" x14ac:dyDescent="0.2">
      <c r="B78" s="21" t="s">
        <v>166</v>
      </c>
      <c r="J78" s="72"/>
      <c r="K78" s="71"/>
      <c r="L78" s="71"/>
    </row>
    <row r="79" spans="2:12" x14ac:dyDescent="0.2">
      <c r="B79" s="71"/>
      <c r="C79" s="71"/>
      <c r="D79" s="71"/>
      <c r="E79" s="71"/>
      <c r="F79" s="71"/>
      <c r="G79" s="71"/>
      <c r="H79" s="71"/>
      <c r="I79" s="71"/>
      <c r="J79" s="71"/>
      <c r="K79" s="71"/>
      <c r="L79" s="71"/>
    </row>
    <row r="80" spans="2:12" x14ac:dyDescent="0.2">
      <c r="B80" s="71"/>
      <c r="C80" s="71"/>
      <c r="D80" s="71"/>
      <c r="E80" s="71"/>
      <c r="F80" s="71"/>
      <c r="G80" s="71"/>
      <c r="H80" s="71"/>
      <c r="I80" s="71"/>
      <c r="J80" s="71"/>
      <c r="K80" s="71"/>
      <c r="L80" s="71"/>
    </row>
  </sheetData>
  <sheetProtection sheet="1" objects="1" scenarios="1"/>
  <mergeCells count="2">
    <mergeCell ref="B77:J77"/>
    <mergeCell ref="B76:K76"/>
  </mergeCells>
  <pageMargins left="0.39370078740157483" right="0.39370078740157483" top="0.39370078740157483" bottom="0.39370078740157483" header="0.27559055118110237" footer="0.19685039370078741"/>
  <pageSetup paperSize="9" orientation="portrait"/>
  <headerFooter scaleWithDoc="0" alignWithMargins="0">
    <oddHeader>&amp;L&amp;"Gill Sans MT,Regular"&amp;9&amp;K0065A4Road deaths Australia&amp;C&amp;"Aptos"&amp;14&amp;KFF0000 OFFICIAL&amp;1#_x000D_</oddHeader>
    <oddFooter>&amp;L&amp;"Gill Sans MT,Regular"&amp;9&amp;K0065A4Page 2&amp;C_x000D_&amp;1#&amp;"Aptos"&amp;14&amp;KFF0000 OFFICIAL&amp;R&amp;"Gill Sans MT,Regular"&amp;9&amp;K0065A4June 2022</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0EEC2-791D-4934-BC6F-0A25BC7B1605}">
  <dimension ref="A1:L102"/>
  <sheetViews>
    <sheetView zoomScaleNormal="100" zoomScaleSheetLayoutView="100" workbookViewId="0">
      <pane ySplit="9" topLeftCell="A10" activePane="bottomLeft" state="frozen"/>
      <selection activeCell="C10" sqref="C10"/>
      <selection pane="bottomLeft"/>
    </sheetView>
  </sheetViews>
  <sheetFormatPr defaultColWidth="11.42578125" defaultRowHeight="12.75" x14ac:dyDescent="0.2"/>
  <cols>
    <col min="1" max="1" width="2" customWidth="1"/>
    <col min="2" max="11" width="10.7109375" customWidth="1"/>
    <col min="12" max="12" width="8.5703125" customWidth="1"/>
  </cols>
  <sheetData>
    <row r="1" spans="2:12" ht="60" customHeight="1" x14ac:dyDescent="0.2">
      <c r="B1" s="9"/>
      <c r="C1" s="9"/>
      <c r="D1" s="8"/>
      <c r="E1" s="8"/>
      <c r="F1" s="8"/>
      <c r="G1" s="8"/>
      <c r="H1" s="8"/>
      <c r="I1" s="8"/>
      <c r="J1" s="8"/>
      <c r="K1" s="8"/>
    </row>
    <row r="2" spans="2:12" ht="21" customHeight="1" x14ac:dyDescent="0.25">
      <c r="B2" s="9"/>
      <c r="C2" s="43" t="s">
        <v>0</v>
      </c>
      <c r="D2" s="8"/>
      <c r="E2" s="8"/>
      <c r="F2" s="8"/>
      <c r="G2" s="8"/>
      <c r="H2" s="8"/>
      <c r="I2" s="8"/>
      <c r="J2" s="8"/>
      <c r="K2" s="8"/>
    </row>
    <row r="3" spans="2:12" ht="28.5" customHeight="1" x14ac:dyDescent="0.25">
      <c r="B3" s="12" t="str">
        <f>Index!B3</f>
        <v>Road vehicles Australia, 31 January 2026</v>
      </c>
      <c r="C3" s="12"/>
      <c r="D3" s="12"/>
      <c r="E3" s="12"/>
      <c r="F3" s="12"/>
      <c r="G3" s="12"/>
      <c r="H3" s="12"/>
      <c r="I3" s="12"/>
      <c r="J3" s="12"/>
      <c r="K3" s="12"/>
      <c r="L3" s="44"/>
    </row>
    <row r="4" spans="2:12" x14ac:dyDescent="0.2">
      <c r="B4" s="15" t="str">
        <f>Index!B4</f>
        <v>Released: 12 October 2026</v>
      </c>
    </row>
    <row r="6" spans="2:12" ht="18" customHeight="1" x14ac:dyDescent="0.3">
      <c r="B6" s="32" t="str">
        <f>Index!B17</f>
        <v>Table 8</v>
      </c>
      <c r="C6" s="32" t="str">
        <f>Index!C17</f>
        <v>Motor vehicles on register, by type of vehicle, state/territory of registration and vehicle garaging by Remoteness Area, 2026</v>
      </c>
      <c r="D6" s="30"/>
      <c r="E6" s="30"/>
      <c r="F6" s="31"/>
      <c r="G6" s="31"/>
      <c r="H6" s="31"/>
      <c r="L6" s="10"/>
    </row>
    <row r="7" spans="2:12" ht="5.0999999999999996" customHeight="1" x14ac:dyDescent="0.2">
      <c r="C7" s="76"/>
    </row>
    <row r="8" spans="2:12" ht="36" customHeight="1" x14ac:dyDescent="0.2">
      <c r="B8" s="86" t="s">
        <v>170</v>
      </c>
      <c r="C8" s="38" t="s">
        <v>33</v>
      </c>
      <c r="D8" s="38" t="s">
        <v>34</v>
      </c>
      <c r="E8" s="38" t="s">
        <v>35</v>
      </c>
      <c r="F8" s="38" t="s">
        <v>36</v>
      </c>
      <c r="G8" s="38" t="s">
        <v>37</v>
      </c>
      <c r="H8" s="38" t="s">
        <v>38</v>
      </c>
      <c r="I8" s="38" t="s">
        <v>39</v>
      </c>
      <c r="J8" s="38" t="s">
        <v>40</v>
      </c>
      <c r="K8" s="38" t="s">
        <v>41</v>
      </c>
      <c r="L8" s="10"/>
    </row>
    <row r="9" spans="2:12" x14ac:dyDescent="0.2">
      <c r="B9" s="49" t="s">
        <v>42</v>
      </c>
      <c r="C9" s="59" t="s">
        <v>43</v>
      </c>
      <c r="D9" s="59" t="s">
        <v>43</v>
      </c>
      <c r="E9" s="59" t="s">
        <v>43</v>
      </c>
      <c r="F9" s="59" t="s">
        <v>43</v>
      </c>
      <c r="G9" s="59" t="s">
        <v>43</v>
      </c>
      <c r="H9" s="59" t="s">
        <v>43</v>
      </c>
      <c r="I9" s="59" t="s">
        <v>43</v>
      </c>
      <c r="J9" s="59" t="s">
        <v>43</v>
      </c>
      <c r="K9" s="59" t="s">
        <v>43</v>
      </c>
      <c r="L9" s="10"/>
    </row>
    <row r="10" spans="2:12" x14ac:dyDescent="0.2">
      <c r="B10" s="125"/>
      <c r="C10" s="28" t="s">
        <v>44</v>
      </c>
      <c r="D10" s="48"/>
      <c r="E10" s="48"/>
      <c r="F10" s="48"/>
      <c r="G10" s="48"/>
      <c r="H10" s="48"/>
      <c r="I10" s="48"/>
      <c r="J10" s="48"/>
      <c r="K10" s="48"/>
      <c r="L10" s="10"/>
    </row>
    <row r="11" spans="2:12" x14ac:dyDescent="0.2">
      <c r="B11" s="39" t="s">
        <v>171</v>
      </c>
      <c r="C11" s="74">
        <v>3597274</v>
      </c>
      <c r="D11" s="74">
        <v>3359016</v>
      </c>
      <c r="E11" s="74">
        <v>2275245</v>
      </c>
      <c r="F11" s="74">
        <v>940939</v>
      </c>
      <c r="G11" s="74">
        <v>1529880</v>
      </c>
      <c r="H11" s="74">
        <v>0</v>
      </c>
      <c r="I11" s="74">
        <v>40</v>
      </c>
      <c r="J11" s="74">
        <v>286260</v>
      </c>
      <c r="K11" s="74">
        <v>11988654</v>
      </c>
      <c r="L11" s="10"/>
    </row>
    <row r="12" spans="2:12" x14ac:dyDescent="0.2">
      <c r="B12" s="39" t="s">
        <v>172</v>
      </c>
      <c r="C12" s="74">
        <v>961120</v>
      </c>
      <c r="D12" s="74">
        <v>841315</v>
      </c>
      <c r="E12" s="74">
        <v>646512</v>
      </c>
      <c r="F12" s="74">
        <v>131080</v>
      </c>
      <c r="G12" s="74">
        <v>165044</v>
      </c>
      <c r="H12" s="74">
        <v>232180</v>
      </c>
      <c r="I12" s="74">
        <v>3</v>
      </c>
      <c r="J12" s="74">
        <v>647</v>
      </c>
      <c r="K12" s="74">
        <v>2977901</v>
      </c>
      <c r="L12" s="10"/>
    </row>
    <row r="13" spans="2:12" x14ac:dyDescent="0.2">
      <c r="B13" s="39" t="s">
        <v>173</v>
      </c>
      <c r="C13" s="74">
        <v>196507</v>
      </c>
      <c r="D13" s="74">
        <v>168067</v>
      </c>
      <c r="E13" s="74">
        <v>396950</v>
      </c>
      <c r="F13" s="74">
        <v>131612</v>
      </c>
      <c r="G13" s="74">
        <v>116660</v>
      </c>
      <c r="H13" s="74">
        <v>129189</v>
      </c>
      <c r="I13" s="74">
        <v>79545</v>
      </c>
      <c r="J13" s="74">
        <v>19</v>
      </c>
      <c r="K13" s="74">
        <v>1218549</v>
      </c>
      <c r="L13" s="10"/>
    </row>
    <row r="14" spans="2:12" x14ac:dyDescent="0.2">
      <c r="B14" s="39" t="s">
        <v>174</v>
      </c>
      <c r="C14" s="47">
        <v>11963</v>
      </c>
      <c r="D14" s="47">
        <v>2131</v>
      </c>
      <c r="E14" s="47">
        <v>32546</v>
      </c>
      <c r="F14" s="47">
        <v>28350</v>
      </c>
      <c r="G14" s="47">
        <v>48569</v>
      </c>
      <c r="H14" s="47">
        <v>5082</v>
      </c>
      <c r="I14" s="47">
        <v>18689</v>
      </c>
      <c r="J14" s="47">
        <v>0</v>
      </c>
      <c r="K14" s="47">
        <v>147330</v>
      </c>
      <c r="L14" s="10"/>
    </row>
    <row r="15" spans="2:12" x14ac:dyDescent="0.2">
      <c r="B15" s="39" t="s">
        <v>175</v>
      </c>
      <c r="C15" s="47">
        <v>2896</v>
      </c>
      <c r="D15" s="47">
        <v>28</v>
      </c>
      <c r="E15" s="47">
        <v>18000</v>
      </c>
      <c r="F15" s="47">
        <v>6744</v>
      </c>
      <c r="G15" s="47">
        <v>19141</v>
      </c>
      <c r="H15" s="47">
        <v>1588</v>
      </c>
      <c r="I15" s="47">
        <v>3686</v>
      </c>
      <c r="J15" s="47">
        <v>0</v>
      </c>
      <c r="K15" s="47">
        <v>52083</v>
      </c>
      <c r="L15" s="10"/>
    </row>
    <row r="16" spans="2:12" x14ac:dyDescent="0.2">
      <c r="B16" s="39" t="s">
        <v>96</v>
      </c>
      <c r="C16" s="47">
        <v>2089</v>
      </c>
      <c r="D16" s="47">
        <v>652</v>
      </c>
      <c r="E16" s="47">
        <v>51</v>
      </c>
      <c r="F16" s="47">
        <v>0</v>
      </c>
      <c r="G16" s="47">
        <v>10</v>
      </c>
      <c r="H16" s="47">
        <v>6</v>
      </c>
      <c r="I16" s="47">
        <v>8</v>
      </c>
      <c r="J16" s="47">
        <v>277</v>
      </c>
      <c r="K16" s="47">
        <v>3093</v>
      </c>
      <c r="L16" s="10"/>
    </row>
    <row r="17" spans="2:12" x14ac:dyDescent="0.2">
      <c r="B17" s="39" t="s">
        <v>164</v>
      </c>
      <c r="C17" s="47">
        <v>4771849</v>
      </c>
      <c r="D17" s="47">
        <v>4371209</v>
      </c>
      <c r="E17" s="47">
        <v>3369304</v>
      </c>
      <c r="F17" s="47">
        <v>1238725</v>
      </c>
      <c r="G17" s="47">
        <v>1879304</v>
      </c>
      <c r="H17" s="47">
        <v>368045</v>
      </c>
      <c r="I17" s="47">
        <v>101971</v>
      </c>
      <c r="J17" s="47">
        <v>287203</v>
      </c>
      <c r="K17" s="47">
        <v>16387610</v>
      </c>
      <c r="L17" s="10"/>
    </row>
    <row r="18" spans="2:12" x14ac:dyDescent="0.2">
      <c r="B18" s="39"/>
      <c r="C18" s="69" t="s">
        <v>45</v>
      </c>
      <c r="D18" s="85"/>
      <c r="E18" s="85"/>
      <c r="F18" s="85"/>
      <c r="G18" s="85"/>
      <c r="H18" s="85"/>
      <c r="I18" s="85"/>
      <c r="J18" s="85"/>
      <c r="K18" s="85"/>
      <c r="L18" s="10"/>
    </row>
    <row r="19" spans="2:12" x14ac:dyDescent="0.2">
      <c r="B19" s="39" t="s">
        <v>171</v>
      </c>
      <c r="C19" s="47">
        <v>20606</v>
      </c>
      <c r="D19" s="47">
        <v>16481</v>
      </c>
      <c r="E19" s="47">
        <v>19116</v>
      </c>
      <c r="F19" s="47">
        <v>2779</v>
      </c>
      <c r="G19" s="47">
        <v>2448</v>
      </c>
      <c r="H19" s="47">
        <v>0</v>
      </c>
      <c r="I19" s="47">
        <v>0</v>
      </c>
      <c r="J19" s="47">
        <v>961</v>
      </c>
      <c r="K19" s="47">
        <v>62391</v>
      </c>
      <c r="L19" s="10"/>
    </row>
    <row r="20" spans="2:12" x14ac:dyDescent="0.2">
      <c r="B20" s="39" t="s">
        <v>172</v>
      </c>
      <c r="C20" s="74">
        <v>11202</v>
      </c>
      <c r="D20" s="74">
        <v>8231</v>
      </c>
      <c r="E20" s="74">
        <v>8212</v>
      </c>
      <c r="F20" s="74">
        <v>935</v>
      </c>
      <c r="G20" s="74">
        <v>584</v>
      </c>
      <c r="H20" s="74">
        <v>2989</v>
      </c>
      <c r="I20" s="74">
        <v>0</v>
      </c>
      <c r="J20" s="74">
        <v>9</v>
      </c>
      <c r="K20" s="74">
        <v>32162</v>
      </c>
      <c r="L20" s="10"/>
    </row>
    <row r="21" spans="2:12" x14ac:dyDescent="0.2">
      <c r="B21" s="39" t="s">
        <v>173</v>
      </c>
      <c r="C21" s="74">
        <v>2120</v>
      </c>
      <c r="D21" s="74">
        <v>2177</v>
      </c>
      <c r="E21" s="74">
        <v>4031</v>
      </c>
      <c r="F21" s="74">
        <v>858</v>
      </c>
      <c r="G21" s="74">
        <v>479</v>
      </c>
      <c r="H21" s="74">
        <v>3018</v>
      </c>
      <c r="I21" s="74">
        <v>138</v>
      </c>
      <c r="J21" s="74">
        <v>0</v>
      </c>
      <c r="K21" s="74">
        <v>12821</v>
      </c>
      <c r="L21" s="10"/>
    </row>
    <row r="22" spans="2:12" x14ac:dyDescent="0.2">
      <c r="B22" s="39" t="s">
        <v>174</v>
      </c>
      <c r="C22" s="47">
        <v>96</v>
      </c>
      <c r="D22" s="47">
        <v>32</v>
      </c>
      <c r="E22" s="47">
        <v>359</v>
      </c>
      <c r="F22" s="47">
        <v>203</v>
      </c>
      <c r="G22" s="47">
        <v>173</v>
      </c>
      <c r="H22" s="47">
        <v>135</v>
      </c>
      <c r="I22" s="47">
        <v>41</v>
      </c>
      <c r="J22" s="47">
        <v>0</v>
      </c>
      <c r="K22" s="47">
        <v>1039</v>
      </c>
      <c r="L22" s="10"/>
    </row>
    <row r="23" spans="2:12" x14ac:dyDescent="0.2">
      <c r="B23" s="39" t="s">
        <v>175</v>
      </c>
      <c r="C23" s="47">
        <v>17</v>
      </c>
      <c r="D23" s="47">
        <v>0</v>
      </c>
      <c r="E23" s="47">
        <v>142</v>
      </c>
      <c r="F23" s="47">
        <v>60</v>
      </c>
      <c r="G23" s="47">
        <v>66</v>
      </c>
      <c r="H23" s="47">
        <v>8</v>
      </c>
      <c r="I23" s="47">
        <v>6</v>
      </c>
      <c r="J23" s="47">
        <v>0</v>
      </c>
      <c r="K23" s="47">
        <v>299</v>
      </c>
      <c r="L23" s="10"/>
    </row>
    <row r="24" spans="2:12" x14ac:dyDescent="0.2">
      <c r="B24" s="39" t="s">
        <v>96</v>
      </c>
      <c r="C24" s="47">
        <v>8</v>
      </c>
      <c r="D24" s="47">
        <v>3</v>
      </c>
      <c r="E24" s="47">
        <v>7</v>
      </c>
      <c r="F24" s="47">
        <v>0</v>
      </c>
      <c r="G24" s="47">
        <v>0</v>
      </c>
      <c r="H24" s="47">
        <v>0</v>
      </c>
      <c r="I24" s="47">
        <v>0</v>
      </c>
      <c r="J24" s="47">
        <v>0</v>
      </c>
      <c r="K24" s="47">
        <v>18</v>
      </c>
      <c r="L24" s="10"/>
    </row>
    <row r="25" spans="2:12" x14ac:dyDescent="0.2">
      <c r="B25" s="39" t="s">
        <v>164</v>
      </c>
      <c r="C25" s="77">
        <v>34049</v>
      </c>
      <c r="D25" s="77">
        <v>26924</v>
      </c>
      <c r="E25" s="77">
        <v>31867</v>
      </c>
      <c r="F25" s="77">
        <v>4835</v>
      </c>
      <c r="G25" s="77">
        <v>3750</v>
      </c>
      <c r="H25" s="77">
        <v>6150</v>
      </c>
      <c r="I25" s="77">
        <v>185</v>
      </c>
      <c r="J25" s="77">
        <v>970</v>
      </c>
      <c r="K25" s="77">
        <v>108730</v>
      </c>
      <c r="L25" s="10"/>
    </row>
    <row r="26" spans="2:12" x14ac:dyDescent="0.2">
      <c r="B26" s="39"/>
      <c r="C26" s="70" t="s">
        <v>46</v>
      </c>
      <c r="D26" s="47"/>
      <c r="E26" s="47"/>
      <c r="F26" s="47"/>
      <c r="G26" s="47"/>
      <c r="H26" s="47"/>
      <c r="I26" s="47"/>
      <c r="J26" s="47"/>
      <c r="K26" s="47"/>
      <c r="L26" s="10"/>
    </row>
    <row r="27" spans="2:12" x14ac:dyDescent="0.2">
      <c r="B27" s="39" t="s">
        <v>171</v>
      </c>
      <c r="C27" s="47">
        <v>615213</v>
      </c>
      <c r="D27" s="47">
        <v>519949</v>
      </c>
      <c r="E27" s="47">
        <v>578892</v>
      </c>
      <c r="F27" s="47">
        <v>157604</v>
      </c>
      <c r="G27" s="47">
        <v>347931</v>
      </c>
      <c r="H27" s="47">
        <v>0</v>
      </c>
      <c r="I27" s="47">
        <v>16</v>
      </c>
      <c r="J27" s="47">
        <v>41360</v>
      </c>
      <c r="K27" s="47">
        <v>2260965</v>
      </c>
      <c r="L27" s="10"/>
    </row>
    <row r="28" spans="2:12" x14ac:dyDescent="0.2">
      <c r="B28" s="39" t="s">
        <v>172</v>
      </c>
      <c r="C28" s="74">
        <v>383137</v>
      </c>
      <c r="D28" s="74">
        <v>327142</v>
      </c>
      <c r="E28" s="74">
        <v>300396</v>
      </c>
      <c r="F28" s="74">
        <v>48138</v>
      </c>
      <c r="G28" s="74">
        <v>72802</v>
      </c>
      <c r="H28" s="74">
        <v>70962</v>
      </c>
      <c r="I28" s="74">
        <v>0</v>
      </c>
      <c r="J28" s="74">
        <v>313</v>
      </c>
      <c r="K28" s="74">
        <v>1202890</v>
      </c>
      <c r="L28" s="10"/>
    </row>
    <row r="29" spans="2:12" x14ac:dyDescent="0.2">
      <c r="B29" s="39" t="s">
        <v>173</v>
      </c>
      <c r="C29" s="74">
        <v>129420</v>
      </c>
      <c r="D29" s="74">
        <v>95621</v>
      </c>
      <c r="E29" s="74">
        <v>219192</v>
      </c>
      <c r="F29" s="74">
        <v>64433</v>
      </c>
      <c r="G29" s="74">
        <v>69725</v>
      </c>
      <c r="H29" s="74">
        <v>65664</v>
      </c>
      <c r="I29" s="74">
        <v>37544</v>
      </c>
      <c r="J29" s="74">
        <v>5</v>
      </c>
      <c r="K29" s="74">
        <v>681604</v>
      </c>
      <c r="L29" s="10"/>
    </row>
    <row r="30" spans="2:12" x14ac:dyDescent="0.2">
      <c r="B30" s="39" t="s">
        <v>174</v>
      </c>
      <c r="C30" s="47">
        <v>10921</v>
      </c>
      <c r="D30" s="47">
        <v>1621</v>
      </c>
      <c r="E30" s="47">
        <v>29355</v>
      </c>
      <c r="F30" s="47">
        <v>17427</v>
      </c>
      <c r="G30" s="47">
        <v>34450</v>
      </c>
      <c r="H30" s="47">
        <v>3139</v>
      </c>
      <c r="I30" s="47">
        <v>11278</v>
      </c>
      <c r="J30" s="47">
        <v>0</v>
      </c>
      <c r="K30" s="47">
        <v>108191</v>
      </c>
      <c r="L30" s="10"/>
    </row>
    <row r="31" spans="2:12" x14ac:dyDescent="0.2">
      <c r="B31" s="39" t="s">
        <v>175</v>
      </c>
      <c r="C31" s="47">
        <v>2334</v>
      </c>
      <c r="D31" s="47">
        <v>13</v>
      </c>
      <c r="E31" s="47">
        <v>22355</v>
      </c>
      <c r="F31" s="47">
        <v>5751</v>
      </c>
      <c r="G31" s="47">
        <v>14659</v>
      </c>
      <c r="H31" s="47">
        <v>1331</v>
      </c>
      <c r="I31" s="47">
        <v>4112</v>
      </c>
      <c r="J31" s="47">
        <v>0</v>
      </c>
      <c r="K31" s="47">
        <v>50555</v>
      </c>
      <c r="L31" s="10"/>
    </row>
    <row r="32" spans="2:12" x14ac:dyDescent="0.2">
      <c r="B32" s="39" t="s">
        <v>96</v>
      </c>
      <c r="C32" s="47">
        <v>212</v>
      </c>
      <c r="D32" s="47">
        <v>113</v>
      </c>
      <c r="E32" s="47">
        <v>7</v>
      </c>
      <c r="F32" s="47">
        <v>0</v>
      </c>
      <c r="G32" s="47">
        <v>0</v>
      </c>
      <c r="H32" s="47">
        <v>0</v>
      </c>
      <c r="I32" s="47">
        <v>5</v>
      </c>
      <c r="J32" s="47">
        <v>47</v>
      </c>
      <c r="K32" s="47">
        <v>384</v>
      </c>
      <c r="L32" s="10"/>
    </row>
    <row r="33" spans="1:12" x14ac:dyDescent="0.2">
      <c r="A33" s="33"/>
      <c r="B33" s="39" t="s">
        <v>164</v>
      </c>
      <c r="C33" s="77">
        <v>1141237</v>
      </c>
      <c r="D33" s="77">
        <v>944459</v>
      </c>
      <c r="E33" s="77">
        <v>1150197</v>
      </c>
      <c r="F33" s="77">
        <v>293353</v>
      </c>
      <c r="G33" s="77">
        <v>539567</v>
      </c>
      <c r="H33" s="77">
        <v>141096</v>
      </c>
      <c r="I33" s="77">
        <v>52955</v>
      </c>
      <c r="J33" s="77">
        <v>41725</v>
      </c>
      <c r="K33" s="77">
        <v>4304589</v>
      </c>
      <c r="L33" s="10"/>
    </row>
    <row r="34" spans="1:12" x14ac:dyDescent="0.2">
      <c r="A34" s="33"/>
      <c r="B34" s="39"/>
      <c r="C34" s="70" t="s">
        <v>47</v>
      </c>
      <c r="D34" s="47"/>
      <c r="E34" s="47"/>
      <c r="F34" s="47"/>
      <c r="G34" s="47"/>
      <c r="H34" s="47"/>
      <c r="I34" s="47"/>
      <c r="J34" s="47"/>
      <c r="K34" s="47"/>
      <c r="L34" s="10"/>
    </row>
    <row r="35" spans="1:12" x14ac:dyDescent="0.2">
      <c r="A35" s="33"/>
      <c r="B35" s="39" t="s">
        <v>171</v>
      </c>
      <c r="C35" s="47">
        <v>56416</v>
      </c>
      <c r="D35" s="47">
        <v>44392</v>
      </c>
      <c r="E35" s="47">
        <v>40461</v>
      </c>
      <c r="F35" s="47">
        <v>11114</v>
      </c>
      <c r="G35" s="47">
        <v>25069</v>
      </c>
      <c r="H35" s="47">
        <v>0</v>
      </c>
      <c r="I35" s="47">
        <v>0</v>
      </c>
      <c r="J35" s="47">
        <v>2353</v>
      </c>
      <c r="K35" s="47">
        <v>179805</v>
      </c>
      <c r="L35" s="10"/>
    </row>
    <row r="36" spans="1:12" x14ac:dyDescent="0.2">
      <c r="A36" s="33"/>
      <c r="B36" s="39" t="s">
        <v>172</v>
      </c>
      <c r="C36" s="74">
        <v>24282</v>
      </c>
      <c r="D36" s="74">
        <v>17119</v>
      </c>
      <c r="E36" s="74">
        <v>16730</v>
      </c>
      <c r="F36" s="74">
        <v>2274</v>
      </c>
      <c r="G36" s="74">
        <v>3329</v>
      </c>
      <c r="H36" s="74">
        <v>3727</v>
      </c>
      <c r="I36" s="74">
        <v>0</v>
      </c>
      <c r="J36" s="74">
        <v>13</v>
      </c>
      <c r="K36" s="74">
        <v>67474</v>
      </c>
      <c r="L36" s="10"/>
    </row>
    <row r="37" spans="1:12" x14ac:dyDescent="0.2">
      <c r="B37" s="39" t="s">
        <v>173</v>
      </c>
      <c r="C37" s="74">
        <v>6917</v>
      </c>
      <c r="D37" s="74">
        <v>4237</v>
      </c>
      <c r="E37" s="74">
        <v>12392</v>
      </c>
      <c r="F37" s="74">
        <v>2731</v>
      </c>
      <c r="G37" s="74">
        <v>3611</v>
      </c>
      <c r="H37" s="74">
        <v>2547</v>
      </c>
      <c r="I37" s="74">
        <v>2252</v>
      </c>
      <c r="J37" s="74">
        <v>0</v>
      </c>
      <c r="K37" s="74">
        <v>34687</v>
      </c>
      <c r="L37" s="10"/>
    </row>
    <row r="38" spans="1:12" x14ac:dyDescent="0.2">
      <c r="B38" s="39" t="s">
        <v>174</v>
      </c>
      <c r="C38" s="47">
        <v>714</v>
      </c>
      <c r="D38" s="47">
        <v>68</v>
      </c>
      <c r="E38" s="47">
        <v>2041</v>
      </c>
      <c r="F38" s="47">
        <v>823</v>
      </c>
      <c r="G38" s="47">
        <v>1973</v>
      </c>
      <c r="H38" s="47">
        <v>107</v>
      </c>
      <c r="I38" s="47">
        <v>728</v>
      </c>
      <c r="J38" s="47">
        <v>0</v>
      </c>
      <c r="K38" s="47">
        <v>6454</v>
      </c>
      <c r="L38" s="10"/>
    </row>
    <row r="39" spans="1:12" x14ac:dyDescent="0.2">
      <c r="B39" s="39" t="s">
        <v>175</v>
      </c>
      <c r="C39" s="47">
        <v>198</v>
      </c>
      <c r="D39" s="47">
        <v>0</v>
      </c>
      <c r="E39" s="47">
        <v>1495</v>
      </c>
      <c r="F39" s="47">
        <v>324</v>
      </c>
      <c r="G39" s="47">
        <v>890</v>
      </c>
      <c r="H39" s="47">
        <v>36</v>
      </c>
      <c r="I39" s="47">
        <v>282</v>
      </c>
      <c r="J39" s="47">
        <v>0</v>
      </c>
      <c r="K39" s="47">
        <v>3225</v>
      </c>
      <c r="L39" s="10"/>
    </row>
    <row r="40" spans="1:12" x14ac:dyDescent="0.2">
      <c r="A40" s="33"/>
      <c r="B40" s="39" t="s">
        <v>96</v>
      </c>
      <c r="C40" s="47">
        <v>5</v>
      </c>
      <c r="D40" s="47">
        <v>4</v>
      </c>
      <c r="E40" s="47">
        <v>4</v>
      </c>
      <c r="F40" s="47">
        <v>0</v>
      </c>
      <c r="G40" s="47">
        <v>0</v>
      </c>
      <c r="H40" s="47">
        <v>0</v>
      </c>
      <c r="I40" s="47">
        <v>0</v>
      </c>
      <c r="J40" s="47">
        <v>0</v>
      </c>
      <c r="K40" s="47">
        <v>13</v>
      </c>
      <c r="L40" s="10"/>
    </row>
    <row r="41" spans="1:12" x14ac:dyDescent="0.2">
      <c r="B41" s="39" t="s">
        <v>164</v>
      </c>
      <c r="C41" s="77">
        <v>88532</v>
      </c>
      <c r="D41" s="77">
        <v>65820</v>
      </c>
      <c r="E41" s="77">
        <v>73123</v>
      </c>
      <c r="F41" s="77">
        <v>17266</v>
      </c>
      <c r="G41" s="77">
        <v>34872</v>
      </c>
      <c r="H41" s="77">
        <v>6417</v>
      </c>
      <c r="I41" s="77">
        <v>3262</v>
      </c>
      <c r="J41" s="77">
        <v>2366</v>
      </c>
      <c r="K41" s="77">
        <v>291658</v>
      </c>
      <c r="L41" s="10"/>
    </row>
    <row r="42" spans="1:12" x14ac:dyDescent="0.2">
      <c r="B42" s="39"/>
      <c r="C42" s="70" t="s">
        <v>48</v>
      </c>
      <c r="D42" s="47"/>
      <c r="E42" s="47"/>
      <c r="F42" s="47"/>
      <c r="G42" s="47"/>
      <c r="H42" s="47"/>
      <c r="I42" s="47"/>
      <c r="J42" s="47"/>
      <c r="K42" s="47"/>
      <c r="L42" s="10"/>
    </row>
    <row r="43" spans="1:12" x14ac:dyDescent="0.2">
      <c r="B43" s="39" t="s">
        <v>171</v>
      </c>
      <c r="C43" s="47">
        <v>58157</v>
      </c>
      <c r="D43" s="47">
        <v>56670</v>
      </c>
      <c r="E43" s="47">
        <v>42471</v>
      </c>
      <c r="F43" s="47">
        <v>14882</v>
      </c>
      <c r="G43" s="47">
        <v>36645</v>
      </c>
      <c r="H43" s="47">
        <v>0</v>
      </c>
      <c r="I43" s="47">
        <v>0</v>
      </c>
      <c r="J43" s="47">
        <v>1747</v>
      </c>
      <c r="K43" s="47">
        <v>210572</v>
      </c>
      <c r="L43" s="10"/>
    </row>
    <row r="44" spans="1:12" x14ac:dyDescent="0.2">
      <c r="B44" s="39" t="s">
        <v>172</v>
      </c>
      <c r="C44" s="74">
        <v>39478</v>
      </c>
      <c r="D44" s="74">
        <v>30134</v>
      </c>
      <c r="E44" s="74">
        <v>23095</v>
      </c>
      <c r="F44" s="74">
        <v>4642</v>
      </c>
      <c r="G44" s="74">
        <v>8267</v>
      </c>
      <c r="H44" s="74">
        <v>5515</v>
      </c>
      <c r="I44" s="74">
        <v>0</v>
      </c>
      <c r="J44" s="74">
        <v>15</v>
      </c>
      <c r="K44" s="74">
        <v>111146</v>
      </c>
      <c r="L44" s="10"/>
    </row>
    <row r="45" spans="1:12" x14ac:dyDescent="0.2">
      <c r="A45" s="45"/>
      <c r="B45" s="39" t="s">
        <v>173</v>
      </c>
      <c r="C45" s="74">
        <v>14089</v>
      </c>
      <c r="D45" s="74">
        <v>9133</v>
      </c>
      <c r="E45" s="74">
        <v>18130</v>
      </c>
      <c r="F45" s="74">
        <v>5883</v>
      </c>
      <c r="G45" s="74">
        <v>11410</v>
      </c>
      <c r="H45" s="74">
        <v>5233</v>
      </c>
      <c r="I45" s="74">
        <v>3155</v>
      </c>
      <c r="J45" s="74">
        <v>0</v>
      </c>
      <c r="K45" s="74">
        <v>67033</v>
      </c>
      <c r="L45" s="10"/>
    </row>
    <row r="46" spans="1:12" x14ac:dyDescent="0.2">
      <c r="B46" s="39" t="s">
        <v>174</v>
      </c>
      <c r="C46" s="47">
        <v>1209</v>
      </c>
      <c r="D46" s="47">
        <v>177</v>
      </c>
      <c r="E46" s="47">
        <v>3463</v>
      </c>
      <c r="F46" s="47">
        <v>1587</v>
      </c>
      <c r="G46" s="47">
        <v>6980</v>
      </c>
      <c r="H46" s="47">
        <v>185</v>
      </c>
      <c r="I46" s="47">
        <v>1412</v>
      </c>
      <c r="J46" s="47">
        <v>0</v>
      </c>
      <c r="K46" s="47">
        <v>15013</v>
      </c>
      <c r="L46" s="10"/>
    </row>
    <row r="47" spans="1:12" x14ac:dyDescent="0.2">
      <c r="A47" s="33"/>
      <c r="B47" s="39" t="s">
        <v>175</v>
      </c>
      <c r="C47" s="47">
        <v>283</v>
      </c>
      <c r="D47" s="47">
        <v>4</v>
      </c>
      <c r="E47" s="47">
        <v>3472</v>
      </c>
      <c r="F47" s="47">
        <v>630</v>
      </c>
      <c r="G47" s="47">
        <v>3191</v>
      </c>
      <c r="H47" s="47">
        <v>155</v>
      </c>
      <c r="I47" s="47">
        <v>503</v>
      </c>
      <c r="J47" s="47">
        <v>0</v>
      </c>
      <c r="K47" s="47">
        <v>8238</v>
      </c>
      <c r="L47" s="10"/>
    </row>
    <row r="48" spans="1:12" x14ac:dyDescent="0.2">
      <c r="B48" s="39" t="s">
        <v>96</v>
      </c>
      <c r="C48" s="47">
        <v>5</v>
      </c>
      <c r="D48" s="47">
        <v>6</v>
      </c>
      <c r="E48" s="47">
        <v>0</v>
      </c>
      <c r="F48" s="47">
        <v>0</v>
      </c>
      <c r="G48" s="47">
        <v>0</v>
      </c>
      <c r="H48" s="47">
        <v>0</v>
      </c>
      <c r="I48" s="47">
        <v>5</v>
      </c>
      <c r="J48" s="47">
        <v>0</v>
      </c>
      <c r="K48" s="47">
        <v>16</v>
      </c>
      <c r="L48" s="10"/>
    </row>
    <row r="49" spans="1:12" x14ac:dyDescent="0.2">
      <c r="B49" s="39" t="s">
        <v>164</v>
      </c>
      <c r="C49" s="77">
        <v>113221</v>
      </c>
      <c r="D49" s="77">
        <v>96124</v>
      </c>
      <c r="E49" s="77">
        <v>90631</v>
      </c>
      <c r="F49" s="77">
        <v>27624</v>
      </c>
      <c r="G49" s="77">
        <v>66493</v>
      </c>
      <c r="H49" s="77">
        <v>11088</v>
      </c>
      <c r="I49" s="77">
        <v>5075</v>
      </c>
      <c r="J49" s="77">
        <v>1762</v>
      </c>
      <c r="K49" s="77">
        <v>412018</v>
      </c>
      <c r="L49" s="10"/>
    </row>
    <row r="50" spans="1:12" x14ac:dyDescent="0.2">
      <c r="B50" s="39"/>
      <c r="C50" s="70" t="s">
        <v>49</v>
      </c>
      <c r="D50" s="47"/>
      <c r="E50" s="47"/>
      <c r="F50" s="47"/>
      <c r="G50" s="47"/>
      <c r="H50" s="47"/>
      <c r="I50" s="47"/>
      <c r="J50" s="47"/>
      <c r="K50" s="47"/>
      <c r="L50" s="10"/>
    </row>
    <row r="51" spans="1:12" x14ac:dyDescent="0.2">
      <c r="B51" s="39" t="s">
        <v>171</v>
      </c>
      <c r="C51" s="47">
        <v>11403</v>
      </c>
      <c r="D51" s="47">
        <v>17461</v>
      </c>
      <c r="E51" s="47">
        <v>11956</v>
      </c>
      <c r="F51" s="47">
        <v>4097</v>
      </c>
      <c r="G51" s="47">
        <v>10666</v>
      </c>
      <c r="H51" s="47">
        <v>0</v>
      </c>
      <c r="I51" s="47">
        <v>0</v>
      </c>
      <c r="J51" s="47">
        <v>201</v>
      </c>
      <c r="K51" s="47">
        <v>55784</v>
      </c>
      <c r="L51" s="10"/>
    </row>
    <row r="52" spans="1:12" x14ac:dyDescent="0.2">
      <c r="B52" s="39" t="s">
        <v>172</v>
      </c>
      <c r="C52" s="74">
        <v>10328</v>
      </c>
      <c r="D52" s="74">
        <v>12223</v>
      </c>
      <c r="E52" s="74">
        <v>8071</v>
      </c>
      <c r="F52" s="74">
        <v>1912</v>
      </c>
      <c r="G52" s="74">
        <v>2286</v>
      </c>
      <c r="H52" s="74">
        <v>879</v>
      </c>
      <c r="I52" s="74">
        <v>0</v>
      </c>
      <c r="J52" s="74">
        <v>0</v>
      </c>
      <c r="K52" s="74">
        <v>35699</v>
      </c>
      <c r="L52" s="10"/>
    </row>
    <row r="53" spans="1:12" x14ac:dyDescent="0.2">
      <c r="A53" s="46"/>
      <c r="B53" s="39" t="s">
        <v>173</v>
      </c>
      <c r="C53" s="74">
        <v>6112</v>
      </c>
      <c r="D53" s="74">
        <v>6017</v>
      </c>
      <c r="E53" s="74">
        <v>5519</v>
      </c>
      <c r="F53" s="74">
        <v>3217</v>
      </c>
      <c r="G53" s="74">
        <v>4300</v>
      </c>
      <c r="H53" s="74">
        <v>1531</v>
      </c>
      <c r="I53" s="74">
        <v>890</v>
      </c>
      <c r="J53" s="74">
        <v>0</v>
      </c>
      <c r="K53" s="74">
        <v>27586</v>
      </c>
      <c r="L53" s="10"/>
    </row>
    <row r="54" spans="1:12" x14ac:dyDescent="0.2">
      <c r="B54" s="39" t="s">
        <v>174</v>
      </c>
      <c r="C54" s="47">
        <v>860</v>
      </c>
      <c r="D54" s="47">
        <v>234</v>
      </c>
      <c r="E54" s="47">
        <v>1451</v>
      </c>
      <c r="F54" s="47">
        <v>1074</v>
      </c>
      <c r="G54" s="47">
        <v>3709</v>
      </c>
      <c r="H54" s="47">
        <v>36</v>
      </c>
      <c r="I54" s="47">
        <v>403</v>
      </c>
      <c r="J54" s="47">
        <v>0</v>
      </c>
      <c r="K54" s="47">
        <v>7767</v>
      </c>
      <c r="L54" s="10"/>
    </row>
    <row r="55" spans="1:12" x14ac:dyDescent="0.2">
      <c r="B55" s="39" t="s">
        <v>175</v>
      </c>
      <c r="C55" s="47">
        <v>107</v>
      </c>
      <c r="D55" s="47">
        <v>0</v>
      </c>
      <c r="E55" s="47">
        <v>1443</v>
      </c>
      <c r="F55" s="47">
        <v>609</v>
      </c>
      <c r="G55" s="47">
        <v>970</v>
      </c>
      <c r="H55" s="47">
        <v>41</v>
      </c>
      <c r="I55" s="47">
        <v>144</v>
      </c>
      <c r="J55" s="47">
        <v>0</v>
      </c>
      <c r="K55" s="47">
        <v>3314</v>
      </c>
      <c r="L55" s="10"/>
    </row>
    <row r="56" spans="1:12" x14ac:dyDescent="0.2">
      <c r="B56" s="39" t="s">
        <v>96</v>
      </c>
      <c r="C56" s="47">
        <v>0</v>
      </c>
      <c r="D56" s="47">
        <v>0</v>
      </c>
      <c r="E56" s="47">
        <v>0</v>
      </c>
      <c r="F56" s="47">
        <v>0</v>
      </c>
      <c r="G56" s="47">
        <v>0</v>
      </c>
      <c r="H56" s="47">
        <v>0</v>
      </c>
      <c r="I56" s="47">
        <v>3</v>
      </c>
      <c r="J56" s="47">
        <v>0</v>
      </c>
      <c r="K56" s="47">
        <v>3</v>
      </c>
      <c r="L56" s="10"/>
    </row>
    <row r="57" spans="1:12" x14ac:dyDescent="0.2">
      <c r="B57" s="39" t="s">
        <v>164</v>
      </c>
      <c r="C57" s="77">
        <v>28810</v>
      </c>
      <c r="D57" s="77">
        <v>35935</v>
      </c>
      <c r="E57" s="77">
        <v>28440</v>
      </c>
      <c r="F57" s="77">
        <v>10909</v>
      </c>
      <c r="G57" s="77">
        <v>21931</v>
      </c>
      <c r="H57" s="77">
        <v>2487</v>
      </c>
      <c r="I57" s="77">
        <v>1440</v>
      </c>
      <c r="J57" s="77">
        <v>201</v>
      </c>
      <c r="K57" s="77">
        <v>130153</v>
      </c>
      <c r="L57" s="10"/>
    </row>
    <row r="58" spans="1:12" x14ac:dyDescent="0.2">
      <c r="B58" s="39"/>
      <c r="C58" s="70" t="s">
        <v>50</v>
      </c>
      <c r="D58" s="47"/>
      <c r="E58" s="47"/>
      <c r="F58" s="47"/>
      <c r="G58" s="47"/>
      <c r="H58" s="47"/>
      <c r="I58" s="47"/>
      <c r="J58" s="47"/>
      <c r="K58" s="47"/>
      <c r="L58" s="10"/>
    </row>
    <row r="59" spans="1:12" x14ac:dyDescent="0.2">
      <c r="B59" s="39" t="s">
        <v>171</v>
      </c>
      <c r="C59" s="47">
        <v>5268</v>
      </c>
      <c r="D59" s="47">
        <v>8255</v>
      </c>
      <c r="E59" s="47">
        <v>6203</v>
      </c>
      <c r="F59" s="47">
        <v>2244</v>
      </c>
      <c r="G59" s="47">
        <v>5072</v>
      </c>
      <c r="H59" s="47">
        <v>0</v>
      </c>
      <c r="I59" s="47">
        <v>0</v>
      </c>
      <c r="J59" s="47">
        <v>203</v>
      </c>
      <c r="K59" s="47">
        <v>27245</v>
      </c>
      <c r="L59" s="10"/>
    </row>
    <row r="60" spans="1:12" x14ac:dyDescent="0.2">
      <c r="B60" s="39" t="s">
        <v>172</v>
      </c>
      <c r="C60" s="74">
        <v>2535</v>
      </c>
      <c r="D60" s="74">
        <v>4298</v>
      </c>
      <c r="E60" s="74">
        <v>1499</v>
      </c>
      <c r="F60" s="74">
        <v>321</v>
      </c>
      <c r="G60" s="74">
        <v>761</v>
      </c>
      <c r="H60" s="74">
        <v>1002</v>
      </c>
      <c r="I60" s="74">
        <v>0</v>
      </c>
      <c r="J60" s="74">
        <v>3</v>
      </c>
      <c r="K60" s="74">
        <v>10419</v>
      </c>
      <c r="L60" s="10"/>
    </row>
    <row r="61" spans="1:12" x14ac:dyDescent="0.2">
      <c r="A61" s="33"/>
      <c r="B61" s="39" t="s">
        <v>173</v>
      </c>
      <c r="C61" s="74">
        <v>750</v>
      </c>
      <c r="D61" s="74">
        <v>1255</v>
      </c>
      <c r="E61" s="74">
        <v>1558</v>
      </c>
      <c r="F61" s="74">
        <v>589</v>
      </c>
      <c r="G61" s="74">
        <v>1102</v>
      </c>
      <c r="H61" s="74">
        <v>234</v>
      </c>
      <c r="I61" s="74">
        <v>403</v>
      </c>
      <c r="J61" s="74">
        <v>0</v>
      </c>
      <c r="K61" s="74">
        <v>5891</v>
      </c>
    </row>
    <row r="62" spans="1:12" x14ac:dyDescent="0.2">
      <c r="A62" s="33"/>
      <c r="B62" s="39" t="s">
        <v>174</v>
      </c>
      <c r="C62" s="47">
        <v>80</v>
      </c>
      <c r="D62" s="47">
        <v>19</v>
      </c>
      <c r="E62" s="47">
        <v>177</v>
      </c>
      <c r="F62" s="47">
        <v>179</v>
      </c>
      <c r="G62" s="47">
        <v>670</v>
      </c>
      <c r="H62" s="47">
        <v>18</v>
      </c>
      <c r="I62" s="47">
        <v>67</v>
      </c>
      <c r="J62" s="47">
        <v>0</v>
      </c>
      <c r="K62" s="47">
        <v>1210</v>
      </c>
    </row>
    <row r="63" spans="1:12" x14ac:dyDescent="0.2">
      <c r="A63" s="33"/>
      <c r="B63" s="39" t="s">
        <v>175</v>
      </c>
      <c r="C63" s="47">
        <v>21</v>
      </c>
      <c r="D63" s="47">
        <v>0</v>
      </c>
      <c r="E63" s="47">
        <v>125</v>
      </c>
      <c r="F63" s="47">
        <v>78</v>
      </c>
      <c r="G63" s="47">
        <v>362</v>
      </c>
      <c r="H63" s="47">
        <v>11</v>
      </c>
      <c r="I63" s="47">
        <v>48</v>
      </c>
      <c r="J63" s="47">
        <v>0</v>
      </c>
      <c r="K63" s="47">
        <v>645</v>
      </c>
    </row>
    <row r="64" spans="1:12" x14ac:dyDescent="0.2">
      <c r="A64" s="33"/>
      <c r="B64" s="39" t="s">
        <v>96</v>
      </c>
      <c r="C64" s="47">
        <v>0</v>
      </c>
      <c r="D64" s="47">
        <v>0</v>
      </c>
      <c r="E64" s="47">
        <v>0</v>
      </c>
      <c r="F64" s="47">
        <v>0</v>
      </c>
      <c r="G64" s="47">
        <v>0</v>
      </c>
      <c r="H64" s="47">
        <v>0</v>
      </c>
      <c r="I64" s="47">
        <v>0</v>
      </c>
      <c r="J64" s="47">
        <v>0</v>
      </c>
      <c r="K64" s="47">
        <v>0</v>
      </c>
    </row>
    <row r="65" spans="2:11" x14ac:dyDescent="0.2">
      <c r="B65" s="39" t="s">
        <v>164</v>
      </c>
      <c r="C65" s="77">
        <v>8654</v>
      </c>
      <c r="D65" s="77">
        <v>13827</v>
      </c>
      <c r="E65" s="77">
        <v>9562</v>
      </c>
      <c r="F65" s="77">
        <v>3411</v>
      </c>
      <c r="G65" s="77">
        <v>7967</v>
      </c>
      <c r="H65" s="77">
        <v>1265</v>
      </c>
      <c r="I65" s="77">
        <v>518</v>
      </c>
      <c r="J65" s="77">
        <v>206</v>
      </c>
      <c r="K65" s="77">
        <v>45410</v>
      </c>
    </row>
    <row r="66" spans="2:11" x14ac:dyDescent="0.2">
      <c r="B66" s="39"/>
      <c r="C66" s="29" t="s">
        <v>51</v>
      </c>
      <c r="D66" s="47"/>
      <c r="E66" s="47"/>
      <c r="F66" s="47"/>
      <c r="G66" s="47"/>
      <c r="H66" s="47"/>
      <c r="I66" s="47"/>
      <c r="J66" s="47"/>
      <c r="K66" s="47"/>
    </row>
    <row r="67" spans="2:11" x14ac:dyDescent="0.2">
      <c r="B67" s="39" t="s">
        <v>171</v>
      </c>
      <c r="C67" s="47">
        <v>9094</v>
      </c>
      <c r="D67" s="47">
        <v>7635</v>
      </c>
      <c r="E67" s="47">
        <v>7647</v>
      </c>
      <c r="F67" s="47">
        <v>2322</v>
      </c>
      <c r="G67" s="47">
        <v>6977</v>
      </c>
      <c r="H67" s="47">
        <v>0</v>
      </c>
      <c r="I67" s="47">
        <v>4</v>
      </c>
      <c r="J67" s="47">
        <v>429</v>
      </c>
      <c r="K67" s="47">
        <v>34108</v>
      </c>
    </row>
    <row r="68" spans="2:11" x14ac:dyDescent="0.2">
      <c r="B68" s="39" t="s">
        <v>172</v>
      </c>
      <c r="C68" s="74">
        <v>4166</v>
      </c>
      <c r="D68" s="74">
        <v>2963</v>
      </c>
      <c r="E68" s="74">
        <v>2475</v>
      </c>
      <c r="F68" s="74">
        <v>394</v>
      </c>
      <c r="G68" s="74">
        <v>1010</v>
      </c>
      <c r="H68" s="74">
        <v>1017</v>
      </c>
      <c r="I68" s="74">
        <v>0</v>
      </c>
      <c r="J68" s="74">
        <v>10</v>
      </c>
      <c r="K68" s="74">
        <v>12035</v>
      </c>
    </row>
    <row r="69" spans="2:11" x14ac:dyDescent="0.2">
      <c r="B69" s="39" t="s">
        <v>173</v>
      </c>
      <c r="C69" s="74">
        <v>1018</v>
      </c>
      <c r="D69" s="74">
        <v>1065</v>
      </c>
      <c r="E69" s="74">
        <v>2782</v>
      </c>
      <c r="F69" s="74">
        <v>673</v>
      </c>
      <c r="G69" s="74">
        <v>935</v>
      </c>
      <c r="H69" s="74">
        <v>567</v>
      </c>
      <c r="I69" s="74">
        <v>1107</v>
      </c>
      <c r="J69" s="74">
        <v>0</v>
      </c>
      <c r="K69" s="74">
        <v>8147</v>
      </c>
    </row>
    <row r="70" spans="2:11" x14ac:dyDescent="0.2">
      <c r="B70" s="39" t="s">
        <v>174</v>
      </c>
      <c r="C70" s="47">
        <v>131</v>
      </c>
      <c r="D70" s="47">
        <v>18</v>
      </c>
      <c r="E70" s="47">
        <v>407</v>
      </c>
      <c r="F70" s="47">
        <v>198</v>
      </c>
      <c r="G70" s="47">
        <v>731</v>
      </c>
      <c r="H70" s="47">
        <v>30</v>
      </c>
      <c r="I70" s="47">
        <v>568</v>
      </c>
      <c r="J70" s="47">
        <v>0</v>
      </c>
      <c r="K70" s="47">
        <v>2083</v>
      </c>
    </row>
    <row r="71" spans="2:11" x14ac:dyDescent="0.2">
      <c r="B71" s="39" t="s">
        <v>175</v>
      </c>
      <c r="C71" s="47">
        <v>63</v>
      </c>
      <c r="D71" s="47">
        <v>0</v>
      </c>
      <c r="E71" s="47">
        <v>385</v>
      </c>
      <c r="F71" s="47">
        <v>133</v>
      </c>
      <c r="G71" s="47">
        <v>567</v>
      </c>
      <c r="H71" s="47">
        <v>24</v>
      </c>
      <c r="I71" s="47">
        <v>319</v>
      </c>
      <c r="J71" s="47">
        <v>0</v>
      </c>
      <c r="K71" s="47">
        <v>1491</v>
      </c>
    </row>
    <row r="72" spans="2:11" x14ac:dyDescent="0.2">
      <c r="B72" s="39" t="s">
        <v>96</v>
      </c>
      <c r="C72" s="47">
        <v>0</v>
      </c>
      <c r="D72" s="47">
        <v>0</v>
      </c>
      <c r="E72" s="47">
        <v>0</v>
      </c>
      <c r="F72" s="47">
        <v>0</v>
      </c>
      <c r="G72" s="47">
        <v>0</v>
      </c>
      <c r="H72" s="47">
        <v>0</v>
      </c>
      <c r="I72" s="47">
        <v>0</v>
      </c>
      <c r="J72" s="47">
        <v>0</v>
      </c>
      <c r="K72" s="47">
        <v>0</v>
      </c>
    </row>
    <row r="73" spans="2:11" x14ac:dyDescent="0.2">
      <c r="B73" s="39" t="s">
        <v>164</v>
      </c>
      <c r="C73" s="77">
        <v>14472</v>
      </c>
      <c r="D73" s="77">
        <v>11681</v>
      </c>
      <c r="E73" s="77">
        <v>13696</v>
      </c>
      <c r="F73" s="77">
        <v>3720</v>
      </c>
      <c r="G73" s="77">
        <v>10220</v>
      </c>
      <c r="H73" s="77">
        <v>1638</v>
      </c>
      <c r="I73" s="77">
        <v>1998</v>
      </c>
      <c r="J73" s="77">
        <v>439</v>
      </c>
      <c r="K73" s="77">
        <v>57864</v>
      </c>
    </row>
    <row r="74" spans="2:11" x14ac:dyDescent="0.2">
      <c r="B74" s="39"/>
      <c r="C74" s="29" t="s">
        <v>52</v>
      </c>
      <c r="D74" s="47"/>
      <c r="E74" s="47"/>
      <c r="F74" s="47"/>
      <c r="G74" s="47"/>
      <c r="H74" s="47"/>
      <c r="I74" s="47"/>
      <c r="J74" s="47"/>
      <c r="K74" s="47"/>
    </row>
    <row r="75" spans="2:11" x14ac:dyDescent="0.2">
      <c r="B75" s="39" t="s">
        <v>171</v>
      </c>
      <c r="C75" s="47">
        <v>7934</v>
      </c>
      <c r="D75" s="47">
        <v>6189</v>
      </c>
      <c r="E75" s="47">
        <v>6070</v>
      </c>
      <c r="F75" s="47">
        <v>1960</v>
      </c>
      <c r="G75" s="47">
        <v>5274</v>
      </c>
      <c r="H75" s="47">
        <v>0</v>
      </c>
      <c r="I75" s="47">
        <v>0</v>
      </c>
      <c r="J75" s="47">
        <v>647</v>
      </c>
      <c r="K75" s="47">
        <v>28074</v>
      </c>
    </row>
    <row r="76" spans="2:11" x14ac:dyDescent="0.2">
      <c r="B76" s="39" t="s">
        <v>172</v>
      </c>
      <c r="C76" s="74">
        <v>5122</v>
      </c>
      <c r="D76" s="74">
        <v>3176</v>
      </c>
      <c r="E76" s="74">
        <v>1757</v>
      </c>
      <c r="F76" s="74">
        <v>439</v>
      </c>
      <c r="G76" s="74">
        <v>741</v>
      </c>
      <c r="H76" s="74">
        <v>939</v>
      </c>
      <c r="I76" s="74">
        <v>0</v>
      </c>
      <c r="J76" s="74">
        <v>3</v>
      </c>
      <c r="K76" s="74">
        <v>12177</v>
      </c>
    </row>
    <row r="77" spans="2:11" x14ac:dyDescent="0.2">
      <c r="B77" s="39" t="s">
        <v>173</v>
      </c>
      <c r="C77" s="74">
        <v>1266</v>
      </c>
      <c r="D77" s="74">
        <v>968</v>
      </c>
      <c r="E77" s="74">
        <v>1439</v>
      </c>
      <c r="F77" s="74">
        <v>506</v>
      </c>
      <c r="G77" s="74">
        <v>590</v>
      </c>
      <c r="H77" s="74">
        <v>660</v>
      </c>
      <c r="I77" s="74">
        <v>592</v>
      </c>
      <c r="J77" s="74">
        <v>0</v>
      </c>
      <c r="K77" s="74">
        <v>6021</v>
      </c>
    </row>
    <row r="78" spans="2:11" x14ac:dyDescent="0.2">
      <c r="B78" s="39" t="s">
        <v>174</v>
      </c>
      <c r="C78" s="47">
        <v>101</v>
      </c>
      <c r="D78" s="47">
        <v>15</v>
      </c>
      <c r="E78" s="47">
        <v>186</v>
      </c>
      <c r="F78" s="47">
        <v>181</v>
      </c>
      <c r="G78" s="47">
        <v>337</v>
      </c>
      <c r="H78" s="47">
        <v>20</v>
      </c>
      <c r="I78" s="47">
        <v>311</v>
      </c>
      <c r="J78" s="47">
        <v>0</v>
      </c>
      <c r="K78" s="47">
        <v>1151</v>
      </c>
    </row>
    <row r="79" spans="2:11" x14ac:dyDescent="0.2">
      <c r="B79" s="39" t="s">
        <v>175</v>
      </c>
      <c r="C79" s="47">
        <v>24</v>
      </c>
      <c r="D79" s="47">
        <v>0</v>
      </c>
      <c r="E79" s="47">
        <v>180</v>
      </c>
      <c r="F79" s="47">
        <v>66</v>
      </c>
      <c r="G79" s="47">
        <v>243</v>
      </c>
      <c r="H79" s="47">
        <v>21</v>
      </c>
      <c r="I79" s="47">
        <v>105</v>
      </c>
      <c r="J79" s="47">
        <v>0</v>
      </c>
      <c r="K79" s="47">
        <v>639</v>
      </c>
    </row>
    <row r="80" spans="2:11" x14ac:dyDescent="0.2">
      <c r="B80" s="39" t="s">
        <v>96</v>
      </c>
      <c r="C80" s="47">
        <v>0</v>
      </c>
      <c r="D80" s="47">
        <v>0</v>
      </c>
      <c r="E80" s="47">
        <v>0</v>
      </c>
      <c r="F80" s="47">
        <v>0</v>
      </c>
      <c r="G80" s="47">
        <v>0</v>
      </c>
      <c r="H80" s="47">
        <v>0</v>
      </c>
      <c r="I80" s="47">
        <v>0</v>
      </c>
      <c r="J80" s="47">
        <v>0</v>
      </c>
      <c r="K80" s="47">
        <v>0</v>
      </c>
    </row>
    <row r="81" spans="2:12" x14ac:dyDescent="0.2">
      <c r="B81" s="39" t="s">
        <v>164</v>
      </c>
      <c r="C81" s="77">
        <v>14447</v>
      </c>
      <c r="D81" s="77">
        <v>10348</v>
      </c>
      <c r="E81" s="77">
        <v>9632</v>
      </c>
      <c r="F81" s="77">
        <v>3152</v>
      </c>
      <c r="G81" s="77">
        <v>7185</v>
      </c>
      <c r="H81" s="77">
        <v>1640</v>
      </c>
      <c r="I81" s="77">
        <v>1008</v>
      </c>
      <c r="J81" s="77">
        <v>650</v>
      </c>
      <c r="K81" s="77">
        <v>48062</v>
      </c>
    </row>
    <row r="82" spans="2:12" x14ac:dyDescent="0.2">
      <c r="B82" s="39"/>
      <c r="C82" s="70" t="s">
        <v>53</v>
      </c>
      <c r="D82" s="47"/>
      <c r="E82" s="47"/>
      <c r="F82" s="47"/>
      <c r="G82" s="47"/>
      <c r="H82" s="47"/>
      <c r="I82" s="47"/>
      <c r="J82" s="47"/>
      <c r="K82" s="47"/>
    </row>
    <row r="83" spans="2:12" x14ac:dyDescent="0.2">
      <c r="B83" s="39" t="s">
        <v>171</v>
      </c>
      <c r="C83" s="47">
        <v>184916</v>
      </c>
      <c r="D83" s="47">
        <v>128047</v>
      </c>
      <c r="E83" s="47">
        <v>141338</v>
      </c>
      <c r="F83" s="47">
        <v>37762</v>
      </c>
      <c r="G83" s="47">
        <v>93552</v>
      </c>
      <c r="H83" s="47">
        <v>0</v>
      </c>
      <c r="I83" s="47">
        <v>0</v>
      </c>
      <c r="J83" s="47">
        <v>13590</v>
      </c>
      <c r="K83" s="47">
        <v>599205</v>
      </c>
    </row>
    <row r="84" spans="2:12" x14ac:dyDescent="0.2">
      <c r="B84" s="39" t="s">
        <v>172</v>
      </c>
      <c r="C84" s="74">
        <v>82067</v>
      </c>
      <c r="D84" s="74">
        <v>73399</v>
      </c>
      <c r="E84" s="74">
        <v>60714</v>
      </c>
      <c r="F84" s="74">
        <v>10048</v>
      </c>
      <c r="G84" s="74">
        <v>18190</v>
      </c>
      <c r="H84" s="74">
        <v>11527</v>
      </c>
      <c r="I84" s="74">
        <v>0</v>
      </c>
      <c r="J84" s="74">
        <v>65</v>
      </c>
      <c r="K84" s="74">
        <v>256010</v>
      </c>
    </row>
    <row r="85" spans="2:12" x14ac:dyDescent="0.2">
      <c r="B85" s="39" t="s">
        <v>173</v>
      </c>
      <c r="C85" s="74">
        <v>18554</v>
      </c>
      <c r="D85" s="74">
        <v>17321</v>
      </c>
      <c r="E85" s="74">
        <v>37798</v>
      </c>
      <c r="F85" s="74">
        <v>10684</v>
      </c>
      <c r="G85" s="74">
        <v>14064</v>
      </c>
      <c r="H85" s="74">
        <v>9702</v>
      </c>
      <c r="I85" s="74">
        <v>3932</v>
      </c>
      <c r="J85" s="74">
        <v>2</v>
      </c>
      <c r="K85" s="74">
        <v>112057</v>
      </c>
    </row>
    <row r="86" spans="2:12" x14ac:dyDescent="0.2">
      <c r="B86" s="39" t="s">
        <v>174</v>
      </c>
      <c r="C86" s="74">
        <v>905</v>
      </c>
      <c r="D86" s="74">
        <v>251</v>
      </c>
      <c r="E86" s="74">
        <v>3057</v>
      </c>
      <c r="F86" s="74">
        <v>2041</v>
      </c>
      <c r="G86" s="74">
        <v>5392</v>
      </c>
      <c r="H86" s="74">
        <v>349</v>
      </c>
      <c r="I86" s="74">
        <v>1142</v>
      </c>
      <c r="J86" s="74">
        <v>0</v>
      </c>
      <c r="K86" s="74">
        <v>13137</v>
      </c>
    </row>
    <row r="87" spans="2:12" x14ac:dyDescent="0.2">
      <c r="B87" s="39" t="s">
        <v>175</v>
      </c>
      <c r="C87" s="74">
        <v>176</v>
      </c>
      <c r="D87" s="74">
        <v>4</v>
      </c>
      <c r="E87" s="74">
        <v>1404</v>
      </c>
      <c r="F87" s="74">
        <v>519</v>
      </c>
      <c r="G87" s="74">
        <v>2067</v>
      </c>
      <c r="H87" s="74">
        <v>54</v>
      </c>
      <c r="I87" s="74">
        <v>174</v>
      </c>
      <c r="J87" s="74">
        <v>0</v>
      </c>
      <c r="K87" s="74">
        <v>4398</v>
      </c>
    </row>
    <row r="88" spans="2:12" x14ac:dyDescent="0.2">
      <c r="B88" s="39" t="s">
        <v>96</v>
      </c>
      <c r="C88" s="74">
        <v>163</v>
      </c>
      <c r="D88" s="74">
        <v>39</v>
      </c>
      <c r="E88" s="74">
        <v>9</v>
      </c>
      <c r="F88" s="74">
        <v>0</v>
      </c>
      <c r="G88" s="74">
        <v>0</v>
      </c>
      <c r="H88" s="74">
        <v>0</v>
      </c>
      <c r="I88" s="74">
        <v>0</v>
      </c>
      <c r="J88" s="74">
        <v>38</v>
      </c>
      <c r="K88" s="74">
        <v>249</v>
      </c>
    </row>
    <row r="89" spans="2:12" x14ac:dyDescent="0.2">
      <c r="B89" s="39" t="s">
        <v>164</v>
      </c>
      <c r="C89" s="77">
        <v>286781</v>
      </c>
      <c r="D89" s="77">
        <v>219061</v>
      </c>
      <c r="E89" s="77">
        <v>244320</v>
      </c>
      <c r="F89" s="77">
        <v>61054</v>
      </c>
      <c r="G89" s="77">
        <v>133265</v>
      </c>
      <c r="H89" s="77">
        <v>21632</v>
      </c>
      <c r="I89" s="77">
        <v>5248</v>
      </c>
      <c r="J89" s="77">
        <v>13695</v>
      </c>
      <c r="K89" s="77">
        <v>985056</v>
      </c>
    </row>
    <row r="90" spans="2:12" x14ac:dyDescent="0.2">
      <c r="B90" s="39"/>
      <c r="C90" s="69" t="s">
        <v>54</v>
      </c>
      <c r="D90" s="47"/>
      <c r="E90" s="47"/>
      <c r="F90" s="47"/>
      <c r="G90" s="47"/>
      <c r="H90" s="47"/>
      <c r="I90" s="47"/>
      <c r="J90" s="47"/>
      <c r="K90" s="47"/>
    </row>
    <row r="91" spans="2:12" x14ac:dyDescent="0.2">
      <c r="B91" s="39" t="s">
        <v>171</v>
      </c>
      <c r="C91" s="47">
        <v>4566281</v>
      </c>
      <c r="D91" s="74">
        <v>4164095</v>
      </c>
      <c r="E91" s="74">
        <v>3129399</v>
      </c>
      <c r="F91" s="74">
        <v>1175703</v>
      </c>
      <c r="G91" s="74">
        <v>2063514</v>
      </c>
      <c r="H91" s="74">
        <v>0</v>
      </c>
      <c r="I91" s="74">
        <v>60</v>
      </c>
      <c r="J91" s="74">
        <v>347751</v>
      </c>
      <c r="K91" s="74">
        <v>15446803</v>
      </c>
      <c r="L91" s="71"/>
    </row>
    <row r="92" spans="2:12" x14ac:dyDescent="0.2">
      <c r="B92" s="39" t="s">
        <v>172</v>
      </c>
      <c r="C92" s="74">
        <v>1523437</v>
      </c>
      <c r="D92" s="74">
        <v>1320000</v>
      </c>
      <c r="E92" s="74">
        <v>1069461</v>
      </c>
      <c r="F92" s="74">
        <v>200183</v>
      </c>
      <c r="G92" s="74">
        <v>273014</v>
      </c>
      <c r="H92" s="74">
        <v>330737</v>
      </c>
      <c r="I92" s="74">
        <v>3</v>
      </c>
      <c r="J92" s="74">
        <v>1078</v>
      </c>
      <c r="K92" s="74">
        <v>4717913</v>
      </c>
      <c r="L92" s="71"/>
    </row>
    <row r="93" spans="2:12" x14ac:dyDescent="0.2">
      <c r="B93" s="39" t="s">
        <v>173</v>
      </c>
      <c r="C93" s="74">
        <v>376753</v>
      </c>
      <c r="D93" s="74">
        <v>305861</v>
      </c>
      <c r="E93" s="74">
        <v>699791</v>
      </c>
      <c r="F93" s="74">
        <v>221186</v>
      </c>
      <c r="G93" s="74">
        <v>222876</v>
      </c>
      <c r="H93" s="74">
        <v>218345</v>
      </c>
      <c r="I93" s="74">
        <v>129558</v>
      </c>
      <c r="J93" s="74">
        <v>26</v>
      </c>
      <c r="K93" s="74">
        <v>2174396</v>
      </c>
      <c r="L93" s="71"/>
    </row>
    <row r="94" spans="2:12" x14ac:dyDescent="0.2">
      <c r="B94" s="39" t="s">
        <v>174</v>
      </c>
      <c r="C94" s="74">
        <v>26980</v>
      </c>
      <c r="D94" s="74">
        <v>4566</v>
      </c>
      <c r="E94" s="74">
        <v>73042</v>
      </c>
      <c r="F94" s="74">
        <v>52063</v>
      </c>
      <c r="G94" s="74">
        <v>102984</v>
      </c>
      <c r="H94" s="74">
        <v>9101</v>
      </c>
      <c r="I94" s="74">
        <v>34639</v>
      </c>
      <c r="J94" s="74">
        <v>0</v>
      </c>
      <c r="K94" s="74">
        <v>303375</v>
      </c>
      <c r="L94" s="71"/>
    </row>
    <row r="95" spans="2:12" x14ac:dyDescent="0.2">
      <c r="B95" s="39" t="s">
        <v>175</v>
      </c>
      <c r="C95" s="74">
        <v>6119</v>
      </c>
      <c r="D95" s="74">
        <v>49</v>
      </c>
      <c r="E95" s="74">
        <v>49001</v>
      </c>
      <c r="F95" s="74">
        <v>14914</v>
      </c>
      <c r="G95" s="74">
        <v>42156</v>
      </c>
      <c r="H95" s="74">
        <v>3269</v>
      </c>
      <c r="I95" s="74">
        <v>9378</v>
      </c>
      <c r="J95" s="74">
        <v>0</v>
      </c>
      <c r="K95" s="74">
        <v>124886</v>
      </c>
      <c r="L95" s="71"/>
    </row>
    <row r="96" spans="2:12" x14ac:dyDescent="0.2">
      <c r="B96" s="39" t="s">
        <v>96</v>
      </c>
      <c r="C96" s="74">
        <v>2482</v>
      </c>
      <c r="D96" s="74">
        <v>817</v>
      </c>
      <c r="E96" s="74">
        <v>78</v>
      </c>
      <c r="F96" s="74">
        <v>0</v>
      </c>
      <c r="G96" s="74">
        <v>10</v>
      </c>
      <c r="H96" s="74">
        <v>6</v>
      </c>
      <c r="I96" s="74">
        <v>22</v>
      </c>
      <c r="J96" s="74">
        <v>362</v>
      </c>
      <c r="K96" s="74">
        <v>3777</v>
      </c>
      <c r="L96" s="71"/>
    </row>
    <row r="97" spans="2:12" x14ac:dyDescent="0.2">
      <c r="B97" s="126" t="s">
        <v>164</v>
      </c>
      <c r="C97" s="84">
        <v>6502052</v>
      </c>
      <c r="D97" s="84">
        <v>5795388</v>
      </c>
      <c r="E97" s="84">
        <v>5020772</v>
      </c>
      <c r="F97" s="84">
        <v>1664049</v>
      </c>
      <c r="G97" s="84">
        <v>2704554</v>
      </c>
      <c r="H97" s="84">
        <v>561458</v>
      </c>
      <c r="I97" s="84">
        <v>173660</v>
      </c>
      <c r="J97" s="84">
        <v>349217</v>
      </c>
      <c r="K97" s="84">
        <v>22771150</v>
      </c>
      <c r="L97" s="71"/>
    </row>
    <row r="98" spans="2:12" x14ac:dyDescent="0.2">
      <c r="B98" s="137" t="s">
        <v>168</v>
      </c>
      <c r="C98" s="137"/>
      <c r="D98" s="137"/>
      <c r="E98" s="137"/>
      <c r="F98" s="137"/>
      <c r="G98" s="137"/>
      <c r="H98" s="137"/>
      <c r="I98" s="137"/>
      <c r="J98" s="137"/>
      <c r="K98" s="137"/>
      <c r="L98" s="71"/>
    </row>
    <row r="99" spans="2:12" ht="24" customHeight="1" x14ac:dyDescent="0.2">
      <c r="B99" s="139" t="s">
        <v>167</v>
      </c>
      <c r="C99" s="139"/>
      <c r="D99" s="139"/>
      <c r="E99" s="139"/>
      <c r="F99" s="139"/>
      <c r="G99" s="139"/>
      <c r="H99" s="139"/>
      <c r="I99" s="139"/>
      <c r="J99" s="139"/>
      <c r="K99" s="71"/>
      <c r="L99" s="71"/>
    </row>
    <row r="100" spans="2:12" x14ac:dyDescent="0.2">
      <c r="B100" s="21" t="s">
        <v>166</v>
      </c>
      <c r="J100" s="72"/>
      <c r="K100" s="71"/>
      <c r="L100" s="71"/>
    </row>
    <row r="101" spans="2:12" x14ac:dyDescent="0.2">
      <c r="B101" s="71"/>
      <c r="C101" s="71"/>
      <c r="D101" s="71"/>
      <c r="E101" s="71"/>
      <c r="F101" s="71"/>
      <c r="G101" s="71"/>
      <c r="H101" s="71"/>
      <c r="I101" s="71"/>
      <c r="J101" s="71"/>
      <c r="K101" s="71"/>
      <c r="L101" s="71"/>
    </row>
    <row r="102" spans="2:12" x14ac:dyDescent="0.2">
      <c r="B102" s="71"/>
      <c r="C102" s="71"/>
      <c r="D102" s="71"/>
      <c r="E102" s="71"/>
      <c r="F102" s="71"/>
      <c r="G102" s="71"/>
      <c r="H102" s="71"/>
      <c r="I102" s="71"/>
      <c r="J102" s="71"/>
      <c r="K102" s="71"/>
      <c r="L102" s="71"/>
    </row>
  </sheetData>
  <sheetProtection sheet="1" objects="1" scenarios="1"/>
  <mergeCells count="2">
    <mergeCell ref="B98:K98"/>
    <mergeCell ref="B99:J99"/>
  </mergeCells>
  <pageMargins left="0.39370078740157483" right="0.39370078740157483" top="0.39370078740157483" bottom="0.39370078740157483" header="0.27559055118110237" footer="0.19685039370078741"/>
  <pageSetup paperSize="9" orientation="portrait"/>
  <headerFooter scaleWithDoc="0" alignWithMargins="0">
    <oddHeader>&amp;L&amp;"Gill Sans MT,Regular"&amp;9&amp;K0065A4Road deaths Australia&amp;C&amp;"Aptos"&amp;14&amp;KFF0000 OFFICIAL&amp;1#_x000D_</oddHeader>
    <oddFooter>&amp;L&amp;"Gill Sans MT,Regular"&amp;9&amp;K0065A4Page 2&amp;C_x000D_&amp;1#&amp;"Aptos"&amp;14&amp;KFF0000 OFFICIAL&amp;R&amp;"Gill Sans MT,Regular"&amp;9&amp;K0065A4June 2022</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O49"/>
  <sheetViews>
    <sheetView zoomScaleNormal="100" zoomScaleSheetLayoutView="100" workbookViewId="0">
      <pane ySplit="7" topLeftCell="A8" activePane="bottomLeft" state="frozen"/>
      <selection activeCell="C10" sqref="C10"/>
      <selection pane="bottomLeft"/>
    </sheetView>
  </sheetViews>
  <sheetFormatPr defaultColWidth="11.42578125" defaultRowHeight="12.75" x14ac:dyDescent="0.2"/>
  <cols>
    <col min="1" max="1" width="2" customWidth="1"/>
    <col min="2" max="2" width="13.5703125" customWidth="1"/>
    <col min="3" max="5" width="10.7109375" customWidth="1"/>
    <col min="6" max="8" width="7" customWidth="1"/>
    <col min="9" max="13" width="10.7109375" customWidth="1"/>
    <col min="14" max="14" width="8.5703125" customWidth="1"/>
  </cols>
  <sheetData>
    <row r="1" spans="2:15" ht="60" customHeight="1" x14ac:dyDescent="0.2">
      <c r="B1" s="9"/>
      <c r="C1" s="8"/>
      <c r="D1" s="8"/>
      <c r="E1" s="8"/>
      <c r="F1" s="8"/>
      <c r="G1" s="8"/>
      <c r="H1" s="8"/>
      <c r="I1" s="8"/>
      <c r="J1" s="8"/>
      <c r="K1" s="8"/>
      <c r="L1" s="8"/>
      <c r="M1" s="8"/>
    </row>
    <row r="2" spans="2:15" ht="21" customHeight="1" x14ac:dyDescent="0.25">
      <c r="B2" s="9"/>
      <c r="C2" s="43" t="s">
        <v>0</v>
      </c>
      <c r="D2" s="8"/>
      <c r="E2" s="8"/>
      <c r="F2" s="8"/>
      <c r="G2" s="8"/>
      <c r="H2" s="8"/>
      <c r="I2" s="8"/>
      <c r="J2" s="8"/>
      <c r="K2" s="8"/>
      <c r="L2" s="8"/>
      <c r="M2" s="8"/>
    </row>
    <row r="3" spans="2:15" ht="28.5" customHeight="1" x14ac:dyDescent="0.25">
      <c r="B3" s="12" t="str">
        <f>Index!B3</f>
        <v>Road vehicles Australia, 31 January 2026</v>
      </c>
      <c r="C3" s="12"/>
      <c r="D3" s="12"/>
      <c r="E3" s="12"/>
      <c r="F3" s="12"/>
      <c r="G3" s="12"/>
      <c r="H3" s="12"/>
      <c r="I3" s="12"/>
      <c r="J3" s="12"/>
      <c r="K3" s="12"/>
      <c r="L3" s="12"/>
      <c r="M3" s="12"/>
      <c r="N3" s="44"/>
    </row>
    <row r="4" spans="2:15" x14ac:dyDescent="0.2">
      <c r="B4" s="15" t="str">
        <f>Index!B4</f>
        <v>Released: 12 October 2026</v>
      </c>
    </row>
    <row r="6" spans="2:15" ht="18" customHeight="1" x14ac:dyDescent="0.3">
      <c r="B6" s="32" t="str">
        <f>Index!B18</f>
        <v>Table 9</v>
      </c>
      <c r="C6" s="32" t="str">
        <f>Index!C18</f>
        <v>Passenger vehicles on register, top 30 vehicle makes, 2024, 2025 &amp; 2026</v>
      </c>
      <c r="D6" s="30"/>
      <c r="E6" s="31"/>
      <c r="F6" s="31"/>
      <c r="G6" s="31"/>
      <c r="H6" s="31"/>
      <c r="I6" s="31"/>
      <c r="N6" s="10"/>
    </row>
    <row r="7" spans="2:15" ht="5.0999999999999996" customHeight="1" x14ac:dyDescent="0.2">
      <c r="C7" s="76"/>
    </row>
    <row r="8" spans="2:15" x14ac:dyDescent="0.2">
      <c r="B8" s="37" t="s">
        <v>177</v>
      </c>
      <c r="C8" s="38">
        <v>2026</v>
      </c>
      <c r="D8" s="38">
        <v>2025</v>
      </c>
      <c r="E8" s="38">
        <v>2024</v>
      </c>
      <c r="F8" s="10"/>
      <c r="O8" s="33"/>
    </row>
    <row r="9" spans="2:15" x14ac:dyDescent="0.2">
      <c r="B9" s="49" t="s">
        <v>42</v>
      </c>
      <c r="C9" s="59" t="s">
        <v>43</v>
      </c>
      <c r="D9" s="59" t="s">
        <v>43</v>
      </c>
      <c r="E9" s="59" t="s">
        <v>43</v>
      </c>
      <c r="F9" s="10"/>
      <c r="G9" s="10"/>
      <c r="H9" s="10"/>
      <c r="O9" s="33"/>
    </row>
    <row r="10" spans="2:15" x14ac:dyDescent="0.2">
      <c r="B10" s="89" t="s">
        <v>61</v>
      </c>
      <c r="C10" s="47">
        <v>3317413</v>
      </c>
      <c r="D10" s="47">
        <v>3250377</v>
      </c>
      <c r="E10" s="47">
        <v>3161722</v>
      </c>
      <c r="F10" s="10"/>
      <c r="G10" s="10"/>
      <c r="H10" s="10"/>
      <c r="O10" s="33"/>
    </row>
    <row r="11" spans="2:15" x14ac:dyDescent="0.2">
      <c r="B11" s="89" t="s">
        <v>62</v>
      </c>
      <c r="C11" s="47">
        <v>1576072</v>
      </c>
      <c r="D11" s="47">
        <v>1548702</v>
      </c>
      <c r="E11" s="47">
        <v>1506747</v>
      </c>
      <c r="F11" s="10"/>
      <c r="G11" s="10"/>
      <c r="H11" s="10"/>
      <c r="O11" s="33"/>
    </row>
    <row r="12" spans="2:15" x14ac:dyDescent="0.2">
      <c r="B12" s="89" t="s">
        <v>63</v>
      </c>
      <c r="C12" s="47">
        <v>1342431</v>
      </c>
      <c r="D12" s="47">
        <v>1313936</v>
      </c>
      <c r="E12" s="47">
        <v>1284425</v>
      </c>
      <c r="F12" s="10"/>
      <c r="G12" s="10"/>
      <c r="H12" s="10"/>
      <c r="O12" s="33"/>
    </row>
    <row r="13" spans="2:15" x14ac:dyDescent="0.2">
      <c r="B13" s="89" t="s">
        <v>64</v>
      </c>
      <c r="C13" s="47">
        <v>1000292</v>
      </c>
      <c r="D13" s="47">
        <v>1095228</v>
      </c>
      <c r="E13" s="47">
        <v>1186057</v>
      </c>
      <c r="F13" s="10"/>
      <c r="G13" s="10"/>
      <c r="H13" s="10"/>
      <c r="O13" s="33"/>
    </row>
    <row r="14" spans="2:15" x14ac:dyDescent="0.2">
      <c r="B14" s="89" t="s">
        <v>65</v>
      </c>
      <c r="C14" s="47">
        <v>917678</v>
      </c>
      <c r="D14" s="47">
        <v>913861</v>
      </c>
      <c r="E14" s="47">
        <v>890589</v>
      </c>
      <c r="F14" s="10"/>
      <c r="G14" s="10"/>
      <c r="H14" s="10"/>
      <c r="O14" s="33"/>
    </row>
    <row r="15" spans="2:15" x14ac:dyDescent="0.2">
      <c r="B15" s="89" t="s">
        <v>66</v>
      </c>
      <c r="C15" s="47">
        <v>836433</v>
      </c>
      <c r="D15" s="47">
        <v>869634</v>
      </c>
      <c r="E15" s="47">
        <v>900248</v>
      </c>
      <c r="F15" s="10"/>
      <c r="G15" s="10"/>
      <c r="H15" s="10"/>
      <c r="O15" s="33"/>
    </row>
    <row r="16" spans="2:15" x14ac:dyDescent="0.2">
      <c r="B16" s="89" t="s">
        <v>69</v>
      </c>
      <c r="C16" s="47">
        <v>823647</v>
      </c>
      <c r="D16" s="47">
        <v>764718</v>
      </c>
      <c r="E16" s="47">
        <v>697258</v>
      </c>
      <c r="F16" s="10"/>
      <c r="G16" s="10"/>
      <c r="H16" s="10"/>
      <c r="O16" s="33"/>
    </row>
    <row r="17" spans="1:15" x14ac:dyDescent="0.2">
      <c r="B17" s="89" t="s">
        <v>67</v>
      </c>
      <c r="C17" s="47">
        <v>808884</v>
      </c>
      <c r="D17" s="47">
        <v>818779</v>
      </c>
      <c r="E17" s="47">
        <v>817094</v>
      </c>
      <c r="F17" s="10"/>
      <c r="G17" s="10"/>
      <c r="H17" s="10"/>
      <c r="O17" s="33"/>
    </row>
    <row r="18" spans="1:15" x14ac:dyDescent="0.2">
      <c r="B18" s="89" t="s">
        <v>68</v>
      </c>
      <c r="C18" s="47">
        <v>795645</v>
      </c>
      <c r="D18" s="47">
        <v>786303</v>
      </c>
      <c r="E18" s="47">
        <v>771170</v>
      </c>
      <c r="F18" s="10"/>
      <c r="G18" s="10"/>
      <c r="H18" s="10"/>
      <c r="O18" s="33"/>
    </row>
    <row r="19" spans="1:15" x14ac:dyDescent="0.2">
      <c r="B19" s="89" t="s">
        <v>70</v>
      </c>
      <c r="C19" s="47">
        <v>711162</v>
      </c>
      <c r="D19" s="47">
        <v>721225</v>
      </c>
      <c r="E19" s="47">
        <v>727920</v>
      </c>
      <c r="F19" s="10"/>
      <c r="G19" s="10"/>
      <c r="H19" s="10"/>
      <c r="O19" s="33"/>
    </row>
    <row r="20" spans="1:15" x14ac:dyDescent="0.2">
      <c r="B20" s="89" t="s">
        <v>71</v>
      </c>
      <c r="C20" s="47">
        <v>598800</v>
      </c>
      <c r="D20" s="47">
        <v>601255</v>
      </c>
      <c r="E20" s="47">
        <v>594258</v>
      </c>
      <c r="F20" s="10"/>
      <c r="G20" s="10"/>
      <c r="H20" s="10"/>
      <c r="O20" s="33"/>
    </row>
    <row r="21" spans="1:15" x14ac:dyDescent="0.2">
      <c r="B21" s="89" t="s">
        <v>72</v>
      </c>
      <c r="C21" s="47">
        <v>502866</v>
      </c>
      <c r="D21" s="47">
        <v>493647</v>
      </c>
      <c r="E21" s="47">
        <v>484650</v>
      </c>
      <c r="F21" s="10"/>
      <c r="G21" s="10"/>
      <c r="H21" s="10"/>
      <c r="O21" s="33"/>
    </row>
    <row r="22" spans="1:15" x14ac:dyDescent="0.2">
      <c r="B22" s="89" t="s">
        <v>73</v>
      </c>
      <c r="C22" s="47">
        <v>428616</v>
      </c>
      <c r="D22" s="47">
        <v>416514</v>
      </c>
      <c r="E22" s="47">
        <v>404264</v>
      </c>
      <c r="F22" s="10"/>
      <c r="G22" s="10"/>
      <c r="H22" s="10"/>
      <c r="O22" s="33"/>
    </row>
    <row r="23" spans="1:15" x14ac:dyDescent="0.2">
      <c r="A23" s="33"/>
      <c r="B23" s="89" t="s">
        <v>74</v>
      </c>
      <c r="C23" s="47">
        <v>345047</v>
      </c>
      <c r="D23" s="47">
        <v>342833</v>
      </c>
      <c r="E23" s="47">
        <v>332742</v>
      </c>
      <c r="F23" s="10"/>
      <c r="G23" s="10"/>
      <c r="H23" s="10"/>
      <c r="O23" s="33"/>
    </row>
    <row r="24" spans="1:15" x14ac:dyDescent="0.2">
      <c r="A24" s="33"/>
      <c r="B24" s="89" t="s">
        <v>75</v>
      </c>
      <c r="C24" s="47">
        <v>278589</v>
      </c>
      <c r="D24" s="47">
        <v>271955</v>
      </c>
      <c r="E24" s="47">
        <v>264029</v>
      </c>
      <c r="F24" s="10"/>
      <c r="G24" s="10"/>
      <c r="H24" s="10"/>
      <c r="O24" s="33"/>
    </row>
    <row r="25" spans="1:15" x14ac:dyDescent="0.2">
      <c r="A25" s="33"/>
      <c r="B25" s="89" t="s">
        <v>76</v>
      </c>
      <c r="C25" s="47">
        <v>268344</v>
      </c>
      <c r="D25" s="47">
        <v>231247</v>
      </c>
      <c r="E25" s="47">
        <v>183165</v>
      </c>
      <c r="F25" s="10"/>
      <c r="G25" s="10"/>
      <c r="H25" s="10"/>
      <c r="O25" s="33"/>
    </row>
    <row r="26" spans="1:15" x14ac:dyDescent="0.2">
      <c r="A26" s="33"/>
      <c r="B26" s="89" t="s">
        <v>78</v>
      </c>
      <c r="C26" s="47">
        <v>181576</v>
      </c>
      <c r="D26" s="47">
        <v>169867</v>
      </c>
      <c r="E26" s="47">
        <v>158481</v>
      </c>
      <c r="F26" s="10"/>
      <c r="G26" s="10"/>
      <c r="H26" s="10"/>
      <c r="O26" s="45"/>
    </row>
    <row r="27" spans="1:15" x14ac:dyDescent="0.2">
      <c r="A27" s="33"/>
      <c r="B27" s="89" t="s">
        <v>77</v>
      </c>
      <c r="C27" s="47">
        <v>163601</v>
      </c>
      <c r="D27" s="47">
        <v>171087</v>
      </c>
      <c r="E27" s="47">
        <v>176262</v>
      </c>
      <c r="F27" s="10"/>
      <c r="G27" s="10"/>
      <c r="H27" s="10"/>
      <c r="O27" s="33"/>
    </row>
    <row r="28" spans="1:15" x14ac:dyDescent="0.2">
      <c r="A28" s="33"/>
      <c r="B28" s="89" t="s">
        <v>79</v>
      </c>
      <c r="C28" s="47">
        <v>156028</v>
      </c>
      <c r="D28" s="47">
        <v>153238</v>
      </c>
      <c r="E28" s="47">
        <v>149774</v>
      </c>
      <c r="F28" s="10"/>
      <c r="G28" s="10"/>
      <c r="H28" s="10"/>
      <c r="O28" s="33"/>
    </row>
    <row r="29" spans="1:15" x14ac:dyDescent="0.2">
      <c r="A29" s="33"/>
      <c r="B29" s="89" t="s">
        <v>80</v>
      </c>
      <c r="C29" s="47">
        <v>154844</v>
      </c>
      <c r="D29" s="47">
        <v>126635</v>
      </c>
      <c r="E29" s="47">
        <v>89236</v>
      </c>
      <c r="F29" s="10"/>
      <c r="G29" s="10"/>
      <c r="H29" s="10"/>
      <c r="O29" s="33"/>
    </row>
    <row r="30" spans="1:15" x14ac:dyDescent="0.2">
      <c r="A30" s="33"/>
      <c r="B30" s="89" t="s">
        <v>81</v>
      </c>
      <c r="C30" s="47">
        <v>123120</v>
      </c>
      <c r="D30" s="47">
        <v>120142</v>
      </c>
      <c r="E30" s="47">
        <v>114829</v>
      </c>
      <c r="F30" s="10"/>
      <c r="G30" s="10"/>
      <c r="H30" s="10"/>
      <c r="O30" s="46"/>
    </row>
    <row r="31" spans="1:15" x14ac:dyDescent="0.2">
      <c r="A31" s="33"/>
      <c r="B31" s="89" t="s">
        <v>82</v>
      </c>
      <c r="C31" s="47">
        <v>118903</v>
      </c>
      <c r="D31" s="47">
        <v>103667</v>
      </c>
      <c r="E31" s="47">
        <v>86502</v>
      </c>
      <c r="F31" s="10"/>
      <c r="G31" s="10"/>
      <c r="H31" s="10"/>
      <c r="O31" s="33"/>
    </row>
    <row r="32" spans="1:15" x14ac:dyDescent="0.2">
      <c r="A32" s="33"/>
      <c r="B32" s="89" t="s">
        <v>83</v>
      </c>
      <c r="C32" s="47">
        <v>118643</v>
      </c>
      <c r="D32" s="47">
        <v>85921</v>
      </c>
      <c r="E32" s="47">
        <v>59598</v>
      </c>
      <c r="F32" s="10"/>
      <c r="G32" s="10"/>
      <c r="H32" s="10"/>
      <c r="O32" s="33"/>
    </row>
    <row r="33" spans="1:15" x14ac:dyDescent="0.2">
      <c r="A33" s="33"/>
      <c r="B33" s="89" t="s">
        <v>84</v>
      </c>
      <c r="C33" s="47">
        <v>78371</v>
      </c>
      <c r="D33" s="47">
        <v>75008</v>
      </c>
      <c r="E33" s="47">
        <v>71674</v>
      </c>
      <c r="F33" s="10"/>
      <c r="G33" s="10"/>
      <c r="H33" s="10"/>
      <c r="O33" s="33"/>
    </row>
    <row r="34" spans="1:15" x14ac:dyDescent="0.2">
      <c r="A34" s="33"/>
      <c r="B34" s="89" t="s">
        <v>85</v>
      </c>
      <c r="C34" s="47">
        <v>76360</v>
      </c>
      <c r="D34" s="47">
        <v>72032</v>
      </c>
      <c r="E34" s="47">
        <v>65531</v>
      </c>
      <c r="F34" s="10"/>
      <c r="G34" s="10"/>
      <c r="H34" s="10"/>
      <c r="O34" s="33"/>
    </row>
    <row r="35" spans="1:15" x14ac:dyDescent="0.2">
      <c r="A35" s="33"/>
      <c r="B35" s="89" t="s">
        <v>89</v>
      </c>
      <c r="C35" s="47">
        <v>72998</v>
      </c>
      <c r="D35" s="47">
        <v>35937</v>
      </c>
      <c r="E35" s="47">
        <v>16013</v>
      </c>
      <c r="F35" s="10"/>
      <c r="G35" s="10"/>
      <c r="H35" s="10"/>
      <c r="O35" s="33"/>
    </row>
    <row r="36" spans="1:15" x14ac:dyDescent="0.2">
      <c r="A36" s="33"/>
      <c r="B36" s="89" t="s">
        <v>86</v>
      </c>
      <c r="C36" s="47">
        <v>64767</v>
      </c>
      <c r="D36" s="47">
        <v>65901</v>
      </c>
      <c r="E36" s="47">
        <v>66765</v>
      </c>
      <c r="F36" s="10"/>
      <c r="G36" s="10"/>
      <c r="H36" s="10"/>
      <c r="O36" s="33"/>
    </row>
    <row r="37" spans="1:15" x14ac:dyDescent="0.2">
      <c r="A37" s="33"/>
      <c r="B37" s="89" t="s">
        <v>176</v>
      </c>
      <c r="C37" s="47">
        <v>60829</v>
      </c>
      <c r="D37" s="47">
        <v>21445</v>
      </c>
      <c r="E37" s="47">
        <v>8297</v>
      </c>
      <c r="F37" s="10"/>
      <c r="G37" s="10"/>
      <c r="H37" s="10"/>
      <c r="O37" s="33"/>
    </row>
    <row r="38" spans="1:15" x14ac:dyDescent="0.2">
      <c r="A38" s="33"/>
      <c r="B38" s="89" t="s">
        <v>88</v>
      </c>
      <c r="C38" s="47">
        <v>60676</v>
      </c>
      <c r="D38" s="47">
        <v>56333</v>
      </c>
      <c r="E38" s="47">
        <v>53170</v>
      </c>
      <c r="F38" s="10"/>
      <c r="G38" s="10"/>
      <c r="H38" s="10"/>
    </row>
    <row r="39" spans="1:15" x14ac:dyDescent="0.2">
      <c r="A39" s="33"/>
      <c r="B39" s="89" t="s">
        <v>87</v>
      </c>
      <c r="C39" s="47">
        <v>54367</v>
      </c>
      <c r="D39" s="47">
        <v>59312</v>
      </c>
      <c r="E39" s="47">
        <v>63619</v>
      </c>
    </row>
    <row r="40" spans="1:15" x14ac:dyDescent="0.2">
      <c r="A40" s="33"/>
      <c r="B40" s="89" t="s">
        <v>57</v>
      </c>
      <c r="C40" s="47">
        <v>350608</v>
      </c>
      <c r="D40" s="47">
        <v>323412</v>
      </c>
      <c r="E40" s="47">
        <v>312942</v>
      </c>
    </row>
    <row r="41" spans="1:15" x14ac:dyDescent="0.2">
      <c r="B41" s="90" t="s">
        <v>58</v>
      </c>
      <c r="C41" s="77">
        <v>16387610</v>
      </c>
      <c r="D41" s="77">
        <v>16080151</v>
      </c>
      <c r="E41" s="77">
        <v>15699031</v>
      </c>
    </row>
    <row r="42" spans="1:15" x14ac:dyDescent="0.2">
      <c r="B42" s="21" t="s">
        <v>156</v>
      </c>
      <c r="C42" s="88"/>
    </row>
    <row r="43" spans="1:15" x14ac:dyDescent="0.2">
      <c r="B43" s="87"/>
      <c r="C43" s="71"/>
      <c r="D43" s="71"/>
      <c r="E43" s="71"/>
    </row>
    <row r="44" spans="1:15" x14ac:dyDescent="0.2">
      <c r="B44" s="87"/>
      <c r="C44" s="71"/>
      <c r="D44" s="71"/>
      <c r="E44" s="71"/>
    </row>
    <row r="45" spans="1:15" x14ac:dyDescent="0.2">
      <c r="B45" s="87"/>
      <c r="C45" s="71"/>
      <c r="D45" s="71"/>
      <c r="E45" s="71"/>
    </row>
    <row r="46" spans="1:15" x14ac:dyDescent="0.2">
      <c r="B46" s="33"/>
      <c r="C46" s="88"/>
      <c r="F46" s="71"/>
    </row>
    <row r="47" spans="1:15" x14ac:dyDescent="0.2">
      <c r="B47" s="88"/>
      <c r="C47" s="71"/>
      <c r="D47" s="71"/>
      <c r="E47" s="71"/>
      <c r="F47" s="71"/>
    </row>
    <row r="48" spans="1:15" x14ac:dyDescent="0.2">
      <c r="B48" s="87"/>
      <c r="C48" s="71"/>
      <c r="D48" s="71"/>
      <c r="E48" s="71"/>
      <c r="F48" s="71"/>
    </row>
    <row r="49" spans="2:5" x14ac:dyDescent="0.2">
      <c r="B49" s="87"/>
      <c r="C49" s="71"/>
      <c r="D49" s="71"/>
      <c r="E49" s="71"/>
    </row>
  </sheetData>
  <sheetProtection sheet="1" objects="1" scenarios="1"/>
  <pageMargins left="0.39370078740157483" right="0.39370078740157483" top="0.39370078740157483" bottom="0.39370078740157483" header="0.27559055118110237" footer="0.19685039370078741"/>
  <pageSetup paperSize="9" orientation="portrait"/>
  <headerFooter scaleWithDoc="0" alignWithMargins="0">
    <oddHeader>&amp;L&amp;"Gill Sans MT,Regular"&amp;9&amp;K0065A4Road deaths Australia&amp;C&amp;"Aptos"&amp;14&amp;KFF0000 OFFICIAL&amp;1#_x000D_</oddHeader>
    <oddFooter>&amp;L&amp;"Gill Sans MT,Regular"&amp;9&amp;K0065A4Page 2&amp;C_x000D_&amp;1#&amp;"Aptos"&amp;14&amp;KFF0000 OFFICIAL&amp;R&amp;"Gill Sans MT,Regular"&amp;9&amp;K0065A4June 2022</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S36"/>
  <sheetViews>
    <sheetView zoomScaleNormal="100" zoomScaleSheetLayoutView="100" workbookViewId="0">
      <pane ySplit="9" topLeftCell="A10" activePane="bottomLeft" state="frozen"/>
      <selection activeCell="C10" sqref="C10"/>
      <selection pane="bottomLeft"/>
    </sheetView>
  </sheetViews>
  <sheetFormatPr defaultColWidth="11.42578125" defaultRowHeight="12.75" x14ac:dyDescent="0.2"/>
  <cols>
    <col min="1" max="1" width="2" customWidth="1"/>
    <col min="2" max="2" width="12.140625" customWidth="1"/>
    <col min="3" max="11" width="10.7109375" customWidth="1"/>
  </cols>
  <sheetData>
    <row r="1" spans="2:19" ht="60" customHeight="1" x14ac:dyDescent="0.2">
      <c r="B1" s="9"/>
      <c r="C1" s="8"/>
      <c r="D1" s="8"/>
      <c r="E1" s="8"/>
      <c r="F1" s="8"/>
      <c r="G1" s="8"/>
      <c r="H1" s="8"/>
      <c r="I1" s="8"/>
      <c r="J1" s="8"/>
      <c r="K1" s="8"/>
    </row>
    <row r="2" spans="2:19" ht="21" customHeight="1" x14ac:dyDescent="0.25">
      <c r="B2" s="9"/>
      <c r="C2" s="43" t="s">
        <v>0</v>
      </c>
      <c r="D2" s="8"/>
      <c r="E2" s="8"/>
      <c r="F2" s="8"/>
      <c r="G2" s="8"/>
      <c r="H2" s="8"/>
      <c r="I2" s="8"/>
      <c r="J2" s="8"/>
      <c r="K2" s="8"/>
    </row>
    <row r="3" spans="2:19" ht="28.5" customHeight="1" x14ac:dyDescent="0.2">
      <c r="B3" s="12" t="str">
        <f>Index!B3</f>
        <v>Road vehicles Australia, 31 January 2026</v>
      </c>
      <c r="C3" s="12"/>
      <c r="D3" s="12"/>
      <c r="E3" s="12"/>
      <c r="F3" s="12"/>
      <c r="G3" s="12"/>
      <c r="H3" s="12"/>
      <c r="I3" s="12"/>
      <c r="J3" s="12"/>
      <c r="K3" s="12"/>
    </row>
    <row r="4" spans="2:19" x14ac:dyDescent="0.2">
      <c r="B4" s="15" t="str">
        <f>Index!B4</f>
        <v>Released: 12 October 2026</v>
      </c>
    </row>
    <row r="6" spans="2:19" ht="18" customHeight="1" x14ac:dyDescent="0.3">
      <c r="B6" s="32" t="str">
        <f>Index!B19</f>
        <v>Table 10</v>
      </c>
      <c r="C6" s="32" t="str">
        <f>Index!C19</f>
        <v>Battery and fuel-cell electric passenger vehicles on register, top 15 makes, 2024, 2025 &amp; 2026</v>
      </c>
      <c r="D6" s="30"/>
      <c r="E6" s="31"/>
      <c r="F6" s="31"/>
      <c r="G6" s="31"/>
      <c r="L6" s="10"/>
      <c r="M6" s="10"/>
      <c r="N6" s="10"/>
      <c r="O6" s="10"/>
      <c r="P6" s="10"/>
      <c r="Q6" s="10"/>
      <c r="R6" s="10"/>
      <c r="S6" s="10"/>
    </row>
    <row r="7" spans="2:19" ht="5.0999999999999996" customHeight="1" x14ac:dyDescent="0.2"/>
    <row r="8" spans="2:19" x14ac:dyDescent="0.2">
      <c r="B8" s="37" t="s">
        <v>177</v>
      </c>
      <c r="C8" s="38">
        <v>2026</v>
      </c>
      <c r="D8" s="38">
        <v>2025</v>
      </c>
      <c r="E8" s="38">
        <v>2024</v>
      </c>
      <c r="F8" s="81"/>
      <c r="G8" s="81"/>
      <c r="H8" s="81"/>
      <c r="I8" s="81"/>
      <c r="J8" s="81"/>
      <c r="K8" s="10"/>
      <c r="L8" s="10"/>
      <c r="M8" s="10"/>
      <c r="N8" s="10"/>
      <c r="O8" s="10"/>
      <c r="P8" s="10"/>
      <c r="Q8" s="10"/>
      <c r="R8" s="10"/>
    </row>
    <row r="9" spans="2:19" x14ac:dyDescent="0.2">
      <c r="B9" s="49" t="s">
        <v>42</v>
      </c>
      <c r="C9" s="59" t="s">
        <v>43</v>
      </c>
      <c r="D9" s="59" t="s">
        <v>43</v>
      </c>
      <c r="E9" s="59" t="s">
        <v>43</v>
      </c>
      <c r="G9" s="10"/>
      <c r="H9" s="10"/>
      <c r="I9" s="10"/>
      <c r="J9" s="10"/>
      <c r="K9" s="10"/>
    </row>
    <row r="10" spans="2:19" x14ac:dyDescent="0.2">
      <c r="B10" s="89" t="s">
        <v>80</v>
      </c>
      <c r="C10" s="74">
        <v>154844</v>
      </c>
      <c r="D10" s="74">
        <v>126635</v>
      </c>
      <c r="E10" s="74">
        <v>89236</v>
      </c>
      <c r="G10" s="10"/>
      <c r="H10" s="10"/>
      <c r="I10" s="10"/>
      <c r="J10" s="10"/>
      <c r="K10" s="10"/>
    </row>
    <row r="11" spans="2:19" x14ac:dyDescent="0.2">
      <c r="B11" s="89" t="s">
        <v>89</v>
      </c>
      <c r="C11" s="74">
        <v>56665</v>
      </c>
      <c r="D11" s="74">
        <v>29125</v>
      </c>
      <c r="E11" s="74">
        <v>16013</v>
      </c>
      <c r="G11" s="10"/>
      <c r="H11" s="10"/>
      <c r="I11" s="10"/>
      <c r="J11" s="10"/>
      <c r="K11" s="10"/>
    </row>
    <row r="12" spans="2:19" x14ac:dyDescent="0.2">
      <c r="B12" s="89" t="s">
        <v>76</v>
      </c>
      <c r="C12" s="74">
        <v>23175</v>
      </c>
      <c r="D12" s="74">
        <v>17081</v>
      </c>
      <c r="E12" s="74">
        <v>9046</v>
      </c>
      <c r="G12" s="10"/>
      <c r="H12" s="10"/>
      <c r="I12" s="10"/>
      <c r="J12" s="10"/>
      <c r="K12" s="10"/>
    </row>
    <row r="13" spans="2:19" x14ac:dyDescent="0.2">
      <c r="B13" s="89" t="s">
        <v>73</v>
      </c>
      <c r="C13" s="74">
        <v>17802</v>
      </c>
      <c r="D13" s="74">
        <v>12873</v>
      </c>
      <c r="E13" s="74">
        <v>5002</v>
      </c>
      <c r="G13" s="10"/>
      <c r="H13" s="10"/>
      <c r="I13" s="10"/>
      <c r="J13" s="10"/>
      <c r="K13" s="10"/>
    </row>
    <row r="14" spans="2:19" x14ac:dyDescent="0.2">
      <c r="B14" s="89" t="s">
        <v>69</v>
      </c>
      <c r="C14" s="74">
        <v>16251</v>
      </c>
      <c r="D14" s="74">
        <v>8149</v>
      </c>
      <c r="E14" s="74">
        <v>4495</v>
      </c>
      <c r="G14" s="10"/>
      <c r="H14" s="10"/>
      <c r="I14" s="10"/>
      <c r="J14" s="10"/>
      <c r="K14" s="10"/>
    </row>
    <row r="15" spans="2:19" x14ac:dyDescent="0.2">
      <c r="B15" s="89" t="s">
        <v>81</v>
      </c>
      <c r="C15" s="74">
        <v>11916</v>
      </c>
      <c r="D15" s="74">
        <v>9641</v>
      </c>
      <c r="E15" s="74">
        <v>5825</v>
      </c>
      <c r="G15" s="10"/>
      <c r="H15" s="10"/>
      <c r="I15" s="10"/>
      <c r="J15" s="10"/>
      <c r="K15" s="10"/>
    </row>
    <row r="16" spans="2:19" x14ac:dyDescent="0.2">
      <c r="B16" s="89" t="s">
        <v>63</v>
      </c>
      <c r="C16" s="74">
        <v>11862</v>
      </c>
      <c r="D16" s="74">
        <v>10269</v>
      </c>
      <c r="E16" s="74">
        <v>7780</v>
      </c>
      <c r="G16" s="10"/>
      <c r="H16" s="10"/>
      <c r="I16" s="10"/>
      <c r="J16" s="10"/>
      <c r="K16" s="10"/>
    </row>
    <row r="17" spans="2:11" x14ac:dyDescent="0.2">
      <c r="B17" s="89" t="s">
        <v>72</v>
      </c>
      <c r="C17" s="74">
        <v>10913</v>
      </c>
      <c r="D17" s="74">
        <v>8084</v>
      </c>
      <c r="E17" s="74">
        <v>5380</v>
      </c>
      <c r="G17" s="10"/>
      <c r="H17" s="10"/>
      <c r="I17" s="10"/>
      <c r="J17" s="10"/>
      <c r="K17" s="10"/>
    </row>
    <row r="18" spans="2:11" x14ac:dyDescent="0.2">
      <c r="B18" s="89" t="s">
        <v>90</v>
      </c>
      <c r="C18" s="74">
        <v>7954</v>
      </c>
      <c r="D18" s="74">
        <v>5641</v>
      </c>
      <c r="E18" s="74">
        <v>4093</v>
      </c>
      <c r="G18" s="10"/>
      <c r="H18" s="10"/>
      <c r="I18" s="10"/>
      <c r="J18" s="10"/>
      <c r="K18" s="10"/>
    </row>
    <row r="19" spans="2:11" x14ac:dyDescent="0.2">
      <c r="B19" s="89" t="s">
        <v>67</v>
      </c>
      <c r="C19" s="74">
        <v>5284</v>
      </c>
      <c r="D19" s="74">
        <v>5070</v>
      </c>
      <c r="E19" s="74">
        <v>4343</v>
      </c>
      <c r="G19" s="10"/>
      <c r="H19" s="10"/>
      <c r="I19" s="10"/>
      <c r="J19" s="10"/>
      <c r="K19" s="10"/>
    </row>
    <row r="20" spans="2:11" x14ac:dyDescent="0.2">
      <c r="B20" s="89" t="s">
        <v>178</v>
      </c>
      <c r="C20" s="74">
        <v>4456</v>
      </c>
      <c r="D20" s="74">
        <v>3</v>
      </c>
      <c r="E20" s="74">
        <v>0</v>
      </c>
      <c r="G20" s="10"/>
      <c r="H20" s="10"/>
      <c r="I20" s="10"/>
      <c r="J20" s="10"/>
      <c r="K20" s="10"/>
    </row>
    <row r="21" spans="2:11" x14ac:dyDescent="0.2">
      <c r="B21" s="89" t="s">
        <v>88</v>
      </c>
      <c r="C21" s="74">
        <v>4298</v>
      </c>
      <c r="D21" s="74">
        <v>2661</v>
      </c>
      <c r="E21" s="74">
        <v>1400</v>
      </c>
      <c r="G21" s="10"/>
      <c r="H21" s="10"/>
      <c r="I21" s="10"/>
      <c r="J21" s="10"/>
      <c r="K21" s="10"/>
    </row>
    <row r="22" spans="2:11" x14ac:dyDescent="0.2">
      <c r="B22" s="89" t="s">
        <v>75</v>
      </c>
      <c r="C22" s="74">
        <v>3134</v>
      </c>
      <c r="D22" s="74">
        <v>1614</v>
      </c>
      <c r="E22" s="74">
        <v>874</v>
      </c>
      <c r="G22" s="10"/>
      <c r="H22" s="10"/>
      <c r="I22" s="10"/>
      <c r="J22" s="10"/>
      <c r="K22" s="10"/>
    </row>
    <row r="23" spans="2:11" x14ac:dyDescent="0.2">
      <c r="B23" s="89" t="s">
        <v>85</v>
      </c>
      <c r="C23" s="74">
        <v>3064</v>
      </c>
      <c r="D23" s="74">
        <v>1917</v>
      </c>
      <c r="E23" s="74">
        <v>1517</v>
      </c>
      <c r="G23" s="10"/>
      <c r="H23" s="10"/>
      <c r="I23" s="10"/>
      <c r="J23" s="10"/>
      <c r="K23" s="10"/>
    </row>
    <row r="24" spans="2:11" x14ac:dyDescent="0.2">
      <c r="B24" s="89" t="s">
        <v>179</v>
      </c>
      <c r="C24" s="74">
        <v>2605</v>
      </c>
      <c r="D24" s="74">
        <v>1767</v>
      </c>
      <c r="E24" s="74">
        <v>613</v>
      </c>
      <c r="G24" s="10"/>
      <c r="H24" s="10"/>
      <c r="I24" s="10"/>
      <c r="J24" s="10"/>
      <c r="K24" s="10"/>
    </row>
    <row r="25" spans="2:11" x14ac:dyDescent="0.2">
      <c r="B25" s="89" t="s">
        <v>57</v>
      </c>
      <c r="C25" s="74">
        <v>20754</v>
      </c>
      <c r="D25" s="74">
        <v>8141</v>
      </c>
      <c r="E25" s="74">
        <v>3504</v>
      </c>
      <c r="G25" s="10"/>
      <c r="H25" s="10"/>
      <c r="I25" s="10"/>
      <c r="J25" s="10"/>
      <c r="K25" s="10"/>
    </row>
    <row r="26" spans="2:11" x14ac:dyDescent="0.2">
      <c r="B26" s="90" t="s">
        <v>58</v>
      </c>
      <c r="C26" s="84">
        <v>354977</v>
      </c>
      <c r="D26" s="84">
        <v>248671</v>
      </c>
      <c r="E26" s="84">
        <v>159121</v>
      </c>
    </row>
    <row r="27" spans="2:11" x14ac:dyDescent="0.2">
      <c r="B27" s="21" t="s">
        <v>156</v>
      </c>
      <c r="C27" s="91"/>
      <c r="D27" s="71"/>
      <c r="E27" s="71"/>
    </row>
    <row r="28" spans="2:11" x14ac:dyDescent="0.2">
      <c r="B28" s="87"/>
      <c r="C28" s="71"/>
      <c r="D28" s="71"/>
    </row>
    <row r="29" spans="2:11" x14ac:dyDescent="0.2">
      <c r="B29" s="33"/>
      <c r="C29" s="88"/>
    </row>
    <row r="30" spans="2:11" x14ac:dyDescent="0.2">
      <c r="B30" s="87"/>
      <c r="C30" s="71"/>
      <c r="D30" s="71"/>
      <c r="E30" s="71"/>
    </row>
    <row r="31" spans="2:11" x14ac:dyDescent="0.2">
      <c r="B31" s="87"/>
      <c r="C31" s="71"/>
      <c r="D31" s="71"/>
      <c r="E31" s="71"/>
    </row>
    <row r="32" spans="2:11" x14ac:dyDescent="0.2">
      <c r="B32" s="87"/>
      <c r="C32" s="71"/>
      <c r="D32" s="71"/>
      <c r="E32" s="71"/>
    </row>
    <row r="33" spans="2:5" x14ac:dyDescent="0.2">
      <c r="B33" s="33"/>
      <c r="C33" s="88"/>
    </row>
    <row r="34" spans="2:5" x14ac:dyDescent="0.2">
      <c r="B34" s="88"/>
      <c r="C34" s="71"/>
      <c r="D34" s="71"/>
      <c r="E34" s="71"/>
    </row>
    <row r="35" spans="2:5" x14ac:dyDescent="0.2">
      <c r="B35" s="87"/>
      <c r="C35" s="71"/>
      <c r="D35" s="71"/>
      <c r="E35" s="71"/>
    </row>
    <row r="36" spans="2:5" x14ac:dyDescent="0.2">
      <c r="B36" s="87"/>
      <c r="C36" s="71"/>
      <c r="D36" s="71"/>
      <c r="E36" s="71"/>
    </row>
  </sheetData>
  <sheetProtection sheet="1" objects="1" scenarios="1"/>
  <pageMargins left="0.39370078740157483" right="0.39370078740157483" top="0.39370078740157483" bottom="0.39370078740157483" header="0.27559055118110237" footer="0.19685039370078741"/>
  <pageSetup paperSize="9" orientation="portrait"/>
  <headerFooter scaleWithDoc="0" alignWithMargins="0">
    <oddHeader>&amp;L&amp;"Gill Sans MT,Regular"&amp;9&amp;K0065A4Road deaths Australia&amp;C&amp;"Aptos"&amp;14&amp;KFF0000 OFFICIAL&amp;1#_x000D_</oddHeader>
    <oddFooter>&amp;L&amp;"Gill Sans MT,Regular"&amp;9&amp;K0065A4Page 2&amp;C_x000D_&amp;1#&amp;"Aptos"&amp;14&amp;KFF0000 OFFICIAL&amp;R&amp;"Gill Sans MT,Regular"&amp;9&amp;K0065A4June 2022</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K50"/>
  <sheetViews>
    <sheetView zoomScaleNormal="100" zoomScaleSheetLayoutView="100" workbookViewId="0">
      <pane ySplit="7" topLeftCell="A8" activePane="bottomLeft" state="frozen"/>
      <selection activeCell="C10" sqref="C10"/>
      <selection pane="bottomLeft"/>
    </sheetView>
  </sheetViews>
  <sheetFormatPr defaultColWidth="11.42578125" defaultRowHeight="12.75" x14ac:dyDescent="0.2"/>
  <cols>
    <col min="1" max="1" width="2" customWidth="1"/>
    <col min="2" max="2" width="9.5703125" customWidth="1"/>
    <col min="3" max="11" width="10.7109375" customWidth="1"/>
  </cols>
  <sheetData>
    <row r="1" spans="2:11" ht="60" customHeight="1" x14ac:dyDescent="0.2">
      <c r="B1" s="9"/>
      <c r="C1" s="8"/>
      <c r="D1" s="8"/>
      <c r="E1" s="8"/>
      <c r="F1" s="8"/>
      <c r="G1" s="8"/>
      <c r="H1" s="8"/>
      <c r="I1" s="8"/>
      <c r="J1" s="8"/>
      <c r="K1" s="8"/>
    </row>
    <row r="2" spans="2:11" ht="21" customHeight="1" x14ac:dyDescent="0.25">
      <c r="B2" s="9"/>
      <c r="C2" s="43" t="s">
        <v>0</v>
      </c>
      <c r="D2" s="8"/>
      <c r="E2" s="8"/>
      <c r="F2" s="8"/>
      <c r="G2" s="8"/>
      <c r="H2" s="8"/>
      <c r="I2" s="8"/>
      <c r="J2" s="8"/>
      <c r="K2" s="8"/>
    </row>
    <row r="3" spans="2:11" ht="28.5" customHeight="1" x14ac:dyDescent="0.2">
      <c r="B3" s="12" t="str">
        <f>Index!B3</f>
        <v>Road vehicles Australia, 31 January 2026</v>
      </c>
      <c r="C3" s="12"/>
      <c r="D3" s="12"/>
      <c r="E3" s="12"/>
      <c r="F3" s="12"/>
      <c r="G3" s="12"/>
      <c r="H3" s="12"/>
      <c r="I3" s="12"/>
      <c r="J3" s="12"/>
      <c r="K3" s="12"/>
    </row>
    <row r="4" spans="2:11" x14ac:dyDescent="0.2">
      <c r="B4" s="15" t="str">
        <f>Index!B4</f>
        <v>Released: 12 October 2026</v>
      </c>
    </row>
    <row r="6" spans="2:11" ht="18" customHeight="1" x14ac:dyDescent="0.3">
      <c r="B6" s="32" t="str">
        <f>Index!B20</f>
        <v>Table 11</v>
      </c>
      <c r="C6" s="32" t="str">
        <f>Index!C20</f>
        <v>Rigid trucks on register, by gross vehicle mass (GVM) and state/territory of registration, 2024, 2025 &amp; 2026</v>
      </c>
      <c r="D6" s="30"/>
      <c r="E6" s="31"/>
      <c r="F6" s="31"/>
      <c r="G6" s="31"/>
      <c r="K6" s="10"/>
    </row>
    <row r="7" spans="2:11" ht="5.0999999999999996" customHeight="1" x14ac:dyDescent="0.2">
      <c r="C7" s="76"/>
    </row>
    <row r="8" spans="2:11" ht="12.75" customHeight="1" x14ac:dyDescent="0.2">
      <c r="B8" s="92"/>
      <c r="C8" s="136" t="s">
        <v>25</v>
      </c>
      <c r="D8" s="136"/>
      <c r="E8" s="136"/>
      <c r="F8" s="136"/>
      <c r="G8" s="136"/>
      <c r="H8" s="136"/>
      <c r="I8" s="136"/>
    </row>
    <row r="9" spans="2:11" ht="24" customHeight="1" x14ac:dyDescent="0.2">
      <c r="B9" s="93" t="s">
        <v>32</v>
      </c>
      <c r="C9" s="38" t="s">
        <v>91</v>
      </c>
      <c r="D9" s="38" t="s">
        <v>92</v>
      </c>
      <c r="E9" s="38" t="s">
        <v>93</v>
      </c>
      <c r="F9" s="38" t="s">
        <v>94</v>
      </c>
      <c r="G9" s="38" t="s">
        <v>95</v>
      </c>
      <c r="H9" s="38" t="s">
        <v>96</v>
      </c>
      <c r="I9" s="38" t="s">
        <v>58</v>
      </c>
      <c r="J9" s="81"/>
      <c r="K9" s="10"/>
    </row>
    <row r="10" spans="2:11" x14ac:dyDescent="0.2">
      <c r="B10" s="49" t="s">
        <v>42</v>
      </c>
      <c r="C10" s="59" t="s">
        <v>43</v>
      </c>
      <c r="D10" s="59" t="s">
        <v>43</v>
      </c>
      <c r="E10" s="59" t="s">
        <v>43</v>
      </c>
      <c r="F10" s="59" t="s">
        <v>43</v>
      </c>
      <c r="G10" s="59" t="s">
        <v>43</v>
      </c>
      <c r="H10" s="59" t="s">
        <v>43</v>
      </c>
      <c r="I10" s="59" t="s">
        <v>43</v>
      </c>
      <c r="J10" s="80"/>
      <c r="K10" s="10"/>
    </row>
    <row r="11" spans="2:11" x14ac:dyDescent="0.2">
      <c r="C11" s="28" t="s">
        <v>33</v>
      </c>
      <c r="D11" s="22"/>
      <c r="E11" s="22"/>
      <c r="F11" s="34"/>
      <c r="G11" s="34"/>
      <c r="H11" s="34"/>
      <c r="I11" s="34"/>
      <c r="J11" s="34"/>
      <c r="K11" s="10"/>
    </row>
    <row r="12" spans="2:11" x14ac:dyDescent="0.2">
      <c r="B12" s="40">
        <v>2024</v>
      </c>
      <c r="C12" s="74">
        <v>73831</v>
      </c>
      <c r="D12" s="74">
        <v>24261</v>
      </c>
      <c r="E12" s="74">
        <v>30439</v>
      </c>
      <c r="F12" s="74">
        <v>20053</v>
      </c>
      <c r="G12" s="74">
        <v>35194</v>
      </c>
      <c r="H12" s="74">
        <v>1412</v>
      </c>
      <c r="I12" s="74">
        <v>185190</v>
      </c>
      <c r="K12" s="10"/>
    </row>
    <row r="13" spans="2:11" x14ac:dyDescent="0.2">
      <c r="B13" s="40">
        <v>2025</v>
      </c>
      <c r="C13" s="74">
        <v>81327</v>
      </c>
      <c r="D13" s="74">
        <v>24611</v>
      </c>
      <c r="E13" s="74">
        <v>30331</v>
      </c>
      <c r="F13" s="74">
        <v>20397</v>
      </c>
      <c r="G13" s="74">
        <v>36021</v>
      </c>
      <c r="H13" s="74">
        <v>1438</v>
      </c>
      <c r="I13" s="74">
        <v>194125</v>
      </c>
      <c r="K13" s="10"/>
    </row>
    <row r="14" spans="2:11" x14ac:dyDescent="0.2">
      <c r="B14" s="40">
        <v>2026</v>
      </c>
      <c r="C14" s="74">
        <v>88532</v>
      </c>
      <c r="D14" s="74">
        <v>24926</v>
      </c>
      <c r="E14" s="74">
        <v>29993</v>
      </c>
      <c r="F14" s="74">
        <v>20430</v>
      </c>
      <c r="G14" s="74">
        <v>36464</v>
      </c>
      <c r="H14" s="74">
        <v>1408</v>
      </c>
      <c r="I14" s="84">
        <v>201753</v>
      </c>
      <c r="K14" s="10"/>
    </row>
    <row r="15" spans="2:11" x14ac:dyDescent="0.2">
      <c r="B15" s="39"/>
      <c r="C15" s="27" t="s">
        <v>34</v>
      </c>
      <c r="D15" s="79"/>
      <c r="E15" s="79"/>
      <c r="F15" s="82"/>
      <c r="G15" s="82"/>
      <c r="H15" s="82"/>
      <c r="I15" s="83"/>
      <c r="K15" s="10"/>
    </row>
    <row r="16" spans="2:11" x14ac:dyDescent="0.2">
      <c r="B16" s="40">
        <v>2024</v>
      </c>
      <c r="C16" s="74">
        <v>54903</v>
      </c>
      <c r="D16" s="74">
        <v>17190</v>
      </c>
      <c r="E16" s="74">
        <v>25430</v>
      </c>
      <c r="F16" s="74">
        <v>16250</v>
      </c>
      <c r="G16" s="74">
        <v>33016</v>
      </c>
      <c r="H16" s="74">
        <v>2269</v>
      </c>
      <c r="I16" s="74">
        <v>149058</v>
      </c>
      <c r="K16" s="10"/>
    </row>
    <row r="17" spans="2:11" x14ac:dyDescent="0.2">
      <c r="B17" s="40">
        <v>2025</v>
      </c>
      <c r="C17" s="74">
        <v>60796</v>
      </c>
      <c r="D17" s="74">
        <v>17551</v>
      </c>
      <c r="E17" s="74">
        <v>25706</v>
      </c>
      <c r="F17" s="74">
        <v>16514</v>
      </c>
      <c r="G17" s="74">
        <v>34036</v>
      </c>
      <c r="H17" s="74">
        <v>2163</v>
      </c>
      <c r="I17" s="74">
        <v>156766</v>
      </c>
      <c r="K17" s="10"/>
    </row>
    <row r="18" spans="2:11" x14ac:dyDescent="0.2">
      <c r="B18" s="40">
        <v>2026</v>
      </c>
      <c r="C18" s="84">
        <v>65820</v>
      </c>
      <c r="D18" s="84">
        <v>17765</v>
      </c>
      <c r="E18" s="84">
        <v>25539</v>
      </c>
      <c r="F18" s="84">
        <v>16477</v>
      </c>
      <c r="G18" s="84">
        <v>34287</v>
      </c>
      <c r="H18" s="84">
        <v>2056</v>
      </c>
      <c r="I18" s="84">
        <v>161944</v>
      </c>
      <c r="K18" s="10"/>
    </row>
    <row r="19" spans="2:11" x14ac:dyDescent="0.2">
      <c r="B19" s="39"/>
      <c r="C19" s="28" t="s">
        <v>35</v>
      </c>
      <c r="D19" s="68"/>
      <c r="E19" s="68"/>
      <c r="F19" s="68"/>
      <c r="G19" s="68"/>
      <c r="H19" s="68"/>
      <c r="I19" s="68"/>
      <c r="K19" s="10"/>
    </row>
    <row r="20" spans="2:11" x14ac:dyDescent="0.2">
      <c r="B20" s="40">
        <v>2024</v>
      </c>
      <c r="C20" s="74">
        <v>55595</v>
      </c>
      <c r="D20" s="74">
        <v>16815</v>
      </c>
      <c r="E20" s="74">
        <v>21813</v>
      </c>
      <c r="F20" s="74">
        <v>17993</v>
      </c>
      <c r="G20" s="74">
        <v>28162</v>
      </c>
      <c r="H20" s="74">
        <v>314</v>
      </c>
      <c r="I20" s="74">
        <v>140692</v>
      </c>
      <c r="K20" s="10"/>
    </row>
    <row r="21" spans="2:11" x14ac:dyDescent="0.2">
      <c r="B21" s="40">
        <v>2025</v>
      </c>
      <c r="C21" s="74">
        <v>63474</v>
      </c>
      <c r="D21" s="74">
        <v>17591</v>
      </c>
      <c r="E21" s="74">
        <v>22077</v>
      </c>
      <c r="F21" s="74">
        <v>18464</v>
      </c>
      <c r="G21" s="74">
        <v>29490</v>
      </c>
      <c r="H21" s="74">
        <v>324</v>
      </c>
      <c r="I21" s="74">
        <v>151420</v>
      </c>
      <c r="K21" s="10"/>
    </row>
    <row r="22" spans="2:11" x14ac:dyDescent="0.2">
      <c r="B22" s="40">
        <v>2026</v>
      </c>
      <c r="C22" s="84">
        <v>73123</v>
      </c>
      <c r="D22" s="84">
        <v>18611</v>
      </c>
      <c r="E22" s="84">
        <v>22263</v>
      </c>
      <c r="F22" s="84">
        <v>18765</v>
      </c>
      <c r="G22" s="84">
        <v>30645</v>
      </c>
      <c r="H22" s="84">
        <v>347</v>
      </c>
      <c r="I22" s="84">
        <v>163754</v>
      </c>
      <c r="K22" s="10"/>
    </row>
    <row r="23" spans="2:11" x14ac:dyDescent="0.2">
      <c r="B23" s="39"/>
      <c r="C23" s="28" t="s">
        <v>36</v>
      </c>
      <c r="D23" s="68"/>
      <c r="E23" s="68"/>
      <c r="F23" s="68"/>
      <c r="G23" s="68"/>
      <c r="H23" s="68"/>
      <c r="I23" s="68"/>
      <c r="K23" s="10"/>
    </row>
    <row r="24" spans="2:11" x14ac:dyDescent="0.2">
      <c r="B24" s="40">
        <v>2024</v>
      </c>
      <c r="C24" s="74">
        <v>13323</v>
      </c>
      <c r="D24" s="74">
        <v>5052</v>
      </c>
      <c r="E24" s="74">
        <v>7362</v>
      </c>
      <c r="F24" s="74">
        <v>5572</v>
      </c>
      <c r="G24" s="74">
        <v>8536</v>
      </c>
      <c r="H24" s="74">
        <v>178</v>
      </c>
      <c r="I24" s="74">
        <v>40023</v>
      </c>
      <c r="K24" s="10"/>
    </row>
    <row r="25" spans="2:11" x14ac:dyDescent="0.2">
      <c r="B25" s="40">
        <v>2025</v>
      </c>
      <c r="C25" s="74">
        <v>15206</v>
      </c>
      <c r="D25" s="74">
        <v>5119</v>
      </c>
      <c r="E25" s="74">
        <v>7379</v>
      </c>
      <c r="F25" s="74">
        <v>5631</v>
      </c>
      <c r="G25" s="74">
        <v>8808</v>
      </c>
      <c r="H25" s="74">
        <v>166</v>
      </c>
      <c r="I25" s="74">
        <v>42309</v>
      </c>
      <c r="K25" s="10"/>
    </row>
    <row r="26" spans="2:11" x14ac:dyDescent="0.2">
      <c r="B26" s="40">
        <v>2026</v>
      </c>
      <c r="C26" s="84">
        <v>17266</v>
      </c>
      <c r="D26" s="84">
        <v>5239</v>
      </c>
      <c r="E26" s="84">
        <v>7388</v>
      </c>
      <c r="F26" s="84">
        <v>5624</v>
      </c>
      <c r="G26" s="84">
        <v>9195</v>
      </c>
      <c r="H26" s="84">
        <v>178</v>
      </c>
      <c r="I26" s="84">
        <v>44890</v>
      </c>
      <c r="K26" s="10"/>
    </row>
    <row r="27" spans="2:11" x14ac:dyDescent="0.2">
      <c r="B27" s="39"/>
      <c r="C27" s="28" t="s">
        <v>37</v>
      </c>
      <c r="D27" s="68"/>
      <c r="E27" s="68"/>
      <c r="F27" s="68"/>
      <c r="G27" s="68"/>
      <c r="H27" s="68"/>
      <c r="I27" s="68"/>
      <c r="K27" s="10"/>
    </row>
    <row r="28" spans="2:11" x14ac:dyDescent="0.2">
      <c r="B28" s="40">
        <v>2024</v>
      </c>
      <c r="C28" s="74">
        <v>23996</v>
      </c>
      <c r="D28" s="74">
        <v>4010</v>
      </c>
      <c r="E28" s="74">
        <v>10575</v>
      </c>
      <c r="F28" s="74">
        <v>9855</v>
      </c>
      <c r="G28" s="74">
        <v>20588</v>
      </c>
      <c r="H28" s="74">
        <v>16949</v>
      </c>
      <c r="I28" s="74">
        <v>85973</v>
      </c>
      <c r="K28" s="10"/>
    </row>
    <row r="29" spans="2:11" x14ac:dyDescent="0.2">
      <c r="B29" s="40">
        <v>2025</v>
      </c>
      <c r="C29" s="74">
        <v>28805</v>
      </c>
      <c r="D29" s="74">
        <v>3934</v>
      </c>
      <c r="E29" s="74">
        <v>10669</v>
      </c>
      <c r="F29" s="74">
        <v>9919</v>
      </c>
      <c r="G29" s="74">
        <v>21750</v>
      </c>
      <c r="H29" s="74">
        <v>18028</v>
      </c>
      <c r="I29" s="74">
        <v>93105</v>
      </c>
      <c r="K29" s="10"/>
    </row>
    <row r="30" spans="2:11" x14ac:dyDescent="0.2">
      <c r="B30" s="40">
        <v>2026</v>
      </c>
      <c r="C30" s="84">
        <v>34872</v>
      </c>
      <c r="D30" s="84">
        <v>3886</v>
      </c>
      <c r="E30" s="84">
        <v>10791</v>
      </c>
      <c r="F30" s="84">
        <v>10178</v>
      </c>
      <c r="G30" s="84">
        <v>22781</v>
      </c>
      <c r="H30" s="84">
        <v>18857</v>
      </c>
      <c r="I30" s="84">
        <v>101365</v>
      </c>
      <c r="K30" s="10"/>
    </row>
    <row r="31" spans="2:11" x14ac:dyDescent="0.2">
      <c r="B31" s="39"/>
      <c r="C31" s="28" t="s">
        <v>38</v>
      </c>
      <c r="D31" s="68"/>
      <c r="E31" s="68"/>
      <c r="F31" s="68"/>
      <c r="G31" s="68"/>
      <c r="H31" s="68"/>
      <c r="I31" s="68"/>
      <c r="K31" s="10"/>
    </row>
    <row r="32" spans="2:11" x14ac:dyDescent="0.2">
      <c r="B32" s="40">
        <v>2024</v>
      </c>
      <c r="C32" s="74">
        <v>5217</v>
      </c>
      <c r="D32" s="74">
        <v>2755</v>
      </c>
      <c r="E32" s="74">
        <v>2666</v>
      </c>
      <c r="F32" s="74">
        <v>1996</v>
      </c>
      <c r="G32" s="74">
        <v>3366</v>
      </c>
      <c r="H32" s="74">
        <v>35</v>
      </c>
      <c r="I32" s="74">
        <v>16035</v>
      </c>
      <c r="K32" s="10"/>
    </row>
    <row r="33" spans="2:11" x14ac:dyDescent="0.2">
      <c r="B33" s="40">
        <v>2025</v>
      </c>
      <c r="C33" s="74">
        <v>5758</v>
      </c>
      <c r="D33" s="74">
        <v>2793</v>
      </c>
      <c r="E33" s="74">
        <v>2701</v>
      </c>
      <c r="F33" s="74">
        <v>2044</v>
      </c>
      <c r="G33" s="74">
        <v>3428</v>
      </c>
      <c r="H33" s="74">
        <v>35</v>
      </c>
      <c r="I33" s="74">
        <v>16759</v>
      </c>
      <c r="K33" s="10"/>
    </row>
    <row r="34" spans="2:11" x14ac:dyDescent="0.2">
      <c r="B34" s="40">
        <v>2026</v>
      </c>
      <c r="C34" s="84">
        <v>6417</v>
      </c>
      <c r="D34" s="84">
        <v>2820</v>
      </c>
      <c r="E34" s="84">
        <v>2723</v>
      </c>
      <c r="F34" s="84">
        <v>2042</v>
      </c>
      <c r="G34" s="84">
        <v>3469</v>
      </c>
      <c r="H34" s="84">
        <v>34</v>
      </c>
      <c r="I34" s="84">
        <v>17505</v>
      </c>
      <c r="K34" s="10"/>
    </row>
    <row r="35" spans="2:11" x14ac:dyDescent="0.2">
      <c r="B35" s="39"/>
      <c r="C35" s="28" t="s">
        <v>39</v>
      </c>
      <c r="D35" s="68"/>
      <c r="E35" s="68"/>
      <c r="F35" s="68"/>
      <c r="G35" s="68"/>
      <c r="H35" s="68"/>
      <c r="I35" s="68"/>
      <c r="K35" s="10"/>
    </row>
    <row r="36" spans="2:11" x14ac:dyDescent="0.2">
      <c r="B36" s="40">
        <v>2024</v>
      </c>
      <c r="C36" s="74">
        <v>2201</v>
      </c>
      <c r="D36" s="74">
        <v>1550</v>
      </c>
      <c r="E36" s="74">
        <v>1209</v>
      </c>
      <c r="F36" s="74">
        <v>899</v>
      </c>
      <c r="G36" s="74">
        <v>1321</v>
      </c>
      <c r="H36" s="74">
        <v>51</v>
      </c>
      <c r="I36" s="74">
        <v>7231</v>
      </c>
      <c r="K36" s="10"/>
    </row>
    <row r="37" spans="2:11" x14ac:dyDescent="0.2">
      <c r="B37" s="40">
        <v>2025</v>
      </c>
      <c r="C37" s="74">
        <v>2668</v>
      </c>
      <c r="D37" s="74">
        <v>1566</v>
      </c>
      <c r="E37" s="74">
        <v>1182</v>
      </c>
      <c r="F37" s="74">
        <v>929</v>
      </c>
      <c r="G37" s="74">
        <v>1340</v>
      </c>
      <c r="H37" s="74">
        <v>44</v>
      </c>
      <c r="I37" s="74">
        <v>7729</v>
      </c>
      <c r="K37" s="10"/>
    </row>
    <row r="38" spans="2:11" x14ac:dyDescent="0.2">
      <c r="B38" s="40">
        <v>2026</v>
      </c>
      <c r="C38" s="84">
        <v>3262</v>
      </c>
      <c r="D38" s="84">
        <v>1562</v>
      </c>
      <c r="E38" s="84">
        <v>1184</v>
      </c>
      <c r="F38" s="84">
        <v>915</v>
      </c>
      <c r="G38" s="84">
        <v>1369</v>
      </c>
      <c r="H38" s="84">
        <v>45</v>
      </c>
      <c r="I38" s="84">
        <v>8337</v>
      </c>
      <c r="K38" s="10"/>
    </row>
    <row r="39" spans="2:11" x14ac:dyDescent="0.2">
      <c r="B39" s="39"/>
      <c r="C39" s="28" t="s">
        <v>40</v>
      </c>
      <c r="D39" s="78"/>
      <c r="E39" s="78"/>
      <c r="F39" s="68"/>
      <c r="G39" s="68"/>
      <c r="H39" s="68"/>
      <c r="I39" s="68"/>
    </row>
    <row r="40" spans="2:11" x14ac:dyDescent="0.2">
      <c r="B40" s="40">
        <v>2024</v>
      </c>
      <c r="C40" s="74">
        <v>1998</v>
      </c>
      <c r="D40" s="74">
        <v>391</v>
      </c>
      <c r="E40" s="74">
        <v>493</v>
      </c>
      <c r="F40" s="74">
        <v>312</v>
      </c>
      <c r="G40" s="74">
        <v>589</v>
      </c>
      <c r="H40" s="74">
        <v>22</v>
      </c>
      <c r="I40" s="74">
        <v>3805</v>
      </c>
    </row>
    <row r="41" spans="2:11" x14ac:dyDescent="0.2">
      <c r="B41" s="40">
        <v>2025</v>
      </c>
      <c r="C41" s="74">
        <v>2206</v>
      </c>
      <c r="D41" s="74">
        <v>408</v>
      </c>
      <c r="E41" s="74">
        <v>484</v>
      </c>
      <c r="F41" s="74">
        <v>303</v>
      </c>
      <c r="G41" s="74">
        <v>567</v>
      </c>
      <c r="H41" s="74">
        <v>22</v>
      </c>
      <c r="I41" s="74">
        <v>3990</v>
      </c>
    </row>
    <row r="42" spans="2:11" x14ac:dyDescent="0.2">
      <c r="B42" s="40">
        <v>2026</v>
      </c>
      <c r="C42" s="84">
        <v>2366</v>
      </c>
      <c r="D42" s="84">
        <v>401</v>
      </c>
      <c r="E42" s="84">
        <v>456</v>
      </c>
      <c r="F42" s="84">
        <v>304</v>
      </c>
      <c r="G42" s="84">
        <v>581</v>
      </c>
      <c r="H42" s="84">
        <v>20</v>
      </c>
      <c r="I42" s="84">
        <v>4128</v>
      </c>
    </row>
    <row r="43" spans="2:11" x14ac:dyDescent="0.2">
      <c r="B43" s="39"/>
      <c r="C43" s="28" t="s">
        <v>41</v>
      </c>
      <c r="D43" s="68"/>
      <c r="E43" s="68"/>
      <c r="F43" s="68"/>
      <c r="G43" s="68"/>
      <c r="H43" s="68"/>
      <c r="I43" s="68"/>
    </row>
    <row r="44" spans="2:11" x14ac:dyDescent="0.2">
      <c r="B44" s="40">
        <v>2024</v>
      </c>
      <c r="C44" s="74">
        <v>231064</v>
      </c>
      <c r="D44" s="74">
        <v>72024</v>
      </c>
      <c r="E44" s="74">
        <v>99987</v>
      </c>
      <c r="F44" s="74">
        <v>72930</v>
      </c>
      <c r="G44" s="74">
        <v>130772</v>
      </c>
      <c r="H44" s="74">
        <v>21230</v>
      </c>
      <c r="I44" s="74">
        <v>628007</v>
      </c>
    </row>
    <row r="45" spans="2:11" x14ac:dyDescent="0.2">
      <c r="B45" s="40">
        <v>2025</v>
      </c>
      <c r="C45" s="74">
        <v>260240</v>
      </c>
      <c r="D45" s="74">
        <v>73573</v>
      </c>
      <c r="E45" s="74">
        <v>100529</v>
      </c>
      <c r="F45" s="74">
        <v>74201</v>
      </c>
      <c r="G45" s="74">
        <v>135440</v>
      </c>
      <c r="H45" s="74">
        <v>22220</v>
      </c>
      <c r="I45" s="74">
        <v>666203</v>
      </c>
    </row>
    <row r="46" spans="2:11" x14ac:dyDescent="0.2">
      <c r="B46" s="61">
        <v>2026</v>
      </c>
      <c r="C46" s="84">
        <v>291658</v>
      </c>
      <c r="D46" s="84">
        <v>75210</v>
      </c>
      <c r="E46" s="84">
        <v>100337</v>
      </c>
      <c r="F46" s="84">
        <v>74735</v>
      </c>
      <c r="G46" s="84">
        <v>138791</v>
      </c>
      <c r="H46" s="84">
        <v>22945</v>
      </c>
      <c r="I46" s="84">
        <v>703676</v>
      </c>
    </row>
    <row r="47" spans="2:11" x14ac:dyDescent="0.2">
      <c r="B47" s="21" t="s">
        <v>156</v>
      </c>
      <c r="C47" s="60"/>
      <c r="D47" s="60"/>
      <c r="E47" s="60"/>
      <c r="F47" s="60"/>
      <c r="G47" s="60"/>
      <c r="H47" s="60"/>
      <c r="I47" s="60"/>
    </row>
    <row r="48" spans="2:11" x14ac:dyDescent="0.2">
      <c r="I48" s="60"/>
    </row>
    <row r="49" spans="3:8" x14ac:dyDescent="0.2">
      <c r="C49" s="72"/>
      <c r="H49" s="60"/>
    </row>
    <row r="50" spans="3:8" x14ac:dyDescent="0.2">
      <c r="C50" s="60"/>
    </row>
  </sheetData>
  <sheetProtection sheet="1" objects="1" scenarios="1"/>
  <mergeCells count="1">
    <mergeCell ref="C8:I8"/>
  </mergeCells>
  <pageMargins left="0.39370078740157483" right="0.39370078740157483" top="0.39370078740157483" bottom="0.39370078740157483" header="0.27559055118110237" footer="0.19685039370078741"/>
  <pageSetup paperSize="9" orientation="portrait"/>
  <headerFooter scaleWithDoc="0" alignWithMargins="0">
    <oddHeader>&amp;L&amp;"Gill Sans MT,Regular"&amp;9&amp;K0065A4Road deaths Australia&amp;C&amp;"Aptos"&amp;14&amp;KFF0000 OFFICIAL&amp;1#_x000D_</oddHeader>
    <oddFooter>&amp;L&amp;"Gill Sans MT,Regular"&amp;9&amp;K0065A4Page 2&amp;C_x000D_&amp;1#&amp;"Aptos"&amp;14&amp;KFF0000 OFFICIAL&amp;R&amp;"Gill Sans MT,Regular"&amp;9&amp;K0065A4June 2022</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K49"/>
  <sheetViews>
    <sheetView zoomScaleNormal="100" zoomScaleSheetLayoutView="100" workbookViewId="0">
      <pane ySplit="10" topLeftCell="A11" activePane="bottomLeft" state="frozen"/>
      <selection pane="bottomLeft"/>
    </sheetView>
  </sheetViews>
  <sheetFormatPr defaultColWidth="11.42578125" defaultRowHeight="12.75" x14ac:dyDescent="0.2"/>
  <cols>
    <col min="1" max="1" width="2" customWidth="1"/>
    <col min="2" max="2" width="9.5703125" customWidth="1"/>
    <col min="3" max="11" width="10.7109375" customWidth="1"/>
  </cols>
  <sheetData>
    <row r="1" spans="2:11" ht="60" customHeight="1" x14ac:dyDescent="0.2">
      <c r="B1" s="9"/>
      <c r="C1" s="8"/>
      <c r="D1" s="8"/>
      <c r="E1" s="8"/>
      <c r="F1" s="8"/>
      <c r="G1" s="8"/>
      <c r="H1" s="8"/>
      <c r="I1" s="8"/>
      <c r="J1" s="8"/>
      <c r="K1" s="8"/>
    </row>
    <row r="2" spans="2:11" ht="21" customHeight="1" x14ac:dyDescent="0.25">
      <c r="B2" s="9"/>
      <c r="C2" s="43" t="s">
        <v>0</v>
      </c>
      <c r="D2" s="8"/>
      <c r="E2" s="8"/>
      <c r="F2" s="8"/>
      <c r="G2" s="8"/>
      <c r="H2" s="8"/>
      <c r="I2" s="8"/>
      <c r="J2" s="8"/>
      <c r="K2" s="8"/>
    </row>
    <row r="3" spans="2:11" ht="28.5" customHeight="1" x14ac:dyDescent="0.2">
      <c r="B3" s="12" t="str">
        <f>Index!B3</f>
        <v>Road vehicles Australia, 31 January 2026</v>
      </c>
      <c r="C3" s="12"/>
      <c r="D3" s="12"/>
      <c r="E3" s="12"/>
      <c r="F3" s="12"/>
      <c r="G3" s="12"/>
      <c r="H3" s="12"/>
      <c r="I3" s="12"/>
      <c r="J3" s="12"/>
      <c r="K3" s="12"/>
    </row>
    <row r="4" spans="2:11" x14ac:dyDescent="0.2">
      <c r="B4" s="15" t="str">
        <f>Index!B4</f>
        <v>Released: 12 October 2026</v>
      </c>
    </row>
    <row r="6" spans="2:11" ht="18" customHeight="1" x14ac:dyDescent="0.3">
      <c r="B6" s="32" t="str">
        <f>Index!B21</f>
        <v>Table 12</v>
      </c>
      <c r="C6" s="32" t="str">
        <f>Index!C21</f>
        <v>Articulated trucks on register, by gross combination mass (GCM) and state/territory of registration, 2024, 2025 &amp; 2026</v>
      </c>
      <c r="D6" s="30"/>
      <c r="E6" s="31"/>
      <c r="F6" s="31"/>
      <c r="G6" s="31"/>
      <c r="K6" s="10"/>
    </row>
    <row r="7" spans="2:11" ht="5.0999999999999996" customHeight="1" x14ac:dyDescent="0.2">
      <c r="C7" s="76"/>
    </row>
    <row r="8" spans="2:11" ht="12.75" customHeight="1" x14ac:dyDescent="0.2">
      <c r="B8" s="92"/>
      <c r="C8" s="136" t="s">
        <v>24</v>
      </c>
      <c r="D8" s="136"/>
      <c r="E8" s="136"/>
      <c r="F8" s="136"/>
      <c r="G8" s="136"/>
      <c r="H8" s="136"/>
      <c r="I8" s="136"/>
    </row>
    <row r="9" spans="2:11" ht="24" customHeight="1" x14ac:dyDescent="0.2">
      <c r="B9" s="93" t="s">
        <v>32</v>
      </c>
      <c r="C9" s="38" t="s">
        <v>97</v>
      </c>
      <c r="D9" s="38" t="s">
        <v>98</v>
      </c>
      <c r="E9" s="38" t="s">
        <v>99</v>
      </c>
      <c r="F9" s="38" t="s">
        <v>100</v>
      </c>
      <c r="G9" s="38" t="s">
        <v>101</v>
      </c>
      <c r="H9" s="38" t="s">
        <v>96</v>
      </c>
      <c r="I9" s="38" t="s">
        <v>58</v>
      </c>
      <c r="J9" s="81"/>
      <c r="K9" s="10"/>
    </row>
    <row r="10" spans="2:11" x14ac:dyDescent="0.2">
      <c r="B10" s="49" t="s">
        <v>42</v>
      </c>
      <c r="C10" s="59" t="s">
        <v>43</v>
      </c>
      <c r="D10" s="59" t="s">
        <v>43</v>
      </c>
      <c r="E10" s="59" t="s">
        <v>43</v>
      </c>
      <c r="F10" s="59" t="s">
        <v>43</v>
      </c>
      <c r="G10" s="59" t="s">
        <v>43</v>
      </c>
      <c r="H10" s="59" t="s">
        <v>43</v>
      </c>
      <c r="I10" s="59" t="s">
        <v>43</v>
      </c>
      <c r="J10" s="80"/>
      <c r="K10" s="10"/>
    </row>
    <row r="11" spans="2:11" x14ac:dyDescent="0.2">
      <c r="C11" s="99" t="s">
        <v>33</v>
      </c>
      <c r="D11" s="96"/>
      <c r="E11" s="96"/>
      <c r="F11" s="34"/>
      <c r="G11" s="34"/>
      <c r="H11" s="34"/>
      <c r="I11" s="34"/>
      <c r="J11" s="34"/>
      <c r="K11" s="10"/>
    </row>
    <row r="12" spans="2:11" x14ac:dyDescent="0.2">
      <c r="B12" s="40">
        <v>2024</v>
      </c>
      <c r="C12" s="74">
        <v>125</v>
      </c>
      <c r="D12" s="94">
        <v>569</v>
      </c>
      <c r="E12" s="95">
        <v>4833</v>
      </c>
      <c r="F12" s="95">
        <v>19743</v>
      </c>
      <c r="G12" s="95">
        <v>2712</v>
      </c>
      <c r="H12" s="94">
        <v>69</v>
      </c>
      <c r="I12" s="95">
        <v>28051</v>
      </c>
      <c r="J12" s="10"/>
      <c r="K12" s="10"/>
    </row>
    <row r="13" spans="2:11" x14ac:dyDescent="0.2">
      <c r="B13" s="40">
        <v>2025</v>
      </c>
      <c r="C13" s="74">
        <v>116</v>
      </c>
      <c r="D13" s="74">
        <v>548</v>
      </c>
      <c r="E13" s="74">
        <v>4708</v>
      </c>
      <c r="F13" s="74">
        <v>20250</v>
      </c>
      <c r="G13" s="74">
        <v>2993</v>
      </c>
      <c r="H13" s="74">
        <v>60</v>
      </c>
      <c r="I13" s="74">
        <v>28675</v>
      </c>
      <c r="J13" s="10"/>
      <c r="K13" s="10"/>
    </row>
    <row r="14" spans="2:11" x14ac:dyDescent="0.2">
      <c r="B14" s="40">
        <v>2026</v>
      </c>
      <c r="C14" s="74">
        <v>106</v>
      </c>
      <c r="D14" s="74">
        <v>500</v>
      </c>
      <c r="E14" s="74">
        <v>4466</v>
      </c>
      <c r="F14" s="74">
        <v>20476</v>
      </c>
      <c r="G14" s="74">
        <v>3206</v>
      </c>
      <c r="H14" s="74">
        <v>56</v>
      </c>
      <c r="I14" s="84">
        <v>28810</v>
      </c>
      <c r="J14" s="10"/>
      <c r="K14" s="10"/>
    </row>
    <row r="15" spans="2:11" x14ac:dyDescent="0.2">
      <c r="B15" s="39"/>
      <c r="C15" s="97" t="s">
        <v>34</v>
      </c>
      <c r="D15" s="98"/>
      <c r="E15" s="98"/>
      <c r="F15" s="82"/>
      <c r="G15" s="82"/>
      <c r="H15" s="82"/>
      <c r="I15" s="83"/>
      <c r="J15" s="10"/>
      <c r="K15" s="10"/>
    </row>
    <row r="16" spans="2:11" x14ac:dyDescent="0.2">
      <c r="B16" s="40">
        <v>2024</v>
      </c>
      <c r="C16" s="74">
        <v>386</v>
      </c>
      <c r="D16" s="95">
        <v>1429</v>
      </c>
      <c r="E16" s="95">
        <v>7201</v>
      </c>
      <c r="F16" s="95">
        <v>24093</v>
      </c>
      <c r="G16" s="94">
        <v>1488</v>
      </c>
      <c r="H16" s="94">
        <v>296</v>
      </c>
      <c r="I16" s="95">
        <v>34893</v>
      </c>
      <c r="J16" s="10"/>
      <c r="K16" s="10"/>
    </row>
    <row r="17" spans="2:11" x14ac:dyDescent="0.2">
      <c r="B17" s="40">
        <v>2025</v>
      </c>
      <c r="C17" s="74">
        <v>383</v>
      </c>
      <c r="D17" s="74">
        <v>1379</v>
      </c>
      <c r="E17" s="74">
        <v>7088</v>
      </c>
      <c r="F17" s="74">
        <v>24959</v>
      </c>
      <c r="G17" s="74">
        <v>1799</v>
      </c>
      <c r="H17" s="74">
        <v>286</v>
      </c>
      <c r="I17" s="74">
        <v>35894</v>
      </c>
      <c r="J17" s="10"/>
      <c r="K17" s="10"/>
    </row>
    <row r="18" spans="2:11" x14ac:dyDescent="0.2">
      <c r="B18" s="40">
        <v>2026</v>
      </c>
      <c r="C18" s="84">
        <v>369</v>
      </c>
      <c r="D18" s="84">
        <v>1356</v>
      </c>
      <c r="E18" s="84">
        <v>6928</v>
      </c>
      <c r="F18" s="84">
        <v>24930</v>
      </c>
      <c r="G18" s="84">
        <v>2104</v>
      </c>
      <c r="H18" s="84">
        <v>248</v>
      </c>
      <c r="I18" s="84">
        <v>35935</v>
      </c>
      <c r="J18" s="10"/>
      <c r="K18" s="10"/>
    </row>
    <row r="19" spans="2:11" x14ac:dyDescent="0.2">
      <c r="B19" s="39"/>
      <c r="C19" s="99" t="s">
        <v>35</v>
      </c>
      <c r="D19" s="39"/>
      <c r="E19" s="39"/>
      <c r="F19" s="39"/>
      <c r="G19" s="39"/>
      <c r="H19" s="39"/>
      <c r="I19" s="39"/>
      <c r="J19" s="10"/>
      <c r="K19" s="10"/>
    </row>
    <row r="20" spans="2:11" x14ac:dyDescent="0.2">
      <c r="B20" s="40">
        <v>2024</v>
      </c>
      <c r="C20" s="74">
        <v>44</v>
      </c>
      <c r="D20" s="95">
        <v>672</v>
      </c>
      <c r="E20" s="95">
        <v>4077</v>
      </c>
      <c r="F20" s="95">
        <v>15037</v>
      </c>
      <c r="G20" s="94">
        <v>7090</v>
      </c>
      <c r="H20" s="94">
        <v>38</v>
      </c>
      <c r="I20" s="95">
        <v>26958</v>
      </c>
      <c r="J20" s="10"/>
      <c r="K20" s="10"/>
    </row>
    <row r="21" spans="2:11" x14ac:dyDescent="0.2">
      <c r="B21" s="40">
        <v>2025</v>
      </c>
      <c r="C21" s="74">
        <v>42</v>
      </c>
      <c r="D21" s="74">
        <v>633</v>
      </c>
      <c r="E21" s="74">
        <v>4059</v>
      </c>
      <c r="F21" s="74">
        <v>15683</v>
      </c>
      <c r="G21" s="74">
        <v>7422</v>
      </c>
      <c r="H21" s="74">
        <v>41</v>
      </c>
      <c r="I21" s="74">
        <v>27880</v>
      </c>
      <c r="J21" s="10"/>
      <c r="K21" s="10"/>
    </row>
    <row r="22" spans="2:11" x14ac:dyDescent="0.2">
      <c r="B22" s="40">
        <v>2026</v>
      </c>
      <c r="C22" s="84">
        <v>39</v>
      </c>
      <c r="D22" s="84">
        <v>595</v>
      </c>
      <c r="E22" s="84">
        <v>4044</v>
      </c>
      <c r="F22" s="84">
        <v>16036</v>
      </c>
      <c r="G22" s="84">
        <v>7692</v>
      </c>
      <c r="H22" s="84">
        <v>34</v>
      </c>
      <c r="I22" s="84">
        <v>28440</v>
      </c>
      <c r="J22" s="10"/>
      <c r="K22" s="10"/>
    </row>
    <row r="23" spans="2:11" x14ac:dyDescent="0.2">
      <c r="B23" s="39"/>
      <c r="C23" s="99" t="s">
        <v>36</v>
      </c>
      <c r="D23" s="39"/>
      <c r="E23" s="39"/>
      <c r="F23" s="39"/>
      <c r="G23" s="39"/>
      <c r="H23" s="39"/>
      <c r="I23" s="39"/>
      <c r="J23" s="10"/>
      <c r="K23" s="10"/>
    </row>
    <row r="24" spans="2:11" x14ac:dyDescent="0.2">
      <c r="B24" s="40">
        <v>2024</v>
      </c>
      <c r="C24" s="74">
        <v>5</v>
      </c>
      <c r="D24" s="95">
        <v>293</v>
      </c>
      <c r="E24" s="95">
        <v>2068</v>
      </c>
      <c r="F24" s="95">
        <v>5859</v>
      </c>
      <c r="G24" s="94">
        <v>2297</v>
      </c>
      <c r="H24" s="94">
        <v>9</v>
      </c>
      <c r="I24" s="95">
        <v>10531</v>
      </c>
      <c r="J24" s="10"/>
      <c r="K24" s="10"/>
    </row>
    <row r="25" spans="2:11" x14ac:dyDescent="0.2">
      <c r="B25" s="40">
        <v>2025</v>
      </c>
      <c r="C25" s="74">
        <v>9</v>
      </c>
      <c r="D25" s="74">
        <v>272</v>
      </c>
      <c r="E25" s="74">
        <v>1988</v>
      </c>
      <c r="F25" s="74">
        <v>5983</v>
      </c>
      <c r="G25" s="74">
        <v>2580</v>
      </c>
      <c r="H25" s="74">
        <v>10</v>
      </c>
      <c r="I25" s="74">
        <v>10842</v>
      </c>
      <c r="J25" s="10"/>
      <c r="K25" s="10"/>
    </row>
    <row r="26" spans="2:11" x14ac:dyDescent="0.2">
      <c r="B26" s="40">
        <v>2026</v>
      </c>
      <c r="C26" s="84">
        <v>7</v>
      </c>
      <c r="D26" s="84">
        <v>258</v>
      </c>
      <c r="E26" s="84">
        <v>1948</v>
      </c>
      <c r="F26" s="84">
        <v>5903</v>
      </c>
      <c r="G26" s="84">
        <v>2783</v>
      </c>
      <c r="H26" s="84">
        <v>10</v>
      </c>
      <c r="I26" s="84">
        <v>10909</v>
      </c>
      <c r="J26" s="10"/>
      <c r="K26" s="10"/>
    </row>
    <row r="27" spans="2:11" x14ac:dyDescent="0.2">
      <c r="B27" s="39"/>
      <c r="C27" s="99" t="s">
        <v>37</v>
      </c>
      <c r="D27" s="39"/>
      <c r="E27" s="39"/>
      <c r="F27" s="39"/>
      <c r="G27" s="39"/>
      <c r="H27" s="39"/>
      <c r="I27" s="39"/>
      <c r="J27" s="10"/>
      <c r="K27" s="10"/>
    </row>
    <row r="28" spans="2:11" x14ac:dyDescent="0.2">
      <c r="B28" s="40">
        <v>2024</v>
      </c>
      <c r="C28" s="74">
        <v>32</v>
      </c>
      <c r="D28" s="95">
        <v>451</v>
      </c>
      <c r="E28" s="95">
        <v>14439</v>
      </c>
      <c r="F28" s="95">
        <v>49</v>
      </c>
      <c r="G28" s="94">
        <v>33</v>
      </c>
      <c r="H28" s="94">
        <v>4917</v>
      </c>
      <c r="I28" s="95">
        <v>19921</v>
      </c>
      <c r="J28" s="10"/>
      <c r="K28" s="10"/>
    </row>
    <row r="29" spans="2:11" x14ac:dyDescent="0.2">
      <c r="B29" s="40">
        <v>2025</v>
      </c>
      <c r="C29" s="74">
        <v>31</v>
      </c>
      <c r="D29" s="74">
        <v>416</v>
      </c>
      <c r="E29" s="74">
        <v>15255</v>
      </c>
      <c r="F29" s="74">
        <v>93</v>
      </c>
      <c r="G29" s="74">
        <v>51</v>
      </c>
      <c r="H29" s="74">
        <v>5249</v>
      </c>
      <c r="I29" s="74">
        <v>21095</v>
      </c>
      <c r="J29" s="10"/>
      <c r="K29" s="10"/>
    </row>
    <row r="30" spans="2:11" x14ac:dyDescent="0.2">
      <c r="B30" s="40">
        <v>2026</v>
      </c>
      <c r="C30" s="84">
        <v>35</v>
      </c>
      <c r="D30" s="84">
        <v>397</v>
      </c>
      <c r="E30" s="84">
        <v>15798</v>
      </c>
      <c r="F30" s="84">
        <v>165</v>
      </c>
      <c r="G30" s="84">
        <v>114</v>
      </c>
      <c r="H30" s="84">
        <v>5422</v>
      </c>
      <c r="I30" s="84">
        <v>21931</v>
      </c>
      <c r="J30" s="10"/>
      <c r="K30" s="10"/>
    </row>
    <row r="31" spans="2:11" x14ac:dyDescent="0.2">
      <c r="B31" s="39"/>
      <c r="C31" s="99" t="s">
        <v>38</v>
      </c>
      <c r="D31" s="39"/>
      <c r="E31" s="39"/>
      <c r="F31" s="39"/>
      <c r="G31" s="39"/>
      <c r="H31" s="39"/>
      <c r="I31" s="39"/>
      <c r="J31" s="10"/>
      <c r="K31" s="10"/>
    </row>
    <row r="32" spans="2:11" x14ac:dyDescent="0.2">
      <c r="B32" s="40">
        <v>2024</v>
      </c>
      <c r="C32" s="74">
        <v>18</v>
      </c>
      <c r="D32" s="95">
        <v>75</v>
      </c>
      <c r="E32" s="95">
        <v>350</v>
      </c>
      <c r="F32" s="95">
        <v>1589</v>
      </c>
      <c r="G32" s="94">
        <v>81</v>
      </c>
      <c r="H32" s="94">
        <v>269</v>
      </c>
      <c r="I32" s="95">
        <v>2382</v>
      </c>
      <c r="J32" s="10"/>
      <c r="K32" s="10"/>
    </row>
    <row r="33" spans="2:11" x14ac:dyDescent="0.2">
      <c r="B33" s="40">
        <v>2025</v>
      </c>
      <c r="C33" s="74">
        <v>24</v>
      </c>
      <c r="D33" s="74">
        <v>72</v>
      </c>
      <c r="E33" s="74">
        <v>336</v>
      </c>
      <c r="F33" s="74">
        <v>1647</v>
      </c>
      <c r="G33" s="74">
        <v>90</v>
      </c>
      <c r="H33" s="74">
        <v>256</v>
      </c>
      <c r="I33" s="74">
        <v>2425</v>
      </c>
      <c r="J33" s="10"/>
      <c r="K33" s="10"/>
    </row>
    <row r="34" spans="2:11" x14ac:dyDescent="0.2">
      <c r="B34" s="40">
        <v>2026</v>
      </c>
      <c r="C34" s="84">
        <v>27</v>
      </c>
      <c r="D34" s="84">
        <v>67</v>
      </c>
      <c r="E34" s="84">
        <v>325</v>
      </c>
      <c r="F34" s="84">
        <v>1739</v>
      </c>
      <c r="G34" s="84">
        <v>99</v>
      </c>
      <c r="H34" s="84">
        <v>230</v>
      </c>
      <c r="I34" s="84">
        <v>2487</v>
      </c>
      <c r="J34" s="10"/>
      <c r="K34" s="10"/>
    </row>
    <row r="35" spans="2:11" x14ac:dyDescent="0.2">
      <c r="B35" s="39"/>
      <c r="C35" s="99" t="s">
        <v>39</v>
      </c>
      <c r="D35" s="39"/>
      <c r="E35" s="39"/>
      <c r="F35" s="39"/>
      <c r="G35" s="39"/>
      <c r="H35" s="39"/>
      <c r="I35" s="39"/>
      <c r="J35" s="10"/>
      <c r="K35" s="10"/>
    </row>
    <row r="36" spans="2:11" x14ac:dyDescent="0.2">
      <c r="B36" s="40">
        <v>2024</v>
      </c>
      <c r="C36" s="74">
        <v>6</v>
      </c>
      <c r="D36" s="95">
        <v>22</v>
      </c>
      <c r="E36" s="95">
        <v>83</v>
      </c>
      <c r="F36" s="95">
        <v>293</v>
      </c>
      <c r="G36" s="94">
        <v>965</v>
      </c>
      <c r="H36" s="94">
        <v>3</v>
      </c>
      <c r="I36" s="95">
        <v>1372</v>
      </c>
      <c r="J36" s="10"/>
      <c r="K36" s="10"/>
    </row>
    <row r="37" spans="2:11" x14ac:dyDescent="0.2">
      <c r="B37" s="40">
        <v>2025</v>
      </c>
      <c r="C37" s="74">
        <v>4</v>
      </c>
      <c r="D37" s="74">
        <v>19</v>
      </c>
      <c r="E37" s="74">
        <v>83</v>
      </c>
      <c r="F37" s="74">
        <v>277</v>
      </c>
      <c r="G37" s="74">
        <v>1016</v>
      </c>
      <c r="H37" s="74">
        <v>3</v>
      </c>
      <c r="I37" s="74">
        <v>1402</v>
      </c>
      <c r="J37" s="10"/>
      <c r="K37" s="10"/>
    </row>
    <row r="38" spans="2:11" x14ac:dyDescent="0.2">
      <c r="B38" s="40">
        <v>2026</v>
      </c>
      <c r="C38" s="84">
        <v>7</v>
      </c>
      <c r="D38" s="84">
        <v>19</v>
      </c>
      <c r="E38" s="84">
        <v>80</v>
      </c>
      <c r="F38" s="84">
        <v>274</v>
      </c>
      <c r="G38" s="84">
        <v>1054</v>
      </c>
      <c r="H38" s="84">
        <v>6</v>
      </c>
      <c r="I38" s="84">
        <v>1440</v>
      </c>
      <c r="J38" s="10"/>
      <c r="K38" s="10"/>
    </row>
    <row r="39" spans="2:11" x14ac:dyDescent="0.2">
      <c r="B39" s="39"/>
      <c r="C39" s="99" t="s">
        <v>40</v>
      </c>
      <c r="D39" s="100"/>
      <c r="E39" s="100"/>
      <c r="F39" s="39"/>
      <c r="G39" s="39"/>
      <c r="H39" s="39"/>
      <c r="I39" s="39"/>
      <c r="J39" s="10"/>
    </row>
    <row r="40" spans="2:11" x14ac:dyDescent="0.2">
      <c r="B40" s="40">
        <v>2024</v>
      </c>
      <c r="C40" s="74">
        <v>0</v>
      </c>
      <c r="D40" s="95">
        <v>14</v>
      </c>
      <c r="E40" s="95">
        <v>30</v>
      </c>
      <c r="F40" s="95">
        <v>133</v>
      </c>
      <c r="G40" s="94">
        <v>4</v>
      </c>
      <c r="H40" s="94">
        <v>14</v>
      </c>
      <c r="I40" s="95">
        <v>195</v>
      </c>
    </row>
    <row r="41" spans="2:11" x14ac:dyDescent="0.2">
      <c r="B41" s="40">
        <v>2025</v>
      </c>
      <c r="C41" s="74">
        <v>0</v>
      </c>
      <c r="D41" s="74">
        <v>13</v>
      </c>
      <c r="E41" s="74">
        <v>27</v>
      </c>
      <c r="F41" s="74">
        <v>148</v>
      </c>
      <c r="G41" s="74">
        <v>3</v>
      </c>
      <c r="H41" s="74">
        <v>14</v>
      </c>
      <c r="I41" s="74">
        <v>205</v>
      </c>
    </row>
    <row r="42" spans="2:11" x14ac:dyDescent="0.2">
      <c r="B42" s="40">
        <v>2026</v>
      </c>
      <c r="C42" s="84">
        <v>0</v>
      </c>
      <c r="D42" s="84">
        <v>13</v>
      </c>
      <c r="E42" s="84">
        <v>26</v>
      </c>
      <c r="F42" s="84">
        <v>147</v>
      </c>
      <c r="G42" s="84">
        <v>5</v>
      </c>
      <c r="H42" s="84">
        <v>10</v>
      </c>
      <c r="I42" s="84">
        <v>201</v>
      </c>
    </row>
    <row r="43" spans="2:11" x14ac:dyDescent="0.2">
      <c r="B43" s="39"/>
      <c r="C43" s="99" t="s">
        <v>41</v>
      </c>
      <c r="D43" s="39"/>
      <c r="E43" s="39"/>
      <c r="F43" s="39"/>
      <c r="G43" s="39"/>
      <c r="H43" s="39"/>
      <c r="I43" s="39"/>
    </row>
    <row r="44" spans="2:11" x14ac:dyDescent="0.2">
      <c r="B44" s="40">
        <v>2024</v>
      </c>
      <c r="C44" s="74">
        <v>616</v>
      </c>
      <c r="D44" s="74">
        <v>3525</v>
      </c>
      <c r="E44" s="71">
        <v>33081</v>
      </c>
      <c r="F44" s="71">
        <v>66796</v>
      </c>
      <c r="G44" s="71">
        <v>14670</v>
      </c>
      <c r="H44" s="74">
        <v>5615</v>
      </c>
      <c r="I44" s="74">
        <v>124303</v>
      </c>
    </row>
    <row r="45" spans="2:11" x14ac:dyDescent="0.2">
      <c r="B45" s="40">
        <v>2025</v>
      </c>
      <c r="C45" s="74">
        <v>609</v>
      </c>
      <c r="D45" s="74">
        <v>3352</v>
      </c>
      <c r="E45" s="74">
        <v>33544</v>
      </c>
      <c r="F45" s="74">
        <v>69040</v>
      </c>
      <c r="G45" s="74">
        <v>15954</v>
      </c>
      <c r="H45" s="74">
        <v>5919</v>
      </c>
      <c r="I45" s="74">
        <v>128418</v>
      </c>
    </row>
    <row r="46" spans="2:11" x14ac:dyDescent="0.2">
      <c r="B46" s="61">
        <v>2026</v>
      </c>
      <c r="C46" s="84">
        <v>590</v>
      </c>
      <c r="D46" s="84">
        <v>3205</v>
      </c>
      <c r="E46" s="84">
        <v>33615</v>
      </c>
      <c r="F46" s="84">
        <v>69670</v>
      </c>
      <c r="G46" s="84">
        <v>17057</v>
      </c>
      <c r="H46" s="84">
        <v>6016</v>
      </c>
      <c r="I46" s="84">
        <v>130153</v>
      </c>
    </row>
    <row r="47" spans="2:11" x14ac:dyDescent="0.2">
      <c r="B47" s="39" t="s">
        <v>180</v>
      </c>
      <c r="C47" s="10"/>
      <c r="D47" s="10"/>
      <c r="E47" s="10"/>
      <c r="F47" s="10"/>
      <c r="G47" s="10"/>
      <c r="H47" s="10"/>
      <c r="I47" s="10"/>
    </row>
    <row r="48" spans="2:11" x14ac:dyDescent="0.2">
      <c r="B48" s="21" t="s">
        <v>156</v>
      </c>
      <c r="C48" s="39"/>
      <c r="D48" s="10"/>
      <c r="E48" s="10"/>
      <c r="F48" s="10"/>
      <c r="G48" s="10"/>
      <c r="H48" s="10"/>
      <c r="I48" s="10"/>
    </row>
    <row r="49" spans="3:3" x14ac:dyDescent="0.2">
      <c r="C49" s="10"/>
    </row>
  </sheetData>
  <sheetProtection sheet="1" objects="1" scenarios="1"/>
  <mergeCells count="1">
    <mergeCell ref="C8:I8"/>
  </mergeCells>
  <pageMargins left="0.39370078740157483" right="0.39370078740157483" top="0.39370078740157483" bottom="0.39370078740157483" header="0.27559055118110237" footer="0.19685039370078741"/>
  <pageSetup paperSize="9" orientation="portrait"/>
  <headerFooter scaleWithDoc="0" alignWithMargins="0">
    <oddHeader>&amp;L&amp;"Gill Sans MT,Regular"&amp;9&amp;K0065A4Road deaths Australia&amp;C&amp;"Aptos"&amp;14&amp;KFF0000 OFFICIAL&amp;1#_x000D_</oddHeader>
    <oddFooter>&amp;L&amp;"Gill Sans MT,Regular"&amp;9&amp;K0065A4Page 2&amp;C_x000D_&amp;1#&amp;"Aptos"&amp;14&amp;KFF0000 OFFICIAL&amp;R&amp;"Gill Sans MT,Regular"&amp;9&amp;K0065A4June 2022</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K49"/>
  <sheetViews>
    <sheetView zoomScaleNormal="100" zoomScaleSheetLayoutView="100" workbookViewId="0">
      <pane ySplit="7" topLeftCell="A8" activePane="bottomLeft" state="frozen"/>
      <selection pane="bottomLeft"/>
    </sheetView>
  </sheetViews>
  <sheetFormatPr defaultColWidth="11.42578125" defaultRowHeight="12.75" x14ac:dyDescent="0.2"/>
  <cols>
    <col min="1" max="1" width="2" customWidth="1"/>
    <col min="2" max="2" width="9.5703125" customWidth="1"/>
    <col min="3" max="11" width="10.7109375" customWidth="1"/>
  </cols>
  <sheetData>
    <row r="1" spans="2:11" ht="60" customHeight="1" x14ac:dyDescent="0.2">
      <c r="B1" s="9"/>
      <c r="C1" s="8"/>
      <c r="D1" s="8"/>
      <c r="E1" s="8"/>
      <c r="F1" s="8"/>
      <c r="G1" s="8"/>
      <c r="H1" s="8"/>
      <c r="I1" s="8"/>
      <c r="J1" s="8"/>
      <c r="K1" s="8"/>
    </row>
    <row r="2" spans="2:11" ht="21" customHeight="1" x14ac:dyDescent="0.25">
      <c r="B2" s="9"/>
      <c r="C2" s="43" t="s">
        <v>0</v>
      </c>
      <c r="D2" s="8"/>
      <c r="E2" s="8"/>
      <c r="F2" s="8"/>
      <c r="G2" s="8"/>
      <c r="H2" s="8"/>
      <c r="I2" s="8"/>
      <c r="J2" s="8"/>
      <c r="K2" s="8"/>
    </row>
    <row r="3" spans="2:11" ht="28.5" customHeight="1" x14ac:dyDescent="0.2">
      <c r="B3" s="12" t="str">
        <f>Index!B3</f>
        <v>Road vehicles Australia, 31 January 2026</v>
      </c>
      <c r="C3" s="12"/>
      <c r="D3" s="12"/>
      <c r="E3" s="12"/>
      <c r="F3" s="12"/>
      <c r="G3" s="12"/>
      <c r="H3" s="12"/>
      <c r="I3" s="12"/>
      <c r="J3" s="12"/>
      <c r="K3" s="12"/>
    </row>
    <row r="4" spans="2:11" x14ac:dyDescent="0.2">
      <c r="B4" s="15" t="str">
        <f>Index!B4</f>
        <v>Released: 12 October 2026</v>
      </c>
    </row>
    <row r="6" spans="2:11" ht="18" customHeight="1" x14ac:dyDescent="0.3">
      <c r="B6" s="32" t="str">
        <f>Index!B22</f>
        <v>Table 13</v>
      </c>
      <c r="C6" s="32" t="str">
        <f>Index!C22</f>
        <v>Caravans on register, by tare weight and state/territory of registration, 2024, 2025 &amp; 2026</v>
      </c>
      <c r="D6" s="30"/>
      <c r="E6" s="31"/>
      <c r="F6" s="31"/>
      <c r="G6" s="31"/>
      <c r="K6" s="10"/>
    </row>
    <row r="7" spans="2:11" ht="5.0999999999999996" customHeight="1" x14ac:dyDescent="0.2">
      <c r="C7" s="76"/>
    </row>
    <row r="8" spans="2:11" ht="12.75" customHeight="1" x14ac:dyDescent="0.2">
      <c r="B8" s="92"/>
      <c r="C8" s="136" t="s">
        <v>29</v>
      </c>
      <c r="D8" s="136"/>
      <c r="E8" s="136"/>
      <c r="F8" s="136"/>
      <c r="G8" s="136"/>
      <c r="H8" s="136"/>
      <c r="I8" s="136"/>
      <c r="J8" s="136"/>
      <c r="K8" s="136"/>
    </row>
    <row r="9" spans="2:11" ht="36" customHeight="1" x14ac:dyDescent="0.2">
      <c r="B9" s="93" t="s">
        <v>32</v>
      </c>
      <c r="C9" s="38" t="s">
        <v>102</v>
      </c>
      <c r="D9" s="38" t="s">
        <v>103</v>
      </c>
      <c r="E9" s="38" t="s">
        <v>104</v>
      </c>
      <c r="F9" s="38" t="s">
        <v>105</v>
      </c>
      <c r="G9" s="38" t="s">
        <v>106</v>
      </c>
      <c r="H9" s="38" t="s">
        <v>107</v>
      </c>
      <c r="I9" s="38" t="s">
        <v>108</v>
      </c>
      <c r="J9" s="38" t="s">
        <v>96</v>
      </c>
      <c r="K9" s="38" t="s">
        <v>58</v>
      </c>
    </row>
    <row r="10" spans="2:11" ht="12" customHeight="1" x14ac:dyDescent="0.2">
      <c r="B10" s="49" t="s">
        <v>42</v>
      </c>
      <c r="C10" s="59" t="s">
        <v>43</v>
      </c>
      <c r="D10" s="59" t="s">
        <v>43</v>
      </c>
      <c r="E10" s="59" t="s">
        <v>43</v>
      </c>
      <c r="F10" s="59" t="s">
        <v>43</v>
      </c>
      <c r="G10" s="59" t="s">
        <v>43</v>
      </c>
      <c r="H10" s="59" t="s">
        <v>43</v>
      </c>
      <c r="I10" s="59" t="s">
        <v>43</v>
      </c>
      <c r="J10" s="59" t="s">
        <v>43</v>
      </c>
      <c r="K10" s="59" t="s">
        <v>43</v>
      </c>
    </row>
    <row r="11" spans="2:11" x14ac:dyDescent="0.2">
      <c r="C11" s="99" t="s">
        <v>33</v>
      </c>
      <c r="D11" s="96"/>
      <c r="E11" s="96"/>
      <c r="F11" s="34"/>
      <c r="G11" s="34"/>
      <c r="H11" s="34"/>
      <c r="I11" s="34"/>
      <c r="J11" s="34"/>
      <c r="K11" s="10"/>
    </row>
    <row r="12" spans="2:11" ht="12" customHeight="1" x14ac:dyDescent="0.2">
      <c r="B12" s="40">
        <v>2024</v>
      </c>
      <c r="C12" s="74">
        <v>7579</v>
      </c>
      <c r="D12" s="94">
        <v>36183</v>
      </c>
      <c r="E12" s="95">
        <v>44192</v>
      </c>
      <c r="F12" s="95">
        <v>33891</v>
      </c>
      <c r="G12" s="95">
        <v>40527</v>
      </c>
      <c r="H12" s="94">
        <v>17708</v>
      </c>
      <c r="I12" s="95">
        <v>1543</v>
      </c>
      <c r="J12" s="95">
        <v>105</v>
      </c>
      <c r="K12" s="95">
        <v>181728</v>
      </c>
    </row>
    <row r="13" spans="2:11" ht="12" customHeight="1" x14ac:dyDescent="0.2">
      <c r="B13" s="40">
        <v>2025</v>
      </c>
      <c r="C13" s="74">
        <v>7322</v>
      </c>
      <c r="D13" s="74">
        <v>34622</v>
      </c>
      <c r="E13" s="74">
        <v>43909</v>
      </c>
      <c r="F13" s="74">
        <v>34659</v>
      </c>
      <c r="G13" s="74">
        <v>43728</v>
      </c>
      <c r="H13" s="74">
        <v>20337</v>
      </c>
      <c r="I13" s="74">
        <v>1959</v>
      </c>
      <c r="J13" s="74">
        <v>99</v>
      </c>
      <c r="K13" s="74">
        <v>186635</v>
      </c>
    </row>
    <row r="14" spans="2:11" ht="12" customHeight="1" x14ac:dyDescent="0.2">
      <c r="B14" s="40">
        <v>2026</v>
      </c>
      <c r="C14" s="74">
        <v>7106</v>
      </c>
      <c r="D14" s="74">
        <v>33007</v>
      </c>
      <c r="E14" s="74">
        <v>43342</v>
      </c>
      <c r="F14" s="74">
        <v>35108</v>
      </c>
      <c r="G14" s="74">
        <v>46557</v>
      </c>
      <c r="H14" s="74">
        <v>22710</v>
      </c>
      <c r="I14" s="84">
        <v>2421</v>
      </c>
      <c r="J14" s="84">
        <v>87</v>
      </c>
      <c r="K14" s="84">
        <v>190338</v>
      </c>
    </row>
    <row r="15" spans="2:11" x14ac:dyDescent="0.2">
      <c r="B15" s="39"/>
      <c r="C15" s="97" t="s">
        <v>34</v>
      </c>
      <c r="D15" s="98"/>
      <c r="E15" s="98"/>
      <c r="F15" s="82"/>
      <c r="G15" s="82"/>
      <c r="H15" s="82"/>
      <c r="I15" s="83"/>
      <c r="J15" s="10"/>
      <c r="K15" s="10"/>
    </row>
    <row r="16" spans="2:11" ht="12" customHeight="1" x14ac:dyDescent="0.2">
      <c r="B16" s="40">
        <v>2024</v>
      </c>
      <c r="C16" s="74">
        <v>2705</v>
      </c>
      <c r="D16" s="95">
        <v>28158</v>
      </c>
      <c r="E16" s="95">
        <v>43806</v>
      </c>
      <c r="F16" s="95">
        <v>34865</v>
      </c>
      <c r="G16" s="94">
        <v>44032</v>
      </c>
      <c r="H16" s="94">
        <v>21327</v>
      </c>
      <c r="I16" s="95">
        <v>2260</v>
      </c>
      <c r="J16" s="95">
        <v>17043</v>
      </c>
      <c r="K16" s="95">
        <v>194196</v>
      </c>
    </row>
    <row r="17" spans="2:11" ht="12" customHeight="1" x14ac:dyDescent="0.2">
      <c r="B17" s="40">
        <v>2025</v>
      </c>
      <c r="C17" s="74">
        <v>2677</v>
      </c>
      <c r="D17" s="74">
        <v>28057</v>
      </c>
      <c r="E17" s="74">
        <v>44343</v>
      </c>
      <c r="F17" s="74">
        <v>36206</v>
      </c>
      <c r="G17" s="74">
        <v>47780</v>
      </c>
      <c r="H17" s="74">
        <v>24493</v>
      </c>
      <c r="I17" s="74">
        <v>2823</v>
      </c>
      <c r="J17" s="74">
        <v>15893</v>
      </c>
      <c r="K17" s="74">
        <v>202272</v>
      </c>
    </row>
    <row r="18" spans="2:11" ht="12" customHeight="1" x14ac:dyDescent="0.2">
      <c r="B18" s="40">
        <v>2026</v>
      </c>
      <c r="C18" s="84">
        <v>2649</v>
      </c>
      <c r="D18" s="84">
        <v>27691</v>
      </c>
      <c r="E18" s="84">
        <v>44332</v>
      </c>
      <c r="F18" s="84">
        <v>36893</v>
      </c>
      <c r="G18" s="84">
        <v>51107</v>
      </c>
      <c r="H18" s="84">
        <v>27469</v>
      </c>
      <c r="I18" s="84">
        <v>3382</v>
      </c>
      <c r="J18" s="84">
        <v>14753</v>
      </c>
      <c r="K18" s="84">
        <v>208276</v>
      </c>
    </row>
    <row r="19" spans="2:11" x14ac:dyDescent="0.2">
      <c r="B19" s="39"/>
      <c r="C19" s="99" t="s">
        <v>35</v>
      </c>
      <c r="D19" s="39"/>
      <c r="E19" s="39"/>
      <c r="F19" s="39"/>
      <c r="G19" s="39"/>
      <c r="H19" s="39"/>
      <c r="I19" s="39"/>
      <c r="J19" s="10"/>
      <c r="K19" s="10"/>
    </row>
    <row r="20" spans="2:11" ht="12" customHeight="1" x14ac:dyDescent="0.2">
      <c r="B20" s="40">
        <v>2024</v>
      </c>
      <c r="C20" s="74">
        <v>15008</v>
      </c>
      <c r="D20" s="95">
        <v>40865</v>
      </c>
      <c r="E20" s="95">
        <v>46642</v>
      </c>
      <c r="F20" s="95">
        <v>40847</v>
      </c>
      <c r="G20" s="94">
        <v>45254</v>
      </c>
      <c r="H20" s="94">
        <v>21766</v>
      </c>
      <c r="I20" s="95">
        <v>2659</v>
      </c>
      <c r="J20" s="95">
        <v>5215</v>
      </c>
      <c r="K20" s="95">
        <v>218256</v>
      </c>
    </row>
    <row r="21" spans="2:11" ht="12" customHeight="1" x14ac:dyDescent="0.2">
      <c r="B21" s="40">
        <v>2025</v>
      </c>
      <c r="C21" s="74">
        <v>14499</v>
      </c>
      <c r="D21" s="74">
        <v>39696</v>
      </c>
      <c r="E21" s="74">
        <v>46986</v>
      </c>
      <c r="F21" s="74">
        <v>42355</v>
      </c>
      <c r="G21" s="74">
        <v>50276</v>
      </c>
      <c r="H21" s="74">
        <v>25448</v>
      </c>
      <c r="I21" s="74">
        <v>3251</v>
      </c>
      <c r="J21" s="74">
        <v>5170</v>
      </c>
      <c r="K21" s="74">
        <v>227681</v>
      </c>
    </row>
    <row r="22" spans="2:11" ht="12" customHeight="1" x14ac:dyDescent="0.2">
      <c r="B22" s="40">
        <v>2026</v>
      </c>
      <c r="C22" s="84">
        <v>13985</v>
      </c>
      <c r="D22" s="84">
        <v>38422</v>
      </c>
      <c r="E22" s="84">
        <v>47058</v>
      </c>
      <c r="F22" s="84">
        <v>43346</v>
      </c>
      <c r="G22" s="84">
        <v>54724</v>
      </c>
      <c r="H22" s="84">
        <v>28713</v>
      </c>
      <c r="I22" s="84">
        <v>3987</v>
      </c>
      <c r="J22" s="84">
        <v>5030</v>
      </c>
      <c r="K22" s="84">
        <v>235265</v>
      </c>
    </row>
    <row r="23" spans="2:11" x14ac:dyDescent="0.2">
      <c r="B23" s="39"/>
      <c r="C23" s="99" t="s">
        <v>36</v>
      </c>
      <c r="D23" s="39"/>
      <c r="E23" s="39"/>
      <c r="F23" s="39"/>
      <c r="G23" s="39"/>
      <c r="H23" s="39"/>
      <c r="I23" s="39"/>
      <c r="J23" s="10"/>
      <c r="K23" s="10"/>
    </row>
    <row r="24" spans="2:11" ht="12" customHeight="1" x14ac:dyDescent="0.2">
      <c r="B24" s="40">
        <v>2024</v>
      </c>
      <c r="C24" s="74">
        <v>1172</v>
      </c>
      <c r="D24" s="95">
        <v>12326</v>
      </c>
      <c r="E24" s="95">
        <v>15160</v>
      </c>
      <c r="F24" s="95">
        <v>11259</v>
      </c>
      <c r="G24" s="94">
        <v>14276</v>
      </c>
      <c r="H24" s="94">
        <v>6264</v>
      </c>
      <c r="I24" s="95">
        <v>587</v>
      </c>
      <c r="J24" s="95">
        <v>0</v>
      </c>
      <c r="K24" s="95">
        <v>61044</v>
      </c>
    </row>
    <row r="25" spans="2:11" ht="12" customHeight="1" x14ac:dyDescent="0.2">
      <c r="B25" s="40">
        <v>2025</v>
      </c>
      <c r="C25" s="74">
        <v>1113</v>
      </c>
      <c r="D25" s="74">
        <v>11737</v>
      </c>
      <c r="E25" s="74">
        <v>15128</v>
      </c>
      <c r="F25" s="74">
        <v>11777</v>
      </c>
      <c r="G25" s="74">
        <v>15755</v>
      </c>
      <c r="H25" s="74">
        <v>7333</v>
      </c>
      <c r="I25" s="74">
        <v>713</v>
      </c>
      <c r="J25" s="74">
        <v>0</v>
      </c>
      <c r="K25" s="74">
        <v>63556</v>
      </c>
    </row>
    <row r="26" spans="2:11" ht="12" customHeight="1" x14ac:dyDescent="0.2">
      <c r="B26" s="40">
        <v>2026</v>
      </c>
      <c r="C26" s="84">
        <v>1071</v>
      </c>
      <c r="D26" s="84">
        <v>10998</v>
      </c>
      <c r="E26" s="84">
        <v>14903</v>
      </c>
      <c r="F26" s="84">
        <v>12105</v>
      </c>
      <c r="G26" s="84">
        <v>16993</v>
      </c>
      <c r="H26" s="84">
        <v>8264</v>
      </c>
      <c r="I26" s="84">
        <v>882</v>
      </c>
      <c r="J26" s="84">
        <v>0</v>
      </c>
      <c r="K26" s="84">
        <v>65216</v>
      </c>
    </row>
    <row r="27" spans="2:11" x14ac:dyDescent="0.2">
      <c r="B27" s="39"/>
      <c r="C27" s="99" t="s">
        <v>37</v>
      </c>
      <c r="D27" s="39"/>
      <c r="E27" s="39"/>
      <c r="F27" s="39"/>
      <c r="G27" s="39"/>
      <c r="H27" s="39"/>
      <c r="I27" s="39"/>
      <c r="J27" s="10"/>
      <c r="K27" s="10"/>
    </row>
    <row r="28" spans="2:11" ht="12" customHeight="1" x14ac:dyDescent="0.2">
      <c r="B28" s="40">
        <v>2024</v>
      </c>
      <c r="C28" s="74">
        <v>6450</v>
      </c>
      <c r="D28" s="95">
        <v>26863</v>
      </c>
      <c r="E28" s="95">
        <v>29174</v>
      </c>
      <c r="F28" s="95">
        <v>21381</v>
      </c>
      <c r="G28" s="94">
        <v>21934</v>
      </c>
      <c r="H28" s="94">
        <v>11183</v>
      </c>
      <c r="I28" s="95">
        <v>1941</v>
      </c>
      <c r="J28" s="95">
        <v>3</v>
      </c>
      <c r="K28" s="95">
        <v>118929</v>
      </c>
    </row>
    <row r="29" spans="2:11" ht="12" customHeight="1" x14ac:dyDescent="0.2">
      <c r="B29" s="40">
        <v>2025</v>
      </c>
      <c r="C29" s="74">
        <v>6374</v>
      </c>
      <c r="D29" s="74">
        <v>26656</v>
      </c>
      <c r="E29" s="74">
        <v>29634</v>
      </c>
      <c r="F29" s="74">
        <v>22378</v>
      </c>
      <c r="G29" s="74">
        <v>24610</v>
      </c>
      <c r="H29" s="74">
        <v>13073</v>
      </c>
      <c r="I29" s="74">
        <v>2225</v>
      </c>
      <c r="J29" s="74">
        <v>3</v>
      </c>
      <c r="K29" s="74">
        <v>124953</v>
      </c>
    </row>
    <row r="30" spans="2:11" ht="12" customHeight="1" x14ac:dyDescent="0.2">
      <c r="B30" s="40">
        <v>2026</v>
      </c>
      <c r="C30" s="84">
        <v>6250</v>
      </c>
      <c r="D30" s="84">
        <v>26126</v>
      </c>
      <c r="E30" s="84">
        <v>29800</v>
      </c>
      <c r="F30" s="84">
        <v>23281</v>
      </c>
      <c r="G30" s="84">
        <v>27336</v>
      </c>
      <c r="H30" s="84">
        <v>15117</v>
      </c>
      <c r="I30" s="84">
        <v>2589</v>
      </c>
      <c r="J30" s="84">
        <v>3</v>
      </c>
      <c r="K30" s="84">
        <v>130502</v>
      </c>
    </row>
    <row r="31" spans="2:11" x14ac:dyDescent="0.2">
      <c r="B31" s="39"/>
      <c r="C31" s="99" t="s">
        <v>38</v>
      </c>
      <c r="D31" s="39"/>
      <c r="E31" s="39"/>
      <c r="F31" s="39"/>
      <c r="G31" s="39"/>
      <c r="H31" s="39"/>
      <c r="I31" s="39"/>
      <c r="J31" s="10"/>
      <c r="K31" s="10"/>
    </row>
    <row r="32" spans="2:11" ht="12" customHeight="1" x14ac:dyDescent="0.2">
      <c r="B32" s="40">
        <v>2024</v>
      </c>
      <c r="C32" s="74">
        <v>1524</v>
      </c>
      <c r="D32" s="95">
        <v>7606</v>
      </c>
      <c r="E32" s="95">
        <v>9436</v>
      </c>
      <c r="F32" s="95">
        <v>1518</v>
      </c>
      <c r="G32" s="94">
        <v>1873</v>
      </c>
      <c r="H32" s="94">
        <v>745</v>
      </c>
      <c r="I32" s="95">
        <v>238</v>
      </c>
      <c r="J32" s="95">
        <v>10</v>
      </c>
      <c r="K32" s="95">
        <v>22950</v>
      </c>
    </row>
    <row r="33" spans="2:11" ht="12" customHeight="1" x14ac:dyDescent="0.2">
      <c r="B33" s="40">
        <v>2025</v>
      </c>
      <c r="C33" s="74">
        <v>1495</v>
      </c>
      <c r="D33" s="74">
        <v>7617</v>
      </c>
      <c r="E33" s="74">
        <v>10155</v>
      </c>
      <c r="F33" s="74">
        <v>1581</v>
      </c>
      <c r="G33" s="74">
        <v>1983</v>
      </c>
      <c r="H33" s="74">
        <v>802</v>
      </c>
      <c r="I33" s="74">
        <v>262</v>
      </c>
      <c r="J33" s="74">
        <v>10</v>
      </c>
      <c r="K33" s="74">
        <v>23905</v>
      </c>
    </row>
    <row r="34" spans="2:11" ht="12" customHeight="1" x14ac:dyDescent="0.2">
      <c r="B34" s="40">
        <v>2026</v>
      </c>
      <c r="C34" s="84">
        <v>1455</v>
      </c>
      <c r="D34" s="84">
        <v>7628</v>
      </c>
      <c r="E34" s="84">
        <v>10846</v>
      </c>
      <c r="F34" s="84">
        <v>1652</v>
      </c>
      <c r="G34" s="84">
        <v>2118</v>
      </c>
      <c r="H34" s="84">
        <v>882</v>
      </c>
      <c r="I34" s="84">
        <v>292</v>
      </c>
      <c r="J34" s="84">
        <v>10</v>
      </c>
      <c r="K34" s="84">
        <v>24883</v>
      </c>
    </row>
    <row r="35" spans="2:11" x14ac:dyDescent="0.2">
      <c r="B35" s="39"/>
      <c r="C35" s="99" t="s">
        <v>39</v>
      </c>
      <c r="D35" s="39"/>
      <c r="E35" s="39"/>
      <c r="F35" s="39"/>
      <c r="G35" s="39"/>
      <c r="H35" s="39"/>
      <c r="I35" s="39"/>
      <c r="J35" s="10"/>
      <c r="K35" s="10"/>
    </row>
    <row r="36" spans="2:11" ht="12" customHeight="1" x14ac:dyDescent="0.2">
      <c r="B36" s="40">
        <v>2024</v>
      </c>
      <c r="C36" s="74">
        <v>41</v>
      </c>
      <c r="D36" s="95">
        <v>206</v>
      </c>
      <c r="E36" s="95">
        <v>555</v>
      </c>
      <c r="F36" s="95">
        <v>489</v>
      </c>
      <c r="G36" s="94">
        <v>641</v>
      </c>
      <c r="H36" s="94">
        <v>366</v>
      </c>
      <c r="I36" s="95">
        <v>51</v>
      </c>
      <c r="J36" s="95">
        <v>0</v>
      </c>
      <c r="K36" s="95">
        <v>2349</v>
      </c>
    </row>
    <row r="37" spans="2:11" ht="12" customHeight="1" x14ac:dyDescent="0.2">
      <c r="B37" s="40">
        <v>2025</v>
      </c>
      <c r="C37" s="74">
        <v>38</v>
      </c>
      <c r="D37" s="74">
        <v>177</v>
      </c>
      <c r="E37" s="74">
        <v>551</v>
      </c>
      <c r="F37" s="74">
        <v>520</v>
      </c>
      <c r="G37" s="74">
        <v>702</v>
      </c>
      <c r="H37" s="74">
        <v>431</v>
      </c>
      <c r="I37" s="74">
        <v>67</v>
      </c>
      <c r="J37" s="74">
        <v>0</v>
      </c>
      <c r="K37" s="74">
        <v>2486</v>
      </c>
    </row>
    <row r="38" spans="2:11" ht="12" customHeight="1" x14ac:dyDescent="0.2">
      <c r="B38" s="40">
        <v>2026</v>
      </c>
      <c r="C38" s="84">
        <v>33</v>
      </c>
      <c r="D38" s="84">
        <v>171</v>
      </c>
      <c r="E38" s="84">
        <v>491</v>
      </c>
      <c r="F38" s="84">
        <v>542</v>
      </c>
      <c r="G38" s="84">
        <v>773</v>
      </c>
      <c r="H38" s="84">
        <v>461</v>
      </c>
      <c r="I38" s="84">
        <v>84</v>
      </c>
      <c r="J38" s="84">
        <v>0</v>
      </c>
      <c r="K38" s="84">
        <v>2555</v>
      </c>
    </row>
    <row r="39" spans="2:11" x14ac:dyDescent="0.2">
      <c r="B39" s="39"/>
      <c r="C39" s="99" t="s">
        <v>40</v>
      </c>
      <c r="D39" s="100"/>
      <c r="E39" s="100"/>
      <c r="F39" s="39"/>
      <c r="G39" s="39"/>
      <c r="H39" s="39"/>
      <c r="I39" s="39"/>
      <c r="J39" s="10"/>
    </row>
    <row r="40" spans="2:11" x14ac:dyDescent="0.2">
      <c r="B40" s="40">
        <v>2024</v>
      </c>
      <c r="C40" s="74">
        <v>608</v>
      </c>
      <c r="D40" s="95">
        <v>1614</v>
      </c>
      <c r="E40" s="95">
        <v>1548</v>
      </c>
      <c r="F40" s="95">
        <v>987</v>
      </c>
      <c r="G40" s="94">
        <v>948</v>
      </c>
      <c r="H40" s="94">
        <v>319</v>
      </c>
      <c r="I40" s="95">
        <v>23</v>
      </c>
      <c r="J40" s="95">
        <v>0</v>
      </c>
      <c r="K40" s="95">
        <v>6047</v>
      </c>
    </row>
    <row r="41" spans="2:11" x14ac:dyDescent="0.2">
      <c r="B41" s="40">
        <v>2025</v>
      </c>
      <c r="C41" s="74">
        <v>584</v>
      </c>
      <c r="D41" s="74">
        <v>1568</v>
      </c>
      <c r="E41" s="74">
        <v>1617</v>
      </c>
      <c r="F41" s="74">
        <v>1042</v>
      </c>
      <c r="G41" s="74">
        <v>1032</v>
      </c>
      <c r="H41" s="74">
        <v>366</v>
      </c>
      <c r="I41" s="74">
        <v>25</v>
      </c>
      <c r="J41" s="74">
        <v>0</v>
      </c>
      <c r="K41" s="74">
        <v>6234</v>
      </c>
    </row>
    <row r="42" spans="2:11" x14ac:dyDescent="0.2">
      <c r="B42" s="40">
        <v>2026</v>
      </c>
      <c r="C42" s="84">
        <v>578</v>
      </c>
      <c r="D42" s="84">
        <v>1507</v>
      </c>
      <c r="E42" s="84">
        <v>1623</v>
      </c>
      <c r="F42" s="84">
        <v>1005</v>
      </c>
      <c r="G42" s="84">
        <v>1149</v>
      </c>
      <c r="H42" s="84">
        <v>409</v>
      </c>
      <c r="I42" s="84">
        <v>34</v>
      </c>
      <c r="J42" s="84">
        <v>0</v>
      </c>
      <c r="K42" s="84">
        <v>6305</v>
      </c>
    </row>
    <row r="43" spans="2:11" x14ac:dyDescent="0.2">
      <c r="B43" s="39"/>
      <c r="C43" s="99" t="s">
        <v>41</v>
      </c>
      <c r="D43" s="39"/>
      <c r="E43" s="39"/>
      <c r="F43" s="39"/>
      <c r="G43" s="39"/>
      <c r="H43" s="39"/>
      <c r="I43" s="39"/>
    </row>
    <row r="44" spans="2:11" x14ac:dyDescent="0.2">
      <c r="B44" s="40">
        <v>2024</v>
      </c>
      <c r="C44" s="74">
        <v>35087</v>
      </c>
      <c r="D44" s="95">
        <v>153821</v>
      </c>
      <c r="E44" s="95">
        <v>190513</v>
      </c>
      <c r="F44" s="95">
        <v>145237</v>
      </c>
      <c r="G44" s="94">
        <v>169485</v>
      </c>
      <c r="H44" s="94">
        <v>79678</v>
      </c>
      <c r="I44" s="95">
        <v>9302</v>
      </c>
      <c r="J44" s="95">
        <v>22376</v>
      </c>
      <c r="K44" s="95">
        <v>805499</v>
      </c>
    </row>
    <row r="45" spans="2:11" x14ac:dyDescent="0.2">
      <c r="B45" s="40">
        <v>2025</v>
      </c>
      <c r="C45" s="74">
        <v>34102</v>
      </c>
      <c r="D45" s="74">
        <v>150130</v>
      </c>
      <c r="E45" s="74">
        <v>192323</v>
      </c>
      <c r="F45" s="74">
        <v>150518</v>
      </c>
      <c r="G45" s="74">
        <v>185866</v>
      </c>
      <c r="H45" s="74">
        <v>92283</v>
      </c>
      <c r="I45" s="74">
        <v>11325</v>
      </c>
      <c r="J45" s="74">
        <v>21175</v>
      </c>
      <c r="K45" s="74">
        <v>837722</v>
      </c>
    </row>
    <row r="46" spans="2:11" x14ac:dyDescent="0.2">
      <c r="B46" s="61">
        <v>2026</v>
      </c>
      <c r="C46" s="84">
        <v>33127</v>
      </c>
      <c r="D46" s="84">
        <v>145550</v>
      </c>
      <c r="E46" s="84">
        <v>192395</v>
      </c>
      <c r="F46" s="84">
        <v>153932</v>
      </c>
      <c r="G46" s="84">
        <v>200757</v>
      </c>
      <c r="H46" s="84">
        <v>104025</v>
      </c>
      <c r="I46" s="84">
        <v>13671</v>
      </c>
      <c r="J46" s="84">
        <v>19883</v>
      </c>
      <c r="K46" s="84">
        <v>863340</v>
      </c>
    </row>
    <row r="47" spans="2:11" x14ac:dyDescent="0.2">
      <c r="B47" s="39" t="s">
        <v>180</v>
      </c>
      <c r="C47" s="39"/>
      <c r="D47" s="39"/>
      <c r="E47" s="39"/>
      <c r="F47" s="39"/>
      <c r="G47" s="39"/>
      <c r="H47" s="39"/>
      <c r="I47" s="39"/>
      <c r="J47" s="39"/>
      <c r="K47" s="39"/>
    </row>
    <row r="48" spans="2:11" x14ac:dyDescent="0.2">
      <c r="B48" s="21" t="s">
        <v>156</v>
      </c>
      <c r="C48" s="39"/>
      <c r="D48" s="10"/>
      <c r="E48" s="10"/>
      <c r="F48" s="10"/>
      <c r="G48" s="10"/>
      <c r="H48" s="10"/>
      <c r="I48" s="10"/>
    </row>
    <row r="49" spans="3:3" x14ac:dyDescent="0.2">
      <c r="C49" s="10"/>
    </row>
  </sheetData>
  <sheetProtection sheet="1" objects="1" scenarios="1"/>
  <mergeCells count="1">
    <mergeCell ref="C8:K8"/>
  </mergeCells>
  <pageMargins left="0.39370078740157483" right="0.39370078740157483" top="0.39370078740157483" bottom="0.39370078740157483" header="0.27559055118110237" footer="0.19685039370078741"/>
  <pageSetup paperSize="9" orientation="portrait"/>
  <headerFooter scaleWithDoc="0" alignWithMargins="0">
    <oddHeader>&amp;L&amp;"Gill Sans MT,Regular"&amp;9&amp;K0065A4Road deaths Australia&amp;C&amp;"Aptos"&amp;14&amp;KFF0000 OFFICIAL&amp;1#_x000D_</oddHeader>
    <oddFooter>&amp;L&amp;"Gill Sans MT,Regular"&amp;9&amp;K0065A4Page 2&amp;C_x000D_&amp;1#&amp;"Aptos"&amp;14&amp;KFF0000 OFFICIAL&amp;R&amp;"Gill Sans MT,Regular"&amp;9&amp;K0065A4June 2022</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K49"/>
  <sheetViews>
    <sheetView zoomScaleNormal="100" zoomScaleSheetLayoutView="100" workbookViewId="0">
      <pane ySplit="10" topLeftCell="A11" activePane="bottomLeft" state="frozen"/>
      <selection pane="bottomLeft"/>
    </sheetView>
  </sheetViews>
  <sheetFormatPr defaultColWidth="11.42578125" defaultRowHeight="12.75" x14ac:dyDescent="0.2"/>
  <cols>
    <col min="1" max="1" width="2" customWidth="1"/>
    <col min="2" max="2" width="9.5703125" customWidth="1"/>
    <col min="3" max="11" width="10.7109375" customWidth="1"/>
  </cols>
  <sheetData>
    <row r="1" spans="2:11" ht="60" customHeight="1" x14ac:dyDescent="0.2">
      <c r="B1" s="9"/>
      <c r="C1" s="8"/>
      <c r="D1" s="8"/>
      <c r="E1" s="8"/>
      <c r="F1" s="8"/>
      <c r="G1" s="8"/>
      <c r="H1" s="8"/>
      <c r="I1" s="8"/>
      <c r="J1" s="8"/>
      <c r="K1" s="8"/>
    </row>
    <row r="2" spans="2:11" ht="21" customHeight="1" x14ac:dyDescent="0.25">
      <c r="B2" s="9"/>
      <c r="C2" s="43" t="s">
        <v>0</v>
      </c>
      <c r="D2" s="8"/>
      <c r="E2" s="8"/>
      <c r="F2" s="8"/>
      <c r="G2" s="8"/>
      <c r="H2" s="8"/>
      <c r="I2" s="8"/>
      <c r="J2" s="8"/>
      <c r="K2" s="8"/>
    </row>
    <row r="3" spans="2:11" ht="28.5" customHeight="1" x14ac:dyDescent="0.2">
      <c r="B3" s="12" t="str">
        <f>Index!B3</f>
        <v>Road vehicles Australia, 31 January 2026</v>
      </c>
      <c r="C3" s="12"/>
      <c r="D3" s="12"/>
      <c r="E3" s="12"/>
      <c r="F3" s="12"/>
      <c r="G3" s="12"/>
      <c r="H3" s="12"/>
      <c r="I3" s="12"/>
      <c r="J3" s="12"/>
      <c r="K3" s="12"/>
    </row>
    <row r="4" spans="2:11" x14ac:dyDescent="0.2">
      <c r="B4" s="15" t="str">
        <f>Index!B4</f>
        <v>Released: 12 October 2026</v>
      </c>
    </row>
    <row r="6" spans="2:11" ht="18" customHeight="1" x14ac:dyDescent="0.3">
      <c r="B6" s="32" t="str">
        <f>Index!B23</f>
        <v>Table 14</v>
      </c>
      <c r="C6" s="32" t="str">
        <f>Index!C23</f>
        <v>Trailers on register, by trailer type and state/territory of registration, 2024, 2025 &amp; 2026</v>
      </c>
      <c r="D6" s="30"/>
      <c r="E6" s="31"/>
      <c r="F6" s="31"/>
      <c r="G6" s="31"/>
      <c r="K6" s="10"/>
    </row>
    <row r="7" spans="2:11" ht="5.0999999999999996" customHeight="1" x14ac:dyDescent="0.2">
      <c r="C7" s="76"/>
    </row>
    <row r="8" spans="2:11" ht="12.75" customHeight="1" x14ac:dyDescent="0.2">
      <c r="B8" s="92"/>
      <c r="C8" s="136" t="s">
        <v>30</v>
      </c>
      <c r="D8" s="136"/>
      <c r="E8" s="136"/>
      <c r="F8" s="136"/>
      <c r="G8" s="136"/>
      <c r="H8" s="136"/>
      <c r="I8" s="136"/>
      <c r="J8" s="136"/>
      <c r="K8" s="136"/>
    </row>
    <row r="9" spans="2:11" ht="24" customHeight="1" x14ac:dyDescent="0.2">
      <c r="B9" s="93" t="s">
        <v>32</v>
      </c>
      <c r="C9" s="38" t="s">
        <v>109</v>
      </c>
      <c r="D9" s="38" t="s">
        <v>110</v>
      </c>
      <c r="E9" s="38" t="s">
        <v>111</v>
      </c>
      <c r="F9" s="38" t="s">
        <v>112</v>
      </c>
      <c r="G9" s="38" t="s">
        <v>113</v>
      </c>
      <c r="H9" s="38" t="s">
        <v>114</v>
      </c>
      <c r="I9" s="38" t="s">
        <v>115</v>
      </c>
      <c r="J9" s="38" t="s">
        <v>116</v>
      </c>
      <c r="K9" s="38" t="s">
        <v>58</v>
      </c>
    </row>
    <row r="10" spans="2:11" ht="12" customHeight="1" x14ac:dyDescent="0.2">
      <c r="B10" s="49" t="s">
        <v>42</v>
      </c>
      <c r="C10" s="59" t="s">
        <v>43</v>
      </c>
      <c r="D10" s="59" t="s">
        <v>43</v>
      </c>
      <c r="E10" s="59" t="s">
        <v>43</v>
      </c>
      <c r="F10" s="59" t="s">
        <v>43</v>
      </c>
      <c r="G10" s="59" t="s">
        <v>43</v>
      </c>
      <c r="H10" s="59" t="s">
        <v>43</v>
      </c>
      <c r="I10" s="59" t="s">
        <v>43</v>
      </c>
      <c r="J10" s="59" t="s">
        <v>43</v>
      </c>
      <c r="K10" s="59" t="s">
        <v>43</v>
      </c>
    </row>
    <row r="11" spans="2:11" ht="12" customHeight="1" x14ac:dyDescent="0.2">
      <c r="C11" s="99" t="s">
        <v>33</v>
      </c>
      <c r="D11" s="96"/>
      <c r="E11" s="96"/>
      <c r="F11" s="34"/>
      <c r="G11" s="34"/>
      <c r="H11" s="34"/>
      <c r="I11" s="34"/>
      <c r="J11" s="34"/>
      <c r="K11" s="34"/>
    </row>
    <row r="12" spans="2:11" ht="12" customHeight="1" x14ac:dyDescent="0.2">
      <c r="B12" s="40">
        <v>2024</v>
      </c>
      <c r="C12" s="74">
        <v>565348</v>
      </c>
      <c r="D12" s="74">
        <v>231496</v>
      </c>
      <c r="E12" s="95">
        <v>31274</v>
      </c>
      <c r="F12" s="95">
        <v>54036</v>
      </c>
      <c r="G12" s="95">
        <v>13046</v>
      </c>
      <c r="H12" s="74">
        <v>25304</v>
      </c>
      <c r="I12" s="95">
        <v>16402</v>
      </c>
      <c r="J12" s="95">
        <v>3</v>
      </c>
      <c r="K12" s="95">
        <v>936909</v>
      </c>
    </row>
    <row r="13" spans="2:11" ht="12" customHeight="1" x14ac:dyDescent="0.2">
      <c r="B13" s="40">
        <v>2025</v>
      </c>
      <c r="C13" s="74">
        <v>560001</v>
      </c>
      <c r="D13" s="74">
        <v>229653</v>
      </c>
      <c r="E13" s="74">
        <v>31129</v>
      </c>
      <c r="F13" s="74">
        <v>56136</v>
      </c>
      <c r="G13" s="74">
        <v>13293</v>
      </c>
      <c r="H13" s="74">
        <v>25860</v>
      </c>
      <c r="I13" s="74">
        <v>19446</v>
      </c>
      <c r="J13" s="74">
        <v>3</v>
      </c>
      <c r="K13" s="74">
        <v>935521</v>
      </c>
    </row>
    <row r="14" spans="2:11" ht="12" customHeight="1" x14ac:dyDescent="0.2">
      <c r="B14" s="40">
        <v>2026</v>
      </c>
      <c r="C14" s="74">
        <v>555073</v>
      </c>
      <c r="D14" s="74">
        <v>226535</v>
      </c>
      <c r="E14" s="74">
        <v>30839</v>
      </c>
      <c r="F14" s="74">
        <v>57485</v>
      </c>
      <c r="G14" s="74">
        <v>13154</v>
      </c>
      <c r="H14" s="74">
        <v>26114</v>
      </c>
      <c r="I14" s="84">
        <v>22539</v>
      </c>
      <c r="J14" s="84">
        <v>3</v>
      </c>
      <c r="K14" s="84">
        <v>931742</v>
      </c>
    </row>
    <row r="15" spans="2:11" ht="12" customHeight="1" x14ac:dyDescent="0.2">
      <c r="B15" s="39"/>
      <c r="C15" s="97" t="s">
        <v>34</v>
      </c>
      <c r="D15" s="98"/>
      <c r="E15" s="98"/>
      <c r="F15" s="82"/>
      <c r="G15" s="82"/>
      <c r="H15" s="82"/>
      <c r="I15" s="83"/>
      <c r="J15" s="83"/>
      <c r="K15" s="83"/>
    </row>
    <row r="16" spans="2:11" ht="12" customHeight="1" x14ac:dyDescent="0.2">
      <c r="B16" s="40">
        <v>2024</v>
      </c>
      <c r="C16" s="74">
        <v>475360</v>
      </c>
      <c r="D16" s="74">
        <v>178332</v>
      </c>
      <c r="E16" s="95">
        <v>29144</v>
      </c>
      <c r="F16" s="95">
        <v>65613</v>
      </c>
      <c r="G16" s="94">
        <v>13803</v>
      </c>
      <c r="H16" s="74">
        <v>34684</v>
      </c>
      <c r="I16" s="95">
        <v>6429</v>
      </c>
      <c r="J16" s="95">
        <v>4</v>
      </c>
      <c r="K16" s="95">
        <v>803369</v>
      </c>
    </row>
    <row r="17" spans="2:11" ht="12" customHeight="1" x14ac:dyDescent="0.2">
      <c r="B17" s="40">
        <v>2025</v>
      </c>
      <c r="C17" s="74">
        <v>479054</v>
      </c>
      <c r="D17" s="74">
        <v>179221</v>
      </c>
      <c r="E17" s="74">
        <v>29491</v>
      </c>
      <c r="F17" s="74">
        <v>68295</v>
      </c>
      <c r="G17" s="74">
        <v>13924</v>
      </c>
      <c r="H17" s="74">
        <v>35657</v>
      </c>
      <c r="I17" s="74">
        <v>10142</v>
      </c>
      <c r="J17" s="74">
        <v>4</v>
      </c>
      <c r="K17" s="74">
        <v>815788</v>
      </c>
    </row>
    <row r="18" spans="2:11" ht="12" customHeight="1" x14ac:dyDescent="0.2">
      <c r="B18" s="40">
        <v>2026</v>
      </c>
      <c r="C18" s="84">
        <v>481332</v>
      </c>
      <c r="D18" s="84">
        <v>178666</v>
      </c>
      <c r="E18" s="84">
        <v>29634</v>
      </c>
      <c r="F18" s="84">
        <v>69923</v>
      </c>
      <c r="G18" s="84">
        <v>13698</v>
      </c>
      <c r="H18" s="84">
        <v>35833</v>
      </c>
      <c r="I18" s="84">
        <v>14310</v>
      </c>
      <c r="J18" s="84">
        <v>4</v>
      </c>
      <c r="K18" s="84">
        <v>823400</v>
      </c>
    </row>
    <row r="19" spans="2:11" ht="12" customHeight="1" x14ac:dyDescent="0.2">
      <c r="B19" s="39"/>
      <c r="C19" s="99" t="s">
        <v>35</v>
      </c>
      <c r="D19" s="39"/>
      <c r="E19" s="39"/>
      <c r="F19" s="39"/>
      <c r="G19" s="39"/>
      <c r="H19" s="39"/>
      <c r="I19" s="39"/>
      <c r="J19" s="39"/>
      <c r="K19" s="39"/>
    </row>
    <row r="20" spans="2:11" ht="12" customHeight="1" x14ac:dyDescent="0.2">
      <c r="B20" s="40">
        <v>2024</v>
      </c>
      <c r="C20" s="74">
        <v>486678</v>
      </c>
      <c r="D20" s="74">
        <v>251657</v>
      </c>
      <c r="E20" s="95">
        <v>24590</v>
      </c>
      <c r="F20" s="95">
        <v>70839</v>
      </c>
      <c r="G20" s="94">
        <v>82757</v>
      </c>
      <c r="H20" s="74">
        <v>7513</v>
      </c>
      <c r="I20" s="95">
        <v>3777</v>
      </c>
      <c r="J20" s="95">
        <v>85</v>
      </c>
      <c r="K20" s="95">
        <v>927896</v>
      </c>
    </row>
    <row r="21" spans="2:11" ht="12" customHeight="1" x14ac:dyDescent="0.2">
      <c r="B21" s="40">
        <v>2025</v>
      </c>
      <c r="C21" s="74">
        <v>489880</v>
      </c>
      <c r="D21" s="74">
        <v>252455</v>
      </c>
      <c r="E21" s="74">
        <v>24969</v>
      </c>
      <c r="F21" s="74">
        <v>73704</v>
      </c>
      <c r="G21" s="74">
        <v>87718</v>
      </c>
      <c r="H21" s="74">
        <v>7527</v>
      </c>
      <c r="I21" s="74">
        <v>5784</v>
      </c>
      <c r="J21" s="74">
        <v>79</v>
      </c>
      <c r="K21" s="74">
        <v>942116</v>
      </c>
    </row>
    <row r="22" spans="2:11" ht="12" customHeight="1" x14ac:dyDescent="0.2">
      <c r="B22" s="40">
        <v>2026</v>
      </c>
      <c r="C22" s="84">
        <v>495342</v>
      </c>
      <c r="D22" s="84">
        <v>254166</v>
      </c>
      <c r="E22" s="84">
        <v>25349</v>
      </c>
      <c r="F22" s="84">
        <v>75746</v>
      </c>
      <c r="G22" s="84">
        <v>93660</v>
      </c>
      <c r="H22" s="84">
        <v>7658</v>
      </c>
      <c r="I22" s="84">
        <v>8079</v>
      </c>
      <c r="J22" s="84">
        <v>73</v>
      </c>
      <c r="K22" s="84">
        <v>960073</v>
      </c>
    </row>
    <row r="23" spans="2:11" ht="12" customHeight="1" x14ac:dyDescent="0.2">
      <c r="B23" s="39"/>
      <c r="C23" s="99" t="s">
        <v>36</v>
      </c>
      <c r="D23" s="39"/>
      <c r="E23" s="39"/>
      <c r="F23" s="39"/>
      <c r="G23" s="39"/>
      <c r="H23" s="39"/>
      <c r="I23" s="39"/>
      <c r="J23" s="39"/>
      <c r="K23" s="39"/>
    </row>
    <row r="24" spans="2:11" ht="12" customHeight="1" x14ac:dyDescent="0.2">
      <c r="B24" s="40">
        <v>2024</v>
      </c>
      <c r="C24" s="74">
        <v>235164</v>
      </c>
      <c r="D24" s="74">
        <v>50312</v>
      </c>
      <c r="E24" s="95">
        <v>4930</v>
      </c>
      <c r="F24" s="95">
        <v>23773</v>
      </c>
      <c r="G24" s="94">
        <v>5190</v>
      </c>
      <c r="H24" s="74">
        <v>4571</v>
      </c>
      <c r="I24" s="95">
        <v>1093</v>
      </c>
      <c r="J24" s="95">
        <v>3</v>
      </c>
      <c r="K24" s="95">
        <v>325036</v>
      </c>
    </row>
    <row r="25" spans="2:11" ht="12" customHeight="1" x14ac:dyDescent="0.2">
      <c r="B25" s="40">
        <v>2025</v>
      </c>
      <c r="C25" s="74">
        <v>233620</v>
      </c>
      <c r="D25" s="74">
        <v>51002</v>
      </c>
      <c r="E25" s="74">
        <v>4966</v>
      </c>
      <c r="F25" s="74">
        <v>24342</v>
      </c>
      <c r="G25" s="74">
        <v>5539</v>
      </c>
      <c r="H25" s="74">
        <v>4568</v>
      </c>
      <c r="I25" s="74">
        <v>2206</v>
      </c>
      <c r="J25" s="74">
        <v>3</v>
      </c>
      <c r="K25" s="74">
        <v>326246</v>
      </c>
    </row>
    <row r="26" spans="2:11" ht="12" customHeight="1" x14ac:dyDescent="0.2">
      <c r="B26" s="40">
        <v>2026</v>
      </c>
      <c r="C26" s="84">
        <v>231261</v>
      </c>
      <c r="D26" s="84">
        <v>49051</v>
      </c>
      <c r="E26" s="84">
        <v>4974</v>
      </c>
      <c r="F26" s="84">
        <v>25013</v>
      </c>
      <c r="G26" s="84">
        <v>5883</v>
      </c>
      <c r="H26" s="84">
        <v>4791</v>
      </c>
      <c r="I26" s="84">
        <v>3397</v>
      </c>
      <c r="J26" s="84">
        <v>3</v>
      </c>
      <c r="K26" s="84">
        <v>324373</v>
      </c>
    </row>
    <row r="27" spans="2:11" ht="12" customHeight="1" x14ac:dyDescent="0.2">
      <c r="B27" s="39"/>
      <c r="C27" s="99" t="s">
        <v>37</v>
      </c>
      <c r="D27" s="39"/>
      <c r="E27" s="39"/>
      <c r="F27" s="39"/>
      <c r="G27" s="39"/>
      <c r="H27" s="39"/>
      <c r="I27" s="39"/>
      <c r="J27" s="39"/>
      <c r="K27" s="39"/>
    </row>
    <row r="28" spans="2:11" ht="12" customHeight="1" x14ac:dyDescent="0.2">
      <c r="B28" s="40">
        <v>2024</v>
      </c>
      <c r="C28" s="74">
        <v>286031</v>
      </c>
      <c r="D28" s="74">
        <v>101239</v>
      </c>
      <c r="E28" s="95">
        <v>10637</v>
      </c>
      <c r="F28" s="95">
        <v>56303</v>
      </c>
      <c r="G28" s="94">
        <v>3250</v>
      </c>
      <c r="H28" s="74">
        <v>12218</v>
      </c>
      <c r="I28" s="95">
        <v>924</v>
      </c>
      <c r="J28" s="95">
        <v>7</v>
      </c>
      <c r="K28" s="95">
        <v>470609</v>
      </c>
    </row>
    <row r="29" spans="2:11" ht="12" customHeight="1" x14ac:dyDescent="0.2">
      <c r="B29" s="40">
        <v>2025</v>
      </c>
      <c r="C29" s="74">
        <v>289572</v>
      </c>
      <c r="D29" s="74">
        <v>102549</v>
      </c>
      <c r="E29" s="74">
        <v>10926</v>
      </c>
      <c r="F29" s="74">
        <v>59469</v>
      </c>
      <c r="G29" s="74">
        <v>3426</v>
      </c>
      <c r="H29" s="74">
        <v>12830</v>
      </c>
      <c r="I29" s="74">
        <v>2326</v>
      </c>
      <c r="J29" s="74">
        <v>6</v>
      </c>
      <c r="K29" s="74">
        <v>481104</v>
      </c>
    </row>
    <row r="30" spans="2:11" ht="12" customHeight="1" x14ac:dyDescent="0.2">
      <c r="B30" s="40">
        <v>2026</v>
      </c>
      <c r="C30" s="84">
        <v>293166</v>
      </c>
      <c r="D30" s="84">
        <v>104054</v>
      </c>
      <c r="E30" s="84">
        <v>11059</v>
      </c>
      <c r="F30" s="84">
        <v>62114</v>
      </c>
      <c r="G30" s="84">
        <v>3586</v>
      </c>
      <c r="H30" s="84">
        <v>13158</v>
      </c>
      <c r="I30" s="84">
        <v>4099</v>
      </c>
      <c r="J30" s="84">
        <v>7</v>
      </c>
      <c r="K30" s="84">
        <v>491243</v>
      </c>
    </row>
    <row r="31" spans="2:11" ht="12" customHeight="1" x14ac:dyDescent="0.2">
      <c r="B31" s="39"/>
      <c r="C31" s="99" t="s">
        <v>38</v>
      </c>
      <c r="D31" s="39"/>
      <c r="E31" s="39"/>
      <c r="F31" s="39"/>
      <c r="G31" s="39"/>
      <c r="H31" s="39"/>
      <c r="I31" s="39"/>
      <c r="J31" s="39"/>
      <c r="K31" s="39"/>
    </row>
    <row r="32" spans="2:11" ht="12" customHeight="1" x14ac:dyDescent="0.2">
      <c r="B32" s="40">
        <v>2024</v>
      </c>
      <c r="C32" s="74">
        <v>80109</v>
      </c>
      <c r="D32" s="74">
        <v>28951</v>
      </c>
      <c r="E32" s="95">
        <v>3631</v>
      </c>
      <c r="F32" s="95">
        <v>4692</v>
      </c>
      <c r="G32" s="94">
        <v>1180</v>
      </c>
      <c r="H32" s="74">
        <v>2669</v>
      </c>
      <c r="I32" s="95">
        <v>3887</v>
      </c>
      <c r="J32" s="95">
        <v>0</v>
      </c>
      <c r="K32" s="95">
        <v>125119</v>
      </c>
    </row>
    <row r="33" spans="2:11" ht="12" customHeight="1" x14ac:dyDescent="0.2">
      <c r="B33" s="40">
        <v>2025</v>
      </c>
      <c r="C33" s="74">
        <v>80608</v>
      </c>
      <c r="D33" s="74">
        <v>28779</v>
      </c>
      <c r="E33" s="74">
        <v>3651</v>
      </c>
      <c r="F33" s="74">
        <v>4831</v>
      </c>
      <c r="G33" s="74">
        <v>1203</v>
      </c>
      <c r="H33" s="74">
        <v>2719</v>
      </c>
      <c r="I33" s="74">
        <v>4115</v>
      </c>
      <c r="J33" s="74">
        <v>0</v>
      </c>
      <c r="K33" s="74">
        <v>125906</v>
      </c>
    </row>
    <row r="34" spans="2:11" ht="12" customHeight="1" x14ac:dyDescent="0.2">
      <c r="B34" s="40">
        <v>2026</v>
      </c>
      <c r="C34" s="84">
        <v>81651</v>
      </c>
      <c r="D34" s="84">
        <v>28810</v>
      </c>
      <c r="E34" s="84">
        <v>3711</v>
      </c>
      <c r="F34" s="84">
        <v>4927</v>
      </c>
      <c r="G34" s="84">
        <v>1193</v>
      </c>
      <c r="H34" s="84">
        <v>2794</v>
      </c>
      <c r="I34" s="84">
        <v>4513</v>
      </c>
      <c r="J34" s="84">
        <v>0</v>
      </c>
      <c r="K34" s="84">
        <v>127599</v>
      </c>
    </row>
    <row r="35" spans="2:11" ht="12" customHeight="1" x14ac:dyDescent="0.2">
      <c r="B35" s="39"/>
      <c r="C35" s="99" t="s">
        <v>39</v>
      </c>
      <c r="D35" s="39"/>
      <c r="E35" s="39"/>
      <c r="F35" s="39"/>
      <c r="G35" s="39"/>
      <c r="H35" s="39"/>
      <c r="I35" s="39"/>
      <c r="J35" s="39"/>
      <c r="K35" s="39"/>
    </row>
    <row r="36" spans="2:11" ht="12" customHeight="1" x14ac:dyDescent="0.2">
      <c r="B36" s="40">
        <v>2024</v>
      </c>
      <c r="C36" s="74">
        <v>21026</v>
      </c>
      <c r="D36" s="74">
        <v>7744</v>
      </c>
      <c r="E36" s="95">
        <v>594</v>
      </c>
      <c r="F36" s="95">
        <v>5021</v>
      </c>
      <c r="G36" s="94">
        <v>343</v>
      </c>
      <c r="H36" s="74">
        <v>449</v>
      </c>
      <c r="I36" s="95">
        <v>59</v>
      </c>
      <c r="J36" s="95">
        <v>0</v>
      </c>
      <c r="K36" s="95">
        <v>35236</v>
      </c>
    </row>
    <row r="37" spans="2:11" ht="12" customHeight="1" x14ac:dyDescent="0.2">
      <c r="B37" s="40">
        <v>2025</v>
      </c>
      <c r="C37" s="74">
        <v>20546</v>
      </c>
      <c r="D37" s="74">
        <v>7534</v>
      </c>
      <c r="E37" s="74">
        <v>565</v>
      </c>
      <c r="F37" s="74">
        <v>5093</v>
      </c>
      <c r="G37" s="74">
        <v>338</v>
      </c>
      <c r="H37" s="74">
        <v>405</v>
      </c>
      <c r="I37" s="74">
        <v>224</v>
      </c>
      <c r="J37" s="74">
        <v>0</v>
      </c>
      <c r="K37" s="74">
        <v>34705</v>
      </c>
    </row>
    <row r="38" spans="2:11" ht="12" customHeight="1" x14ac:dyDescent="0.2">
      <c r="B38" s="40">
        <v>2026</v>
      </c>
      <c r="C38" s="84">
        <v>20477</v>
      </c>
      <c r="D38" s="84">
        <v>7284</v>
      </c>
      <c r="E38" s="84">
        <v>573</v>
      </c>
      <c r="F38" s="84">
        <v>5256</v>
      </c>
      <c r="G38" s="84">
        <v>363</v>
      </c>
      <c r="H38" s="84">
        <v>410</v>
      </c>
      <c r="I38" s="84">
        <v>373</v>
      </c>
      <c r="J38" s="84">
        <v>0</v>
      </c>
      <c r="K38" s="84">
        <v>34736</v>
      </c>
    </row>
    <row r="39" spans="2:11" ht="12" customHeight="1" x14ac:dyDescent="0.2">
      <c r="B39" s="39"/>
      <c r="C39" s="99" t="s">
        <v>40</v>
      </c>
      <c r="D39" s="100"/>
      <c r="E39" s="100"/>
      <c r="F39" s="39"/>
      <c r="G39" s="39"/>
      <c r="H39" s="39"/>
      <c r="I39" s="39"/>
      <c r="J39" s="39"/>
      <c r="K39" s="39"/>
    </row>
    <row r="40" spans="2:11" x14ac:dyDescent="0.2">
      <c r="B40" s="40">
        <v>2024</v>
      </c>
      <c r="C40" s="74">
        <v>26975</v>
      </c>
      <c r="D40" s="74">
        <v>4407</v>
      </c>
      <c r="E40" s="95">
        <v>487</v>
      </c>
      <c r="F40" s="95">
        <v>289</v>
      </c>
      <c r="G40" s="94">
        <v>169</v>
      </c>
      <c r="H40" s="74">
        <v>448</v>
      </c>
      <c r="I40" s="95">
        <v>1288</v>
      </c>
      <c r="J40" s="95">
        <v>0</v>
      </c>
      <c r="K40" s="95">
        <v>34063</v>
      </c>
    </row>
    <row r="41" spans="2:11" x14ac:dyDescent="0.2">
      <c r="B41" s="40">
        <v>2025</v>
      </c>
      <c r="C41" s="74">
        <v>26899</v>
      </c>
      <c r="D41" s="74">
        <v>4368</v>
      </c>
      <c r="E41" s="74">
        <v>509</v>
      </c>
      <c r="F41" s="74">
        <v>285</v>
      </c>
      <c r="G41" s="74">
        <v>146</v>
      </c>
      <c r="H41" s="74">
        <v>489</v>
      </c>
      <c r="I41" s="74">
        <v>1410</v>
      </c>
      <c r="J41" s="74">
        <v>0</v>
      </c>
      <c r="K41" s="74">
        <v>34106</v>
      </c>
    </row>
    <row r="42" spans="2:11" x14ac:dyDescent="0.2">
      <c r="B42" s="40">
        <v>2026</v>
      </c>
      <c r="C42" s="84">
        <v>26733</v>
      </c>
      <c r="D42" s="84">
        <v>4359</v>
      </c>
      <c r="E42" s="84">
        <v>509</v>
      </c>
      <c r="F42" s="84">
        <v>284</v>
      </c>
      <c r="G42" s="84">
        <v>138</v>
      </c>
      <c r="H42" s="84">
        <v>516</v>
      </c>
      <c r="I42" s="84">
        <v>1508</v>
      </c>
      <c r="J42" s="84">
        <v>0</v>
      </c>
      <c r="K42" s="84">
        <v>34047</v>
      </c>
    </row>
    <row r="43" spans="2:11" x14ac:dyDescent="0.2">
      <c r="B43" s="39"/>
      <c r="C43" s="99" t="s">
        <v>41</v>
      </c>
      <c r="D43" s="39"/>
      <c r="E43" s="39"/>
      <c r="F43" s="39"/>
      <c r="G43" s="39"/>
      <c r="H43" s="39"/>
      <c r="I43" s="39"/>
      <c r="J43" s="39"/>
      <c r="K43" s="39"/>
    </row>
    <row r="44" spans="2:11" x14ac:dyDescent="0.2">
      <c r="B44" s="40">
        <v>2024</v>
      </c>
      <c r="C44" s="74">
        <v>2176691</v>
      </c>
      <c r="D44" s="74">
        <v>854138</v>
      </c>
      <c r="E44" s="95">
        <v>105287</v>
      </c>
      <c r="F44" s="95">
        <v>280566</v>
      </c>
      <c r="G44" s="94">
        <v>119738</v>
      </c>
      <c r="H44" s="74">
        <v>87856</v>
      </c>
      <c r="I44" s="95">
        <v>33859</v>
      </c>
      <c r="J44" s="95">
        <v>102</v>
      </c>
      <c r="K44" s="95">
        <v>3658237</v>
      </c>
    </row>
    <row r="45" spans="2:11" x14ac:dyDescent="0.2">
      <c r="B45" s="40">
        <v>2025</v>
      </c>
      <c r="C45" s="74">
        <v>2180180</v>
      </c>
      <c r="D45" s="74">
        <v>855561</v>
      </c>
      <c r="E45" s="74">
        <v>106206</v>
      </c>
      <c r="F45" s="74">
        <v>292155</v>
      </c>
      <c r="G45" s="74">
        <v>125587</v>
      </c>
      <c r="H45" s="74">
        <v>90055</v>
      </c>
      <c r="I45" s="74">
        <v>45653</v>
      </c>
      <c r="J45" s="74">
        <v>95</v>
      </c>
      <c r="K45" s="74">
        <v>3695492</v>
      </c>
    </row>
    <row r="46" spans="2:11" x14ac:dyDescent="0.2">
      <c r="B46" s="61">
        <v>2026</v>
      </c>
      <c r="C46" s="84">
        <v>2185035</v>
      </c>
      <c r="D46" s="84">
        <v>852925</v>
      </c>
      <c r="E46" s="84">
        <v>106648</v>
      </c>
      <c r="F46" s="84">
        <v>300748</v>
      </c>
      <c r="G46" s="84">
        <v>131675</v>
      </c>
      <c r="H46" s="84">
        <v>91274</v>
      </c>
      <c r="I46" s="84">
        <v>58818</v>
      </c>
      <c r="J46" s="84">
        <v>90</v>
      </c>
      <c r="K46" s="84">
        <v>3727213</v>
      </c>
    </row>
    <row r="47" spans="2:11" x14ac:dyDescent="0.2">
      <c r="B47" s="39" t="s">
        <v>180</v>
      </c>
      <c r="C47" s="39"/>
      <c r="D47" s="39"/>
      <c r="E47" s="39"/>
      <c r="F47" s="39"/>
      <c r="G47" s="39"/>
      <c r="H47" s="39"/>
      <c r="I47" s="39"/>
      <c r="J47" s="39"/>
      <c r="K47" s="39"/>
    </row>
    <row r="48" spans="2:11" x14ac:dyDescent="0.2">
      <c r="B48" s="21" t="s">
        <v>156</v>
      </c>
      <c r="C48" s="39"/>
      <c r="D48" s="10"/>
      <c r="E48" s="10"/>
      <c r="F48" s="10"/>
      <c r="G48" s="10"/>
      <c r="H48" s="10"/>
      <c r="I48" s="10"/>
    </row>
    <row r="49" spans="3:3" x14ac:dyDescent="0.2">
      <c r="C49" s="10"/>
    </row>
  </sheetData>
  <sheetProtection sheet="1" objects="1" scenarios="1"/>
  <mergeCells count="1">
    <mergeCell ref="C8:K8"/>
  </mergeCells>
  <pageMargins left="0.39370078740157483" right="0.39370078740157483" top="0.39370078740157483" bottom="0.39370078740157483" header="0.27559055118110237" footer="0.19685039370078741"/>
  <pageSetup paperSize="9" orientation="portrait"/>
  <headerFooter scaleWithDoc="0" alignWithMargins="0">
    <oddHeader>&amp;L&amp;"Gill Sans MT,Regular"&amp;9&amp;K0065A4Road deaths Australia&amp;C&amp;"Aptos"&amp;14&amp;KFF0000 OFFICIAL&amp;1#_x000D_</oddHeader>
    <oddFooter>&amp;L&amp;"Gill Sans MT,Regular"&amp;9&amp;K0065A4Page 2&amp;C_x000D_&amp;1#&amp;"Aptos"&amp;14&amp;KFF0000 OFFICIAL&amp;R&amp;"Gill Sans MT,Regular"&amp;9&amp;K0065A4June 2022</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K49"/>
  <sheetViews>
    <sheetView zoomScaleNormal="100" zoomScaleSheetLayoutView="100" workbookViewId="0">
      <pane ySplit="10" topLeftCell="A11" activePane="bottomLeft" state="frozen"/>
      <selection pane="bottomLeft"/>
    </sheetView>
  </sheetViews>
  <sheetFormatPr defaultColWidth="11.42578125" defaultRowHeight="12.75" x14ac:dyDescent="0.2"/>
  <cols>
    <col min="1" max="1" width="2" customWidth="1"/>
    <col min="2" max="2" width="9.5703125" customWidth="1"/>
    <col min="3" max="11" width="10.7109375" customWidth="1"/>
  </cols>
  <sheetData>
    <row r="1" spans="2:11" ht="60" customHeight="1" x14ac:dyDescent="0.2">
      <c r="B1" s="9"/>
      <c r="C1" s="8"/>
      <c r="D1" s="8"/>
      <c r="E1" s="8"/>
      <c r="F1" s="8"/>
      <c r="G1" s="8"/>
      <c r="H1" s="8"/>
      <c r="I1" s="8"/>
      <c r="J1" s="8"/>
      <c r="K1" s="8"/>
    </row>
    <row r="2" spans="2:11" ht="21" customHeight="1" x14ac:dyDescent="0.25">
      <c r="B2" s="9"/>
      <c r="C2" s="43" t="s">
        <v>0</v>
      </c>
      <c r="D2" s="8"/>
      <c r="E2" s="8"/>
      <c r="F2" s="8"/>
      <c r="G2" s="8"/>
      <c r="H2" s="8"/>
      <c r="I2" s="8"/>
      <c r="J2" s="8"/>
      <c r="K2" s="8"/>
    </row>
    <row r="3" spans="2:11" ht="28.5" customHeight="1" x14ac:dyDescent="0.2">
      <c r="B3" s="12" t="str">
        <f>Index!B3</f>
        <v>Road vehicles Australia, 31 January 2026</v>
      </c>
      <c r="C3" s="12"/>
      <c r="D3" s="12"/>
      <c r="E3" s="12"/>
      <c r="F3" s="12"/>
      <c r="G3" s="12"/>
      <c r="H3" s="12"/>
      <c r="I3" s="12"/>
      <c r="J3" s="12"/>
      <c r="K3" s="12"/>
    </row>
    <row r="4" spans="2:11" x14ac:dyDescent="0.2">
      <c r="B4" s="15" t="str">
        <f>Index!B4</f>
        <v>Released: 12 October 2026</v>
      </c>
    </row>
    <row r="6" spans="2:11" ht="18" customHeight="1" x14ac:dyDescent="0.3">
      <c r="B6" s="32" t="str">
        <f>Index!B24</f>
        <v>Table 15</v>
      </c>
      <c r="C6" s="32" t="str">
        <f>Index!C24</f>
        <v>Plant and equipment on register, by tare weight and state/territory of registration, 2024, 2025 &amp; 2026</v>
      </c>
      <c r="D6" s="30"/>
      <c r="E6" s="31"/>
      <c r="F6" s="31"/>
      <c r="G6" s="31"/>
      <c r="K6" s="10"/>
    </row>
    <row r="7" spans="2:11" ht="5.0999999999999996" customHeight="1" x14ac:dyDescent="0.2">
      <c r="C7" s="76"/>
    </row>
    <row r="8" spans="2:11" ht="12.75" customHeight="1" x14ac:dyDescent="0.2">
      <c r="B8" s="92"/>
      <c r="C8" s="136" t="s">
        <v>29</v>
      </c>
      <c r="D8" s="136"/>
      <c r="E8" s="136"/>
      <c r="F8" s="136"/>
      <c r="G8" s="136"/>
      <c r="H8" s="136"/>
      <c r="I8" s="136"/>
      <c r="J8" s="136"/>
      <c r="K8" s="136"/>
    </row>
    <row r="9" spans="2:11" ht="36" customHeight="1" x14ac:dyDescent="0.2">
      <c r="B9" s="93" t="s">
        <v>32</v>
      </c>
      <c r="C9" s="101" t="s">
        <v>117</v>
      </c>
      <c r="D9" s="101" t="s">
        <v>118</v>
      </c>
      <c r="E9" s="101" t="s">
        <v>119</v>
      </c>
      <c r="F9" s="101" t="s">
        <v>120</v>
      </c>
      <c r="G9" s="101" t="s">
        <v>121</v>
      </c>
      <c r="H9" s="101" t="s">
        <v>122</v>
      </c>
      <c r="I9" s="101" t="s">
        <v>123</v>
      </c>
      <c r="J9" s="38" t="s">
        <v>96</v>
      </c>
      <c r="K9" s="38" t="s">
        <v>58</v>
      </c>
    </row>
    <row r="10" spans="2:11" ht="12" customHeight="1" x14ac:dyDescent="0.2">
      <c r="B10" s="49" t="s">
        <v>42</v>
      </c>
      <c r="C10" s="59" t="s">
        <v>43</v>
      </c>
      <c r="D10" s="59" t="s">
        <v>43</v>
      </c>
      <c r="E10" s="59" t="s">
        <v>43</v>
      </c>
      <c r="F10" s="59" t="s">
        <v>43</v>
      </c>
      <c r="G10" s="59" t="s">
        <v>43</v>
      </c>
      <c r="H10" s="59" t="s">
        <v>43</v>
      </c>
      <c r="I10" s="59" t="s">
        <v>43</v>
      </c>
      <c r="J10" s="59" t="s">
        <v>43</v>
      </c>
      <c r="K10" s="59" t="s">
        <v>43</v>
      </c>
    </row>
    <row r="11" spans="2:11" x14ac:dyDescent="0.2">
      <c r="C11" s="28" t="s">
        <v>33</v>
      </c>
      <c r="D11" s="22"/>
      <c r="E11" s="22"/>
      <c r="F11" s="34"/>
      <c r="G11" s="34"/>
      <c r="H11" s="34"/>
      <c r="I11" s="34"/>
      <c r="J11" s="34"/>
      <c r="K11" s="24"/>
    </row>
    <row r="12" spans="2:11" ht="12" customHeight="1" x14ac:dyDescent="0.2">
      <c r="B12" s="40">
        <v>2024</v>
      </c>
      <c r="C12" s="74">
        <v>121</v>
      </c>
      <c r="D12" s="94">
        <v>162</v>
      </c>
      <c r="E12" s="95">
        <v>207</v>
      </c>
      <c r="F12" s="95">
        <v>447</v>
      </c>
      <c r="G12" s="95">
        <v>535</v>
      </c>
      <c r="H12" s="94">
        <v>490</v>
      </c>
      <c r="I12" s="95">
        <v>63</v>
      </c>
      <c r="J12" s="95">
        <v>0</v>
      </c>
      <c r="K12" s="95">
        <v>2025</v>
      </c>
    </row>
    <row r="13" spans="2:11" ht="12" customHeight="1" x14ac:dyDescent="0.2">
      <c r="B13" s="40">
        <v>2025</v>
      </c>
      <c r="C13" s="74">
        <v>119</v>
      </c>
      <c r="D13" s="74">
        <v>132</v>
      </c>
      <c r="E13" s="74">
        <v>178</v>
      </c>
      <c r="F13" s="74">
        <v>385</v>
      </c>
      <c r="G13" s="74">
        <v>488</v>
      </c>
      <c r="H13" s="74">
        <v>446</v>
      </c>
      <c r="I13" s="74">
        <v>62</v>
      </c>
      <c r="J13" s="74">
        <v>0</v>
      </c>
      <c r="K13" s="74">
        <v>1810</v>
      </c>
    </row>
    <row r="14" spans="2:11" ht="12" customHeight="1" x14ac:dyDescent="0.2">
      <c r="B14" s="40">
        <v>2026</v>
      </c>
      <c r="C14" s="74">
        <v>128</v>
      </c>
      <c r="D14" s="74">
        <v>119</v>
      </c>
      <c r="E14" s="74">
        <v>161</v>
      </c>
      <c r="F14" s="74">
        <v>342</v>
      </c>
      <c r="G14" s="74">
        <v>438</v>
      </c>
      <c r="H14" s="74">
        <v>399</v>
      </c>
      <c r="I14" s="84">
        <v>56</v>
      </c>
      <c r="J14" s="84">
        <v>0</v>
      </c>
      <c r="K14" s="84">
        <v>1643</v>
      </c>
    </row>
    <row r="15" spans="2:11" x14ac:dyDescent="0.2">
      <c r="B15" s="39"/>
      <c r="C15" s="27" t="s">
        <v>34</v>
      </c>
      <c r="D15" s="79"/>
      <c r="E15" s="79"/>
      <c r="F15" s="82"/>
      <c r="G15" s="82"/>
      <c r="H15" s="82"/>
      <c r="I15" s="83"/>
      <c r="J15" s="24"/>
      <c r="K15" s="24"/>
    </row>
    <row r="16" spans="2:11" ht="12" customHeight="1" x14ac:dyDescent="0.2">
      <c r="B16" s="40">
        <v>2024</v>
      </c>
      <c r="C16" s="74">
        <v>18823</v>
      </c>
      <c r="D16" s="95">
        <v>6493</v>
      </c>
      <c r="E16" s="95">
        <v>12387</v>
      </c>
      <c r="F16" s="95">
        <v>24989</v>
      </c>
      <c r="G16" s="94">
        <v>22080</v>
      </c>
      <c r="H16" s="94">
        <v>9650</v>
      </c>
      <c r="I16" s="95">
        <v>1136</v>
      </c>
      <c r="J16" s="95">
        <v>7242</v>
      </c>
      <c r="K16" s="95">
        <v>102800</v>
      </c>
    </row>
    <row r="17" spans="2:11" ht="12" customHeight="1" x14ac:dyDescent="0.2">
      <c r="B17" s="40">
        <v>2025</v>
      </c>
      <c r="C17" s="74">
        <v>19036</v>
      </c>
      <c r="D17" s="74">
        <v>6479</v>
      </c>
      <c r="E17" s="74">
        <v>12265</v>
      </c>
      <c r="F17" s="74">
        <v>25086</v>
      </c>
      <c r="G17" s="74">
        <v>22543</v>
      </c>
      <c r="H17" s="74">
        <v>9881</v>
      </c>
      <c r="I17" s="74">
        <v>1245</v>
      </c>
      <c r="J17" s="74">
        <v>6868</v>
      </c>
      <c r="K17" s="74">
        <v>103403</v>
      </c>
    </row>
    <row r="18" spans="2:11" ht="12" customHeight="1" x14ac:dyDescent="0.2">
      <c r="B18" s="40">
        <v>2026</v>
      </c>
      <c r="C18" s="84">
        <v>19048</v>
      </c>
      <c r="D18" s="84">
        <v>6332</v>
      </c>
      <c r="E18" s="84">
        <v>12151</v>
      </c>
      <c r="F18" s="84">
        <v>24940</v>
      </c>
      <c r="G18" s="84">
        <v>22746</v>
      </c>
      <c r="H18" s="84">
        <v>9944</v>
      </c>
      <c r="I18" s="84">
        <v>1335</v>
      </c>
      <c r="J18" s="84">
        <v>6492</v>
      </c>
      <c r="K18" s="84">
        <v>102988</v>
      </c>
    </row>
    <row r="19" spans="2:11" x14ac:dyDescent="0.2">
      <c r="B19" s="39"/>
      <c r="C19" s="28" t="s">
        <v>35</v>
      </c>
      <c r="D19" s="68"/>
      <c r="E19" s="68"/>
      <c r="F19" s="68"/>
      <c r="G19" s="68"/>
      <c r="H19" s="68"/>
      <c r="I19" s="68"/>
      <c r="J19" s="24"/>
      <c r="K19" s="24"/>
    </row>
    <row r="20" spans="2:11" ht="12" customHeight="1" x14ac:dyDescent="0.2">
      <c r="B20" s="40">
        <v>2024</v>
      </c>
      <c r="C20" s="74">
        <v>9234</v>
      </c>
      <c r="D20" s="95">
        <v>4966</v>
      </c>
      <c r="E20" s="95">
        <v>7751</v>
      </c>
      <c r="F20" s="95">
        <v>21468</v>
      </c>
      <c r="G20" s="94">
        <v>15690</v>
      </c>
      <c r="H20" s="94">
        <v>11231</v>
      </c>
      <c r="I20" s="95">
        <v>5003</v>
      </c>
      <c r="J20" s="95">
        <v>29548</v>
      </c>
      <c r="K20" s="95">
        <v>104891</v>
      </c>
    </row>
    <row r="21" spans="2:11" ht="12" customHeight="1" x14ac:dyDescent="0.2">
      <c r="B21" s="40">
        <v>2025</v>
      </c>
      <c r="C21" s="74">
        <v>9580</v>
      </c>
      <c r="D21" s="74">
        <v>4954</v>
      </c>
      <c r="E21" s="74">
        <v>7583</v>
      </c>
      <c r="F21" s="74">
        <v>21317</v>
      </c>
      <c r="G21" s="74">
        <v>16107</v>
      </c>
      <c r="H21" s="74">
        <v>11277</v>
      </c>
      <c r="I21" s="74">
        <v>5043</v>
      </c>
      <c r="J21" s="74">
        <v>30842</v>
      </c>
      <c r="K21" s="74">
        <v>106703</v>
      </c>
    </row>
    <row r="22" spans="2:11" ht="12" customHeight="1" x14ac:dyDescent="0.2">
      <c r="B22" s="40">
        <v>2026</v>
      </c>
      <c r="C22" s="84">
        <v>9839</v>
      </c>
      <c r="D22" s="84">
        <v>4922</v>
      </c>
      <c r="E22" s="84">
        <v>7481</v>
      </c>
      <c r="F22" s="84">
        <v>21099</v>
      </c>
      <c r="G22" s="84">
        <v>16387</v>
      </c>
      <c r="H22" s="84">
        <v>11450</v>
      </c>
      <c r="I22" s="84">
        <v>5057</v>
      </c>
      <c r="J22" s="84">
        <v>32413</v>
      </c>
      <c r="K22" s="84">
        <v>108648</v>
      </c>
    </row>
    <row r="23" spans="2:11" x14ac:dyDescent="0.2">
      <c r="B23" s="39"/>
      <c r="C23" s="28" t="s">
        <v>36</v>
      </c>
      <c r="D23" s="68"/>
      <c r="E23" s="68"/>
      <c r="F23" s="68"/>
      <c r="G23" s="68"/>
      <c r="H23" s="68"/>
      <c r="I23" s="68"/>
      <c r="J23" s="24"/>
      <c r="K23" s="24"/>
    </row>
    <row r="24" spans="2:11" ht="12" customHeight="1" x14ac:dyDescent="0.2">
      <c r="B24" s="40">
        <v>2024</v>
      </c>
      <c r="C24" s="74">
        <v>2429</v>
      </c>
      <c r="D24" s="95">
        <v>4160</v>
      </c>
      <c r="E24" s="95">
        <v>7825</v>
      </c>
      <c r="F24" s="95">
        <v>16362</v>
      </c>
      <c r="G24" s="94">
        <v>13196</v>
      </c>
      <c r="H24" s="94">
        <v>8426</v>
      </c>
      <c r="I24" s="95">
        <v>1364</v>
      </c>
      <c r="J24" s="95">
        <v>2089</v>
      </c>
      <c r="K24" s="95">
        <v>55851</v>
      </c>
    </row>
    <row r="25" spans="2:11" ht="12" customHeight="1" x14ac:dyDescent="0.2">
      <c r="B25" s="40">
        <v>2025</v>
      </c>
      <c r="C25" s="74">
        <v>2492</v>
      </c>
      <c r="D25" s="74">
        <v>4066</v>
      </c>
      <c r="E25" s="74">
        <v>7616</v>
      </c>
      <c r="F25" s="74">
        <v>16192</v>
      </c>
      <c r="G25" s="74">
        <v>12950</v>
      </c>
      <c r="H25" s="74">
        <v>8308</v>
      </c>
      <c r="I25" s="74">
        <v>1379</v>
      </c>
      <c r="J25" s="74">
        <v>2027</v>
      </c>
      <c r="K25" s="74">
        <v>55030</v>
      </c>
    </row>
    <row r="26" spans="2:11" ht="12" customHeight="1" x14ac:dyDescent="0.2">
      <c r="B26" s="40">
        <v>2026</v>
      </c>
      <c r="C26" s="84">
        <v>2534</v>
      </c>
      <c r="D26" s="84">
        <v>4104</v>
      </c>
      <c r="E26" s="84">
        <v>7514</v>
      </c>
      <c r="F26" s="84">
        <v>16181</v>
      </c>
      <c r="G26" s="84">
        <v>12981</v>
      </c>
      <c r="H26" s="84">
        <v>8366</v>
      </c>
      <c r="I26" s="84">
        <v>1469</v>
      </c>
      <c r="J26" s="84">
        <v>1962</v>
      </c>
      <c r="K26" s="84">
        <v>55111</v>
      </c>
    </row>
    <row r="27" spans="2:11" x14ac:dyDescent="0.2">
      <c r="B27" s="39"/>
      <c r="C27" s="28" t="s">
        <v>37</v>
      </c>
      <c r="D27" s="68"/>
      <c r="E27" s="68"/>
      <c r="F27" s="68"/>
      <c r="G27" s="68"/>
      <c r="H27" s="68"/>
      <c r="I27" s="68"/>
      <c r="J27" s="24"/>
      <c r="K27" s="24"/>
    </row>
    <row r="28" spans="2:11" ht="12" customHeight="1" x14ac:dyDescent="0.2">
      <c r="B28" s="40">
        <v>2024</v>
      </c>
      <c r="C28" s="74">
        <v>3115</v>
      </c>
      <c r="D28" s="95">
        <v>3362</v>
      </c>
      <c r="E28" s="95">
        <v>5339</v>
      </c>
      <c r="F28" s="95">
        <v>10937</v>
      </c>
      <c r="G28" s="94">
        <v>11766</v>
      </c>
      <c r="H28" s="94">
        <v>13526</v>
      </c>
      <c r="I28" s="95">
        <v>2527</v>
      </c>
      <c r="J28" s="95">
        <v>379</v>
      </c>
      <c r="K28" s="95">
        <v>50951</v>
      </c>
    </row>
    <row r="29" spans="2:11" ht="12" customHeight="1" x14ac:dyDescent="0.2">
      <c r="B29" s="40">
        <v>2025</v>
      </c>
      <c r="C29" s="74">
        <v>3150</v>
      </c>
      <c r="D29" s="74">
        <v>3355</v>
      </c>
      <c r="E29" s="74">
        <v>5274</v>
      </c>
      <c r="F29" s="74">
        <v>10972</v>
      </c>
      <c r="G29" s="74">
        <v>11858</v>
      </c>
      <c r="H29" s="74">
        <v>13828</v>
      </c>
      <c r="I29" s="74">
        <v>2755</v>
      </c>
      <c r="J29" s="74">
        <v>382</v>
      </c>
      <c r="K29" s="74">
        <v>51574</v>
      </c>
    </row>
    <row r="30" spans="2:11" ht="12" customHeight="1" x14ac:dyDescent="0.2">
      <c r="B30" s="40">
        <v>2026</v>
      </c>
      <c r="C30" s="84">
        <v>3139</v>
      </c>
      <c r="D30" s="84">
        <v>3329</v>
      </c>
      <c r="E30" s="84">
        <v>5239</v>
      </c>
      <c r="F30" s="84">
        <v>11039</v>
      </c>
      <c r="G30" s="84">
        <v>11897</v>
      </c>
      <c r="H30" s="84">
        <v>14061</v>
      </c>
      <c r="I30" s="84">
        <v>2936</v>
      </c>
      <c r="J30" s="84">
        <v>369</v>
      </c>
      <c r="K30" s="84">
        <v>52009</v>
      </c>
    </row>
    <row r="31" spans="2:11" x14ac:dyDescent="0.2">
      <c r="B31" s="39"/>
      <c r="C31" s="28" t="s">
        <v>38</v>
      </c>
      <c r="D31" s="68"/>
      <c r="E31" s="68"/>
      <c r="F31" s="68"/>
      <c r="G31" s="68"/>
      <c r="H31" s="68"/>
      <c r="I31" s="68"/>
      <c r="J31" s="24"/>
      <c r="K31" s="24"/>
    </row>
    <row r="32" spans="2:11" ht="12" customHeight="1" x14ac:dyDescent="0.2">
      <c r="B32" s="40">
        <v>2024</v>
      </c>
      <c r="C32" s="74">
        <v>370</v>
      </c>
      <c r="D32" s="95">
        <v>77</v>
      </c>
      <c r="E32" s="95">
        <v>19</v>
      </c>
      <c r="F32" s="95">
        <v>18</v>
      </c>
      <c r="G32" s="94">
        <v>14</v>
      </c>
      <c r="H32" s="94">
        <v>10</v>
      </c>
      <c r="I32" s="95">
        <v>0</v>
      </c>
      <c r="J32" s="95">
        <v>11759</v>
      </c>
      <c r="K32" s="95">
        <v>12267</v>
      </c>
    </row>
    <row r="33" spans="2:11" ht="12" customHeight="1" x14ac:dyDescent="0.2">
      <c r="B33" s="40">
        <v>2025</v>
      </c>
      <c r="C33" s="74">
        <v>346</v>
      </c>
      <c r="D33" s="74">
        <v>76</v>
      </c>
      <c r="E33" s="74">
        <v>18</v>
      </c>
      <c r="F33" s="74">
        <v>17</v>
      </c>
      <c r="G33" s="74">
        <v>15</v>
      </c>
      <c r="H33" s="74">
        <v>10</v>
      </c>
      <c r="I33" s="74">
        <v>0</v>
      </c>
      <c r="J33" s="74">
        <v>11734</v>
      </c>
      <c r="K33" s="74">
        <v>12216</v>
      </c>
    </row>
    <row r="34" spans="2:11" ht="12" customHeight="1" x14ac:dyDescent="0.2">
      <c r="B34" s="40">
        <v>2026</v>
      </c>
      <c r="C34" s="84">
        <v>331</v>
      </c>
      <c r="D34" s="84">
        <v>74</v>
      </c>
      <c r="E34" s="84">
        <v>17</v>
      </c>
      <c r="F34" s="84">
        <v>17</v>
      </c>
      <c r="G34" s="84">
        <v>13</v>
      </c>
      <c r="H34" s="84">
        <v>9</v>
      </c>
      <c r="I34" s="84">
        <v>0</v>
      </c>
      <c r="J34" s="84">
        <v>11656</v>
      </c>
      <c r="K34" s="84">
        <v>12117</v>
      </c>
    </row>
    <row r="35" spans="2:11" x14ac:dyDescent="0.2">
      <c r="B35" s="39"/>
      <c r="C35" s="28" t="s">
        <v>39</v>
      </c>
      <c r="D35" s="68"/>
      <c r="E35" s="68"/>
      <c r="F35" s="68"/>
      <c r="G35" s="68"/>
      <c r="H35" s="68"/>
      <c r="I35" s="68"/>
      <c r="J35" s="24"/>
      <c r="K35" s="24"/>
    </row>
    <row r="36" spans="2:11" ht="12" customHeight="1" x14ac:dyDescent="0.2">
      <c r="B36" s="40">
        <v>2024</v>
      </c>
      <c r="C36" s="74">
        <v>4</v>
      </c>
      <c r="D36" s="95">
        <v>4</v>
      </c>
      <c r="E36" s="95">
        <v>7</v>
      </c>
      <c r="F36" s="95">
        <v>14</v>
      </c>
      <c r="G36" s="94">
        <v>51</v>
      </c>
      <c r="H36" s="94">
        <v>58</v>
      </c>
      <c r="I36" s="95">
        <v>8</v>
      </c>
      <c r="J36" s="95">
        <v>1849</v>
      </c>
      <c r="K36" s="95">
        <v>1995</v>
      </c>
    </row>
    <row r="37" spans="2:11" ht="12" customHeight="1" x14ac:dyDescent="0.2">
      <c r="B37" s="40">
        <v>2025</v>
      </c>
      <c r="C37" s="74">
        <v>3</v>
      </c>
      <c r="D37" s="74">
        <v>3</v>
      </c>
      <c r="E37" s="74">
        <v>6</v>
      </c>
      <c r="F37" s="74">
        <v>14</v>
      </c>
      <c r="G37" s="74">
        <v>43</v>
      </c>
      <c r="H37" s="74">
        <v>50</v>
      </c>
      <c r="I37" s="74">
        <v>8</v>
      </c>
      <c r="J37" s="74">
        <v>1841</v>
      </c>
      <c r="K37" s="74">
        <v>1968</v>
      </c>
    </row>
    <row r="38" spans="2:11" ht="12" customHeight="1" x14ac:dyDescent="0.2">
      <c r="B38" s="40">
        <v>2026</v>
      </c>
      <c r="C38" s="84">
        <v>3</v>
      </c>
      <c r="D38" s="84">
        <v>3</v>
      </c>
      <c r="E38" s="84">
        <v>6</v>
      </c>
      <c r="F38" s="84">
        <v>18</v>
      </c>
      <c r="G38" s="84">
        <v>34</v>
      </c>
      <c r="H38" s="84">
        <v>50</v>
      </c>
      <c r="I38" s="84">
        <v>6</v>
      </c>
      <c r="J38" s="84">
        <v>1807</v>
      </c>
      <c r="K38" s="84">
        <v>1927</v>
      </c>
    </row>
    <row r="39" spans="2:11" x14ac:dyDescent="0.2">
      <c r="B39" s="39"/>
      <c r="C39" s="28" t="s">
        <v>40</v>
      </c>
      <c r="D39" s="78"/>
      <c r="E39" s="78"/>
      <c r="F39" s="68"/>
      <c r="G39" s="68"/>
      <c r="H39" s="68"/>
      <c r="I39" s="68"/>
      <c r="J39" s="24"/>
      <c r="K39" s="34"/>
    </row>
    <row r="40" spans="2:11" x14ac:dyDescent="0.2">
      <c r="B40" s="40">
        <v>2024</v>
      </c>
      <c r="C40" s="74">
        <v>84</v>
      </c>
      <c r="D40" s="74">
        <v>75</v>
      </c>
      <c r="E40" s="74">
        <v>70</v>
      </c>
      <c r="F40" s="74">
        <v>58</v>
      </c>
      <c r="G40" s="74">
        <v>45</v>
      </c>
      <c r="H40" s="74">
        <v>34</v>
      </c>
      <c r="I40" s="74">
        <v>3</v>
      </c>
      <c r="J40" s="95">
        <v>3</v>
      </c>
      <c r="K40" s="95">
        <v>372</v>
      </c>
    </row>
    <row r="41" spans="2:11" x14ac:dyDescent="0.2">
      <c r="B41" s="40">
        <v>2025</v>
      </c>
      <c r="C41" s="74">
        <v>78</v>
      </c>
      <c r="D41" s="74">
        <v>78</v>
      </c>
      <c r="E41" s="74">
        <v>76</v>
      </c>
      <c r="F41" s="74">
        <v>53</v>
      </c>
      <c r="G41" s="74">
        <v>43</v>
      </c>
      <c r="H41" s="74">
        <v>34</v>
      </c>
      <c r="I41" s="74">
        <v>0</v>
      </c>
      <c r="J41" s="74">
        <v>3</v>
      </c>
      <c r="K41" s="74">
        <v>365</v>
      </c>
    </row>
    <row r="42" spans="2:11" x14ac:dyDescent="0.2">
      <c r="B42" s="40">
        <v>2026</v>
      </c>
      <c r="C42" s="84">
        <v>79</v>
      </c>
      <c r="D42" s="84">
        <v>66</v>
      </c>
      <c r="E42" s="84">
        <v>78</v>
      </c>
      <c r="F42" s="84">
        <v>63</v>
      </c>
      <c r="G42" s="84">
        <v>44</v>
      </c>
      <c r="H42" s="84">
        <v>25</v>
      </c>
      <c r="I42" s="84">
        <v>0</v>
      </c>
      <c r="J42" s="84">
        <v>3</v>
      </c>
      <c r="K42" s="84">
        <v>358</v>
      </c>
    </row>
    <row r="43" spans="2:11" x14ac:dyDescent="0.2">
      <c r="B43" s="39"/>
      <c r="C43" s="28" t="s">
        <v>41</v>
      </c>
      <c r="D43" s="68"/>
      <c r="E43" s="68"/>
      <c r="F43" s="68"/>
      <c r="G43" s="68"/>
      <c r="H43" s="68"/>
      <c r="I43" s="68"/>
      <c r="J43" s="24"/>
      <c r="K43" s="24"/>
    </row>
    <row r="44" spans="2:11" x14ac:dyDescent="0.2">
      <c r="B44" s="40">
        <v>2024</v>
      </c>
      <c r="C44" s="74">
        <v>34180</v>
      </c>
      <c r="D44" s="74">
        <v>19299</v>
      </c>
      <c r="E44" s="74">
        <v>33605</v>
      </c>
      <c r="F44" s="74">
        <v>74293</v>
      </c>
      <c r="G44" s="74">
        <v>63377</v>
      </c>
      <c r="H44" s="74">
        <v>43425</v>
      </c>
      <c r="I44" s="74">
        <v>10104</v>
      </c>
      <c r="J44" s="95">
        <v>52869</v>
      </c>
      <c r="K44" s="95">
        <v>331152</v>
      </c>
    </row>
    <row r="45" spans="2:11" x14ac:dyDescent="0.2">
      <c r="B45" s="40">
        <v>2025</v>
      </c>
      <c r="C45" s="74">
        <v>34804</v>
      </c>
      <c r="D45" s="74">
        <v>19143</v>
      </c>
      <c r="E45" s="74">
        <v>33016</v>
      </c>
      <c r="F45" s="74">
        <v>74036</v>
      </c>
      <c r="G45" s="74">
        <v>64047</v>
      </c>
      <c r="H45" s="74">
        <v>43834</v>
      </c>
      <c r="I45" s="74">
        <v>10492</v>
      </c>
      <c r="J45" s="74">
        <v>53697</v>
      </c>
      <c r="K45" s="74">
        <v>333069</v>
      </c>
    </row>
    <row r="46" spans="2:11" x14ac:dyDescent="0.2">
      <c r="B46" s="61">
        <v>2026</v>
      </c>
      <c r="C46" s="84">
        <v>35101</v>
      </c>
      <c r="D46" s="84">
        <v>18949</v>
      </c>
      <c r="E46" s="84">
        <v>32647</v>
      </c>
      <c r="F46" s="84">
        <v>73699</v>
      </c>
      <c r="G46" s="84">
        <v>64540</v>
      </c>
      <c r="H46" s="84">
        <v>44304</v>
      </c>
      <c r="I46" s="84">
        <v>10859</v>
      </c>
      <c r="J46" s="84">
        <v>54702</v>
      </c>
      <c r="K46" s="84">
        <v>334801</v>
      </c>
    </row>
    <row r="47" spans="2:11" x14ac:dyDescent="0.2">
      <c r="B47" s="39" t="s">
        <v>180</v>
      </c>
      <c r="C47" s="102"/>
      <c r="D47" s="102"/>
      <c r="E47" s="102"/>
      <c r="F47" s="102"/>
      <c r="G47" s="102"/>
      <c r="H47" s="102"/>
      <c r="I47" s="102"/>
      <c r="J47" s="102"/>
      <c r="K47" s="39"/>
    </row>
    <row r="48" spans="2:11" x14ac:dyDescent="0.2">
      <c r="B48" s="21" t="s">
        <v>156</v>
      </c>
      <c r="C48" s="39"/>
      <c r="D48" s="10"/>
      <c r="E48" s="10"/>
      <c r="F48" s="10"/>
      <c r="G48" s="10"/>
      <c r="H48" s="10"/>
      <c r="I48" s="10"/>
    </row>
    <row r="49" spans="3:3" x14ac:dyDescent="0.2">
      <c r="C49" s="10"/>
    </row>
  </sheetData>
  <sheetProtection sheet="1" objects="1" scenarios="1"/>
  <mergeCells count="1">
    <mergeCell ref="C8:K8"/>
  </mergeCells>
  <pageMargins left="0.39370078740157483" right="0.39370078740157483" top="0.39370078740157483" bottom="0.39370078740157483" header="0.27559055118110237" footer="0.19685039370078741"/>
  <pageSetup paperSize="9" orientation="portrait"/>
  <headerFooter scaleWithDoc="0" alignWithMargins="0">
    <oddHeader>&amp;L&amp;"Gill Sans MT,Regular"&amp;9&amp;K0065A4Road deaths Australia&amp;C&amp;"Aptos"&amp;14&amp;KFF0000 OFFICIAL&amp;1#_x000D_</oddHeader>
    <oddFooter>&amp;L&amp;"Gill Sans MT,Regular"&amp;9&amp;K0065A4Page 2&amp;C_x000D_&amp;1#&amp;"Aptos"&amp;14&amp;KFF0000 OFFICIAL&amp;R&amp;"Gill Sans MT,Regular"&amp;9&amp;K0065A4June 2022</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21"/>
  <sheetViews>
    <sheetView showGridLines="0" workbookViewId="0">
      <pane ySplit="5" topLeftCell="A6" activePane="bottomLeft" state="frozen"/>
      <selection pane="bottomLeft"/>
    </sheetView>
  </sheetViews>
  <sheetFormatPr defaultColWidth="11.42578125" defaultRowHeight="12.75" x14ac:dyDescent="0.2"/>
  <cols>
    <col min="1" max="1" width="1.85546875" customWidth="1"/>
    <col min="2" max="2" width="45.7109375" customWidth="1"/>
    <col min="3" max="3" width="30.28515625" customWidth="1"/>
    <col min="10" max="10" width="6.28515625" customWidth="1"/>
  </cols>
  <sheetData>
    <row r="1" spans="1:11" ht="75.75" customHeight="1" x14ac:dyDescent="0.55000000000000004">
      <c r="A1" s="108"/>
      <c r="B1" s="109"/>
      <c r="C1" s="109"/>
      <c r="D1" s="109"/>
      <c r="E1" s="109"/>
      <c r="F1" s="109"/>
      <c r="G1" s="109"/>
      <c r="H1" s="109"/>
      <c r="I1" s="109"/>
      <c r="J1" s="109"/>
      <c r="K1" s="109"/>
    </row>
    <row r="2" spans="1:11" ht="20.100000000000001" customHeight="1" x14ac:dyDescent="0.2">
      <c r="A2" s="110"/>
      <c r="B2" s="109"/>
      <c r="C2" s="109"/>
      <c r="D2" s="109"/>
      <c r="E2" s="109"/>
      <c r="F2" s="109"/>
      <c r="G2" s="109"/>
      <c r="H2" s="109"/>
      <c r="I2" s="109"/>
      <c r="J2" s="109"/>
      <c r="K2" s="109"/>
    </row>
    <row r="3" spans="1:11" ht="30" customHeight="1" x14ac:dyDescent="0.2">
      <c r="A3" s="110"/>
      <c r="B3" s="12" t="str">
        <f>Index!B3</f>
        <v>Road vehicles Australia, 31 January 2026</v>
      </c>
      <c r="C3" s="109"/>
      <c r="D3" s="109"/>
      <c r="E3" s="109"/>
      <c r="F3" s="109"/>
      <c r="G3" s="109"/>
      <c r="H3" s="109"/>
      <c r="I3" s="109"/>
      <c r="J3" s="109"/>
      <c r="K3" s="109"/>
    </row>
    <row r="4" spans="1:11" ht="6" customHeight="1" x14ac:dyDescent="0.2">
      <c r="B4" s="103"/>
      <c r="C4" s="111"/>
      <c r="D4" s="111"/>
      <c r="E4" s="111"/>
      <c r="F4" s="111"/>
      <c r="G4" s="111"/>
      <c r="H4" s="111"/>
      <c r="I4" s="111"/>
      <c r="J4" s="111"/>
    </row>
    <row r="5" spans="1:11" ht="18.75" customHeight="1" x14ac:dyDescent="0.3">
      <c r="B5" s="104" t="s">
        <v>18</v>
      </c>
    </row>
    <row r="6" spans="1:11" ht="3.95" customHeight="1" x14ac:dyDescent="0.2">
      <c r="B6" s="105"/>
    </row>
    <row r="7" spans="1:11" ht="196.5" customHeight="1" x14ac:dyDescent="0.2">
      <c r="B7" s="140" t="s">
        <v>126</v>
      </c>
      <c r="C7" s="140"/>
      <c r="D7" s="140"/>
      <c r="E7" s="140"/>
      <c r="F7" s="140"/>
      <c r="G7" s="140"/>
      <c r="H7" s="140"/>
      <c r="I7" s="140"/>
      <c r="J7" s="140"/>
    </row>
    <row r="8" spans="1:11" ht="12.75" customHeight="1" x14ac:dyDescent="0.2">
      <c r="B8" s="106"/>
    </row>
    <row r="9" spans="1:11" ht="12.75" customHeight="1" x14ac:dyDescent="0.2">
      <c r="B9" s="88" t="s">
        <v>19</v>
      </c>
    </row>
    <row r="10" spans="1:11" ht="3.95" customHeight="1" x14ac:dyDescent="0.2">
      <c r="B10" s="105"/>
    </row>
    <row r="11" spans="1:11" ht="78" customHeight="1" x14ac:dyDescent="0.2">
      <c r="B11" s="140" t="s">
        <v>181</v>
      </c>
      <c r="C11" s="140"/>
      <c r="D11" s="140"/>
      <c r="E11" s="140"/>
      <c r="F11" s="140"/>
      <c r="G11" s="140"/>
      <c r="H11" s="140"/>
      <c r="I11" s="140"/>
      <c r="J11" s="140"/>
    </row>
    <row r="12" spans="1:11" ht="12.75" customHeight="1" x14ac:dyDescent="0.2">
      <c r="B12" s="107"/>
      <c r="C12" s="107"/>
      <c r="D12" s="107"/>
      <c r="E12" s="107"/>
      <c r="F12" s="107"/>
      <c r="G12" s="107"/>
      <c r="H12" s="107"/>
      <c r="I12" s="107"/>
      <c r="J12" s="107"/>
    </row>
    <row r="13" spans="1:11" ht="12.75" customHeight="1" x14ac:dyDescent="0.2">
      <c r="B13" s="88" t="s">
        <v>20</v>
      </c>
      <c r="C13" s="107"/>
      <c r="D13" s="107"/>
      <c r="E13" s="107"/>
      <c r="F13" s="107"/>
      <c r="G13" s="107"/>
      <c r="H13" s="107"/>
      <c r="I13" s="107"/>
      <c r="J13" s="107"/>
    </row>
    <row r="14" spans="1:11" ht="3.95" customHeight="1" x14ac:dyDescent="0.2">
      <c r="B14" s="107"/>
      <c r="C14" s="107"/>
      <c r="D14" s="107"/>
      <c r="E14" s="107"/>
      <c r="F14" s="107"/>
      <c r="G14" s="107"/>
      <c r="H14" s="107"/>
      <c r="I14" s="107"/>
      <c r="J14" s="107"/>
    </row>
    <row r="15" spans="1:11" ht="142.5" customHeight="1" x14ac:dyDescent="0.2">
      <c r="B15" s="140" t="s">
        <v>141</v>
      </c>
      <c r="C15" s="140"/>
      <c r="D15" s="140"/>
      <c r="E15" s="140"/>
      <c r="F15" s="140"/>
      <c r="G15" s="140"/>
      <c r="H15" s="140"/>
      <c r="I15" s="140"/>
      <c r="J15" s="140"/>
    </row>
    <row r="16" spans="1:11" ht="12.75" customHeight="1" x14ac:dyDescent="0.2">
      <c r="B16" s="107"/>
      <c r="C16" s="107"/>
      <c r="D16" s="107"/>
    </row>
    <row r="17" spans="2:10" ht="12.75" customHeight="1" x14ac:dyDescent="0.2">
      <c r="B17" s="88" t="s">
        <v>21</v>
      </c>
      <c r="C17" s="107"/>
      <c r="D17" s="107"/>
    </row>
    <row r="18" spans="2:10" ht="3.95" customHeight="1" x14ac:dyDescent="0.2">
      <c r="B18" s="105"/>
      <c r="C18" s="105"/>
      <c r="D18" s="105"/>
      <c r="E18" s="105"/>
      <c r="F18" s="105"/>
      <c r="G18" s="105"/>
      <c r="H18" s="105"/>
      <c r="I18" s="105"/>
      <c r="J18" s="105"/>
    </row>
    <row r="19" spans="2:10" ht="94.5" customHeight="1" x14ac:dyDescent="0.2">
      <c r="B19" s="140" t="s">
        <v>22</v>
      </c>
      <c r="C19" s="140"/>
      <c r="D19" s="140"/>
      <c r="E19" s="140"/>
      <c r="F19" s="140"/>
      <c r="G19" s="140"/>
      <c r="H19" s="140"/>
      <c r="I19" s="140"/>
      <c r="J19" s="140"/>
    </row>
    <row r="21" spans="2:10" ht="12.75" customHeight="1" x14ac:dyDescent="0.2">
      <c r="B21" s="19" t="s">
        <v>31</v>
      </c>
    </row>
  </sheetData>
  <sheetProtection sheet="1" objects="1" scenarios="1"/>
  <mergeCells count="4">
    <mergeCell ref="B7:J7"/>
    <mergeCell ref="B11:J11"/>
    <mergeCell ref="B15:J15"/>
    <mergeCell ref="B19:J19"/>
  </mergeCells>
  <hyperlinks>
    <hyperlink ref="B21" r:id="rId1" xr:uid="{00000000-0004-0000-0E00-000000000000}"/>
  </hyperlinks>
  <pageMargins left="0.14000000000000001" right="0.12" top="0.28999999999999998" bottom="0.22" header="0.22" footer="0.18"/>
  <pageSetup paperSize="9" scale="63" orientation="landscape"/>
  <headerFooter>
    <oddHeader>&amp;C&amp;"Aptos"&amp;14&amp;KFF0000 OFFICIAL&amp;1#_x000D_</oddHeader>
    <oddFooter>&amp;C_x000D_&amp;1#&amp;"Aptos"&amp;14&amp;KFF0000 OFFICIAL</oddFooter>
  </headerFooter>
  <drawing r:id="rId2"/>
</worksheet>
</file>

<file path=docMetadata/LabelInfo.xml><?xml version="1.0" encoding="utf-8"?>
<clbl:labelList xmlns:clbl="http://schemas.microsoft.com/office/2020/mipLabelMetadata">
  <clbl:label id="{1e08a618-4c1e-4517-8ef1-59cb63d68e36}" enabled="1" method="Privileged" siteId="{aa21b640-bac2-456d-8505-f2cc07f51784}"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Index</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Explanatory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Road Fatalities Australia Monthly Bulletin - March 2006</dc:title>
  <dc:subject>Road Fatality Statisitics</dc:subject>
  <dc:creator>BITRE</dc:creator>
  <cp:keywords>March 2006 Road Fatalities Australia Monthly Bulletin Australian Transport Safety Bureau ATSB Road Fatality Statistics</cp:keywords>
  <dc:description/>
  <cp:lastModifiedBy>HOTCHKIES, Brad</cp:lastModifiedBy>
  <cp:revision/>
  <dcterms:created xsi:type="dcterms:W3CDTF">1996-05-22T07:22:55Z</dcterms:created>
  <dcterms:modified xsi:type="dcterms:W3CDTF">2026-10-01T22:38:32Z</dcterms:modified>
  <cp:category/>
  <cp:contentStatus/>
</cp:coreProperties>
</file>