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rints\TimeSeries\"/>
    </mc:Choice>
  </mc:AlternateContent>
  <xr:revisionPtr revIDLastSave="0" documentId="13_ncr:1_{4D849A2C-A82A-4C3A-A15B-8AA257EAEED1}" xr6:coauthVersionLast="36" xr6:coauthVersionMax="36" xr10:uidLastSave="{00000000-0000-0000-0000-000000000000}"/>
  <bookViews>
    <workbookView xWindow="360" yWindow="375" windowWidth="18780" windowHeight="12405" xr2:uid="{00000000-000D-0000-FFFF-FFFF00000000}"/>
  </bookViews>
  <sheets>
    <sheet name="Int" sheetId="1" r:id="rId1"/>
  </sheets>
  <definedNames>
    <definedName name="_xlnm.Print_Area" localSheetId="0">Int!$A$135:$P$151</definedName>
  </definedNames>
  <calcPr calcId="191029"/>
</workbook>
</file>

<file path=xl/calcChain.xml><?xml version="1.0" encoding="utf-8"?>
<calcChain xmlns="http://schemas.openxmlformats.org/spreadsheetml/2006/main">
  <c r="P134" i="1" l="1"/>
  <c r="L134" i="1"/>
  <c r="H134" i="1"/>
  <c r="D134" i="1"/>
  <c r="P133" i="1"/>
  <c r="L133" i="1"/>
  <c r="H133" i="1"/>
  <c r="D133" i="1"/>
  <c r="P132" i="1"/>
  <c r="L132" i="1"/>
  <c r="H132" i="1"/>
  <c r="D132" i="1"/>
  <c r="P131" i="1"/>
  <c r="L131" i="1"/>
  <c r="H131" i="1"/>
  <c r="D131" i="1"/>
  <c r="P130" i="1"/>
  <c r="L130" i="1"/>
  <c r="H130" i="1"/>
  <c r="D130" i="1"/>
  <c r="P129" i="1"/>
  <c r="L129" i="1"/>
  <c r="H129" i="1"/>
  <c r="D129" i="1"/>
  <c r="P128" i="1"/>
  <c r="L128" i="1"/>
  <c r="H128" i="1"/>
  <c r="D128" i="1"/>
  <c r="P127" i="1"/>
  <c r="L127" i="1"/>
  <c r="H127" i="1"/>
  <c r="D127" i="1"/>
  <c r="P126" i="1"/>
  <c r="L126" i="1"/>
  <c r="H126" i="1"/>
  <c r="D126" i="1"/>
  <c r="H125" i="1"/>
  <c r="D125" i="1"/>
  <c r="L124" i="1"/>
  <c r="H124" i="1"/>
  <c r="D124" i="1"/>
  <c r="P123" i="1"/>
  <c r="L123" i="1"/>
  <c r="H123" i="1"/>
  <c r="D123" i="1"/>
  <c r="L122" i="1"/>
  <c r="H122" i="1"/>
  <c r="D122" i="1"/>
  <c r="P121" i="1"/>
  <c r="L121" i="1"/>
  <c r="H121" i="1"/>
  <c r="D121" i="1"/>
  <c r="L120" i="1"/>
  <c r="H120" i="1"/>
  <c r="D120" i="1"/>
  <c r="P119" i="1"/>
  <c r="L119" i="1"/>
  <c r="H119" i="1"/>
  <c r="D119" i="1"/>
  <c r="P118" i="1"/>
  <c r="H118" i="1"/>
  <c r="D118" i="1"/>
  <c r="P117" i="1"/>
  <c r="L117" i="1"/>
  <c r="H117" i="1"/>
  <c r="D117" i="1"/>
  <c r="P116" i="1"/>
  <c r="L116" i="1"/>
  <c r="H116" i="1"/>
  <c r="D116" i="1"/>
  <c r="P115" i="1"/>
  <c r="L115" i="1"/>
  <c r="H115" i="1"/>
  <c r="D115" i="1"/>
  <c r="P114" i="1"/>
  <c r="H114" i="1"/>
  <c r="D114" i="1"/>
  <c r="P113" i="1"/>
  <c r="L113" i="1"/>
  <c r="H113" i="1"/>
  <c r="D113" i="1"/>
  <c r="P112" i="1"/>
  <c r="L112" i="1"/>
  <c r="H112" i="1"/>
  <c r="D112" i="1"/>
  <c r="P111" i="1"/>
  <c r="L111" i="1"/>
  <c r="H111" i="1"/>
  <c r="D111" i="1"/>
  <c r="P110" i="1"/>
  <c r="L110" i="1"/>
  <c r="H110" i="1"/>
  <c r="D110" i="1"/>
  <c r="P109" i="1"/>
  <c r="L109" i="1"/>
  <c r="H109" i="1"/>
  <c r="D109" i="1"/>
  <c r="P108" i="1"/>
  <c r="L108" i="1"/>
  <c r="H108" i="1"/>
  <c r="D108" i="1"/>
  <c r="P107" i="1"/>
  <c r="L107" i="1"/>
  <c r="H107" i="1"/>
  <c r="D107" i="1"/>
  <c r="P106" i="1"/>
  <c r="L106" i="1"/>
  <c r="H106" i="1"/>
  <c r="D106" i="1"/>
  <c r="P105" i="1"/>
  <c r="L105" i="1"/>
  <c r="H105" i="1"/>
  <c r="D105" i="1"/>
  <c r="P104" i="1"/>
  <c r="L104" i="1"/>
  <c r="H104" i="1"/>
  <c r="D104" i="1"/>
  <c r="P103" i="1"/>
  <c r="L103" i="1"/>
  <c r="H103" i="1"/>
  <c r="D103" i="1"/>
  <c r="P102" i="1"/>
  <c r="L102" i="1"/>
  <c r="H102" i="1"/>
  <c r="D102" i="1"/>
  <c r="P101" i="1"/>
  <c r="L101" i="1"/>
  <c r="H101" i="1"/>
  <c r="D101" i="1"/>
  <c r="P100" i="1"/>
  <c r="L100" i="1"/>
  <c r="H100" i="1"/>
  <c r="D100" i="1"/>
  <c r="P99" i="1"/>
  <c r="L99" i="1"/>
  <c r="H99" i="1"/>
  <c r="D99" i="1"/>
  <c r="P98" i="1"/>
  <c r="L98" i="1"/>
  <c r="H98" i="1"/>
  <c r="D98" i="1"/>
  <c r="P97" i="1"/>
  <c r="L97" i="1"/>
  <c r="H97" i="1"/>
  <c r="D97" i="1"/>
  <c r="P96" i="1"/>
  <c r="L96" i="1"/>
  <c r="H96" i="1"/>
  <c r="D96" i="1"/>
  <c r="P95" i="1"/>
  <c r="L95" i="1"/>
  <c r="H95" i="1"/>
  <c r="D95" i="1"/>
  <c r="L94" i="1"/>
  <c r="H94" i="1"/>
  <c r="D94" i="1"/>
  <c r="L93" i="1"/>
  <c r="H93" i="1"/>
  <c r="D93" i="1"/>
  <c r="L92" i="1"/>
  <c r="H92" i="1"/>
  <c r="D92" i="1"/>
  <c r="L91" i="1"/>
  <c r="H91" i="1"/>
  <c r="D91" i="1"/>
  <c r="P90" i="1"/>
  <c r="L90" i="1"/>
  <c r="H90" i="1"/>
  <c r="D90" i="1"/>
  <c r="P53" i="1"/>
  <c r="L53" i="1"/>
  <c r="H53" i="1"/>
  <c r="D53" i="1"/>
  <c r="P52" i="1"/>
  <c r="L52" i="1"/>
  <c r="H52" i="1"/>
  <c r="D52" i="1"/>
  <c r="P51" i="1"/>
  <c r="L51" i="1"/>
  <c r="H51" i="1"/>
  <c r="D51" i="1"/>
  <c r="P50" i="1"/>
  <c r="L50" i="1"/>
  <c r="H50" i="1"/>
  <c r="D50" i="1"/>
  <c r="P49" i="1"/>
  <c r="L49" i="1"/>
  <c r="H49" i="1"/>
  <c r="D49" i="1"/>
  <c r="P48" i="1"/>
  <c r="L48" i="1"/>
  <c r="H48" i="1"/>
  <c r="D48" i="1"/>
  <c r="P47" i="1"/>
  <c r="L47" i="1"/>
  <c r="H47" i="1"/>
  <c r="D47" i="1"/>
  <c r="P46" i="1"/>
  <c r="L46" i="1"/>
  <c r="H46" i="1"/>
  <c r="D46" i="1"/>
  <c r="P45" i="1"/>
  <c r="L45" i="1"/>
  <c r="H45" i="1"/>
  <c r="D45" i="1"/>
  <c r="P44" i="1"/>
  <c r="L44" i="1"/>
  <c r="H44" i="1"/>
  <c r="D44" i="1"/>
  <c r="P43" i="1"/>
  <c r="L43" i="1"/>
  <c r="H43" i="1"/>
  <c r="D43" i="1"/>
  <c r="P42" i="1"/>
  <c r="L42" i="1"/>
  <c r="H42" i="1"/>
  <c r="D42" i="1"/>
  <c r="P41" i="1"/>
  <c r="L41" i="1"/>
  <c r="H41" i="1"/>
  <c r="D41" i="1"/>
  <c r="P40" i="1"/>
  <c r="L40" i="1"/>
  <c r="H40" i="1"/>
  <c r="D40" i="1"/>
  <c r="P39" i="1"/>
  <c r="L39" i="1"/>
  <c r="H39" i="1"/>
  <c r="D39" i="1"/>
  <c r="P38" i="1"/>
  <c r="L38" i="1"/>
  <c r="H38" i="1"/>
  <c r="D38" i="1"/>
  <c r="P37" i="1"/>
  <c r="L37" i="1"/>
  <c r="H37" i="1"/>
  <c r="D37" i="1"/>
  <c r="P36" i="1"/>
  <c r="L36" i="1"/>
  <c r="H36" i="1"/>
  <c r="D36" i="1"/>
  <c r="P35" i="1"/>
  <c r="L35" i="1"/>
  <c r="H35" i="1"/>
  <c r="D35" i="1"/>
  <c r="P34" i="1"/>
  <c r="L34" i="1"/>
  <c r="H34" i="1"/>
  <c r="D34" i="1"/>
  <c r="P33" i="1"/>
  <c r="L33" i="1"/>
  <c r="H33" i="1"/>
  <c r="D33" i="1"/>
  <c r="P32" i="1"/>
  <c r="L32" i="1"/>
  <c r="H32" i="1"/>
  <c r="D32" i="1"/>
  <c r="P31" i="1"/>
  <c r="L31" i="1"/>
  <c r="H31" i="1"/>
  <c r="D31" i="1"/>
  <c r="P30" i="1"/>
  <c r="L30" i="1"/>
  <c r="H30" i="1"/>
  <c r="D30" i="1"/>
  <c r="P29" i="1"/>
  <c r="L29" i="1"/>
  <c r="H29" i="1"/>
  <c r="D29" i="1"/>
  <c r="P28" i="1"/>
  <c r="L28" i="1"/>
  <c r="H28" i="1"/>
  <c r="D28" i="1"/>
  <c r="P27" i="1"/>
  <c r="L27" i="1"/>
  <c r="H27" i="1"/>
  <c r="D27" i="1"/>
  <c r="P26" i="1"/>
  <c r="L26" i="1"/>
  <c r="H26" i="1"/>
  <c r="D26" i="1"/>
  <c r="P25" i="1"/>
  <c r="L25" i="1"/>
  <c r="H25" i="1"/>
  <c r="D25" i="1"/>
  <c r="P24" i="1"/>
  <c r="L24" i="1"/>
  <c r="H24" i="1"/>
  <c r="D24" i="1"/>
  <c r="P23" i="1"/>
  <c r="L23" i="1"/>
  <c r="H23" i="1"/>
  <c r="D23" i="1"/>
  <c r="P22" i="1"/>
  <c r="L22" i="1"/>
  <c r="H22" i="1"/>
  <c r="D22" i="1"/>
  <c r="P21" i="1"/>
  <c r="L21" i="1"/>
  <c r="H21" i="1"/>
  <c r="D21" i="1"/>
  <c r="P20" i="1"/>
  <c r="L20" i="1"/>
  <c r="H20" i="1"/>
  <c r="D20" i="1"/>
  <c r="P19" i="1"/>
  <c r="L19" i="1"/>
  <c r="H19" i="1"/>
  <c r="D19" i="1"/>
  <c r="P18" i="1"/>
  <c r="L18" i="1"/>
  <c r="H18" i="1"/>
  <c r="D18" i="1"/>
  <c r="P17" i="1"/>
  <c r="L17" i="1"/>
  <c r="H17" i="1"/>
  <c r="D17" i="1"/>
  <c r="P16" i="1"/>
  <c r="L16" i="1"/>
  <c r="H16" i="1"/>
  <c r="D16" i="1"/>
  <c r="P15" i="1"/>
  <c r="L15" i="1"/>
  <c r="H15" i="1"/>
  <c r="D15" i="1"/>
  <c r="L14" i="1"/>
  <c r="H14" i="1"/>
  <c r="D14" i="1"/>
  <c r="L13" i="1"/>
  <c r="H13" i="1"/>
  <c r="D13" i="1"/>
  <c r="L12" i="1"/>
  <c r="H12" i="1"/>
  <c r="D12" i="1"/>
  <c r="L11" i="1"/>
  <c r="H11" i="1"/>
  <c r="D11" i="1"/>
  <c r="P10" i="1"/>
  <c r="L10" i="1"/>
  <c r="H10" i="1"/>
  <c r="D10" i="1"/>
  <c r="AX68" i="1" l="1"/>
  <c r="AW68" i="1"/>
  <c r="AV68" i="1"/>
  <c r="AX67" i="1"/>
  <c r="AW67" i="1"/>
  <c r="AV67" i="1"/>
  <c r="AX66" i="1"/>
  <c r="AW66" i="1"/>
  <c r="AV66" i="1"/>
  <c r="AX65" i="1"/>
  <c r="AW65" i="1"/>
  <c r="AV65" i="1"/>
  <c r="AX64" i="1"/>
  <c r="AW64" i="1"/>
  <c r="AV64" i="1"/>
  <c r="AX63" i="1"/>
  <c r="AW63" i="1"/>
  <c r="AV63" i="1"/>
  <c r="AX62" i="1"/>
  <c r="AW62" i="1"/>
  <c r="AV62" i="1"/>
  <c r="AX61" i="1"/>
  <c r="AW61" i="1"/>
  <c r="AV61" i="1"/>
  <c r="AX60" i="1"/>
  <c r="AW60" i="1"/>
  <c r="AV60" i="1"/>
  <c r="AX59" i="1"/>
  <c r="AW59" i="1"/>
  <c r="AV59" i="1"/>
  <c r="AX58" i="1"/>
  <c r="AW58" i="1"/>
  <c r="AV58" i="1"/>
  <c r="AX57" i="1"/>
  <c r="AW57" i="1"/>
  <c r="AV57" i="1"/>
  <c r="AX56" i="1"/>
  <c r="AW56" i="1"/>
  <c r="AV56" i="1"/>
  <c r="AX55" i="1"/>
  <c r="AW55" i="1"/>
  <c r="AV55" i="1"/>
  <c r="AX54" i="1"/>
  <c r="AW54" i="1"/>
  <c r="AV54" i="1"/>
  <c r="AW53" i="1"/>
  <c r="AV53" i="1"/>
  <c r="AX53" i="1"/>
  <c r="AW52" i="1"/>
  <c r="AV52" i="1"/>
  <c r="AX52" i="1"/>
  <c r="AW51" i="1"/>
  <c r="AV51" i="1"/>
  <c r="AX51" i="1"/>
  <c r="AW50" i="1"/>
  <c r="AV50" i="1"/>
  <c r="AX50" i="1"/>
  <c r="AX49" i="1"/>
  <c r="AW49" i="1"/>
  <c r="AV49" i="1"/>
  <c r="AW48" i="1"/>
  <c r="AV48" i="1"/>
  <c r="AX48" i="1"/>
  <c r="AX47" i="1"/>
  <c r="AW47" i="1"/>
  <c r="AV47" i="1"/>
  <c r="AW46" i="1"/>
  <c r="AV46" i="1"/>
  <c r="AX46" i="1"/>
  <c r="AW45" i="1"/>
  <c r="AV45" i="1"/>
  <c r="AX45" i="1"/>
  <c r="AW44" i="1"/>
  <c r="AV44" i="1"/>
  <c r="AX44" i="1"/>
  <c r="AW43" i="1"/>
  <c r="AV43" i="1"/>
  <c r="AX43" i="1"/>
  <c r="AW42" i="1"/>
  <c r="AV42" i="1"/>
  <c r="AX42" i="1"/>
  <c r="AX41" i="1"/>
  <c r="AW41" i="1"/>
  <c r="AV41" i="1"/>
  <c r="AW40" i="1"/>
  <c r="AV40" i="1"/>
  <c r="AX40" i="1"/>
  <c r="AX39" i="1"/>
  <c r="AW39" i="1"/>
  <c r="AV39" i="1"/>
</calcChain>
</file>

<file path=xl/sharedStrings.xml><?xml version="1.0" encoding="utf-8"?>
<sst xmlns="http://schemas.openxmlformats.org/spreadsheetml/2006/main" count="131" uniqueCount="82">
  <si>
    <t>International scheduled traffic to/from Australia</t>
  </si>
  <si>
    <t>By financial year</t>
  </si>
  <si>
    <t>(scroll down for calendar year data)</t>
  </si>
  <si>
    <t>Year</t>
  </si>
  <si>
    <t>Flights</t>
  </si>
  <si>
    <t>Passengers</t>
  </si>
  <si>
    <t>Freight (tonnes)</t>
  </si>
  <si>
    <t>Mail (tonnes)</t>
  </si>
  <si>
    <t>Inbound</t>
  </si>
  <si>
    <t>Outbound</t>
  </si>
  <si>
    <t>Total</t>
  </si>
  <si>
    <t>1956/57</t>
  </si>
  <si>
    <t>1957/58</t>
  </si>
  <si>
    <t>(a)</t>
  </si>
  <si>
    <t>1958/59</t>
  </si>
  <si>
    <t>1959/60</t>
  </si>
  <si>
    <t>1960/61</t>
  </si>
  <si>
    <t>1961/62</t>
  </si>
  <si>
    <t>1962/63</t>
  </si>
  <si>
    <t>1963/64</t>
  </si>
  <si>
    <t>1964/65</t>
  </si>
  <si>
    <t>1965/66</t>
  </si>
  <si>
    <t>1966/67</t>
  </si>
  <si>
    <t>1967/68</t>
  </si>
  <si>
    <t>1968/69</t>
  </si>
  <si>
    <t>1969/70</t>
  </si>
  <si>
    <t>1970/71</t>
  </si>
  <si>
    <t>1971/72</t>
  </si>
  <si>
    <t>1972/73</t>
  </si>
  <si>
    <t>1973/74</t>
  </si>
  <si>
    <t>1974/75</t>
  </si>
  <si>
    <t>1975/76</t>
  </si>
  <si>
    <t>1976/77</t>
  </si>
  <si>
    <t>1977/78</t>
  </si>
  <si>
    <t>1978/79</t>
  </si>
  <si>
    <t>1979/80</t>
  </si>
  <si>
    <t>1980/81</t>
  </si>
  <si>
    <t>1981/82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</si>
  <si>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</si>
  <si>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</si>
  <si>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</si>
  <si>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</si>
  <si>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</si>
  <si>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</si>
  <si>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</si>
  <si>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</si>
  <si>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</si>
  <si>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</si>
  <si>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</si>
  <si>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1993/94</t>
  </si>
  <si>
    <t>1994/95</t>
  </si>
  <si>
    <t>1995/96</t>
  </si>
  <si>
    <t>1996/97</t>
  </si>
  <si>
    <t>1997/98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</si>
  <si>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</si>
  <si>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</si>
  <si>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</si>
  <si>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</si>
  <si>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</si>
  <si>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</si>
  <si>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</si>
  <si>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</si>
  <si>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International scheduled traffic to/from Australia,</t>
  </si>
  <si>
    <t>By calendar year</t>
  </si>
  <si>
    <t>(a) Mail included with freight statistics for these periods.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</si>
  <si>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</si>
  <si>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</si>
  <si>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</si>
  <si>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</si>
  <si>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</si>
  <si>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</si>
  <si>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</si>
  <si>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</si>
  <si>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</si>
  <si>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(scroll up for financial year data)</t>
  </si>
  <si>
    <t>2015/16</t>
  </si>
  <si>
    <t>2016/17</t>
  </si>
  <si>
    <t>2017/18</t>
  </si>
  <si>
    <t>2018/19</t>
  </si>
  <si>
    <t>2019/20</t>
  </si>
  <si>
    <t>2020/21</t>
  </si>
  <si>
    <t>2021/22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</si>
</sst>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0"/>
      <name val="Arial"/>
    </font>
    <font>
      <b/>
      <sz val="16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/>
    <xf numFmtId="0" fontId="2" fillId="0" borderId="0" xfId="0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3" fontId="2" fillId="0" borderId="0" xfId="1" applyNumberFormat="1" applyFont="1"/>
    <xf numFmtId="0" fontId="2" fillId="0" borderId="0" xfId="1" applyFont="1"/>
    <xf numFmtId="3" fontId="2" fillId="0" borderId="0" xfId="0" applyNumberFormat="1" applyFont="1" applyBorder="1"/>
    <xf numFmtId="0" fontId="2" fillId="0" borderId="0" xfId="0" applyFont="1" applyBorder="1" applyAlignment="1">
      <alignment horizontal="left"/>
    </xf>
    <xf numFmtId="3" fontId="2" fillId="0" borderId="0" xfId="1" quotePrefix="1" applyNumberFormat="1" applyFont="1" applyBorder="1" applyAlignment="1">
      <alignment horizontal="right"/>
    </xf>
    <xf numFmtId="3" fontId="2" fillId="0" borderId="1" xfId="0" applyNumberFormat="1" applyFont="1" applyBorder="1"/>
    <xf numFmtId="164" fontId="2" fillId="0" borderId="1" xfId="0" applyNumberFormat="1" applyFont="1" applyBorder="1"/>
    <xf numFmtId="3" fontId="0" fillId="0" borderId="0" xfId="0" applyNumberFormat="1"/>
    <xf numFmtId="1" fontId="0" fillId="0" borderId="0" xfId="0" applyNumberFormat="1"/>
    <xf numFmtId="3" fontId="2" fillId="0" borderId="0" xfId="1" applyNumberFormat="1" applyFont="1" applyFill="1"/>
  </cellXfs>
  <cellStyles count="2">
    <cellStyle name="Normal" xfId="0" builtinId="0"/>
    <cellStyle name="Normal_International traffic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X169"/>
  <sheetViews>
    <sheetView tabSelected="1" topLeftCell="A58" workbookViewId="0">
      <selection activeCell="N78" sqref="N78"/>
    </sheetView>
  </sheetViews>
  <sheetFormatPr defaultRowHeight="12.75" x14ac:dyDescent="0.2"/>
  <cols>
    <col min="1" max="1" width="13.28515625" style="5" customWidth="1"/>
    <col min="2" max="4" width="9.7109375" style="2" customWidth="1"/>
    <col min="5" max="5" width="1.7109375" style="2" customWidth="1"/>
    <col min="6" max="8" width="10.7109375" style="2" customWidth="1"/>
    <col min="9" max="9" width="1.7109375" style="2" customWidth="1"/>
    <col min="10" max="10" width="9.5703125" style="2" customWidth="1"/>
    <col min="11" max="12" width="9.5703125" style="2" bestFit="1" customWidth="1"/>
    <col min="13" max="13" width="2" style="2" customWidth="1"/>
    <col min="14" max="16" width="9.28515625" style="2" bestFit="1" customWidth="1"/>
    <col min="17" max="17" width="9.140625" style="2"/>
    <col min="28" max="30" width="11.140625" bestFit="1" customWidth="1"/>
    <col min="32" max="34" width="10.140625" bestFit="1" customWidth="1"/>
  </cols>
  <sheetData>
    <row r="1" spans="1:16" ht="20.25" x14ac:dyDescent="0.3">
      <c r="A1" s="1" t="s">
        <v>0</v>
      </c>
    </row>
    <row r="2" spans="1:16" ht="20.25" x14ac:dyDescent="0.3">
      <c r="A2" s="1" t="s">
        <v>1</v>
      </c>
      <c r="D2" s="2" t="s">
        <v>2</v>
      </c>
    </row>
    <row r="3" spans="1:16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5" spans="1:16" x14ac:dyDescent="0.2">
      <c r="A5" s="5" t="s">
        <v>3</v>
      </c>
      <c r="B5" s="2" t="s">
        <v>4</v>
      </c>
      <c r="F5" s="2" t="s">
        <v>5</v>
      </c>
      <c r="J5" s="2" t="s">
        <v>6</v>
      </c>
      <c r="N5" s="2" t="s">
        <v>7</v>
      </c>
    </row>
    <row r="6" spans="1:16" x14ac:dyDescent="0.2">
      <c r="B6" s="4"/>
      <c r="C6" s="4"/>
      <c r="D6" s="4"/>
      <c r="F6" s="4"/>
      <c r="G6" s="4"/>
      <c r="H6" s="4"/>
      <c r="I6" s="6"/>
      <c r="J6" s="4"/>
      <c r="K6" s="4"/>
      <c r="L6" s="4"/>
      <c r="N6" s="4"/>
      <c r="O6" s="4"/>
      <c r="P6" s="4"/>
    </row>
    <row r="7" spans="1:16" x14ac:dyDescent="0.2">
      <c r="B7" s="7" t="s">
        <v>8</v>
      </c>
      <c r="C7" s="7" t="s">
        <v>9</v>
      </c>
      <c r="D7" s="7" t="s">
        <v>10</v>
      </c>
      <c r="E7" s="7"/>
      <c r="F7" s="7" t="s">
        <v>8</v>
      </c>
      <c r="G7" s="7" t="s">
        <v>9</v>
      </c>
      <c r="H7" s="7" t="s">
        <v>10</v>
      </c>
      <c r="J7" s="7" t="s">
        <v>8</v>
      </c>
      <c r="K7" s="7" t="s">
        <v>9</v>
      </c>
      <c r="L7" s="7" t="s">
        <v>10</v>
      </c>
      <c r="M7" s="7"/>
      <c r="N7" s="7" t="s">
        <v>8</v>
      </c>
      <c r="O7" s="7" t="s">
        <v>9</v>
      </c>
      <c r="P7" s="7" t="s">
        <v>10</v>
      </c>
    </row>
    <row r="8" spans="1:16" x14ac:dyDescent="0.2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</row>
    <row r="10" spans="1:16" x14ac:dyDescent="0.2">
      <c r="A10" s="5" t="s">
        <v>11</v>
      </c>
      <c r="B10" s="8">
        <v>1925</v>
      </c>
      <c r="C10" s="8">
        <v>1923</v>
      </c>
      <c r="D10" s="8">
        <f>SUM(B10:C10)</f>
        <v>3848</v>
      </c>
      <c r="F10" s="8">
        <v>66233</v>
      </c>
      <c r="G10" s="8">
        <v>60382</v>
      </c>
      <c r="H10" s="8">
        <f t="shared" ref="H10:H25" si="0">SUM(F10:G10)</f>
        <v>126615</v>
      </c>
      <c r="J10" s="8">
        <v>1535</v>
      </c>
      <c r="K10" s="8">
        <v>1110</v>
      </c>
      <c r="L10" s="8">
        <f t="shared" ref="L10:L25" si="1">SUM(J10:K10)</f>
        <v>2645</v>
      </c>
      <c r="N10" s="8">
        <v>866</v>
      </c>
      <c r="O10" s="8">
        <v>673</v>
      </c>
      <c r="P10" s="8">
        <f t="shared" ref="P10:P25" si="2">SUM(N10:O10)</f>
        <v>1539</v>
      </c>
    </row>
    <row r="11" spans="1:16" x14ac:dyDescent="0.2">
      <c r="A11" s="5" t="s">
        <v>12</v>
      </c>
      <c r="B11" s="8">
        <v>2037</v>
      </c>
      <c r="C11" s="8">
        <v>2043</v>
      </c>
      <c r="D11" s="8">
        <f t="shared" ref="D11:D26" si="3">SUM(B11:C11)</f>
        <v>4080</v>
      </c>
      <c r="F11" s="8">
        <v>64355</v>
      </c>
      <c r="G11" s="8">
        <v>62078</v>
      </c>
      <c r="H11" s="8">
        <f t="shared" si="0"/>
        <v>126433</v>
      </c>
      <c r="J11" s="8">
        <v>2751</v>
      </c>
      <c r="K11" s="8">
        <v>1951</v>
      </c>
      <c r="L11" s="8">
        <f t="shared" si="1"/>
        <v>4702</v>
      </c>
      <c r="N11" s="9" t="s">
        <v>13</v>
      </c>
      <c r="O11" s="9" t="s">
        <v>13</v>
      </c>
      <c r="P11" s="9" t="s">
        <v>13</v>
      </c>
    </row>
    <row r="12" spans="1:16" x14ac:dyDescent="0.2">
      <c r="A12" s="5" t="s">
        <v>14</v>
      </c>
      <c r="B12" s="8">
        <v>2292</v>
      </c>
      <c r="C12" s="8">
        <v>2228</v>
      </c>
      <c r="D12" s="8">
        <f t="shared" si="3"/>
        <v>4520</v>
      </c>
      <c r="F12" s="8">
        <v>76336</v>
      </c>
      <c r="G12" s="8">
        <v>67739</v>
      </c>
      <c r="H12" s="8">
        <f t="shared" si="0"/>
        <v>144075</v>
      </c>
      <c r="J12" s="8">
        <v>2895</v>
      </c>
      <c r="K12" s="8">
        <v>1990</v>
      </c>
      <c r="L12" s="8">
        <f t="shared" si="1"/>
        <v>4885</v>
      </c>
      <c r="N12" s="9" t="s">
        <v>13</v>
      </c>
      <c r="O12" s="9" t="s">
        <v>13</v>
      </c>
      <c r="P12" s="9" t="s">
        <v>13</v>
      </c>
    </row>
    <row r="13" spans="1:16" x14ac:dyDescent="0.2">
      <c r="A13" s="5" t="s">
        <v>15</v>
      </c>
      <c r="B13" s="8">
        <v>2237</v>
      </c>
      <c r="C13" s="8">
        <v>2226</v>
      </c>
      <c r="D13" s="8">
        <f t="shared" si="3"/>
        <v>4463</v>
      </c>
      <c r="F13" s="8">
        <v>93113</v>
      </c>
      <c r="G13" s="8">
        <v>81328</v>
      </c>
      <c r="H13" s="8">
        <f t="shared" si="0"/>
        <v>174441</v>
      </c>
      <c r="J13" s="8">
        <v>3726</v>
      </c>
      <c r="K13" s="8">
        <v>2507</v>
      </c>
      <c r="L13" s="8">
        <f t="shared" si="1"/>
        <v>6233</v>
      </c>
      <c r="N13" s="9" t="s">
        <v>13</v>
      </c>
      <c r="O13" s="9" t="s">
        <v>13</v>
      </c>
      <c r="P13" s="9" t="s">
        <v>13</v>
      </c>
    </row>
    <row r="14" spans="1:16" x14ac:dyDescent="0.2">
      <c r="A14" s="5" t="s">
        <v>16</v>
      </c>
      <c r="B14" s="8">
        <v>2963</v>
      </c>
      <c r="C14" s="8">
        <v>2961</v>
      </c>
      <c r="D14" s="8">
        <f t="shared" si="3"/>
        <v>5924</v>
      </c>
      <c r="F14" s="8">
        <v>125706</v>
      </c>
      <c r="G14" s="8">
        <v>109753</v>
      </c>
      <c r="H14" s="8">
        <f t="shared" si="0"/>
        <v>235459</v>
      </c>
      <c r="J14" s="8">
        <v>4348</v>
      </c>
      <c r="K14" s="8">
        <v>3186</v>
      </c>
      <c r="L14" s="8">
        <f t="shared" si="1"/>
        <v>7534</v>
      </c>
      <c r="N14" s="9" t="s">
        <v>13</v>
      </c>
      <c r="O14" s="9" t="s">
        <v>13</v>
      </c>
      <c r="P14" s="9" t="s">
        <v>13</v>
      </c>
    </row>
    <row r="15" spans="1:16" x14ac:dyDescent="0.2">
      <c r="A15" s="5" t="s">
        <v>17</v>
      </c>
      <c r="B15" s="8">
        <v>3244</v>
      </c>
      <c r="C15" s="8">
        <v>3241</v>
      </c>
      <c r="D15" s="8">
        <f t="shared" si="3"/>
        <v>6485</v>
      </c>
      <c r="F15" s="8">
        <v>130360</v>
      </c>
      <c r="G15" s="8">
        <v>119469</v>
      </c>
      <c r="H15" s="8">
        <f t="shared" si="0"/>
        <v>249829</v>
      </c>
      <c r="J15" s="8">
        <v>3090</v>
      </c>
      <c r="K15" s="8">
        <v>2852</v>
      </c>
      <c r="L15" s="8">
        <f t="shared" si="1"/>
        <v>5942</v>
      </c>
      <c r="N15" s="8">
        <v>1513</v>
      </c>
      <c r="O15" s="8">
        <v>1065</v>
      </c>
      <c r="P15" s="8">
        <f t="shared" si="2"/>
        <v>2578</v>
      </c>
    </row>
    <row r="16" spans="1:16" x14ac:dyDescent="0.2">
      <c r="A16" s="5" t="s">
        <v>18</v>
      </c>
      <c r="B16" s="8">
        <v>3300</v>
      </c>
      <c r="C16" s="8">
        <v>3307</v>
      </c>
      <c r="D16" s="8">
        <f t="shared" si="3"/>
        <v>6607</v>
      </c>
      <c r="F16" s="8">
        <v>163724</v>
      </c>
      <c r="G16" s="8">
        <v>143734</v>
      </c>
      <c r="H16" s="8">
        <f t="shared" si="0"/>
        <v>307458</v>
      </c>
      <c r="J16" s="8">
        <v>4009</v>
      </c>
      <c r="K16" s="8">
        <v>1156</v>
      </c>
      <c r="L16" s="8">
        <f t="shared" si="1"/>
        <v>5165</v>
      </c>
      <c r="N16" s="8">
        <v>1677</v>
      </c>
      <c r="O16" s="8">
        <v>3250</v>
      </c>
      <c r="P16" s="8">
        <f t="shared" si="2"/>
        <v>4927</v>
      </c>
    </row>
    <row r="17" spans="1:16" x14ac:dyDescent="0.2">
      <c r="A17" s="5" t="s">
        <v>19</v>
      </c>
      <c r="B17" s="8">
        <v>3837</v>
      </c>
      <c r="C17" s="8">
        <v>3856</v>
      </c>
      <c r="D17" s="8">
        <f t="shared" si="3"/>
        <v>7693</v>
      </c>
      <c r="F17" s="8">
        <v>202602</v>
      </c>
      <c r="G17" s="8">
        <v>172621</v>
      </c>
      <c r="H17" s="8">
        <f t="shared" si="0"/>
        <v>375223</v>
      </c>
      <c r="J17" s="8">
        <v>4842</v>
      </c>
      <c r="K17" s="8">
        <v>3422</v>
      </c>
      <c r="L17" s="8">
        <f t="shared" si="1"/>
        <v>8264</v>
      </c>
      <c r="N17" s="8">
        <v>1766</v>
      </c>
      <c r="O17" s="8">
        <v>1204</v>
      </c>
      <c r="P17" s="8">
        <f t="shared" si="2"/>
        <v>2970</v>
      </c>
    </row>
    <row r="18" spans="1:16" x14ac:dyDescent="0.2">
      <c r="A18" s="5" t="s">
        <v>20</v>
      </c>
      <c r="B18" s="8">
        <v>4584</v>
      </c>
      <c r="C18" s="8">
        <v>4626</v>
      </c>
      <c r="D18" s="8">
        <f t="shared" si="3"/>
        <v>9210</v>
      </c>
      <c r="F18" s="8">
        <v>251271</v>
      </c>
      <c r="G18" s="8">
        <v>224237</v>
      </c>
      <c r="H18" s="8">
        <f t="shared" si="0"/>
        <v>475508</v>
      </c>
      <c r="J18" s="8">
        <v>6356</v>
      </c>
      <c r="K18" s="8">
        <v>4327</v>
      </c>
      <c r="L18" s="8">
        <f t="shared" si="1"/>
        <v>10683</v>
      </c>
      <c r="N18" s="8">
        <v>2010</v>
      </c>
      <c r="O18" s="8">
        <v>1381</v>
      </c>
      <c r="P18" s="8">
        <f t="shared" si="2"/>
        <v>3391</v>
      </c>
    </row>
    <row r="19" spans="1:16" x14ac:dyDescent="0.2">
      <c r="A19" s="5" t="s">
        <v>21</v>
      </c>
      <c r="B19" s="8">
        <v>5224</v>
      </c>
      <c r="C19" s="8">
        <v>5237</v>
      </c>
      <c r="D19" s="8">
        <f t="shared" si="3"/>
        <v>10461</v>
      </c>
      <c r="F19" s="8">
        <v>282184</v>
      </c>
      <c r="G19" s="8">
        <v>247827</v>
      </c>
      <c r="H19" s="8">
        <f t="shared" si="0"/>
        <v>530011</v>
      </c>
      <c r="J19" s="8">
        <v>7402</v>
      </c>
      <c r="K19" s="8">
        <v>5413</v>
      </c>
      <c r="L19" s="8">
        <f t="shared" si="1"/>
        <v>12815</v>
      </c>
      <c r="N19" s="8">
        <v>2301</v>
      </c>
      <c r="O19" s="8">
        <v>1524</v>
      </c>
      <c r="P19" s="8">
        <f t="shared" si="2"/>
        <v>3825</v>
      </c>
    </row>
    <row r="20" spans="1:16" x14ac:dyDescent="0.2">
      <c r="A20" s="5" t="s">
        <v>22</v>
      </c>
      <c r="B20" s="8">
        <v>5113</v>
      </c>
      <c r="C20" s="8">
        <v>5119</v>
      </c>
      <c r="D20" s="8">
        <f t="shared" si="3"/>
        <v>10232</v>
      </c>
      <c r="F20" s="8">
        <v>318483</v>
      </c>
      <c r="G20" s="8">
        <v>296555</v>
      </c>
      <c r="H20" s="8">
        <f t="shared" si="0"/>
        <v>615038</v>
      </c>
      <c r="J20" s="8">
        <v>8798</v>
      </c>
      <c r="K20" s="8">
        <v>5851</v>
      </c>
      <c r="L20" s="8">
        <f t="shared" si="1"/>
        <v>14649</v>
      </c>
      <c r="N20" s="8">
        <v>2404</v>
      </c>
      <c r="O20" s="8">
        <v>1587</v>
      </c>
      <c r="P20" s="8">
        <f t="shared" si="2"/>
        <v>3991</v>
      </c>
    </row>
    <row r="21" spans="1:16" x14ac:dyDescent="0.2">
      <c r="A21" s="5" t="s">
        <v>23</v>
      </c>
      <c r="B21" s="8">
        <v>5911</v>
      </c>
      <c r="C21" s="8">
        <v>5946</v>
      </c>
      <c r="D21" s="8">
        <f t="shared" si="3"/>
        <v>11857</v>
      </c>
      <c r="F21" s="8">
        <v>391383</v>
      </c>
      <c r="G21" s="8">
        <v>352612</v>
      </c>
      <c r="H21" s="8">
        <f t="shared" si="0"/>
        <v>743995</v>
      </c>
      <c r="J21" s="8">
        <v>12205</v>
      </c>
      <c r="K21" s="8">
        <v>8221</v>
      </c>
      <c r="L21" s="8">
        <f t="shared" si="1"/>
        <v>20426</v>
      </c>
      <c r="N21" s="8">
        <v>2608</v>
      </c>
      <c r="O21" s="8">
        <v>1667</v>
      </c>
      <c r="P21" s="8">
        <f t="shared" si="2"/>
        <v>4275</v>
      </c>
    </row>
    <row r="22" spans="1:16" x14ac:dyDescent="0.2">
      <c r="A22" s="5" t="s">
        <v>24</v>
      </c>
      <c r="B22" s="8">
        <v>6224</v>
      </c>
      <c r="C22" s="8">
        <v>6303</v>
      </c>
      <c r="D22" s="8">
        <f t="shared" si="3"/>
        <v>12527</v>
      </c>
      <c r="F22" s="8">
        <v>451071</v>
      </c>
      <c r="G22" s="8">
        <v>400012</v>
      </c>
      <c r="H22" s="8">
        <f t="shared" si="0"/>
        <v>851083</v>
      </c>
      <c r="J22" s="8">
        <v>16004</v>
      </c>
      <c r="K22" s="8">
        <v>9059</v>
      </c>
      <c r="L22" s="8">
        <f t="shared" si="1"/>
        <v>25063</v>
      </c>
      <c r="N22" s="8">
        <v>2782</v>
      </c>
      <c r="O22" s="8">
        <v>1780</v>
      </c>
      <c r="P22" s="8">
        <f t="shared" si="2"/>
        <v>4562</v>
      </c>
    </row>
    <row r="23" spans="1:16" x14ac:dyDescent="0.2">
      <c r="A23" s="5" t="s">
        <v>25</v>
      </c>
      <c r="B23" s="8">
        <v>7280</v>
      </c>
      <c r="C23" s="8">
        <v>7225</v>
      </c>
      <c r="D23" s="8">
        <f t="shared" si="3"/>
        <v>14505</v>
      </c>
      <c r="F23" s="8">
        <v>529633</v>
      </c>
      <c r="G23" s="8">
        <v>489155</v>
      </c>
      <c r="H23" s="8">
        <f t="shared" si="0"/>
        <v>1018788</v>
      </c>
      <c r="J23" s="8">
        <v>18231</v>
      </c>
      <c r="K23" s="8">
        <v>10914</v>
      </c>
      <c r="L23" s="8">
        <f t="shared" si="1"/>
        <v>29145</v>
      </c>
      <c r="N23" s="8">
        <v>2950</v>
      </c>
      <c r="O23" s="8">
        <v>1776</v>
      </c>
      <c r="P23" s="8">
        <f t="shared" si="2"/>
        <v>4726</v>
      </c>
    </row>
    <row r="24" spans="1:16" x14ac:dyDescent="0.2">
      <c r="A24" s="5" t="s">
        <v>26</v>
      </c>
      <c r="B24" s="8">
        <v>8532</v>
      </c>
      <c r="C24" s="8">
        <v>8535</v>
      </c>
      <c r="D24" s="8">
        <f t="shared" si="3"/>
        <v>17067</v>
      </c>
      <c r="F24" s="8">
        <v>615699</v>
      </c>
      <c r="G24" s="8">
        <v>583449</v>
      </c>
      <c r="H24" s="8">
        <f t="shared" si="0"/>
        <v>1199148</v>
      </c>
      <c r="J24" s="8">
        <v>19891</v>
      </c>
      <c r="K24" s="8">
        <v>13542</v>
      </c>
      <c r="L24" s="8">
        <f t="shared" si="1"/>
        <v>33433</v>
      </c>
      <c r="N24" s="8">
        <v>3266</v>
      </c>
      <c r="O24" s="8">
        <v>2072</v>
      </c>
      <c r="P24" s="8">
        <f t="shared" si="2"/>
        <v>5338</v>
      </c>
    </row>
    <row r="25" spans="1:16" x14ac:dyDescent="0.2">
      <c r="A25" s="5" t="s">
        <v>27</v>
      </c>
      <c r="B25" s="8">
        <v>9281</v>
      </c>
      <c r="C25" s="8">
        <v>9292</v>
      </c>
      <c r="D25" s="8">
        <f t="shared" si="3"/>
        <v>18573</v>
      </c>
      <c r="F25" s="8">
        <v>723483</v>
      </c>
      <c r="G25" s="8">
        <v>710256</v>
      </c>
      <c r="H25" s="8">
        <f t="shared" si="0"/>
        <v>1433739</v>
      </c>
      <c r="J25" s="8">
        <v>21138</v>
      </c>
      <c r="K25" s="8">
        <v>15139</v>
      </c>
      <c r="L25" s="8">
        <f t="shared" si="1"/>
        <v>36277</v>
      </c>
      <c r="N25" s="8">
        <v>3536</v>
      </c>
      <c r="O25" s="8">
        <v>2232</v>
      </c>
      <c r="P25" s="8">
        <f t="shared" si="2"/>
        <v>5768</v>
      </c>
    </row>
    <row r="26" spans="1:16" x14ac:dyDescent="0.2">
      <c r="A26" s="5" t="s">
        <v>28</v>
      </c>
      <c r="B26" s="8">
        <v>9872</v>
      </c>
      <c r="C26" s="8">
        <v>9863</v>
      </c>
      <c r="D26" s="8">
        <f t="shared" si="3"/>
        <v>19735</v>
      </c>
      <c r="F26" s="8">
        <v>894244</v>
      </c>
      <c r="G26" s="8">
        <v>875572</v>
      </c>
      <c r="H26" s="8">
        <f>SUM(F26:G26)</f>
        <v>1769816</v>
      </c>
      <c r="J26" s="8">
        <v>25133</v>
      </c>
      <c r="K26" s="8">
        <v>19521</v>
      </c>
      <c r="L26" s="8">
        <f>SUM(J26:K26)</f>
        <v>44654</v>
      </c>
      <c r="N26" s="8">
        <v>3990</v>
      </c>
      <c r="O26" s="8">
        <v>2523</v>
      </c>
      <c r="P26" s="8">
        <f>SUM(N26:O26)</f>
        <v>6513</v>
      </c>
    </row>
    <row r="27" spans="1:16" x14ac:dyDescent="0.2">
      <c r="A27" s="5" t="s">
        <v>29</v>
      </c>
      <c r="B27" s="8">
        <v>10235</v>
      </c>
      <c r="C27" s="8">
        <v>10239</v>
      </c>
      <c r="D27" s="8">
        <f>SUM(B27:C27)</f>
        <v>20474</v>
      </c>
      <c r="F27" s="8">
        <v>1114382</v>
      </c>
      <c r="G27" s="8">
        <v>1046494</v>
      </c>
      <c r="H27" s="8">
        <f>SUM(F27:G27)</f>
        <v>2160876</v>
      </c>
      <c r="J27" s="8">
        <v>36878</v>
      </c>
      <c r="K27" s="8">
        <v>21195</v>
      </c>
      <c r="L27" s="8">
        <f>SUM(J27:K27)</f>
        <v>58073</v>
      </c>
      <c r="N27" s="8">
        <v>3812</v>
      </c>
      <c r="O27" s="8">
        <v>2343</v>
      </c>
      <c r="P27" s="8">
        <f>SUM(N27:O27)</f>
        <v>6155</v>
      </c>
    </row>
    <row r="28" spans="1:16" x14ac:dyDescent="0.2">
      <c r="A28" s="5" t="s">
        <v>30</v>
      </c>
      <c r="B28" s="8">
        <v>13594</v>
      </c>
      <c r="C28" s="8">
        <v>13419</v>
      </c>
      <c r="D28" s="8">
        <f t="shared" ref="D28:D53" si="4">SUM(B28:C28)</f>
        <v>27013</v>
      </c>
      <c r="F28" s="8">
        <v>1220860</v>
      </c>
      <c r="G28" s="8">
        <v>1171242</v>
      </c>
      <c r="H28" s="8">
        <f t="shared" ref="H28:H53" si="5">SUM(F28:G28)</f>
        <v>2392102</v>
      </c>
      <c r="J28" s="8">
        <v>41205.699999999997</v>
      </c>
      <c r="K28" s="8">
        <v>24551.599999999999</v>
      </c>
      <c r="L28" s="8">
        <f t="shared" ref="L28:L53" si="6">SUM(J28:K28)</f>
        <v>65757.299999999988</v>
      </c>
      <c r="N28" s="8">
        <v>4458.3999999999996</v>
      </c>
      <c r="O28" s="8">
        <v>2531.1</v>
      </c>
      <c r="P28" s="8">
        <f t="shared" ref="P28:P53" si="7">SUM(N28:O28)</f>
        <v>6989.5</v>
      </c>
    </row>
    <row r="29" spans="1:16" x14ac:dyDescent="0.2">
      <c r="A29" s="5" t="s">
        <v>31</v>
      </c>
      <c r="B29" s="8">
        <v>11658</v>
      </c>
      <c r="C29" s="8">
        <v>11609</v>
      </c>
      <c r="D29" s="8">
        <f t="shared" si="4"/>
        <v>23267</v>
      </c>
      <c r="F29" s="8">
        <v>1413138</v>
      </c>
      <c r="G29" s="8">
        <v>1388745</v>
      </c>
      <c r="H29" s="8">
        <f t="shared" si="5"/>
        <v>2801883</v>
      </c>
      <c r="J29" s="8">
        <v>44219</v>
      </c>
      <c r="K29" s="8">
        <v>26857.5</v>
      </c>
      <c r="L29" s="8">
        <f t="shared" si="6"/>
        <v>71076.5</v>
      </c>
      <c r="N29" s="8">
        <v>4955.3999999999996</v>
      </c>
      <c r="O29" s="8">
        <v>2805.5</v>
      </c>
      <c r="P29" s="8">
        <f t="shared" si="7"/>
        <v>7760.9</v>
      </c>
    </row>
    <row r="30" spans="1:16" x14ac:dyDescent="0.2">
      <c r="A30" s="5" t="s">
        <v>32</v>
      </c>
      <c r="B30" s="8">
        <v>10978</v>
      </c>
      <c r="C30" s="8">
        <v>10960</v>
      </c>
      <c r="D30" s="8">
        <f t="shared" si="4"/>
        <v>21938</v>
      </c>
      <c r="F30" s="8">
        <v>1484079</v>
      </c>
      <c r="G30" s="8">
        <v>1410886</v>
      </c>
      <c r="H30" s="8">
        <f t="shared" si="5"/>
        <v>2894965</v>
      </c>
      <c r="J30" s="8">
        <v>49362.3</v>
      </c>
      <c r="K30" s="8">
        <v>29095.4</v>
      </c>
      <c r="L30" s="8">
        <f t="shared" si="6"/>
        <v>78457.700000000012</v>
      </c>
      <c r="N30" s="8">
        <v>5080.8</v>
      </c>
      <c r="O30" s="8">
        <v>2967.9</v>
      </c>
      <c r="P30" s="8">
        <f t="shared" si="7"/>
        <v>8048.7000000000007</v>
      </c>
    </row>
    <row r="31" spans="1:16" x14ac:dyDescent="0.2">
      <c r="A31" s="5" t="s">
        <v>33</v>
      </c>
      <c r="B31" s="8">
        <v>12055</v>
      </c>
      <c r="C31" s="8">
        <v>12027</v>
      </c>
      <c r="D31" s="8">
        <f t="shared" si="4"/>
        <v>24082</v>
      </c>
      <c r="F31" s="8">
        <v>1548954</v>
      </c>
      <c r="G31" s="8">
        <v>1488006</v>
      </c>
      <c r="H31" s="8">
        <f t="shared" si="5"/>
        <v>3036960</v>
      </c>
      <c r="J31" s="8">
        <v>54291</v>
      </c>
      <c r="K31" s="8">
        <v>34939.4</v>
      </c>
      <c r="L31" s="8">
        <f t="shared" si="6"/>
        <v>89230.399999999994</v>
      </c>
      <c r="N31" s="8">
        <v>5518.2</v>
      </c>
      <c r="O31" s="8">
        <v>3142.1</v>
      </c>
      <c r="P31" s="8">
        <f t="shared" si="7"/>
        <v>8660.2999999999993</v>
      </c>
    </row>
    <row r="32" spans="1:16" x14ac:dyDescent="0.2">
      <c r="A32" s="5" t="s">
        <v>34</v>
      </c>
      <c r="B32" s="8">
        <v>10405</v>
      </c>
      <c r="C32" s="8">
        <v>10359</v>
      </c>
      <c r="D32" s="8">
        <f t="shared" si="4"/>
        <v>20764</v>
      </c>
      <c r="F32" s="8">
        <v>1790154</v>
      </c>
      <c r="G32" s="8">
        <v>1716599</v>
      </c>
      <c r="H32" s="8">
        <f t="shared" si="5"/>
        <v>3506753</v>
      </c>
      <c r="J32" s="8">
        <v>65613.3</v>
      </c>
      <c r="K32" s="8">
        <v>46225.7</v>
      </c>
      <c r="L32" s="8">
        <f t="shared" si="6"/>
        <v>111839</v>
      </c>
      <c r="N32" s="8">
        <v>5838.4</v>
      </c>
      <c r="O32" s="8">
        <v>3868.9</v>
      </c>
      <c r="P32" s="8">
        <f t="shared" si="7"/>
        <v>9707.2999999999993</v>
      </c>
    </row>
    <row r="33" spans="1:50" x14ac:dyDescent="0.2">
      <c r="A33" s="5" t="s">
        <v>35</v>
      </c>
      <c r="B33" s="8">
        <v>10253</v>
      </c>
      <c r="C33" s="8">
        <v>10225</v>
      </c>
      <c r="D33" s="8">
        <f t="shared" si="4"/>
        <v>20478</v>
      </c>
      <c r="F33" s="8">
        <v>2059450</v>
      </c>
      <c r="G33" s="8">
        <v>1959866</v>
      </c>
      <c r="H33" s="8">
        <f t="shared" si="5"/>
        <v>4019316</v>
      </c>
      <c r="J33" s="8">
        <v>69614</v>
      </c>
      <c r="K33" s="8">
        <v>52370</v>
      </c>
      <c r="L33" s="8">
        <f t="shared" si="6"/>
        <v>121984</v>
      </c>
      <c r="N33" s="8">
        <v>6071</v>
      </c>
      <c r="O33" s="8">
        <v>3803</v>
      </c>
      <c r="P33" s="8">
        <f t="shared" si="7"/>
        <v>9874</v>
      </c>
    </row>
    <row r="34" spans="1:50" x14ac:dyDescent="0.2">
      <c r="A34" s="5" t="s">
        <v>36</v>
      </c>
      <c r="B34" s="8">
        <v>10251</v>
      </c>
      <c r="C34" s="8">
        <v>10236</v>
      </c>
      <c r="D34" s="8">
        <f t="shared" si="4"/>
        <v>20487</v>
      </c>
      <c r="F34" s="8">
        <v>2127234</v>
      </c>
      <c r="G34" s="8">
        <v>1981031</v>
      </c>
      <c r="H34" s="8">
        <f t="shared" si="5"/>
        <v>4108265</v>
      </c>
      <c r="J34" s="8">
        <v>72242.899999999994</v>
      </c>
      <c r="K34" s="8">
        <v>55597.1</v>
      </c>
      <c r="L34" s="8">
        <f t="shared" si="6"/>
        <v>127840</v>
      </c>
      <c r="N34" s="8">
        <v>6133.4</v>
      </c>
      <c r="O34" s="8">
        <v>3972.4</v>
      </c>
      <c r="P34" s="8">
        <f t="shared" si="7"/>
        <v>10105.799999999999</v>
      </c>
    </row>
    <row r="35" spans="1:50" x14ac:dyDescent="0.2">
      <c r="A35" s="5" t="s">
        <v>37</v>
      </c>
      <c r="B35" s="8">
        <v>11212</v>
      </c>
      <c r="C35" s="8">
        <v>11134</v>
      </c>
      <c r="D35" s="8">
        <f t="shared" si="4"/>
        <v>22346</v>
      </c>
      <c r="F35" s="8">
        <v>2192327</v>
      </c>
      <c r="G35" s="8">
        <v>1993844</v>
      </c>
      <c r="H35" s="8">
        <f t="shared" si="5"/>
        <v>4186171</v>
      </c>
      <c r="J35" s="8">
        <v>89871</v>
      </c>
      <c r="K35" s="8">
        <v>67837</v>
      </c>
      <c r="L35" s="8">
        <f t="shared" si="6"/>
        <v>157708</v>
      </c>
      <c r="N35" s="8">
        <v>6661</v>
      </c>
      <c r="O35" s="8">
        <v>4110</v>
      </c>
      <c r="P35" s="8">
        <f t="shared" si="7"/>
        <v>10771</v>
      </c>
    </row>
    <row r="36" spans="1:50" x14ac:dyDescent="0.2">
      <c r="A36" s="5" t="s">
        <v>38</v>
      </c>
      <c r="B36" s="8">
        <v>10799</v>
      </c>
      <c r="C36" s="8">
        <v>10687</v>
      </c>
      <c r="D36" s="8">
        <f t="shared" si="4"/>
        <v>21486</v>
      </c>
      <c r="F36" s="8">
        <v>2164525</v>
      </c>
      <c r="G36" s="8">
        <v>2084724</v>
      </c>
      <c r="H36" s="8">
        <f t="shared" si="5"/>
        <v>4249249</v>
      </c>
      <c r="J36" s="8">
        <v>89569</v>
      </c>
      <c r="K36" s="8">
        <v>77134</v>
      </c>
      <c r="L36" s="8">
        <f t="shared" si="6"/>
        <v>166703</v>
      </c>
      <c r="N36" s="8">
        <v>6833.9</v>
      </c>
      <c r="O36" s="8">
        <v>4282.7</v>
      </c>
      <c r="P36" s="8">
        <f t="shared" si="7"/>
        <v>11116.599999999999</v>
      </c>
    </row>
    <row r="37" spans="1:50" x14ac:dyDescent="0.2">
      <c r="A37" s="5" t="s">
        <v>39</v>
      </c>
      <c r="B37" s="8">
        <v>10622</v>
      </c>
      <c r="C37" s="8">
        <v>10460</v>
      </c>
      <c r="D37" s="8">
        <f t="shared" si="4"/>
        <v>21082</v>
      </c>
      <c r="F37" s="8">
        <v>2239728</v>
      </c>
      <c r="G37" s="8">
        <v>2211980</v>
      </c>
      <c r="H37" s="8">
        <f t="shared" si="5"/>
        <v>4451708</v>
      </c>
      <c r="J37" s="8">
        <v>108927</v>
      </c>
      <c r="K37" s="8">
        <v>85001</v>
      </c>
      <c r="L37" s="8">
        <f t="shared" si="6"/>
        <v>193928</v>
      </c>
      <c r="N37" s="8">
        <v>7262</v>
      </c>
      <c r="O37" s="8">
        <v>4080</v>
      </c>
      <c r="P37" s="8">
        <f t="shared" si="7"/>
        <v>11342</v>
      </c>
    </row>
    <row r="38" spans="1:50" x14ac:dyDescent="0.2">
      <c r="A38" s="5" t="s">
        <v>40</v>
      </c>
      <c r="B38" s="8">
        <v>11319</v>
      </c>
      <c r="C38" s="8">
        <v>11066</v>
      </c>
      <c r="D38" s="8">
        <f t="shared" si="4"/>
        <v>22385</v>
      </c>
      <c r="F38" s="8">
        <v>2519447</v>
      </c>
      <c r="G38" s="8">
        <v>2469551</v>
      </c>
      <c r="H38" s="8">
        <f t="shared" si="5"/>
        <v>4988998</v>
      </c>
      <c r="J38" s="8">
        <v>122253</v>
      </c>
      <c r="K38" s="8">
        <v>100615</v>
      </c>
      <c r="L38" s="8">
        <f t="shared" si="6"/>
        <v>222868</v>
      </c>
      <c r="N38" s="8">
        <v>7826.4</v>
      </c>
      <c r="O38" s="8">
        <v>4790.8</v>
      </c>
      <c r="P38" s="8">
        <f t="shared" si="7"/>
        <v>12617.2</v>
      </c>
    </row>
    <row r="39" spans="1:50" x14ac:dyDescent="0.2">
      <c r="A39" s="5" t="s">
        <v>41</v>
      </c>
      <c r="B39" s="8">
        <v>12729</v>
      </c>
      <c r="C39" s="8">
        <v>12579</v>
      </c>
      <c r="D39" s="8">
        <f t="shared" si="4"/>
        <v>25308</v>
      </c>
      <c r="F39" s="8">
        <v>2767413</v>
      </c>
      <c r="G39" s="8">
        <v>2656964</v>
      </c>
      <c r="H39" s="8">
        <f t="shared" si="5"/>
        <v>5424377</v>
      </c>
      <c r="J39" s="8">
        <v>111075</v>
      </c>
      <c r="K39" s="8">
        <v>124710</v>
      </c>
      <c r="L39" s="8">
        <f t="shared" si="6"/>
        <v>235785</v>
      </c>
      <c r="N39" s="8">
        <v>7718.5</v>
      </c>
      <c r="O39" s="8">
        <v>4974</v>
      </c>
      <c r="P39" s="8">
        <f t="shared" si="7"/>
        <v>12692.5</v>
      </c>
      <c r="AB39" s="17"/>
      <c r="AC39" s="17"/>
      <c r="AD39" s="17"/>
      <c r="AE39" s="17"/>
      <c r="AF39" s="17"/>
      <c r="AG39" s="17"/>
      <c r="AH39" s="17"/>
      <c r="AJ39" s="17"/>
      <c r="AK39" s="17"/>
      <c r="AL39" s="17"/>
      <c r="AN39" s="17"/>
      <c r="AO39" s="17"/>
      <c r="AP39" s="17"/>
      <c r="AR39" s="18"/>
      <c r="AS39" s="18"/>
      <c r="AT39" s="18"/>
      <c r="AV39" s="18">
        <f>AF39/1000-N39</f>
        <v>-7718.5</v>
      </c>
      <c r="AW39" s="18">
        <f>AG39/1000-O39</f>
        <v>-4974</v>
      </c>
      <c r="AX39" s="18">
        <f>AH39/1000-P39</f>
        <v>-12692.5</v>
      </c>
    </row>
    <row r="40" spans="1:50" x14ac:dyDescent="0.2">
      <c r="A40" s="5" t="s">
        <v>42</v>
      </c>
      <c r="B40" s="9">
        <v>14893</v>
      </c>
      <c r="C40" s="9">
        <v>14805</v>
      </c>
      <c r="D40" s="8">
        <f t="shared" si="4"/>
        <v>29698</v>
      </c>
      <c r="F40" s="8">
        <v>3154920</v>
      </c>
      <c r="G40" s="8">
        <v>3040061</v>
      </c>
      <c r="H40" s="8">
        <f t="shared" si="5"/>
        <v>6194981</v>
      </c>
      <c r="J40" s="8">
        <v>111324</v>
      </c>
      <c r="K40" s="8">
        <v>157071</v>
      </c>
      <c r="L40" s="8">
        <f t="shared" si="6"/>
        <v>268395</v>
      </c>
      <c r="N40" s="9">
        <v>7408</v>
      </c>
      <c r="O40" s="9">
        <v>5555</v>
      </c>
      <c r="P40" s="8">
        <f t="shared" si="7"/>
        <v>12963</v>
      </c>
      <c r="AB40" s="17"/>
      <c r="AC40" s="17"/>
      <c r="AD40" s="17"/>
      <c r="AE40" s="17"/>
      <c r="AF40" s="17"/>
      <c r="AG40" s="17"/>
      <c r="AH40" s="17"/>
      <c r="AJ40" s="17"/>
      <c r="AK40" s="17"/>
      <c r="AL40" s="17"/>
      <c r="AN40" s="17"/>
      <c r="AO40" s="17"/>
      <c r="AP40" s="17"/>
      <c r="AR40" s="18"/>
      <c r="AS40" s="18"/>
      <c r="AT40" s="18"/>
      <c r="AV40" s="18">
        <f t="shared" ref="AV40:AX68" si="8">AF40/1000-N40</f>
        <v>-7408</v>
      </c>
      <c r="AW40" s="18">
        <f t="shared" si="8"/>
        <v>-5555</v>
      </c>
      <c r="AX40" s="18">
        <f t="shared" si="8"/>
        <v>-12963</v>
      </c>
    </row>
    <row r="41" spans="1:50" x14ac:dyDescent="0.2">
      <c r="A41" s="5" t="s">
        <v>43</v>
      </c>
      <c r="B41" s="9">
        <v>17005</v>
      </c>
      <c r="C41" s="9">
        <v>16843</v>
      </c>
      <c r="D41" s="8">
        <f t="shared" si="4"/>
        <v>33848</v>
      </c>
      <c r="F41" s="8">
        <v>3692976</v>
      </c>
      <c r="G41" s="8">
        <v>3518767</v>
      </c>
      <c r="H41" s="8">
        <f t="shared" si="5"/>
        <v>7211743</v>
      </c>
      <c r="J41" s="8">
        <v>130135</v>
      </c>
      <c r="K41" s="8">
        <v>165932</v>
      </c>
      <c r="L41" s="8">
        <f t="shared" si="6"/>
        <v>296067</v>
      </c>
      <c r="N41" s="9">
        <v>7691</v>
      </c>
      <c r="O41" s="9">
        <v>6237</v>
      </c>
      <c r="P41" s="8">
        <f t="shared" si="7"/>
        <v>13928</v>
      </c>
      <c r="AB41" s="17"/>
      <c r="AC41" s="17"/>
      <c r="AD41" s="17"/>
      <c r="AE41" s="17"/>
      <c r="AF41" s="17"/>
      <c r="AG41" s="17"/>
      <c r="AH41" s="17"/>
      <c r="AJ41" s="17"/>
      <c r="AK41" s="17"/>
      <c r="AL41" s="17"/>
      <c r="AN41" s="17"/>
      <c r="AO41" s="17"/>
      <c r="AP41" s="17"/>
      <c r="AR41" s="18"/>
      <c r="AS41" s="18"/>
      <c r="AT41" s="18"/>
      <c r="AV41" s="18">
        <f t="shared" si="8"/>
        <v>-7691</v>
      </c>
      <c r="AW41" s="18">
        <f t="shared" si="8"/>
        <v>-6237</v>
      </c>
      <c r="AX41" s="18">
        <f t="shared" si="8"/>
        <v>-13928</v>
      </c>
    </row>
    <row r="42" spans="1:50" x14ac:dyDescent="0.2">
      <c r="A42" s="5" t="s">
        <v>44</v>
      </c>
      <c r="B42" s="8">
        <v>19560</v>
      </c>
      <c r="C42" s="8">
        <v>19294</v>
      </c>
      <c r="D42" s="8">
        <f t="shared" si="4"/>
        <v>38854</v>
      </c>
      <c r="F42" s="8">
        <v>4022634</v>
      </c>
      <c r="G42" s="8">
        <v>3907954</v>
      </c>
      <c r="H42" s="8">
        <f t="shared" si="5"/>
        <v>7930588</v>
      </c>
      <c r="J42" s="8">
        <v>165318.20000000001</v>
      </c>
      <c r="K42" s="8">
        <v>159328.20000000001</v>
      </c>
      <c r="L42" s="8">
        <f t="shared" si="6"/>
        <v>324646.40000000002</v>
      </c>
      <c r="N42" s="9">
        <v>8491.7000000000007</v>
      </c>
      <c r="O42" s="9">
        <v>6746.7</v>
      </c>
      <c r="P42" s="8">
        <f t="shared" si="7"/>
        <v>15238.400000000001</v>
      </c>
      <c r="AB42" s="17"/>
      <c r="AC42" s="17"/>
      <c r="AD42" s="17"/>
      <c r="AE42" s="17"/>
      <c r="AF42" s="17"/>
      <c r="AG42" s="17"/>
      <c r="AH42" s="17"/>
      <c r="AJ42" s="17"/>
      <c r="AK42" s="17"/>
      <c r="AL42" s="17"/>
      <c r="AN42" s="17"/>
      <c r="AO42" s="17"/>
      <c r="AP42" s="17"/>
      <c r="AR42" s="18"/>
      <c r="AS42" s="18"/>
      <c r="AT42" s="18"/>
      <c r="AV42" s="18">
        <f t="shared" si="8"/>
        <v>-8491.7000000000007</v>
      </c>
      <c r="AW42" s="18">
        <f t="shared" si="8"/>
        <v>-6746.7</v>
      </c>
      <c r="AX42" s="18">
        <f t="shared" si="8"/>
        <v>-15238.400000000001</v>
      </c>
    </row>
    <row r="43" spans="1:50" x14ac:dyDescent="0.2">
      <c r="A43" s="5" t="s">
        <v>45</v>
      </c>
      <c r="B43" s="8">
        <v>21340</v>
      </c>
      <c r="C43" s="8">
        <v>21013</v>
      </c>
      <c r="D43" s="8">
        <f t="shared" si="4"/>
        <v>42353</v>
      </c>
      <c r="F43" s="8">
        <v>4175315</v>
      </c>
      <c r="G43" s="8">
        <v>4077454</v>
      </c>
      <c r="H43" s="8">
        <f t="shared" si="5"/>
        <v>8252769</v>
      </c>
      <c r="J43" s="8">
        <v>176338</v>
      </c>
      <c r="K43" s="8">
        <v>177560.4</v>
      </c>
      <c r="L43" s="8">
        <f t="shared" si="6"/>
        <v>353898.4</v>
      </c>
      <c r="N43" s="8">
        <v>9128</v>
      </c>
      <c r="O43" s="8">
        <v>6829</v>
      </c>
      <c r="P43" s="8">
        <f t="shared" si="7"/>
        <v>15957</v>
      </c>
      <c r="AB43" s="17"/>
      <c r="AC43" s="17"/>
      <c r="AD43" s="17"/>
      <c r="AE43" s="17"/>
      <c r="AF43" s="17"/>
      <c r="AG43" s="17"/>
      <c r="AH43" s="17"/>
      <c r="AJ43" s="17"/>
      <c r="AK43" s="17"/>
      <c r="AL43" s="17"/>
      <c r="AN43" s="17"/>
      <c r="AO43" s="17"/>
      <c r="AP43" s="17"/>
      <c r="AR43" s="18"/>
      <c r="AS43" s="18"/>
      <c r="AT43" s="18"/>
      <c r="AV43" s="18">
        <f t="shared" si="8"/>
        <v>-9128</v>
      </c>
      <c r="AW43" s="18">
        <f t="shared" si="8"/>
        <v>-6829</v>
      </c>
      <c r="AX43" s="18">
        <f t="shared" si="8"/>
        <v>-15957</v>
      </c>
    </row>
    <row r="44" spans="1:50" x14ac:dyDescent="0.2">
      <c r="A44" s="5" t="s">
        <v>46</v>
      </c>
      <c r="B44" s="8">
        <v>22743</v>
      </c>
      <c r="C44" s="8">
        <v>22557</v>
      </c>
      <c r="D44" s="8">
        <f t="shared" si="4"/>
        <v>45300</v>
      </c>
      <c r="F44" s="8">
        <v>4257165</v>
      </c>
      <c r="G44" s="8">
        <v>4167346</v>
      </c>
      <c r="H44" s="8">
        <f t="shared" si="5"/>
        <v>8424511</v>
      </c>
      <c r="J44" s="8">
        <v>174208.4</v>
      </c>
      <c r="K44" s="8">
        <v>183298.4</v>
      </c>
      <c r="L44" s="8">
        <f t="shared" si="6"/>
        <v>357506.8</v>
      </c>
      <c r="N44" s="8">
        <v>9910</v>
      </c>
      <c r="O44" s="8">
        <v>6864</v>
      </c>
      <c r="P44" s="8">
        <f t="shared" si="7"/>
        <v>16774</v>
      </c>
      <c r="AB44" s="17"/>
      <c r="AC44" s="17"/>
      <c r="AD44" s="17"/>
      <c r="AE44" s="17"/>
      <c r="AF44" s="17"/>
      <c r="AG44" s="17"/>
      <c r="AH44" s="17"/>
      <c r="AJ44" s="17"/>
      <c r="AK44" s="17"/>
      <c r="AL44" s="17"/>
      <c r="AN44" s="17"/>
      <c r="AO44" s="17"/>
      <c r="AP44" s="17"/>
      <c r="AR44" s="18"/>
      <c r="AS44" s="18"/>
      <c r="AT44" s="18"/>
      <c r="AV44" s="18">
        <f t="shared" si="8"/>
        <v>-9910</v>
      </c>
      <c r="AW44" s="18">
        <f t="shared" si="8"/>
        <v>-6864</v>
      </c>
      <c r="AX44" s="18">
        <f t="shared" si="8"/>
        <v>-16774</v>
      </c>
    </row>
    <row r="45" spans="1:50" x14ac:dyDescent="0.2">
      <c r="A45" s="5" t="s">
        <v>47</v>
      </c>
      <c r="B45" s="8">
        <v>24264</v>
      </c>
      <c r="C45" s="8">
        <v>24155</v>
      </c>
      <c r="D45" s="8">
        <f t="shared" si="4"/>
        <v>48419</v>
      </c>
      <c r="F45" s="8">
        <v>4539042</v>
      </c>
      <c r="G45" s="8">
        <v>4503847</v>
      </c>
      <c r="H45" s="8">
        <f t="shared" si="5"/>
        <v>9042889</v>
      </c>
      <c r="J45" s="8">
        <v>179042</v>
      </c>
      <c r="K45" s="8">
        <v>200801</v>
      </c>
      <c r="L45" s="8">
        <f t="shared" si="6"/>
        <v>379843</v>
      </c>
      <c r="N45" s="8">
        <v>10018</v>
      </c>
      <c r="O45" s="8">
        <v>7263</v>
      </c>
      <c r="P45" s="8">
        <f t="shared" si="7"/>
        <v>17281</v>
      </c>
      <c r="AB45" s="17"/>
      <c r="AC45" s="17"/>
      <c r="AD45" s="17"/>
      <c r="AE45" s="17"/>
      <c r="AF45" s="17"/>
      <c r="AG45" s="17"/>
      <c r="AH45" s="17"/>
      <c r="AJ45" s="17"/>
      <c r="AK45" s="17"/>
      <c r="AL45" s="17"/>
      <c r="AN45" s="17"/>
      <c r="AO45" s="17"/>
      <c r="AP45" s="17"/>
      <c r="AR45" s="18"/>
      <c r="AS45" s="18"/>
      <c r="AT45" s="18"/>
      <c r="AV45" s="18">
        <f t="shared" si="8"/>
        <v>-10018</v>
      </c>
      <c r="AW45" s="18">
        <f t="shared" si="8"/>
        <v>-7263</v>
      </c>
      <c r="AX45" s="18">
        <f t="shared" si="8"/>
        <v>-17281</v>
      </c>
    </row>
    <row r="46" spans="1:50" x14ac:dyDescent="0.2">
      <c r="A46" s="5" t="s">
        <v>48</v>
      </c>
      <c r="B46" s="8">
        <v>26207</v>
      </c>
      <c r="C46" s="8">
        <v>26088</v>
      </c>
      <c r="D46" s="8">
        <f t="shared" si="4"/>
        <v>52295</v>
      </c>
      <c r="F46" s="8">
        <v>4902693</v>
      </c>
      <c r="G46" s="8">
        <v>4856372</v>
      </c>
      <c r="H46" s="8">
        <f t="shared" si="5"/>
        <v>9759065</v>
      </c>
      <c r="J46" s="8">
        <v>191500</v>
      </c>
      <c r="K46" s="8">
        <v>241310</v>
      </c>
      <c r="L46" s="8">
        <f t="shared" si="6"/>
        <v>432810</v>
      </c>
      <c r="N46" s="8">
        <v>9893.1</v>
      </c>
      <c r="O46" s="8">
        <v>7280.2</v>
      </c>
      <c r="P46" s="8">
        <f t="shared" si="7"/>
        <v>17173.3</v>
      </c>
      <c r="AB46" s="17"/>
      <c r="AC46" s="17"/>
      <c r="AD46" s="17"/>
      <c r="AE46" s="17"/>
      <c r="AF46" s="17"/>
      <c r="AG46" s="17"/>
      <c r="AH46" s="17"/>
      <c r="AJ46" s="17"/>
      <c r="AK46" s="17"/>
      <c r="AL46" s="17"/>
      <c r="AN46" s="17"/>
      <c r="AO46" s="17"/>
      <c r="AP46" s="17"/>
      <c r="AR46" s="18"/>
      <c r="AS46" s="18"/>
      <c r="AT46" s="18"/>
      <c r="AV46" s="18">
        <f t="shared" si="8"/>
        <v>-9893.1</v>
      </c>
      <c r="AW46" s="18">
        <f t="shared" si="8"/>
        <v>-7280.2</v>
      </c>
      <c r="AX46" s="18">
        <f t="shared" si="8"/>
        <v>-17173.3</v>
      </c>
    </row>
    <row r="47" spans="1:50" x14ac:dyDescent="0.2">
      <c r="A47" s="5" t="s">
        <v>49</v>
      </c>
      <c r="B47" s="8">
        <v>27504</v>
      </c>
      <c r="C47" s="8">
        <v>27277</v>
      </c>
      <c r="D47" s="8">
        <f t="shared" si="4"/>
        <v>54781</v>
      </c>
      <c r="F47" s="8">
        <v>5340017</v>
      </c>
      <c r="G47" s="8">
        <v>5281959</v>
      </c>
      <c r="H47" s="8">
        <f t="shared" si="5"/>
        <v>10621976</v>
      </c>
      <c r="J47" s="8">
        <v>211729.2</v>
      </c>
      <c r="K47" s="8">
        <v>264606.3</v>
      </c>
      <c r="L47" s="8">
        <f t="shared" si="6"/>
        <v>476335.5</v>
      </c>
      <c r="N47" s="8">
        <v>10469.200000000001</v>
      </c>
      <c r="O47" s="8">
        <v>8195.7000000000007</v>
      </c>
      <c r="P47" s="8">
        <f t="shared" si="7"/>
        <v>18664.900000000001</v>
      </c>
      <c r="AB47" s="17"/>
      <c r="AC47" s="17"/>
      <c r="AD47" s="17"/>
      <c r="AE47" s="17"/>
      <c r="AF47" s="17"/>
      <c r="AG47" s="17"/>
      <c r="AH47" s="17"/>
      <c r="AJ47" s="17"/>
      <c r="AK47" s="17"/>
      <c r="AL47" s="17"/>
      <c r="AN47" s="17"/>
      <c r="AO47" s="17"/>
      <c r="AP47" s="17"/>
      <c r="AR47" s="18"/>
      <c r="AS47" s="18"/>
      <c r="AT47" s="18"/>
      <c r="AV47" s="18">
        <f t="shared" si="8"/>
        <v>-10469.200000000001</v>
      </c>
      <c r="AW47" s="18">
        <f t="shared" si="8"/>
        <v>-8195.7000000000007</v>
      </c>
      <c r="AX47" s="18">
        <f t="shared" si="8"/>
        <v>-18664.900000000001</v>
      </c>
    </row>
    <row r="48" spans="1:50" x14ac:dyDescent="0.2">
      <c r="A48" s="5" t="s">
        <v>50</v>
      </c>
      <c r="B48" s="8">
        <v>30501</v>
      </c>
      <c r="C48" s="8">
        <v>30157</v>
      </c>
      <c r="D48" s="8">
        <f t="shared" si="4"/>
        <v>60658</v>
      </c>
      <c r="F48" s="8">
        <v>5830311</v>
      </c>
      <c r="G48" s="8">
        <v>5735442</v>
      </c>
      <c r="H48" s="8">
        <f t="shared" si="5"/>
        <v>11565753</v>
      </c>
      <c r="J48" s="8">
        <v>250913.3</v>
      </c>
      <c r="K48" s="8">
        <v>292588.90000000002</v>
      </c>
      <c r="L48" s="8">
        <f t="shared" si="6"/>
        <v>543502.19999999995</v>
      </c>
      <c r="N48" s="8">
        <v>10566</v>
      </c>
      <c r="O48" s="8">
        <v>7626.5</v>
      </c>
      <c r="P48" s="8">
        <f t="shared" si="7"/>
        <v>18192.5</v>
      </c>
      <c r="AB48" s="17"/>
      <c r="AC48" s="17"/>
      <c r="AD48" s="17"/>
      <c r="AE48" s="17"/>
      <c r="AF48" s="17"/>
      <c r="AG48" s="17"/>
      <c r="AH48" s="17"/>
      <c r="AJ48" s="17"/>
      <c r="AK48" s="17"/>
      <c r="AL48" s="17"/>
      <c r="AN48" s="17"/>
      <c r="AO48" s="17"/>
      <c r="AP48" s="17"/>
      <c r="AR48" s="18"/>
      <c r="AS48" s="18"/>
      <c r="AT48" s="18"/>
      <c r="AV48" s="18">
        <f t="shared" si="8"/>
        <v>-10566</v>
      </c>
      <c r="AW48" s="18">
        <f t="shared" si="8"/>
        <v>-7626.5</v>
      </c>
      <c r="AX48" s="18">
        <f t="shared" si="8"/>
        <v>-18192.5</v>
      </c>
    </row>
    <row r="49" spans="1:50" x14ac:dyDescent="0.2">
      <c r="A49" s="5" t="s">
        <v>51</v>
      </c>
      <c r="B49" s="8">
        <v>34403</v>
      </c>
      <c r="C49" s="8">
        <v>33984</v>
      </c>
      <c r="D49" s="8">
        <f t="shared" si="4"/>
        <v>68387</v>
      </c>
      <c r="F49" s="8">
        <v>6391884</v>
      </c>
      <c r="G49" s="8">
        <v>6287567</v>
      </c>
      <c r="H49" s="8">
        <f t="shared" si="5"/>
        <v>12679451</v>
      </c>
      <c r="J49" s="8">
        <v>253203.4</v>
      </c>
      <c r="K49" s="8">
        <v>311710.5</v>
      </c>
      <c r="L49" s="8">
        <f t="shared" si="6"/>
        <v>564913.9</v>
      </c>
      <c r="N49" s="8">
        <v>11192.4</v>
      </c>
      <c r="O49" s="8">
        <v>8529.6</v>
      </c>
      <c r="P49" s="8">
        <f t="shared" si="7"/>
        <v>19722</v>
      </c>
      <c r="AB49" s="17"/>
      <c r="AC49" s="17"/>
      <c r="AD49" s="17"/>
      <c r="AE49" s="17"/>
      <c r="AF49" s="17"/>
      <c r="AG49" s="17"/>
      <c r="AH49" s="17"/>
      <c r="AJ49" s="17"/>
      <c r="AK49" s="17"/>
      <c r="AL49" s="17"/>
      <c r="AN49" s="17"/>
      <c r="AO49" s="17"/>
      <c r="AP49" s="17"/>
      <c r="AR49" s="18"/>
      <c r="AS49" s="18"/>
      <c r="AT49" s="18"/>
      <c r="AV49" s="18">
        <f t="shared" si="8"/>
        <v>-11192.4</v>
      </c>
      <c r="AW49" s="18">
        <f t="shared" si="8"/>
        <v>-8529.6</v>
      </c>
      <c r="AX49" s="18">
        <f t="shared" si="8"/>
        <v>-19722</v>
      </c>
    </row>
    <row r="50" spans="1:50" x14ac:dyDescent="0.2">
      <c r="A50" s="5" t="s">
        <v>52</v>
      </c>
      <c r="B50" s="8">
        <v>37440</v>
      </c>
      <c r="C50" s="8">
        <v>36907</v>
      </c>
      <c r="D50" s="8">
        <f t="shared" si="4"/>
        <v>74347</v>
      </c>
      <c r="F50" s="8">
        <v>6895646</v>
      </c>
      <c r="G50" s="8">
        <v>6822834</v>
      </c>
      <c r="H50" s="8">
        <f t="shared" si="5"/>
        <v>13718480</v>
      </c>
      <c r="J50" s="8">
        <v>284616.40000000002</v>
      </c>
      <c r="K50" s="8">
        <v>330328.7</v>
      </c>
      <c r="L50" s="8">
        <f t="shared" si="6"/>
        <v>614945.10000000009</v>
      </c>
      <c r="N50" s="8">
        <v>12920.2</v>
      </c>
      <c r="O50" s="8">
        <v>8531.5</v>
      </c>
      <c r="P50" s="8">
        <f t="shared" si="7"/>
        <v>21451.7</v>
      </c>
      <c r="AB50" s="17"/>
      <c r="AC50" s="17"/>
      <c r="AD50" s="17"/>
      <c r="AE50" s="17"/>
      <c r="AF50" s="17"/>
      <c r="AG50" s="17"/>
      <c r="AH50" s="17"/>
      <c r="AJ50" s="17"/>
      <c r="AK50" s="17"/>
      <c r="AL50" s="17"/>
      <c r="AN50" s="17"/>
      <c r="AO50" s="17"/>
      <c r="AP50" s="17"/>
      <c r="AR50" s="18"/>
      <c r="AS50" s="18"/>
      <c r="AT50" s="18"/>
      <c r="AV50" s="18">
        <f t="shared" si="8"/>
        <v>-12920.2</v>
      </c>
      <c r="AW50" s="18">
        <f t="shared" si="8"/>
        <v>-8531.5</v>
      </c>
      <c r="AX50" s="18">
        <f t="shared" si="8"/>
        <v>-21451.7</v>
      </c>
    </row>
    <row r="51" spans="1:50" x14ac:dyDescent="0.2">
      <c r="A51" s="5" t="s">
        <v>53</v>
      </c>
      <c r="B51" s="8">
        <v>39161</v>
      </c>
      <c r="C51" s="8">
        <v>38650</v>
      </c>
      <c r="D51" s="8">
        <f t="shared" si="4"/>
        <v>77811</v>
      </c>
      <c r="F51" s="8">
        <v>7077670</v>
      </c>
      <c r="G51" s="8">
        <v>7002443</v>
      </c>
      <c r="H51" s="8">
        <f t="shared" si="5"/>
        <v>14080113</v>
      </c>
      <c r="J51" s="8">
        <v>307761.7</v>
      </c>
      <c r="K51" s="8">
        <v>337876.1</v>
      </c>
      <c r="L51" s="8">
        <f t="shared" si="6"/>
        <v>645637.80000000005</v>
      </c>
      <c r="N51" s="8">
        <v>13249.9</v>
      </c>
      <c r="O51" s="8">
        <v>8744.4</v>
      </c>
      <c r="P51" s="8">
        <f t="shared" si="7"/>
        <v>21994.3</v>
      </c>
      <c r="AB51" s="17"/>
      <c r="AC51" s="17"/>
      <c r="AD51" s="17"/>
      <c r="AE51" s="17"/>
      <c r="AF51" s="17"/>
      <c r="AG51" s="17"/>
      <c r="AH51" s="17"/>
      <c r="AJ51" s="17"/>
      <c r="AK51" s="17"/>
      <c r="AL51" s="17"/>
      <c r="AN51" s="17"/>
      <c r="AO51" s="17"/>
      <c r="AP51" s="17"/>
      <c r="AR51" s="18"/>
      <c r="AS51" s="18"/>
      <c r="AT51" s="18"/>
      <c r="AV51" s="18">
        <f t="shared" si="8"/>
        <v>-13249.9</v>
      </c>
      <c r="AW51" s="18">
        <f t="shared" si="8"/>
        <v>-8744.4</v>
      </c>
      <c r="AX51" s="18">
        <f t="shared" si="8"/>
        <v>-21994.3</v>
      </c>
    </row>
    <row r="52" spans="1:50" x14ac:dyDescent="0.2">
      <c r="A52" s="5" t="s">
        <v>54</v>
      </c>
      <c r="B52" s="8">
        <v>40450</v>
      </c>
      <c r="C52" s="8">
        <v>40026</v>
      </c>
      <c r="D52" s="8">
        <f t="shared" si="4"/>
        <v>80476</v>
      </c>
      <c r="F52" s="8">
        <v>7331709</v>
      </c>
      <c r="G52" s="8">
        <v>7232352</v>
      </c>
      <c r="H52" s="8">
        <f t="shared" si="5"/>
        <v>14564061</v>
      </c>
      <c r="J52" s="8">
        <v>312565.5</v>
      </c>
      <c r="K52" s="8">
        <v>333021.8</v>
      </c>
      <c r="L52" s="8">
        <f t="shared" si="6"/>
        <v>645587.30000000005</v>
      </c>
      <c r="N52" s="8">
        <v>14002.5</v>
      </c>
      <c r="O52" s="8">
        <v>10139.299999999999</v>
      </c>
      <c r="P52" s="8">
        <f t="shared" si="7"/>
        <v>24141.8</v>
      </c>
      <c r="AB52" s="17"/>
      <c r="AC52" s="17"/>
      <c r="AD52" s="17"/>
      <c r="AE52" s="17"/>
      <c r="AF52" s="17"/>
      <c r="AG52" s="17"/>
      <c r="AH52" s="17"/>
      <c r="AJ52" s="17"/>
      <c r="AK52" s="17"/>
      <c r="AL52" s="17"/>
      <c r="AN52" s="17"/>
      <c r="AO52" s="17"/>
      <c r="AP52" s="17"/>
      <c r="AR52" s="18"/>
      <c r="AS52" s="18"/>
      <c r="AT52" s="18"/>
      <c r="AV52" s="18">
        <f t="shared" si="8"/>
        <v>-14002.5</v>
      </c>
      <c r="AW52" s="18">
        <f t="shared" si="8"/>
        <v>-10139.299999999999</v>
      </c>
      <c r="AX52" s="18">
        <f t="shared" si="8"/>
        <v>-24141.8</v>
      </c>
    </row>
    <row r="53" spans="1:50" x14ac:dyDescent="0.2">
      <c r="A53" s="5" t="s">
        <v>55</v>
      </c>
      <c r="B53" s="8">
        <v>43624</v>
      </c>
      <c r="C53" s="8">
        <v>43127</v>
      </c>
      <c r="D53" s="8">
        <f t="shared" si="4"/>
        <v>86751</v>
      </c>
      <c r="F53" s="8">
        <v>7817004</v>
      </c>
      <c r="G53" s="8">
        <v>7766690</v>
      </c>
      <c r="H53" s="8">
        <f t="shared" si="5"/>
        <v>15583694</v>
      </c>
      <c r="J53" s="8">
        <v>339576.8</v>
      </c>
      <c r="K53" s="8">
        <v>347670.3</v>
      </c>
      <c r="L53" s="8">
        <f t="shared" si="6"/>
        <v>687247.1</v>
      </c>
      <c r="N53" s="8">
        <v>14948.9</v>
      </c>
      <c r="O53" s="8">
        <v>12698.4</v>
      </c>
      <c r="P53" s="8">
        <f t="shared" si="7"/>
        <v>27647.3</v>
      </c>
      <c r="AB53" s="17"/>
      <c r="AC53" s="17"/>
      <c r="AD53" s="17"/>
      <c r="AE53" s="17"/>
      <c r="AF53" s="17"/>
      <c r="AG53" s="17"/>
      <c r="AH53" s="17"/>
      <c r="AJ53" s="17"/>
      <c r="AK53" s="17"/>
      <c r="AL53" s="17"/>
      <c r="AN53" s="17"/>
      <c r="AO53" s="17"/>
      <c r="AP53" s="17"/>
      <c r="AR53" s="18"/>
      <c r="AS53" s="18"/>
      <c r="AT53" s="18"/>
      <c r="AV53" s="18">
        <f t="shared" si="8"/>
        <v>-14948.9</v>
      </c>
      <c r="AW53" s="18">
        <f t="shared" si="8"/>
        <v>-12698.4</v>
      </c>
      <c r="AX53" s="18">
        <f t="shared" si="8"/>
        <v>-27647.3</v>
      </c>
    </row>
    <row r="54" spans="1:50" x14ac:dyDescent="0.2">
      <c r="A54" s="5" t="s">
        <v>56</v>
      </c>
      <c r="B54" s="8">
        <v>47155</v>
      </c>
      <c r="C54" s="8">
        <v>46673</v>
      </c>
      <c r="D54" s="8">
        <v>93828</v>
      </c>
      <c r="E54" s="8"/>
      <c r="F54" s="10">
        <v>8604518</v>
      </c>
      <c r="G54" s="10">
        <v>8521986</v>
      </c>
      <c r="H54" s="10">
        <v>17126504</v>
      </c>
      <c r="I54" s="11"/>
      <c r="J54" s="10">
        <v>311738.31800000003</v>
      </c>
      <c r="K54" s="10">
        <v>353946.86</v>
      </c>
      <c r="L54" s="10">
        <v>665685.17800000007</v>
      </c>
      <c r="M54" s="10"/>
      <c r="N54" s="10">
        <v>15436.184999999999</v>
      </c>
      <c r="O54" s="10">
        <v>13718.467000000001</v>
      </c>
      <c r="P54" s="10">
        <v>29154.652000000002</v>
      </c>
      <c r="AB54" s="17"/>
      <c r="AC54" s="17"/>
      <c r="AD54" s="17"/>
      <c r="AE54" s="17"/>
      <c r="AF54" s="17"/>
      <c r="AG54" s="17"/>
      <c r="AH54" s="17"/>
      <c r="AJ54" s="17"/>
      <c r="AK54" s="17"/>
      <c r="AL54" s="17"/>
      <c r="AN54" s="17"/>
      <c r="AO54" s="17"/>
      <c r="AP54" s="17"/>
      <c r="AR54" s="18"/>
      <c r="AS54" s="18"/>
      <c r="AT54" s="18"/>
      <c r="AV54" s="18">
        <f t="shared" si="8"/>
        <v>-15436.184999999999</v>
      </c>
      <c r="AW54" s="18">
        <f t="shared" si="8"/>
        <v>-13718.467000000001</v>
      </c>
      <c r="AX54" s="18">
        <f t="shared" si="8"/>
        <v>-29154.652000000002</v>
      </c>
    </row>
    <row r="55" spans="1:50" x14ac:dyDescent="0.2">
      <c r="A55" s="5" t="s">
        <v>57</v>
      </c>
      <c r="B55" s="8">
        <v>43914</v>
      </c>
      <c r="C55" s="8">
        <v>43643</v>
      </c>
      <c r="D55" s="8">
        <v>87557</v>
      </c>
      <c r="E55" s="8"/>
      <c r="F55" s="10">
        <v>8273361</v>
      </c>
      <c r="G55" s="10">
        <v>8212982</v>
      </c>
      <c r="H55" s="10">
        <v>16486343</v>
      </c>
      <c r="I55" s="11"/>
      <c r="J55" s="10">
        <v>288789.12900000002</v>
      </c>
      <c r="K55" s="10">
        <v>345552.29499999998</v>
      </c>
      <c r="L55" s="10">
        <v>634341.424</v>
      </c>
      <c r="M55" s="10"/>
      <c r="N55" s="10">
        <v>14324.547</v>
      </c>
      <c r="O55" s="10">
        <v>14881.332</v>
      </c>
      <c r="P55" s="10">
        <v>29205.879000000001</v>
      </c>
      <c r="AB55" s="17"/>
      <c r="AC55" s="17"/>
      <c r="AD55" s="17"/>
      <c r="AE55" s="17"/>
      <c r="AF55" s="17"/>
      <c r="AG55" s="17"/>
      <c r="AH55" s="17"/>
      <c r="AJ55" s="17"/>
      <c r="AK55" s="17"/>
      <c r="AL55" s="17"/>
      <c r="AN55" s="17"/>
      <c r="AO55" s="17"/>
      <c r="AP55" s="17"/>
      <c r="AR55" s="18"/>
      <c r="AS55" s="18"/>
      <c r="AT55" s="18"/>
      <c r="AV55" s="18">
        <f t="shared" si="8"/>
        <v>-14324.547</v>
      </c>
      <c r="AW55" s="18">
        <f t="shared" si="8"/>
        <v>-14881.332</v>
      </c>
      <c r="AX55" s="18">
        <f t="shared" si="8"/>
        <v>-29205.879000000001</v>
      </c>
    </row>
    <row r="56" spans="1:50" x14ac:dyDescent="0.2">
      <c r="A56" s="5" t="s">
        <v>58</v>
      </c>
      <c r="B56" s="8">
        <v>44798</v>
      </c>
      <c r="C56" s="8">
        <v>44576</v>
      </c>
      <c r="D56" s="8">
        <v>89374</v>
      </c>
      <c r="E56" s="8"/>
      <c r="F56" s="10">
        <v>8127802</v>
      </c>
      <c r="G56" s="10">
        <v>7980615</v>
      </c>
      <c r="H56" s="10">
        <v>16108417</v>
      </c>
      <c r="I56" s="11"/>
      <c r="J56" s="10">
        <v>310315.114</v>
      </c>
      <c r="K56" s="10">
        <v>324819.402</v>
      </c>
      <c r="L56" s="10">
        <v>635134.51599999995</v>
      </c>
      <c r="M56" s="10"/>
      <c r="N56" s="10">
        <v>13826.386</v>
      </c>
      <c r="O56" s="10">
        <v>13672.661</v>
      </c>
      <c r="P56" s="10">
        <v>27499.046999999999</v>
      </c>
      <c r="AB56" s="17"/>
      <c r="AC56" s="17"/>
      <c r="AD56" s="17"/>
      <c r="AE56" s="17"/>
      <c r="AF56" s="17"/>
      <c r="AG56" s="17"/>
      <c r="AH56" s="17"/>
      <c r="AJ56" s="17"/>
      <c r="AK56" s="17"/>
      <c r="AL56" s="17"/>
      <c r="AN56" s="17"/>
      <c r="AO56" s="17"/>
      <c r="AP56" s="17"/>
      <c r="AR56" s="18"/>
      <c r="AS56" s="18"/>
      <c r="AT56" s="18"/>
      <c r="AV56" s="18">
        <f t="shared" si="8"/>
        <v>-13826.386</v>
      </c>
      <c r="AW56" s="18">
        <f t="shared" si="8"/>
        <v>-13672.661</v>
      </c>
      <c r="AX56" s="18">
        <f t="shared" si="8"/>
        <v>-27499.046999999999</v>
      </c>
    </row>
    <row r="57" spans="1:50" x14ac:dyDescent="0.2">
      <c r="A57" s="5" t="s">
        <v>59</v>
      </c>
      <c r="B57" s="8">
        <v>50180</v>
      </c>
      <c r="C57" s="8">
        <v>50156</v>
      </c>
      <c r="D57" s="8">
        <v>100336</v>
      </c>
      <c r="E57" s="8"/>
      <c r="F57" s="10">
        <v>9058735</v>
      </c>
      <c r="G57" s="10">
        <v>9072551</v>
      </c>
      <c r="H57" s="10">
        <v>18131286</v>
      </c>
      <c r="I57" s="11"/>
      <c r="J57" s="10">
        <v>342290.54499999998</v>
      </c>
      <c r="K57" s="10">
        <v>284711.49099999998</v>
      </c>
      <c r="L57" s="10">
        <v>627002.03599999996</v>
      </c>
      <c r="M57" s="10"/>
      <c r="N57" s="10">
        <v>14802.441000000001</v>
      </c>
      <c r="O57" s="10">
        <v>13641.858</v>
      </c>
      <c r="P57" s="10">
        <v>28444.298999999999</v>
      </c>
      <c r="AB57" s="17"/>
      <c r="AC57" s="17"/>
      <c r="AD57" s="17"/>
      <c r="AE57" s="17"/>
      <c r="AF57" s="17"/>
      <c r="AG57" s="17"/>
      <c r="AH57" s="17"/>
      <c r="AJ57" s="17"/>
      <c r="AK57" s="17"/>
      <c r="AL57" s="17"/>
      <c r="AN57" s="17"/>
      <c r="AO57" s="17"/>
      <c r="AP57" s="17"/>
      <c r="AR57" s="18"/>
      <c r="AS57" s="18"/>
      <c r="AT57" s="18"/>
      <c r="AV57" s="18">
        <f t="shared" si="8"/>
        <v>-14802.441000000001</v>
      </c>
      <c r="AW57" s="18">
        <f t="shared" si="8"/>
        <v>-13641.858</v>
      </c>
      <c r="AX57" s="18">
        <f t="shared" si="8"/>
        <v>-28444.298999999999</v>
      </c>
    </row>
    <row r="58" spans="1:50" x14ac:dyDescent="0.2">
      <c r="A58" s="5" t="s">
        <v>60</v>
      </c>
      <c r="B58" s="8">
        <v>58062</v>
      </c>
      <c r="C58" s="8">
        <v>58025</v>
      </c>
      <c r="D58" s="8">
        <v>116087</v>
      </c>
      <c r="E58" s="8"/>
      <c r="F58" s="10">
        <v>10197412</v>
      </c>
      <c r="G58" s="10">
        <v>10112321</v>
      </c>
      <c r="H58" s="10">
        <v>20309733</v>
      </c>
      <c r="I58" s="11"/>
      <c r="J58" s="10">
        <v>403069.14199999999</v>
      </c>
      <c r="K58" s="10">
        <v>299348.52799999999</v>
      </c>
      <c r="L58" s="10">
        <v>702417.67</v>
      </c>
      <c r="M58" s="10"/>
      <c r="N58" s="10">
        <v>16067.674999999999</v>
      </c>
      <c r="O58" s="10">
        <v>13274.254999999999</v>
      </c>
      <c r="P58" s="10">
        <v>29341.93</v>
      </c>
      <c r="AB58" s="17"/>
      <c r="AC58" s="17"/>
      <c r="AD58" s="17"/>
      <c r="AE58" s="17"/>
      <c r="AF58" s="17"/>
      <c r="AG58" s="17"/>
      <c r="AH58" s="17"/>
      <c r="AJ58" s="17"/>
      <c r="AK58" s="17"/>
      <c r="AL58" s="17"/>
      <c r="AN58" s="17"/>
      <c r="AO58" s="17"/>
      <c r="AP58" s="17"/>
      <c r="AR58" s="18"/>
      <c r="AS58" s="18"/>
      <c r="AT58" s="18"/>
      <c r="AV58" s="18">
        <f t="shared" si="8"/>
        <v>-16067.674999999999</v>
      </c>
      <c r="AW58" s="18">
        <f t="shared" si="8"/>
        <v>-13274.254999999999</v>
      </c>
      <c r="AX58" s="18">
        <f t="shared" si="8"/>
        <v>-29341.93</v>
      </c>
    </row>
    <row r="59" spans="1:50" x14ac:dyDescent="0.2">
      <c r="A59" s="5" t="s">
        <v>61</v>
      </c>
      <c r="B59" s="8">
        <v>58922</v>
      </c>
      <c r="C59" s="8">
        <v>58868</v>
      </c>
      <c r="D59" s="8">
        <v>117790</v>
      </c>
      <c r="E59" s="8"/>
      <c r="F59" s="10">
        <v>10623470</v>
      </c>
      <c r="G59" s="10">
        <v>10473481</v>
      </c>
      <c r="H59" s="10">
        <v>21096951</v>
      </c>
      <c r="I59" s="11"/>
      <c r="J59" s="10">
        <v>426584.761</v>
      </c>
      <c r="K59" s="10">
        <v>299442.07400000002</v>
      </c>
      <c r="L59" s="10">
        <v>726026.83499999996</v>
      </c>
      <c r="M59" s="10"/>
      <c r="N59" s="10">
        <v>18358.342000000001</v>
      </c>
      <c r="O59" s="10">
        <v>13483.805</v>
      </c>
      <c r="P59" s="10">
        <v>31842.147000000001</v>
      </c>
      <c r="AB59" s="17"/>
      <c r="AC59" s="17"/>
      <c r="AD59" s="17"/>
      <c r="AE59" s="17"/>
      <c r="AF59" s="17"/>
      <c r="AG59" s="17"/>
      <c r="AH59" s="17"/>
      <c r="AJ59" s="17"/>
      <c r="AK59" s="17"/>
      <c r="AL59" s="17"/>
      <c r="AN59" s="17"/>
      <c r="AO59" s="17"/>
      <c r="AP59" s="17"/>
      <c r="AR59" s="18"/>
      <c r="AS59" s="18"/>
      <c r="AT59" s="18"/>
      <c r="AV59" s="18">
        <f t="shared" si="8"/>
        <v>-18358.342000000001</v>
      </c>
      <c r="AW59" s="18">
        <f t="shared" si="8"/>
        <v>-13483.805</v>
      </c>
      <c r="AX59" s="18">
        <f t="shared" si="8"/>
        <v>-31842.147000000001</v>
      </c>
    </row>
    <row r="60" spans="1:50" x14ac:dyDescent="0.2">
      <c r="A60" s="5" t="s">
        <v>65</v>
      </c>
      <c r="B60" s="8">
        <v>59740</v>
      </c>
      <c r="C60" s="8">
        <v>59590</v>
      </c>
      <c r="D60" s="8">
        <v>119330</v>
      </c>
      <c r="E60" s="8"/>
      <c r="F60" s="10">
        <v>11187877</v>
      </c>
      <c r="G60" s="10">
        <v>10949890</v>
      </c>
      <c r="H60" s="10">
        <v>22137767</v>
      </c>
      <c r="I60" s="11"/>
      <c r="J60" s="10">
        <v>445158.054</v>
      </c>
      <c r="K60" s="10">
        <v>309298.17</v>
      </c>
      <c r="L60" s="10">
        <v>754456.22400000005</v>
      </c>
      <c r="M60" s="10"/>
      <c r="N60" s="10">
        <v>20053.913</v>
      </c>
      <c r="O60" s="10">
        <v>13421.99</v>
      </c>
      <c r="P60" s="10">
        <v>33475.902999999998</v>
      </c>
      <c r="AB60" s="17"/>
      <c r="AC60" s="17"/>
      <c r="AD60" s="17"/>
      <c r="AE60" s="17"/>
      <c r="AF60" s="17"/>
      <c r="AG60" s="17"/>
      <c r="AH60" s="17"/>
      <c r="AJ60" s="17"/>
      <c r="AK60" s="17"/>
      <c r="AL60" s="17"/>
      <c r="AN60" s="17"/>
      <c r="AO60" s="17"/>
      <c r="AP60" s="17"/>
      <c r="AR60" s="18"/>
      <c r="AS60" s="18"/>
      <c r="AT60" s="18"/>
      <c r="AV60" s="18">
        <f t="shared" si="8"/>
        <v>-20053.913</v>
      </c>
      <c r="AW60" s="18">
        <f t="shared" si="8"/>
        <v>-13421.99</v>
      </c>
      <c r="AX60" s="18">
        <f t="shared" si="8"/>
        <v>-33475.902999999998</v>
      </c>
    </row>
    <row r="61" spans="1:50" x14ac:dyDescent="0.2">
      <c r="A61" s="5" t="s">
        <v>66</v>
      </c>
      <c r="B61" s="8">
        <v>62151</v>
      </c>
      <c r="C61" s="8">
        <v>62025</v>
      </c>
      <c r="D61" s="8">
        <v>124176</v>
      </c>
      <c r="E61" s="8"/>
      <c r="F61" s="10">
        <v>11773523</v>
      </c>
      <c r="G61" s="10">
        <v>11491050</v>
      </c>
      <c r="H61" s="10">
        <v>23264573</v>
      </c>
      <c r="I61" s="11"/>
      <c r="J61" s="10">
        <v>474049.86900000001</v>
      </c>
      <c r="K61" s="10">
        <v>306943.16100000002</v>
      </c>
      <c r="L61" s="10">
        <v>780993.03</v>
      </c>
      <c r="M61" s="10"/>
      <c r="N61" s="10">
        <v>25863.048999999999</v>
      </c>
      <c r="O61" s="10">
        <v>13043.257</v>
      </c>
      <c r="P61" s="10">
        <v>38906.305999999997</v>
      </c>
      <c r="AB61" s="17"/>
      <c r="AC61" s="17"/>
      <c r="AD61" s="17"/>
      <c r="AE61" s="17"/>
      <c r="AF61" s="17"/>
      <c r="AG61" s="17"/>
      <c r="AH61" s="17"/>
      <c r="AJ61" s="17"/>
      <c r="AK61" s="17"/>
      <c r="AL61" s="17"/>
      <c r="AN61" s="17"/>
      <c r="AO61" s="17"/>
      <c r="AP61" s="17"/>
      <c r="AR61" s="18"/>
      <c r="AS61" s="18"/>
      <c r="AT61" s="18"/>
      <c r="AV61" s="18">
        <f t="shared" si="8"/>
        <v>-25863.048999999999</v>
      </c>
      <c r="AW61" s="18">
        <f t="shared" si="8"/>
        <v>-13043.257</v>
      </c>
      <c r="AX61" s="18">
        <f t="shared" si="8"/>
        <v>-38906.305999999997</v>
      </c>
    </row>
    <row r="62" spans="1:50" x14ac:dyDescent="0.2">
      <c r="A62" s="5" t="s">
        <v>67</v>
      </c>
      <c r="B62" s="8">
        <v>65907</v>
      </c>
      <c r="C62" s="8">
        <v>65653</v>
      </c>
      <c r="D62" s="8">
        <v>131560</v>
      </c>
      <c r="E62" s="8"/>
      <c r="F62" s="10">
        <v>11884146</v>
      </c>
      <c r="G62" s="10">
        <v>11602360</v>
      </c>
      <c r="H62" s="10">
        <v>23486506</v>
      </c>
      <c r="I62" s="11"/>
      <c r="J62" s="10">
        <v>398361.76500000001</v>
      </c>
      <c r="K62" s="10">
        <v>311012.53000000003</v>
      </c>
      <c r="L62" s="10">
        <v>709374.29500000004</v>
      </c>
      <c r="M62" s="10"/>
      <c r="N62" s="10">
        <v>23726.271000000001</v>
      </c>
      <c r="O62" s="10">
        <v>12854.353999999999</v>
      </c>
      <c r="P62" s="10">
        <v>36580.625</v>
      </c>
      <c r="AB62" s="17"/>
      <c r="AC62" s="17"/>
      <c r="AD62" s="17"/>
      <c r="AE62" s="17"/>
      <c r="AF62" s="17"/>
      <c r="AG62" s="17"/>
      <c r="AH62" s="17"/>
      <c r="AJ62" s="17"/>
      <c r="AK62" s="17"/>
      <c r="AL62" s="17"/>
      <c r="AN62" s="17"/>
      <c r="AO62" s="17"/>
      <c r="AP62" s="17"/>
      <c r="AR62" s="18"/>
      <c r="AS62" s="18"/>
      <c r="AT62" s="18"/>
      <c r="AV62" s="18">
        <f t="shared" si="8"/>
        <v>-23726.271000000001</v>
      </c>
      <c r="AW62" s="18">
        <f t="shared" si="8"/>
        <v>-12854.353999999999</v>
      </c>
      <c r="AX62" s="18">
        <f t="shared" si="8"/>
        <v>-36580.625</v>
      </c>
    </row>
    <row r="63" spans="1:50" x14ac:dyDescent="0.2">
      <c r="A63" s="5" t="s">
        <v>68</v>
      </c>
      <c r="B63" s="8">
        <v>70730</v>
      </c>
      <c r="C63" s="8">
        <v>70464</v>
      </c>
      <c r="D63" s="8">
        <v>141194</v>
      </c>
      <c r="E63" s="8"/>
      <c r="F63" s="10">
        <v>12854777</v>
      </c>
      <c r="G63" s="10">
        <v>12770877</v>
      </c>
      <c r="H63" s="10">
        <v>25625654</v>
      </c>
      <c r="I63" s="11"/>
      <c r="J63" s="10">
        <v>453180.12599999999</v>
      </c>
      <c r="K63" s="10">
        <v>306798.51400000002</v>
      </c>
      <c r="L63" s="10">
        <v>759978.64</v>
      </c>
      <c r="M63" s="10"/>
      <c r="N63" s="10">
        <v>26335.751</v>
      </c>
      <c r="O63" s="10">
        <v>11805.127</v>
      </c>
      <c r="P63" s="10">
        <v>38140.877999999997</v>
      </c>
      <c r="AB63" s="17"/>
      <c r="AC63" s="17"/>
      <c r="AD63" s="17"/>
      <c r="AE63" s="17"/>
      <c r="AF63" s="17"/>
      <c r="AG63" s="17"/>
      <c r="AH63" s="17"/>
      <c r="AJ63" s="17"/>
      <c r="AK63" s="17"/>
      <c r="AL63" s="17"/>
      <c r="AN63" s="17"/>
      <c r="AO63" s="17"/>
      <c r="AP63" s="17"/>
      <c r="AR63" s="18"/>
      <c r="AS63" s="18"/>
      <c r="AT63" s="18"/>
      <c r="AV63" s="18">
        <f t="shared" si="8"/>
        <v>-26335.751</v>
      </c>
      <c r="AW63" s="18">
        <f t="shared" si="8"/>
        <v>-11805.127</v>
      </c>
      <c r="AX63" s="18">
        <f t="shared" si="8"/>
        <v>-38140.877999999997</v>
      </c>
    </row>
    <row r="64" spans="1:50" x14ac:dyDescent="0.2">
      <c r="A64" s="5" t="s">
        <v>69</v>
      </c>
      <c r="B64" s="8">
        <v>75333</v>
      </c>
      <c r="C64" s="8">
        <v>75107</v>
      </c>
      <c r="D64" s="8">
        <v>150440</v>
      </c>
      <c r="E64" s="8"/>
      <c r="F64" s="10">
        <v>13838873</v>
      </c>
      <c r="G64" s="10">
        <v>13710416</v>
      </c>
      <c r="H64" s="10">
        <v>27549289</v>
      </c>
      <c r="I64" s="11"/>
      <c r="J64" s="10">
        <v>509838.63400000002</v>
      </c>
      <c r="K64" s="10">
        <v>312637.90899999999</v>
      </c>
      <c r="L64" s="10">
        <v>822476.54299999995</v>
      </c>
      <c r="M64" s="10"/>
      <c r="N64" s="10">
        <v>31040.289000000001</v>
      </c>
      <c r="O64" s="10">
        <v>11291.338</v>
      </c>
      <c r="P64" s="10">
        <v>42331.627</v>
      </c>
      <c r="AB64" s="17"/>
      <c r="AC64" s="17"/>
      <c r="AD64" s="17"/>
      <c r="AE64" s="17"/>
      <c r="AF64" s="17"/>
      <c r="AG64" s="17"/>
      <c r="AH64" s="17"/>
      <c r="AJ64" s="17"/>
      <c r="AK64" s="17"/>
      <c r="AL64" s="17"/>
      <c r="AN64" s="17"/>
      <c r="AO64" s="17"/>
      <c r="AP64" s="17"/>
      <c r="AR64" s="18"/>
      <c r="AS64" s="18"/>
      <c r="AT64" s="18"/>
      <c r="AV64" s="18">
        <f t="shared" si="8"/>
        <v>-31040.289000000001</v>
      </c>
      <c r="AW64" s="18">
        <f t="shared" si="8"/>
        <v>-11291.338</v>
      </c>
      <c r="AX64" s="18">
        <f t="shared" si="8"/>
        <v>-42331.627</v>
      </c>
    </row>
    <row r="65" spans="1:50" x14ac:dyDescent="0.2">
      <c r="A65" s="5" t="s">
        <v>70</v>
      </c>
      <c r="B65" s="8">
        <v>78097</v>
      </c>
      <c r="C65" s="8">
        <v>78003</v>
      </c>
      <c r="D65" s="8">
        <v>156100</v>
      </c>
      <c r="E65" s="8"/>
      <c r="F65" s="10">
        <v>14534086</v>
      </c>
      <c r="G65" s="10">
        <v>14348262</v>
      </c>
      <c r="H65" s="10">
        <v>28882348</v>
      </c>
      <c r="I65" s="11"/>
      <c r="J65" s="10">
        <v>533477.44400000002</v>
      </c>
      <c r="K65" s="10">
        <v>323307.65100000001</v>
      </c>
      <c r="L65" s="10">
        <v>856785.09499999997</v>
      </c>
      <c r="M65" s="10"/>
      <c r="N65" s="10">
        <v>32745.816999999999</v>
      </c>
      <c r="O65" s="10">
        <v>10937.489</v>
      </c>
      <c r="P65" s="10">
        <v>43683.305999999997</v>
      </c>
      <c r="AB65" s="17"/>
      <c r="AC65" s="17"/>
      <c r="AD65" s="17"/>
      <c r="AE65" s="17"/>
      <c r="AF65" s="17"/>
      <c r="AG65" s="17"/>
      <c r="AH65" s="17"/>
      <c r="AJ65" s="17"/>
      <c r="AK65" s="17"/>
      <c r="AL65" s="17"/>
      <c r="AN65" s="17"/>
      <c r="AO65" s="17"/>
      <c r="AP65" s="17"/>
      <c r="AR65" s="18"/>
      <c r="AS65" s="18"/>
      <c r="AT65" s="18"/>
      <c r="AV65" s="18">
        <f t="shared" si="8"/>
        <v>-32745.816999999999</v>
      </c>
      <c r="AW65" s="18">
        <f t="shared" si="8"/>
        <v>-10937.489</v>
      </c>
      <c r="AX65" s="18">
        <f t="shared" si="8"/>
        <v>-43683.305999999997</v>
      </c>
    </row>
    <row r="66" spans="1:50" x14ac:dyDescent="0.2">
      <c r="A66" s="5" t="s">
        <v>71</v>
      </c>
      <c r="B66" s="8">
        <v>80696</v>
      </c>
      <c r="C66" s="8">
        <v>80405</v>
      </c>
      <c r="D66" s="8">
        <v>161101</v>
      </c>
      <c r="E66" s="8"/>
      <c r="F66" s="10">
        <v>15263400</v>
      </c>
      <c r="G66" s="10">
        <v>15046498</v>
      </c>
      <c r="H66" s="10">
        <v>30309898</v>
      </c>
      <c r="I66" s="11"/>
      <c r="J66" s="10">
        <v>535163.60100000002</v>
      </c>
      <c r="K66" s="10">
        <v>347652.435</v>
      </c>
      <c r="L66" s="10">
        <v>882816.03599999996</v>
      </c>
      <c r="M66" s="10"/>
      <c r="N66" s="10">
        <v>31764.258999999998</v>
      </c>
      <c r="O66" s="10">
        <v>10298.416999999999</v>
      </c>
      <c r="P66" s="10">
        <v>42062.675999999999</v>
      </c>
      <c r="AB66" s="17"/>
      <c r="AC66" s="17"/>
      <c r="AD66" s="17"/>
      <c r="AE66" s="17"/>
      <c r="AF66" s="17"/>
      <c r="AG66" s="17"/>
      <c r="AH66" s="17"/>
      <c r="AJ66" s="17"/>
      <c r="AK66" s="17"/>
      <c r="AL66" s="17"/>
      <c r="AN66" s="17"/>
      <c r="AO66" s="17"/>
      <c r="AP66" s="17"/>
      <c r="AR66" s="18"/>
      <c r="AS66" s="18"/>
      <c r="AT66" s="18"/>
      <c r="AV66" s="18">
        <f t="shared" si="8"/>
        <v>-31764.258999999998</v>
      </c>
      <c r="AW66" s="18">
        <f t="shared" si="8"/>
        <v>-10298.416999999999</v>
      </c>
      <c r="AX66" s="18">
        <f t="shared" si="8"/>
        <v>-42062.675999999999</v>
      </c>
    </row>
    <row r="67" spans="1:50" x14ac:dyDescent="0.2">
      <c r="A67" s="5" t="s">
        <v>72</v>
      </c>
      <c r="B67" s="8">
        <v>87097</v>
      </c>
      <c r="C67" s="8">
        <v>86948</v>
      </c>
      <c r="D67" s="8">
        <v>174045</v>
      </c>
      <c r="E67" s="8"/>
      <c r="F67" s="10">
        <v>16292559</v>
      </c>
      <c r="G67" s="10">
        <v>16129574</v>
      </c>
      <c r="H67" s="10">
        <v>32422133</v>
      </c>
      <c r="I67" s="11"/>
      <c r="J67" s="10">
        <v>519616.54300000001</v>
      </c>
      <c r="K67" s="10">
        <v>362786.658</v>
      </c>
      <c r="L67" s="10">
        <v>882403.201</v>
      </c>
      <c r="M67" s="10"/>
      <c r="N67" s="10">
        <v>29802.313999999998</v>
      </c>
      <c r="O67" s="10">
        <v>10712.343000000001</v>
      </c>
      <c r="P67" s="10">
        <v>40514.656999999999</v>
      </c>
      <c r="AB67" s="17"/>
      <c r="AC67" s="17"/>
      <c r="AD67" s="17"/>
      <c r="AE67" s="17"/>
      <c r="AF67" s="17"/>
      <c r="AG67" s="17"/>
      <c r="AH67" s="17"/>
      <c r="AJ67" s="17"/>
      <c r="AK67" s="17"/>
      <c r="AL67" s="17"/>
      <c r="AN67" s="17"/>
      <c r="AO67" s="17"/>
      <c r="AP67" s="17"/>
      <c r="AR67" s="18"/>
      <c r="AS67" s="18"/>
      <c r="AT67" s="18"/>
      <c r="AV67" s="18">
        <f t="shared" si="8"/>
        <v>-29802.313999999998</v>
      </c>
      <c r="AW67" s="18">
        <f t="shared" si="8"/>
        <v>-10712.343000000001</v>
      </c>
      <c r="AX67" s="18">
        <f t="shared" si="8"/>
        <v>-40514.656999999999</v>
      </c>
    </row>
    <row r="68" spans="1:50" x14ac:dyDescent="0.2">
      <c r="A68" s="5" t="s">
        <v>73</v>
      </c>
      <c r="B68" s="8">
        <v>87665</v>
      </c>
      <c r="C68" s="8">
        <v>87586</v>
      </c>
      <c r="D68" s="8">
        <v>175251</v>
      </c>
      <c r="E68" s="8"/>
      <c r="F68" s="10">
        <v>17024313</v>
      </c>
      <c r="G68" s="10">
        <v>16840324</v>
      </c>
      <c r="H68" s="10">
        <v>33864637</v>
      </c>
      <c r="I68" s="11"/>
      <c r="J68" s="10">
        <v>517938.74400000001</v>
      </c>
      <c r="K68" s="10">
        <v>421886.09600000002</v>
      </c>
      <c r="L68" s="10">
        <v>939824.84</v>
      </c>
      <c r="M68" s="10"/>
      <c r="N68" s="10">
        <v>29544.071</v>
      </c>
      <c r="O68" s="10">
        <v>11087.835999999999</v>
      </c>
      <c r="P68" s="10">
        <v>40631.906999999999</v>
      </c>
      <c r="AB68" s="17"/>
      <c r="AC68" s="17"/>
      <c r="AD68" s="17"/>
      <c r="AE68" s="17"/>
      <c r="AF68" s="17"/>
      <c r="AG68" s="17"/>
      <c r="AH68" s="17"/>
      <c r="AJ68" s="17"/>
      <c r="AK68" s="17"/>
      <c r="AL68" s="17"/>
      <c r="AN68" s="17"/>
      <c r="AO68" s="17"/>
      <c r="AP68" s="17"/>
      <c r="AR68" s="18"/>
      <c r="AS68" s="18"/>
      <c r="AT68" s="18"/>
      <c r="AV68" s="18">
        <f t="shared" si="8"/>
        <v>-29544.071</v>
      </c>
      <c r="AW68" s="18">
        <f t="shared" si="8"/>
        <v>-11087.835999999999</v>
      </c>
      <c r="AX68" s="18">
        <f t="shared" si="8"/>
        <v>-40631.906999999999</v>
      </c>
    </row>
    <row r="69" spans="1:50" x14ac:dyDescent="0.2">
      <c r="A69" s="5" t="s">
        <v>75</v>
      </c>
      <c r="B69" s="8">
        <v>91660</v>
      </c>
      <c r="C69" s="8">
        <v>91546</v>
      </c>
      <c r="D69" s="8">
        <v>183206</v>
      </c>
      <c r="E69" s="8"/>
      <c r="F69" s="10">
        <v>18203156</v>
      </c>
      <c r="G69" s="10">
        <v>18025575</v>
      </c>
      <c r="H69" s="10">
        <v>36228731</v>
      </c>
      <c r="I69" s="11"/>
      <c r="J69" s="10">
        <v>490862.75599999999</v>
      </c>
      <c r="K69" s="10">
        <v>505787.02899999998</v>
      </c>
      <c r="L69" s="10">
        <v>996649.78500000003</v>
      </c>
      <c r="M69" s="10"/>
      <c r="N69" s="10">
        <v>25127.223999999998</v>
      </c>
      <c r="O69" s="10">
        <v>10616.109</v>
      </c>
      <c r="P69" s="10">
        <v>35743.332999999999</v>
      </c>
      <c r="AB69" s="17"/>
      <c r="AC69" s="17"/>
      <c r="AD69" s="17"/>
      <c r="AE69" s="17"/>
      <c r="AF69" s="17"/>
      <c r="AG69" s="17"/>
      <c r="AH69" s="17"/>
      <c r="AJ69" s="17"/>
      <c r="AK69" s="17"/>
      <c r="AL69" s="17"/>
      <c r="AN69" s="17"/>
      <c r="AO69" s="17"/>
      <c r="AP69" s="17"/>
      <c r="AR69" s="18"/>
      <c r="AS69" s="18"/>
      <c r="AT69" s="18"/>
      <c r="AV69" s="18"/>
      <c r="AW69" s="18"/>
      <c r="AX69" s="18"/>
    </row>
    <row r="70" spans="1:50" x14ac:dyDescent="0.2">
      <c r="A70" s="5" t="s">
        <v>76</v>
      </c>
      <c r="B70" s="8">
        <v>96653</v>
      </c>
      <c r="C70" s="8">
        <v>96614</v>
      </c>
      <c r="D70" s="8">
        <v>193267</v>
      </c>
      <c r="E70" s="8"/>
      <c r="F70" s="10">
        <v>19455346</v>
      </c>
      <c r="G70" s="10">
        <v>19205600</v>
      </c>
      <c r="H70" s="10">
        <v>38660946</v>
      </c>
      <c r="I70" s="11"/>
      <c r="J70" s="10">
        <v>531822.34499999997</v>
      </c>
      <c r="K70" s="10">
        <v>512965.50099999999</v>
      </c>
      <c r="L70" s="10">
        <v>1044787.846</v>
      </c>
      <c r="M70" s="10"/>
      <c r="N70" s="10">
        <v>27129.632000000001</v>
      </c>
      <c r="O70" s="10">
        <v>10609.436</v>
      </c>
      <c r="P70" s="10">
        <v>37739.067999999999</v>
      </c>
      <c r="AB70" s="17"/>
      <c r="AC70" s="17"/>
      <c r="AD70" s="17"/>
      <c r="AE70" s="17"/>
      <c r="AF70" s="17"/>
      <c r="AG70" s="17"/>
      <c r="AH70" s="17"/>
      <c r="AJ70" s="17"/>
      <c r="AK70" s="17"/>
      <c r="AL70" s="17"/>
      <c r="AN70" s="17"/>
      <c r="AO70" s="17"/>
      <c r="AP70" s="17"/>
      <c r="AR70" s="18"/>
      <c r="AS70" s="18"/>
      <c r="AT70" s="18"/>
      <c r="AV70" s="18"/>
      <c r="AW70" s="18"/>
      <c r="AX70" s="18"/>
    </row>
    <row r="71" spans="1:50" x14ac:dyDescent="0.2">
      <c r="A71" s="5" t="s">
        <v>77</v>
      </c>
      <c r="B71" s="8">
        <v>100723</v>
      </c>
      <c r="C71" s="8">
        <v>100651</v>
      </c>
      <c r="D71" s="8">
        <v>201374</v>
      </c>
      <c r="E71" s="8"/>
      <c r="F71" s="10">
        <v>20429438</v>
      </c>
      <c r="G71" s="10">
        <v>20189724</v>
      </c>
      <c r="H71" s="10">
        <v>40619162</v>
      </c>
      <c r="I71" s="11"/>
      <c r="J71" s="10">
        <v>582168.36699999997</v>
      </c>
      <c r="K71" s="10">
        <v>568678.85600000003</v>
      </c>
      <c r="L71" s="10">
        <v>1150847.223</v>
      </c>
      <c r="M71" s="10"/>
      <c r="N71" s="10">
        <v>26594.944</v>
      </c>
      <c r="O71" s="10">
        <v>10925.221</v>
      </c>
      <c r="P71" s="19">
        <v>37520.165000000001</v>
      </c>
      <c r="AB71" s="17"/>
      <c r="AC71" s="17"/>
      <c r="AD71" s="17"/>
      <c r="AE71" s="17"/>
      <c r="AF71" s="17"/>
      <c r="AG71" s="17"/>
      <c r="AH71" s="17"/>
      <c r="AJ71" s="17"/>
      <c r="AK71" s="17"/>
      <c r="AL71" s="17"/>
      <c r="AN71" s="17"/>
      <c r="AO71" s="17"/>
      <c r="AP71" s="17"/>
      <c r="AR71" s="18"/>
      <c r="AS71" s="18"/>
      <c r="AT71" s="18"/>
      <c r="AV71" s="18"/>
      <c r="AW71" s="18"/>
      <c r="AX71" s="18"/>
    </row>
    <row r="72" spans="1:50" x14ac:dyDescent="0.2">
      <c r="A72" s="5" t="s">
        <v>78</v>
      </c>
      <c r="B72" s="8">
        <v>102905</v>
      </c>
      <c r="C72" s="8">
        <v>102909</v>
      </c>
      <c r="D72" s="8">
        <v>205814</v>
      </c>
      <c r="E72" s="8"/>
      <c r="F72" s="10">
        <v>21189007</v>
      </c>
      <c r="G72" s="10">
        <v>20931997</v>
      </c>
      <c r="H72" s="10">
        <v>42121004</v>
      </c>
      <c r="I72" s="11"/>
      <c r="J72" s="10">
        <v>561398.08600000001</v>
      </c>
      <c r="K72" s="10">
        <v>579992.68400000001</v>
      </c>
      <c r="L72" s="10">
        <v>1141390.77</v>
      </c>
      <c r="M72" s="10"/>
      <c r="N72" s="10">
        <v>25913.248</v>
      </c>
      <c r="O72" s="10">
        <v>12021.45</v>
      </c>
      <c r="P72" s="10">
        <v>37934.697999999997</v>
      </c>
      <c r="AB72" s="17"/>
      <c r="AC72" s="17"/>
      <c r="AD72" s="17"/>
      <c r="AE72" s="17"/>
      <c r="AF72" s="17"/>
      <c r="AG72" s="17"/>
      <c r="AH72" s="17"/>
      <c r="AJ72" s="17"/>
      <c r="AK72" s="17"/>
      <c r="AL72" s="17"/>
      <c r="AN72" s="17"/>
      <c r="AO72" s="17"/>
      <c r="AP72" s="17"/>
      <c r="AR72" s="18"/>
      <c r="AS72" s="18"/>
      <c r="AT72" s="18"/>
      <c r="AV72" s="18"/>
      <c r="AW72" s="18"/>
      <c r="AX72" s="18"/>
    </row>
    <row r="73" spans="1:50" x14ac:dyDescent="0.2">
      <c r="A73" s="5" t="s">
        <v>79</v>
      </c>
      <c r="B73" s="8">
        <v>79872</v>
      </c>
      <c r="C73" s="8">
        <v>79854</v>
      </c>
      <c r="D73" s="8">
        <v>159726</v>
      </c>
      <c r="E73" s="8"/>
      <c r="F73" s="10">
        <v>15643110</v>
      </c>
      <c r="G73" s="10">
        <v>15089002</v>
      </c>
      <c r="H73" s="10">
        <v>30732112</v>
      </c>
      <c r="I73" s="11"/>
      <c r="J73" s="10">
        <v>498886.49200000003</v>
      </c>
      <c r="K73" s="10">
        <v>505887.57699999999</v>
      </c>
      <c r="L73" s="10">
        <v>1004774.069</v>
      </c>
      <c r="M73" s="10"/>
      <c r="N73" s="10">
        <v>21838.71</v>
      </c>
      <c r="O73" s="10">
        <v>11541.464</v>
      </c>
      <c r="P73" s="10">
        <v>33380.173999999999</v>
      </c>
    </row>
    <row r="74" spans="1:50" x14ac:dyDescent="0.2">
      <c r="A74" s="5" t="s">
        <v>80</v>
      </c>
      <c r="B74" s="8">
        <v>22677</v>
      </c>
      <c r="C74" s="8">
        <v>22495</v>
      </c>
      <c r="D74" s="8">
        <v>45172</v>
      </c>
      <c r="E74" s="8"/>
      <c r="F74" s="10">
        <v>467910</v>
      </c>
      <c r="G74" s="10">
        <v>655005</v>
      </c>
      <c r="H74" s="10">
        <v>1122915</v>
      </c>
      <c r="I74" s="11"/>
      <c r="J74" s="10">
        <v>483957.94900000002</v>
      </c>
      <c r="K74" s="10">
        <v>411090.76699999999</v>
      </c>
      <c r="L74" s="10">
        <v>895048.71600000001</v>
      </c>
      <c r="M74" s="10"/>
      <c r="N74" s="10">
        <v>14418.502</v>
      </c>
      <c r="O74" s="10">
        <v>10310.753000000001</v>
      </c>
      <c r="P74" s="10">
        <v>24729.255000000001</v>
      </c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</row>
    <row r="75" spans="1:50" x14ac:dyDescent="0.2">
      <c r="A75" s="5" t="s">
        <v>81</v>
      </c>
      <c r="B75" s="8">
        <v>33664</v>
      </c>
      <c r="C75" s="8">
        <v>33223</v>
      </c>
      <c r="D75" s="8">
        <v>66887</v>
      </c>
      <c r="E75" s="8"/>
      <c r="F75" s="10">
        <v>3206044</v>
      </c>
      <c r="G75" s="10">
        <v>3303434</v>
      </c>
      <c r="H75" s="10">
        <v>6509478</v>
      </c>
      <c r="I75" s="11"/>
      <c r="J75" s="10">
        <v>558867.66099999996</v>
      </c>
      <c r="K75" s="10">
        <v>419063.51899999997</v>
      </c>
      <c r="L75" s="10">
        <v>977931.18</v>
      </c>
      <c r="M75" s="10"/>
      <c r="N75" s="10">
        <v>10712.352999999999</v>
      </c>
      <c r="O75" s="10">
        <v>9063.2510000000002</v>
      </c>
      <c r="P75" s="10">
        <v>19775.603999999999</v>
      </c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</row>
    <row r="76" spans="1:50" x14ac:dyDescent="0.2">
      <c r="B76" s="8"/>
      <c r="C76" s="8"/>
      <c r="D76" s="8"/>
      <c r="E76" s="8"/>
      <c r="F76" s="10"/>
      <c r="G76" s="10"/>
      <c r="H76" s="10"/>
      <c r="I76" s="11"/>
      <c r="J76" s="10"/>
      <c r="K76" s="10"/>
      <c r="L76" s="10"/>
      <c r="M76" s="10"/>
      <c r="N76" s="10"/>
      <c r="O76" s="10"/>
      <c r="P76" s="10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</row>
    <row r="77" spans="1:50" x14ac:dyDescent="0.2">
      <c r="A77" s="3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Z77" s="17"/>
      <c r="AA77" s="17"/>
      <c r="AB77" s="17"/>
      <c r="AC77" s="17"/>
      <c r="AD77" s="17"/>
      <c r="AE77" s="17"/>
      <c r="AF77" s="17"/>
      <c r="AG77" s="17"/>
    </row>
    <row r="78" spans="1:50" x14ac:dyDescent="0.2">
      <c r="Z78" s="17"/>
      <c r="AA78" s="17"/>
      <c r="AB78" s="17"/>
      <c r="AC78" s="17"/>
      <c r="AD78" s="17"/>
      <c r="AE78" s="17"/>
      <c r="AF78" s="17"/>
      <c r="AG78" s="17"/>
    </row>
    <row r="79" spans="1:50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Z79" s="17"/>
      <c r="AA79" s="17"/>
      <c r="AB79" s="17"/>
      <c r="AC79" s="17"/>
      <c r="AD79" s="17"/>
      <c r="AE79" s="17"/>
      <c r="AF79" s="17"/>
      <c r="AG79" s="17"/>
    </row>
    <row r="80" spans="1:50" x14ac:dyDescent="0.2">
      <c r="Z80" s="17"/>
      <c r="AA80" s="17"/>
      <c r="AB80" s="17"/>
      <c r="AC80" s="17"/>
      <c r="AD80" s="17"/>
      <c r="AE80" s="17"/>
      <c r="AF80" s="17"/>
      <c r="AG80" s="17"/>
    </row>
    <row r="81" spans="1:33" ht="20.25" x14ac:dyDescent="0.3">
      <c r="A81" s="1" t="s">
        <v>62</v>
      </c>
      <c r="Z81" s="17"/>
      <c r="AA81" s="17"/>
      <c r="AB81" s="17"/>
      <c r="AC81" s="17"/>
      <c r="AD81" s="17"/>
      <c r="AE81" s="17"/>
      <c r="AF81" s="17"/>
      <c r="AG81" s="17"/>
    </row>
    <row r="82" spans="1:33" ht="20.25" x14ac:dyDescent="0.3">
      <c r="A82" s="1" t="s">
        <v>63</v>
      </c>
      <c r="D82" s="2" t="s">
        <v>74</v>
      </c>
      <c r="Z82" s="17"/>
      <c r="AA82" s="17"/>
      <c r="AB82" s="17"/>
      <c r="AC82" s="17"/>
      <c r="AD82" s="17"/>
      <c r="AE82" s="17"/>
      <c r="AF82" s="17"/>
      <c r="AG82" s="17"/>
    </row>
    <row r="83" spans="1:33" x14ac:dyDescent="0.2">
      <c r="A83" s="3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6"/>
      <c r="Z83" s="17"/>
      <c r="AA83" s="17"/>
      <c r="AB83" s="17"/>
      <c r="AC83" s="17"/>
      <c r="AD83" s="17"/>
      <c r="AE83" s="17"/>
      <c r="AF83" s="17"/>
      <c r="AG83" s="17"/>
    </row>
    <row r="84" spans="1:33" x14ac:dyDescent="0.2">
      <c r="Z84" s="17"/>
      <c r="AA84" s="17"/>
      <c r="AB84" s="17"/>
      <c r="AC84" s="17"/>
      <c r="AD84" s="17"/>
      <c r="AE84" s="17"/>
      <c r="AF84" s="17"/>
      <c r="AG84" s="17"/>
    </row>
    <row r="85" spans="1:33" x14ac:dyDescent="0.2">
      <c r="A85" s="5" t="s">
        <v>3</v>
      </c>
      <c r="B85" s="2" t="s">
        <v>4</v>
      </c>
      <c r="F85" s="2" t="s">
        <v>5</v>
      </c>
      <c r="J85" s="2" t="s">
        <v>6</v>
      </c>
      <c r="N85" s="2" t="s">
        <v>7</v>
      </c>
      <c r="Z85" s="17"/>
      <c r="AA85" s="17"/>
      <c r="AB85" s="17"/>
      <c r="AC85" s="17"/>
      <c r="AD85" s="17"/>
      <c r="AE85" s="17"/>
      <c r="AF85" s="17"/>
      <c r="AG85" s="17"/>
    </row>
    <row r="86" spans="1:33" x14ac:dyDescent="0.2">
      <c r="B86" s="4"/>
      <c r="C86" s="4"/>
      <c r="D86" s="4"/>
      <c r="F86" s="4"/>
      <c r="G86" s="4"/>
      <c r="H86" s="4"/>
      <c r="J86" s="4"/>
      <c r="K86" s="4"/>
      <c r="L86" s="4"/>
      <c r="N86" s="4"/>
      <c r="O86" s="4"/>
      <c r="P86" s="4"/>
      <c r="Z86" s="17"/>
      <c r="AA86" s="17"/>
      <c r="AB86" s="17"/>
      <c r="AC86" s="17"/>
      <c r="AD86" s="17"/>
      <c r="AE86" s="17"/>
      <c r="AF86" s="17"/>
      <c r="AG86" s="17"/>
    </row>
    <row r="87" spans="1:33" x14ac:dyDescent="0.2">
      <c r="B87" s="7" t="s">
        <v>8</v>
      </c>
      <c r="C87" s="7" t="s">
        <v>9</v>
      </c>
      <c r="D87" s="7" t="s">
        <v>10</v>
      </c>
      <c r="E87" s="7"/>
      <c r="F87" s="7" t="s">
        <v>8</v>
      </c>
      <c r="G87" s="7" t="s">
        <v>9</v>
      </c>
      <c r="H87" s="7" t="s">
        <v>10</v>
      </c>
      <c r="J87" s="7" t="s">
        <v>8</v>
      </c>
      <c r="K87" s="7" t="s">
        <v>9</v>
      </c>
      <c r="L87" s="7" t="s">
        <v>10</v>
      </c>
      <c r="M87" s="7"/>
      <c r="N87" s="7" t="s">
        <v>8</v>
      </c>
      <c r="O87" s="7" t="s">
        <v>9</v>
      </c>
      <c r="P87" s="7" t="s">
        <v>10</v>
      </c>
      <c r="Z87" s="17"/>
      <c r="AA87" s="17"/>
      <c r="AB87" s="17"/>
      <c r="AC87" s="17"/>
      <c r="AD87" s="17"/>
      <c r="AE87" s="17"/>
      <c r="AF87" s="17"/>
      <c r="AG87" s="17"/>
    </row>
    <row r="88" spans="1:33" x14ac:dyDescent="0.2">
      <c r="A88" s="3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Z88" s="17"/>
      <c r="AA88" s="17"/>
      <c r="AB88" s="17"/>
      <c r="AC88" s="17"/>
      <c r="AD88" s="17"/>
      <c r="AE88" s="17"/>
      <c r="AF88" s="17"/>
      <c r="AG88" s="17"/>
    </row>
    <row r="89" spans="1:33" x14ac:dyDescent="0.2">
      <c r="A89" s="13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Z89" s="17"/>
      <c r="AA89" s="17"/>
      <c r="AB89" s="17"/>
      <c r="AC89" s="17"/>
      <c r="AD89" s="17"/>
      <c r="AE89" s="17"/>
      <c r="AF89" s="17"/>
      <c r="AG89" s="17"/>
    </row>
    <row r="90" spans="1:33" x14ac:dyDescent="0.2">
      <c r="A90" s="13">
        <v>1956</v>
      </c>
      <c r="B90" s="12">
        <v>1825</v>
      </c>
      <c r="C90" s="12">
        <v>1824</v>
      </c>
      <c r="D90" s="8">
        <f t="shared" ref="D90:D104" si="9">SUM(B90:C90)</f>
        <v>3649</v>
      </c>
      <c r="E90" s="12"/>
      <c r="F90" s="12">
        <v>63807</v>
      </c>
      <c r="G90" s="12">
        <v>55718</v>
      </c>
      <c r="H90" s="8">
        <f t="shared" ref="H90:H104" si="10">SUM(F90:G90)</f>
        <v>119525</v>
      </c>
      <c r="I90" s="12"/>
      <c r="J90" s="12">
        <v>1402.8</v>
      </c>
      <c r="K90" s="12">
        <v>960.8</v>
      </c>
      <c r="L90" s="8">
        <f t="shared" ref="L90:L113" si="11">SUM(J90:K90)</f>
        <v>2363.6</v>
      </c>
      <c r="M90" s="12"/>
      <c r="N90" s="12">
        <v>804.4</v>
      </c>
      <c r="O90" s="12">
        <v>641.79999999999995</v>
      </c>
      <c r="P90" s="8">
        <f t="shared" ref="P90:P119" si="12">SUM(N90:O90)</f>
        <v>1446.1999999999998</v>
      </c>
    </row>
    <row r="91" spans="1:33" x14ac:dyDescent="0.2">
      <c r="A91" s="13">
        <v>1957</v>
      </c>
      <c r="B91" s="12">
        <v>1950</v>
      </c>
      <c r="C91" s="12">
        <v>1951</v>
      </c>
      <c r="D91" s="8">
        <f t="shared" si="9"/>
        <v>3901</v>
      </c>
      <c r="E91" s="12"/>
      <c r="F91" s="12">
        <v>62843</v>
      </c>
      <c r="G91" s="12">
        <v>57916</v>
      </c>
      <c r="H91" s="8">
        <f t="shared" si="10"/>
        <v>120759</v>
      </c>
      <c r="I91" s="12"/>
      <c r="J91" s="12">
        <v>2414.1</v>
      </c>
      <c r="K91" s="12">
        <v>1856.4</v>
      </c>
      <c r="L91" s="8">
        <f t="shared" si="11"/>
        <v>4270.5</v>
      </c>
      <c r="M91" s="12"/>
      <c r="N91" s="9" t="s">
        <v>13</v>
      </c>
      <c r="O91" s="9" t="s">
        <v>13</v>
      </c>
      <c r="P91" s="9" t="s">
        <v>13</v>
      </c>
    </row>
    <row r="92" spans="1:33" x14ac:dyDescent="0.2">
      <c r="A92" s="5">
        <v>1958</v>
      </c>
      <c r="B92" s="8">
        <v>2147</v>
      </c>
      <c r="C92" s="8">
        <v>2148</v>
      </c>
      <c r="D92" s="8">
        <f t="shared" si="9"/>
        <v>4295</v>
      </c>
      <c r="E92" s="8"/>
      <c r="F92" s="8">
        <v>71616</v>
      </c>
      <c r="G92" s="8">
        <v>65379</v>
      </c>
      <c r="H92" s="8">
        <f t="shared" si="10"/>
        <v>136995</v>
      </c>
      <c r="I92" s="8"/>
      <c r="J92" s="8">
        <v>2457.8000000000002</v>
      </c>
      <c r="K92" s="8">
        <v>1771.4</v>
      </c>
      <c r="L92" s="8">
        <f t="shared" si="11"/>
        <v>4229.2000000000007</v>
      </c>
      <c r="M92" s="8"/>
      <c r="N92" s="9" t="s">
        <v>13</v>
      </c>
      <c r="O92" s="9" t="s">
        <v>13</v>
      </c>
      <c r="P92" s="9" t="s">
        <v>13</v>
      </c>
    </row>
    <row r="93" spans="1:33" x14ac:dyDescent="0.2">
      <c r="A93" s="5">
        <v>1959</v>
      </c>
      <c r="B93" s="8">
        <v>2230</v>
      </c>
      <c r="C93" s="8">
        <v>2225</v>
      </c>
      <c r="D93" s="8">
        <f t="shared" si="9"/>
        <v>4455</v>
      </c>
      <c r="E93" s="8"/>
      <c r="F93" s="8">
        <v>81345</v>
      </c>
      <c r="G93" s="8">
        <v>72181</v>
      </c>
      <c r="H93" s="8">
        <f t="shared" si="10"/>
        <v>153526</v>
      </c>
      <c r="I93" s="8"/>
      <c r="J93" s="8">
        <v>2980.2</v>
      </c>
      <c r="K93" s="8">
        <v>2001.7</v>
      </c>
      <c r="L93" s="8">
        <f t="shared" si="11"/>
        <v>4981.8999999999996</v>
      </c>
      <c r="M93" s="8"/>
      <c r="N93" s="9" t="s">
        <v>13</v>
      </c>
      <c r="O93" s="9" t="s">
        <v>13</v>
      </c>
      <c r="P93" s="9" t="s">
        <v>13</v>
      </c>
    </row>
    <row r="94" spans="1:33" x14ac:dyDescent="0.2">
      <c r="A94" s="5">
        <v>1960</v>
      </c>
      <c r="B94" s="8">
        <v>2500</v>
      </c>
      <c r="C94" s="8">
        <v>2500</v>
      </c>
      <c r="D94" s="8">
        <f t="shared" si="9"/>
        <v>5000</v>
      </c>
      <c r="E94" s="8"/>
      <c r="F94" s="8">
        <v>109989</v>
      </c>
      <c r="G94" s="8">
        <v>95291</v>
      </c>
      <c r="H94" s="8">
        <f t="shared" si="10"/>
        <v>205280</v>
      </c>
      <c r="I94" s="8"/>
      <c r="J94" s="8">
        <v>3905.2</v>
      </c>
      <c r="K94" s="8">
        <v>2651.7</v>
      </c>
      <c r="L94" s="8">
        <f t="shared" si="11"/>
        <v>6556.9</v>
      </c>
      <c r="M94" s="8"/>
      <c r="N94" s="9" t="s">
        <v>13</v>
      </c>
      <c r="O94" s="9" t="s">
        <v>13</v>
      </c>
      <c r="P94" s="9" t="s">
        <v>13</v>
      </c>
    </row>
    <row r="95" spans="1:33" x14ac:dyDescent="0.2">
      <c r="A95" s="5">
        <v>1961</v>
      </c>
      <c r="B95" s="8">
        <v>3193</v>
      </c>
      <c r="C95" s="8">
        <v>3181</v>
      </c>
      <c r="D95" s="8">
        <f t="shared" si="9"/>
        <v>6374</v>
      </c>
      <c r="E95" s="8"/>
      <c r="F95" s="8">
        <v>126255</v>
      </c>
      <c r="G95" s="8">
        <v>114564</v>
      </c>
      <c r="H95" s="8">
        <f t="shared" si="10"/>
        <v>240819</v>
      </c>
      <c r="I95" s="8"/>
      <c r="J95" s="8">
        <v>2548.1</v>
      </c>
      <c r="K95" s="8">
        <v>2271.9</v>
      </c>
      <c r="L95" s="8">
        <f t="shared" si="11"/>
        <v>4820</v>
      </c>
      <c r="M95" s="8"/>
      <c r="N95" s="8">
        <v>1333.1</v>
      </c>
      <c r="O95" s="8">
        <v>949.7</v>
      </c>
      <c r="P95" s="8">
        <f t="shared" si="12"/>
        <v>2282.8000000000002</v>
      </c>
    </row>
    <row r="96" spans="1:33" x14ac:dyDescent="0.2">
      <c r="A96" s="5">
        <v>1962</v>
      </c>
      <c r="B96" s="8">
        <v>3232</v>
      </c>
      <c r="C96" s="8">
        <v>3230</v>
      </c>
      <c r="D96" s="8">
        <f t="shared" si="9"/>
        <v>6462</v>
      </c>
      <c r="E96" s="8"/>
      <c r="F96" s="8">
        <v>145749</v>
      </c>
      <c r="G96" s="8">
        <v>130400</v>
      </c>
      <c r="H96" s="8">
        <f t="shared" si="10"/>
        <v>276149</v>
      </c>
      <c r="I96" s="8"/>
      <c r="J96" s="8">
        <v>3454</v>
      </c>
      <c r="K96" s="8">
        <v>2916.5</v>
      </c>
      <c r="L96" s="8">
        <f t="shared" si="11"/>
        <v>6370.5</v>
      </c>
      <c r="M96" s="8"/>
      <c r="N96" s="8">
        <v>1453.5</v>
      </c>
      <c r="O96" s="8">
        <v>1025.9000000000001</v>
      </c>
      <c r="P96" s="8">
        <f t="shared" si="12"/>
        <v>2479.4</v>
      </c>
    </row>
    <row r="97" spans="1:16" x14ac:dyDescent="0.2">
      <c r="A97" s="5">
        <v>1963</v>
      </c>
      <c r="B97" s="8">
        <v>3529</v>
      </c>
      <c r="C97" s="8">
        <v>3543</v>
      </c>
      <c r="D97" s="8">
        <f t="shared" si="9"/>
        <v>7072</v>
      </c>
      <c r="E97" s="8"/>
      <c r="F97" s="8">
        <v>180295</v>
      </c>
      <c r="G97" s="8">
        <v>155187</v>
      </c>
      <c r="H97" s="8">
        <f t="shared" si="10"/>
        <v>335482</v>
      </c>
      <c r="I97" s="8"/>
      <c r="J97" s="8">
        <v>3926</v>
      </c>
      <c r="K97" s="8">
        <v>3039.8</v>
      </c>
      <c r="L97" s="8">
        <f t="shared" si="11"/>
        <v>6965.8</v>
      </c>
      <c r="M97" s="8"/>
      <c r="N97" s="8">
        <v>1603.1</v>
      </c>
      <c r="O97" s="8">
        <v>1088</v>
      </c>
      <c r="P97" s="8">
        <f t="shared" si="12"/>
        <v>2691.1</v>
      </c>
    </row>
    <row r="98" spans="1:16" x14ac:dyDescent="0.2">
      <c r="A98" s="5">
        <v>1964</v>
      </c>
      <c r="B98" s="8">
        <v>4137</v>
      </c>
      <c r="C98" s="8">
        <v>4161</v>
      </c>
      <c r="D98" s="8">
        <f t="shared" si="9"/>
        <v>8298</v>
      </c>
      <c r="E98" s="8"/>
      <c r="F98" s="8">
        <v>225260</v>
      </c>
      <c r="G98" s="8">
        <v>193619</v>
      </c>
      <c r="H98" s="8">
        <f t="shared" si="10"/>
        <v>418879</v>
      </c>
      <c r="I98" s="8"/>
      <c r="J98" s="8">
        <v>5154.7</v>
      </c>
      <c r="K98" s="8">
        <v>3493.8</v>
      </c>
      <c r="L98" s="8">
        <f t="shared" si="11"/>
        <v>8648.5</v>
      </c>
      <c r="M98" s="8"/>
      <c r="N98" s="8">
        <v>1728.5</v>
      </c>
      <c r="O98" s="8">
        <v>1189.2</v>
      </c>
      <c r="P98" s="8">
        <f t="shared" si="12"/>
        <v>2917.7</v>
      </c>
    </row>
    <row r="99" spans="1:16" x14ac:dyDescent="0.2">
      <c r="A99" s="5">
        <v>1965</v>
      </c>
      <c r="B99" s="8">
        <v>4965</v>
      </c>
      <c r="C99" s="8">
        <v>5016</v>
      </c>
      <c r="D99" s="8">
        <f t="shared" si="9"/>
        <v>9981</v>
      </c>
      <c r="E99" s="8"/>
      <c r="F99" s="8">
        <v>272430</v>
      </c>
      <c r="G99" s="8">
        <v>238420</v>
      </c>
      <c r="H99" s="8">
        <f t="shared" si="10"/>
        <v>510850</v>
      </c>
      <c r="I99" s="8"/>
      <c r="J99" s="8">
        <v>6421.2</v>
      </c>
      <c r="K99" s="8">
        <v>4580.5</v>
      </c>
      <c r="L99" s="8">
        <f t="shared" si="11"/>
        <v>11001.7</v>
      </c>
      <c r="M99" s="8"/>
      <c r="N99" s="8">
        <v>1994.2</v>
      </c>
      <c r="O99" s="8">
        <v>1357.6</v>
      </c>
      <c r="P99" s="8">
        <f t="shared" si="12"/>
        <v>3351.8</v>
      </c>
    </row>
    <row r="100" spans="1:16" x14ac:dyDescent="0.2">
      <c r="A100" s="5">
        <v>1966</v>
      </c>
      <c r="B100" s="8">
        <v>5147</v>
      </c>
      <c r="C100" s="8">
        <v>5154</v>
      </c>
      <c r="D100" s="8">
        <f t="shared" si="9"/>
        <v>10301</v>
      </c>
      <c r="E100" s="8"/>
      <c r="F100" s="8">
        <v>292916</v>
      </c>
      <c r="G100" s="8">
        <v>267810</v>
      </c>
      <c r="H100" s="8">
        <f t="shared" si="10"/>
        <v>560726</v>
      </c>
      <c r="I100" s="8"/>
      <c r="J100" s="8">
        <v>6900.4</v>
      </c>
      <c r="K100" s="8">
        <v>5184.5</v>
      </c>
      <c r="L100" s="8">
        <f t="shared" si="11"/>
        <v>12084.9</v>
      </c>
      <c r="M100" s="8"/>
      <c r="N100" s="8">
        <v>2103.4</v>
      </c>
      <c r="O100" s="8">
        <v>1434.5</v>
      </c>
      <c r="P100" s="8">
        <f t="shared" si="12"/>
        <v>3537.9</v>
      </c>
    </row>
    <row r="101" spans="1:16" x14ac:dyDescent="0.2">
      <c r="A101" s="5">
        <v>1967</v>
      </c>
      <c r="B101" s="8">
        <v>5721</v>
      </c>
      <c r="C101" s="8">
        <v>5711</v>
      </c>
      <c r="D101" s="8">
        <f t="shared" si="9"/>
        <v>11432</v>
      </c>
      <c r="E101" s="8"/>
      <c r="F101" s="8">
        <v>358489</v>
      </c>
      <c r="G101" s="8">
        <v>327227</v>
      </c>
      <c r="H101" s="8">
        <f t="shared" si="10"/>
        <v>685716</v>
      </c>
      <c r="I101" s="8"/>
      <c r="J101" s="8">
        <v>9658.7000000000007</v>
      </c>
      <c r="K101" s="8">
        <v>6453.2</v>
      </c>
      <c r="L101" s="8">
        <f t="shared" si="11"/>
        <v>16111.900000000001</v>
      </c>
      <c r="M101" s="8"/>
      <c r="N101" s="8">
        <v>2370.6</v>
      </c>
      <c r="O101" s="8">
        <v>1520.5</v>
      </c>
      <c r="P101" s="8">
        <f t="shared" si="12"/>
        <v>3891.1</v>
      </c>
    </row>
    <row r="102" spans="1:16" x14ac:dyDescent="0.2">
      <c r="A102" s="5">
        <v>1968</v>
      </c>
      <c r="B102" s="8">
        <v>6156</v>
      </c>
      <c r="C102" s="8">
        <v>6230</v>
      </c>
      <c r="D102" s="8">
        <f t="shared" si="9"/>
        <v>12386</v>
      </c>
      <c r="E102" s="8"/>
      <c r="F102" s="8">
        <v>422842</v>
      </c>
      <c r="G102" s="8">
        <v>372677</v>
      </c>
      <c r="H102" s="8">
        <f t="shared" si="10"/>
        <v>795519</v>
      </c>
      <c r="I102" s="8"/>
      <c r="J102" s="8">
        <v>13001.7</v>
      </c>
      <c r="K102" s="8">
        <v>8017.2</v>
      </c>
      <c r="L102" s="8">
        <f t="shared" si="11"/>
        <v>21018.9</v>
      </c>
      <c r="M102" s="8"/>
      <c r="N102" s="8">
        <v>2488.9</v>
      </c>
      <c r="O102" s="8">
        <v>1587.3</v>
      </c>
      <c r="P102" s="8">
        <f t="shared" si="12"/>
        <v>4076.2</v>
      </c>
    </row>
    <row r="103" spans="1:16" x14ac:dyDescent="0.2">
      <c r="A103" s="5">
        <v>1969</v>
      </c>
      <c r="B103" s="8">
        <v>6655</v>
      </c>
      <c r="C103" s="8">
        <v>6870</v>
      </c>
      <c r="D103" s="8">
        <f t="shared" si="9"/>
        <v>13525</v>
      </c>
      <c r="E103" s="8"/>
      <c r="F103" s="8">
        <v>482660</v>
      </c>
      <c r="G103" s="8">
        <v>434746</v>
      </c>
      <c r="H103" s="8">
        <f t="shared" si="10"/>
        <v>917406</v>
      </c>
      <c r="I103" s="8"/>
      <c r="J103" s="8">
        <v>16224.8</v>
      </c>
      <c r="K103" s="8">
        <v>8937.4</v>
      </c>
      <c r="L103" s="8">
        <f t="shared" si="11"/>
        <v>25162.199999999997</v>
      </c>
      <c r="M103" s="8"/>
      <c r="N103" s="8">
        <v>2607.5</v>
      </c>
      <c r="O103" s="8">
        <v>1645.8</v>
      </c>
      <c r="P103" s="8">
        <f t="shared" si="12"/>
        <v>4253.3</v>
      </c>
    </row>
    <row r="104" spans="1:16" x14ac:dyDescent="0.2">
      <c r="A104" s="5">
        <v>1970</v>
      </c>
      <c r="B104" s="8">
        <v>8055</v>
      </c>
      <c r="C104" s="8">
        <v>8004</v>
      </c>
      <c r="D104" s="8">
        <f t="shared" si="9"/>
        <v>16059</v>
      </c>
      <c r="E104" s="8"/>
      <c r="F104" s="8">
        <v>581733</v>
      </c>
      <c r="G104" s="8">
        <v>542264</v>
      </c>
      <c r="H104" s="8">
        <f t="shared" si="10"/>
        <v>1123997</v>
      </c>
      <c r="I104" s="8"/>
      <c r="J104" s="8">
        <v>18020.099999999999</v>
      </c>
      <c r="K104" s="8">
        <v>11245.8</v>
      </c>
      <c r="L104" s="8">
        <f t="shared" si="11"/>
        <v>29265.899999999998</v>
      </c>
      <c r="M104" s="8"/>
      <c r="N104" s="8">
        <v>2935.2</v>
      </c>
      <c r="O104" s="8">
        <v>1797.3</v>
      </c>
      <c r="P104" s="8">
        <f t="shared" si="12"/>
        <v>4732.5</v>
      </c>
    </row>
    <row r="105" spans="1:16" x14ac:dyDescent="0.2">
      <c r="A105" s="5">
        <v>1971</v>
      </c>
      <c r="B105" s="8">
        <v>8818</v>
      </c>
      <c r="C105" s="8">
        <v>8801</v>
      </c>
      <c r="D105" s="8">
        <f>SUM(B105:C105)</f>
        <v>17619</v>
      </c>
      <c r="E105" s="8"/>
      <c r="F105" s="8">
        <v>675301</v>
      </c>
      <c r="G105" s="8">
        <v>637232</v>
      </c>
      <c r="H105" s="8">
        <f>SUM(F105:G105)</f>
        <v>1312533</v>
      </c>
      <c r="I105" s="8"/>
      <c r="J105" s="8">
        <v>19302</v>
      </c>
      <c r="K105" s="8">
        <v>13654</v>
      </c>
      <c r="L105" s="8">
        <f t="shared" si="11"/>
        <v>32956</v>
      </c>
      <c r="M105" s="8"/>
      <c r="N105" s="8">
        <v>3123</v>
      </c>
      <c r="O105" s="8">
        <v>2034</v>
      </c>
      <c r="P105" s="8">
        <f t="shared" si="12"/>
        <v>5157</v>
      </c>
    </row>
    <row r="106" spans="1:16" x14ac:dyDescent="0.2">
      <c r="A106" s="5">
        <v>1972</v>
      </c>
      <c r="B106" s="8">
        <v>9708</v>
      </c>
      <c r="C106" s="8">
        <v>9726</v>
      </c>
      <c r="D106" s="8">
        <f>SUM(B106:C106)</f>
        <v>19434</v>
      </c>
      <c r="E106" s="8"/>
      <c r="F106" s="8">
        <v>812968</v>
      </c>
      <c r="G106" s="8">
        <v>794242</v>
      </c>
      <c r="H106" s="8">
        <f>SUM(F106:G106)</f>
        <v>1607210</v>
      </c>
      <c r="I106" s="8"/>
      <c r="J106" s="8">
        <v>20177</v>
      </c>
      <c r="K106" s="8">
        <v>15972</v>
      </c>
      <c r="L106" s="8">
        <f t="shared" si="11"/>
        <v>36149</v>
      </c>
      <c r="M106" s="8"/>
      <c r="N106" s="8">
        <v>3433</v>
      </c>
      <c r="O106" s="8">
        <v>2158</v>
      </c>
      <c r="P106" s="8">
        <f t="shared" si="12"/>
        <v>5591</v>
      </c>
    </row>
    <row r="107" spans="1:16" x14ac:dyDescent="0.2">
      <c r="A107" s="5">
        <v>1973</v>
      </c>
      <c r="B107" s="8">
        <v>10002</v>
      </c>
      <c r="C107" s="8">
        <v>10161</v>
      </c>
      <c r="D107" s="8">
        <f>SUM(B107:C107)</f>
        <v>20163</v>
      </c>
      <c r="E107" s="8"/>
      <c r="F107" s="8">
        <v>994239</v>
      </c>
      <c r="G107" s="8">
        <v>955945</v>
      </c>
      <c r="H107" s="8">
        <f>SUM(F107:G107)</f>
        <v>1950184</v>
      </c>
      <c r="I107" s="8"/>
      <c r="J107" s="8">
        <v>28951.9</v>
      </c>
      <c r="K107" s="8">
        <v>19289</v>
      </c>
      <c r="L107" s="8">
        <f t="shared" si="11"/>
        <v>48240.9</v>
      </c>
      <c r="M107" s="8"/>
      <c r="N107" s="8">
        <v>3656.1</v>
      </c>
      <c r="O107" s="8">
        <v>2307.8000000000002</v>
      </c>
      <c r="P107" s="8">
        <f t="shared" si="12"/>
        <v>5963.9</v>
      </c>
    </row>
    <row r="108" spans="1:16" x14ac:dyDescent="0.2">
      <c r="A108" s="5">
        <v>1974</v>
      </c>
      <c r="B108" s="8">
        <v>13370</v>
      </c>
      <c r="C108" s="8">
        <v>13207</v>
      </c>
      <c r="D108" s="8">
        <f>SUM(B108:C108)</f>
        <v>26577</v>
      </c>
      <c r="E108" s="8"/>
      <c r="F108" s="8">
        <v>1199843</v>
      </c>
      <c r="G108" s="8">
        <v>1114346</v>
      </c>
      <c r="H108" s="8">
        <f>SUM(F108:G108)</f>
        <v>2314189</v>
      </c>
      <c r="I108" s="8"/>
      <c r="J108" s="8">
        <v>42498.3</v>
      </c>
      <c r="K108" s="8">
        <v>23506.1</v>
      </c>
      <c r="L108" s="8">
        <f t="shared" si="11"/>
        <v>66004.399999999994</v>
      </c>
      <c r="M108" s="8"/>
      <c r="N108" s="8">
        <v>4110.2</v>
      </c>
      <c r="O108" s="8">
        <v>2439.9</v>
      </c>
      <c r="P108" s="8">
        <f t="shared" si="12"/>
        <v>6550.1</v>
      </c>
    </row>
    <row r="109" spans="1:16" x14ac:dyDescent="0.2">
      <c r="A109" s="5">
        <v>1975</v>
      </c>
      <c r="B109" s="8">
        <v>11233</v>
      </c>
      <c r="C109" s="8">
        <v>11231</v>
      </c>
      <c r="D109" s="8">
        <f t="shared" ref="D109:D134" si="13">SUM(B109:C109)</f>
        <v>22464</v>
      </c>
      <c r="E109" s="8"/>
      <c r="F109" s="8">
        <v>1287407</v>
      </c>
      <c r="G109" s="8">
        <v>1267398</v>
      </c>
      <c r="H109" s="8">
        <f t="shared" ref="H109:H134" si="14">SUM(F109:G109)</f>
        <v>2554805</v>
      </c>
      <c r="I109" s="8"/>
      <c r="J109" s="8">
        <v>40513.300000000003</v>
      </c>
      <c r="K109" s="8">
        <v>25507.599999999999</v>
      </c>
      <c r="L109" s="8">
        <f t="shared" si="11"/>
        <v>66020.899999999994</v>
      </c>
      <c r="M109" s="8"/>
      <c r="N109" s="8">
        <v>4895.3999999999996</v>
      </c>
      <c r="O109" s="8">
        <v>2679.1</v>
      </c>
      <c r="P109" s="8">
        <f t="shared" si="12"/>
        <v>7574.5</v>
      </c>
    </row>
    <row r="110" spans="1:16" x14ac:dyDescent="0.2">
      <c r="A110" s="5">
        <v>1976</v>
      </c>
      <c r="B110" s="8">
        <v>11504</v>
      </c>
      <c r="C110" s="8">
        <v>11460</v>
      </c>
      <c r="D110" s="8">
        <f t="shared" si="13"/>
        <v>22964</v>
      </c>
      <c r="E110" s="8"/>
      <c r="F110" s="8">
        <v>1480361</v>
      </c>
      <c r="G110" s="8">
        <v>1438349</v>
      </c>
      <c r="H110" s="8">
        <f t="shared" si="14"/>
        <v>2918710</v>
      </c>
      <c r="I110" s="8"/>
      <c r="J110" s="8">
        <v>47986.8</v>
      </c>
      <c r="K110" s="8">
        <v>27956.5</v>
      </c>
      <c r="L110" s="8">
        <f t="shared" si="11"/>
        <v>75943.3</v>
      </c>
      <c r="M110" s="8"/>
      <c r="N110" s="8">
        <v>4978.3999999999996</v>
      </c>
      <c r="O110" s="8">
        <v>2923.4</v>
      </c>
      <c r="P110" s="8">
        <f t="shared" si="12"/>
        <v>7901.7999999999993</v>
      </c>
    </row>
    <row r="111" spans="1:16" x14ac:dyDescent="0.2">
      <c r="A111" s="5">
        <v>1977</v>
      </c>
      <c r="B111" s="8">
        <v>11011</v>
      </c>
      <c r="C111" s="8">
        <v>11026</v>
      </c>
      <c r="D111" s="8">
        <f t="shared" si="13"/>
        <v>22037</v>
      </c>
      <c r="E111" s="8"/>
      <c r="F111" s="8">
        <v>1515703</v>
      </c>
      <c r="G111" s="8">
        <v>1430473</v>
      </c>
      <c r="H111" s="8">
        <f t="shared" si="14"/>
        <v>2946176</v>
      </c>
      <c r="I111" s="8"/>
      <c r="J111" s="8">
        <v>50599.4</v>
      </c>
      <c r="K111" s="8">
        <v>30214.1</v>
      </c>
      <c r="L111" s="8">
        <f t="shared" si="11"/>
        <v>80813.5</v>
      </c>
      <c r="M111" s="8"/>
      <c r="N111" s="8">
        <v>5335.2</v>
      </c>
      <c r="O111" s="8">
        <v>3068.2</v>
      </c>
      <c r="P111" s="8">
        <f t="shared" si="12"/>
        <v>8403.4</v>
      </c>
    </row>
    <row r="112" spans="1:16" x14ac:dyDescent="0.2">
      <c r="A112" s="5">
        <v>1978</v>
      </c>
      <c r="B112" s="8">
        <v>10980</v>
      </c>
      <c r="C112" s="8">
        <v>10921</v>
      </c>
      <c r="D112" s="8">
        <f t="shared" si="13"/>
        <v>21901</v>
      </c>
      <c r="E112" s="8"/>
      <c r="F112" s="8">
        <v>1637408</v>
      </c>
      <c r="G112" s="8">
        <v>1573782</v>
      </c>
      <c r="H112" s="8">
        <f t="shared" si="14"/>
        <v>3211190</v>
      </c>
      <c r="I112" s="8"/>
      <c r="J112" s="8">
        <v>60772</v>
      </c>
      <c r="K112" s="8">
        <v>40498</v>
      </c>
      <c r="L112" s="8">
        <f t="shared" si="11"/>
        <v>101270</v>
      </c>
      <c r="M112" s="8"/>
      <c r="N112" s="8">
        <v>5672.6</v>
      </c>
      <c r="O112" s="8">
        <v>3692.9</v>
      </c>
      <c r="P112" s="8">
        <f t="shared" si="12"/>
        <v>9365.5</v>
      </c>
    </row>
    <row r="113" spans="1:16" x14ac:dyDescent="0.2">
      <c r="A113" s="5">
        <v>1979</v>
      </c>
      <c r="B113" s="8">
        <v>10070</v>
      </c>
      <c r="C113" s="8">
        <v>10044</v>
      </c>
      <c r="D113" s="8">
        <f t="shared" si="13"/>
        <v>20114</v>
      </c>
      <c r="E113" s="8"/>
      <c r="F113" s="8">
        <v>1925307</v>
      </c>
      <c r="G113" s="8">
        <v>1842669</v>
      </c>
      <c r="H113" s="8">
        <f t="shared" si="14"/>
        <v>3767976</v>
      </c>
      <c r="I113" s="8"/>
      <c r="J113" s="8">
        <v>68936</v>
      </c>
      <c r="K113" s="8">
        <v>51240</v>
      </c>
      <c r="L113" s="8">
        <f t="shared" si="11"/>
        <v>120176</v>
      </c>
      <c r="M113" s="8"/>
      <c r="N113" s="8">
        <v>6033.9</v>
      </c>
      <c r="O113" s="8">
        <v>3730</v>
      </c>
      <c r="P113" s="8">
        <f t="shared" si="12"/>
        <v>9763.9</v>
      </c>
    </row>
    <row r="114" spans="1:16" x14ac:dyDescent="0.2">
      <c r="A114" s="5">
        <v>1980</v>
      </c>
      <c r="B114" s="8">
        <v>10543</v>
      </c>
      <c r="C114" s="8">
        <v>10522</v>
      </c>
      <c r="D114" s="8">
        <f t="shared" si="13"/>
        <v>21065</v>
      </c>
      <c r="E114" s="8"/>
      <c r="F114" s="8">
        <v>2117702</v>
      </c>
      <c r="G114" s="8">
        <v>2002474</v>
      </c>
      <c r="H114" s="8">
        <f t="shared" si="14"/>
        <v>4120176</v>
      </c>
      <c r="I114" s="8"/>
      <c r="J114" s="8">
        <v>69803.8</v>
      </c>
      <c r="K114" s="8">
        <v>53229</v>
      </c>
      <c r="L114" s="8">
        <v>123032</v>
      </c>
      <c r="M114" s="8"/>
      <c r="N114" s="8">
        <v>6080.2</v>
      </c>
      <c r="O114" s="8">
        <v>3837.6</v>
      </c>
      <c r="P114" s="8">
        <f t="shared" si="12"/>
        <v>9917.7999999999993</v>
      </c>
    </row>
    <row r="115" spans="1:16" x14ac:dyDescent="0.2">
      <c r="A115" s="5">
        <v>1981</v>
      </c>
      <c r="B115" s="8">
        <v>10514</v>
      </c>
      <c r="C115" s="8">
        <v>10512</v>
      </c>
      <c r="D115" s="8">
        <f t="shared" si="13"/>
        <v>21026</v>
      </c>
      <c r="E115" s="8"/>
      <c r="F115" s="8">
        <v>2155890</v>
      </c>
      <c r="G115" s="8">
        <v>2034949</v>
      </c>
      <c r="H115" s="8">
        <f t="shared" si="14"/>
        <v>4190839</v>
      </c>
      <c r="I115" s="8"/>
      <c r="J115" s="8">
        <v>82013.7</v>
      </c>
      <c r="K115" s="8">
        <v>60552</v>
      </c>
      <c r="L115" s="8">
        <f>SUM(J115:K115)</f>
        <v>142565.70000000001</v>
      </c>
      <c r="M115" s="8"/>
      <c r="N115" s="8">
        <v>6367</v>
      </c>
      <c r="O115" s="8">
        <v>4005.4</v>
      </c>
      <c r="P115" s="8">
        <f t="shared" si="12"/>
        <v>10372.4</v>
      </c>
    </row>
    <row r="116" spans="1:16" x14ac:dyDescent="0.2">
      <c r="A116" s="5">
        <v>1982</v>
      </c>
      <c r="B116" s="8">
        <v>10856</v>
      </c>
      <c r="C116" s="8">
        <v>10778</v>
      </c>
      <c r="D116" s="8">
        <f t="shared" si="13"/>
        <v>21634</v>
      </c>
      <c r="E116" s="8"/>
      <c r="F116" s="8">
        <v>2234697</v>
      </c>
      <c r="G116" s="8">
        <v>2123243</v>
      </c>
      <c r="H116" s="8">
        <f t="shared" si="14"/>
        <v>4357940</v>
      </c>
      <c r="I116" s="8"/>
      <c r="J116" s="8">
        <v>89789</v>
      </c>
      <c r="K116" s="8">
        <v>70651.7</v>
      </c>
      <c r="L116" s="8">
        <f>SUM(J116:K116)</f>
        <v>160440.70000000001</v>
      </c>
      <c r="M116" s="8"/>
      <c r="N116" s="8">
        <v>6888</v>
      </c>
      <c r="O116" s="8">
        <v>4293.3999999999996</v>
      </c>
      <c r="P116" s="8">
        <f t="shared" si="12"/>
        <v>11181.4</v>
      </c>
    </row>
    <row r="117" spans="1:16" x14ac:dyDescent="0.2">
      <c r="A117" s="5">
        <v>1983</v>
      </c>
      <c r="B117" s="8">
        <v>10589</v>
      </c>
      <c r="C117" s="8">
        <v>10455</v>
      </c>
      <c r="D117" s="8">
        <f t="shared" si="13"/>
        <v>21044</v>
      </c>
      <c r="E117" s="8"/>
      <c r="F117" s="8">
        <v>2140196</v>
      </c>
      <c r="G117" s="8">
        <v>2099452</v>
      </c>
      <c r="H117" s="8">
        <f t="shared" si="14"/>
        <v>4239648</v>
      </c>
      <c r="I117" s="8"/>
      <c r="J117" s="8">
        <v>96323.7</v>
      </c>
      <c r="K117" s="8">
        <v>81477.100000000006</v>
      </c>
      <c r="L117" s="8">
        <f>SUM(J117:K117)</f>
        <v>177800.8</v>
      </c>
      <c r="M117" s="8"/>
      <c r="N117" s="8">
        <v>6925.2</v>
      </c>
      <c r="O117" s="8">
        <v>4038.4</v>
      </c>
      <c r="P117" s="8">
        <f t="shared" si="12"/>
        <v>10963.6</v>
      </c>
    </row>
    <row r="118" spans="1:16" x14ac:dyDescent="0.2">
      <c r="A118" s="5">
        <v>1984</v>
      </c>
      <c r="B118" s="8">
        <v>10901</v>
      </c>
      <c r="C118" s="8">
        <v>10695</v>
      </c>
      <c r="D118" s="8">
        <f t="shared" si="13"/>
        <v>21596</v>
      </c>
      <c r="E118" s="8"/>
      <c r="F118" s="8">
        <v>2379028</v>
      </c>
      <c r="G118" s="8">
        <v>2335529</v>
      </c>
      <c r="H118" s="8">
        <f t="shared" si="14"/>
        <v>4714557</v>
      </c>
      <c r="I118" s="8"/>
      <c r="J118" s="8">
        <v>119769</v>
      </c>
      <c r="K118" s="8">
        <v>90446</v>
      </c>
      <c r="L118" s="8">
        <v>210214</v>
      </c>
      <c r="M118" s="8"/>
      <c r="N118" s="8">
        <v>7592.5</v>
      </c>
      <c r="O118" s="8">
        <v>4577.8</v>
      </c>
      <c r="P118" s="8">
        <f t="shared" si="12"/>
        <v>12170.3</v>
      </c>
    </row>
    <row r="119" spans="1:16" x14ac:dyDescent="0.2">
      <c r="A119" s="5">
        <v>1985</v>
      </c>
      <c r="B119" s="8">
        <v>11667</v>
      </c>
      <c r="C119" s="8">
        <v>11432</v>
      </c>
      <c r="D119" s="8">
        <f t="shared" si="13"/>
        <v>23099</v>
      </c>
      <c r="E119" s="8"/>
      <c r="F119" s="8">
        <v>2646731</v>
      </c>
      <c r="G119" s="8">
        <v>2553642</v>
      </c>
      <c r="H119" s="8">
        <f t="shared" si="14"/>
        <v>5200373</v>
      </c>
      <c r="I119" s="8"/>
      <c r="J119" s="8">
        <v>118478</v>
      </c>
      <c r="K119" s="8">
        <v>112523</v>
      </c>
      <c r="L119" s="8">
        <f t="shared" ref="L119:L124" si="15">SUM(J119:K119)</f>
        <v>231001</v>
      </c>
      <c r="M119" s="8"/>
      <c r="N119" s="8">
        <v>7882.6</v>
      </c>
      <c r="O119" s="8">
        <v>4897.3999999999996</v>
      </c>
      <c r="P119" s="8">
        <f t="shared" si="12"/>
        <v>12780</v>
      </c>
    </row>
    <row r="120" spans="1:16" x14ac:dyDescent="0.2">
      <c r="A120" s="5">
        <v>1986</v>
      </c>
      <c r="B120" s="9">
        <v>14034</v>
      </c>
      <c r="C120" s="9">
        <v>13917</v>
      </c>
      <c r="D120" s="8">
        <f t="shared" si="13"/>
        <v>27951</v>
      </c>
      <c r="E120" s="8"/>
      <c r="F120" s="8">
        <v>2973834</v>
      </c>
      <c r="G120" s="8">
        <v>2844603</v>
      </c>
      <c r="H120" s="8">
        <f t="shared" si="14"/>
        <v>5818437</v>
      </c>
      <c r="I120" s="8"/>
      <c r="J120" s="8">
        <v>106913.5</v>
      </c>
      <c r="K120" s="8">
        <v>141825.20000000001</v>
      </c>
      <c r="L120" s="8">
        <f t="shared" si="15"/>
        <v>248738.7</v>
      </c>
      <c r="M120" s="8"/>
      <c r="N120" s="9">
        <v>7607</v>
      </c>
      <c r="O120" s="9">
        <v>5238</v>
      </c>
      <c r="P120" s="9">
        <v>12845</v>
      </c>
    </row>
    <row r="121" spans="1:16" x14ac:dyDescent="0.2">
      <c r="A121" s="5">
        <v>1987</v>
      </c>
      <c r="B121" s="9">
        <v>15907</v>
      </c>
      <c r="C121" s="9">
        <v>15790</v>
      </c>
      <c r="D121" s="8">
        <f t="shared" si="13"/>
        <v>31697</v>
      </c>
      <c r="E121" s="8"/>
      <c r="F121" s="8">
        <v>3436278</v>
      </c>
      <c r="G121" s="8">
        <v>3278154</v>
      </c>
      <c r="H121" s="8">
        <f t="shared" si="14"/>
        <v>6714432</v>
      </c>
      <c r="I121" s="8"/>
      <c r="J121" s="8">
        <v>120715.6</v>
      </c>
      <c r="K121" s="8">
        <v>167215.1</v>
      </c>
      <c r="L121" s="8">
        <f t="shared" si="15"/>
        <v>287930.7</v>
      </c>
      <c r="M121" s="8"/>
      <c r="N121" s="9">
        <v>7386</v>
      </c>
      <c r="O121" s="9">
        <v>5893</v>
      </c>
      <c r="P121" s="8">
        <f>SUM(N121:O121)</f>
        <v>13279</v>
      </c>
    </row>
    <row r="122" spans="1:16" x14ac:dyDescent="0.2">
      <c r="A122" s="5">
        <v>1988</v>
      </c>
      <c r="B122" s="8">
        <v>18367</v>
      </c>
      <c r="C122" s="8">
        <v>18180</v>
      </c>
      <c r="D122" s="8">
        <f t="shared" si="13"/>
        <v>36547</v>
      </c>
      <c r="E122" s="8"/>
      <c r="F122" s="8">
        <v>3955119</v>
      </c>
      <c r="G122" s="8">
        <v>3811663</v>
      </c>
      <c r="H122" s="8">
        <f t="shared" si="14"/>
        <v>7766782</v>
      </c>
      <c r="I122" s="8"/>
      <c r="J122" s="8">
        <v>145316.29999999999</v>
      </c>
      <c r="K122" s="8">
        <v>163567.29999999999</v>
      </c>
      <c r="L122" s="8">
        <f t="shared" si="15"/>
        <v>308883.59999999998</v>
      </c>
      <c r="M122" s="8"/>
      <c r="N122" s="9">
        <v>8092</v>
      </c>
      <c r="O122" s="9">
        <v>6563</v>
      </c>
      <c r="P122" s="9">
        <v>14655</v>
      </c>
    </row>
    <row r="123" spans="1:16" x14ac:dyDescent="0.2">
      <c r="A123" s="5">
        <v>1989</v>
      </c>
      <c r="B123" s="8">
        <v>20473</v>
      </c>
      <c r="C123" s="8">
        <v>20130</v>
      </c>
      <c r="D123" s="8">
        <f t="shared" si="13"/>
        <v>40603</v>
      </c>
      <c r="E123" s="8"/>
      <c r="F123" s="8">
        <v>4015692</v>
      </c>
      <c r="G123" s="8">
        <v>3915411</v>
      </c>
      <c r="H123" s="8">
        <f t="shared" si="14"/>
        <v>7931103</v>
      </c>
      <c r="I123" s="8"/>
      <c r="J123" s="8">
        <v>179555.7</v>
      </c>
      <c r="K123" s="8">
        <v>168283.7</v>
      </c>
      <c r="L123" s="8">
        <f t="shared" si="15"/>
        <v>347839.4</v>
      </c>
      <c r="M123" s="8"/>
      <c r="N123" s="8">
        <v>8726.4</v>
      </c>
      <c r="O123" s="8">
        <v>6731.8</v>
      </c>
      <c r="P123" s="8">
        <f>SUM(N123:O123)</f>
        <v>15458.2</v>
      </c>
    </row>
    <row r="124" spans="1:16" x14ac:dyDescent="0.2">
      <c r="A124" s="5">
        <v>1990</v>
      </c>
      <c r="B124" s="8">
        <v>22264</v>
      </c>
      <c r="C124" s="8">
        <v>22020</v>
      </c>
      <c r="D124" s="8">
        <f t="shared" si="13"/>
        <v>44284</v>
      </c>
      <c r="E124" s="8"/>
      <c r="F124" s="8">
        <v>4303048</v>
      </c>
      <c r="G124" s="8">
        <v>4219177</v>
      </c>
      <c r="H124" s="8">
        <f t="shared" si="14"/>
        <v>8522225</v>
      </c>
      <c r="I124" s="8"/>
      <c r="J124" s="8">
        <v>174933</v>
      </c>
      <c r="K124" s="8">
        <v>182106</v>
      </c>
      <c r="L124" s="8">
        <f t="shared" si="15"/>
        <v>357039</v>
      </c>
      <c r="M124" s="8"/>
      <c r="N124" s="8">
        <v>9799</v>
      </c>
      <c r="O124" s="8">
        <v>6966</v>
      </c>
      <c r="P124" s="8">
        <v>16766</v>
      </c>
    </row>
    <row r="125" spans="1:16" x14ac:dyDescent="0.2">
      <c r="A125" s="5">
        <v>1991</v>
      </c>
      <c r="B125" s="8">
        <v>23381</v>
      </c>
      <c r="C125" s="8">
        <v>23226</v>
      </c>
      <c r="D125" s="8">
        <f t="shared" si="13"/>
        <v>46607</v>
      </c>
      <c r="E125" s="8"/>
      <c r="F125" s="8">
        <v>4354044</v>
      </c>
      <c r="G125" s="8">
        <v>4298533</v>
      </c>
      <c r="H125" s="8">
        <f t="shared" si="14"/>
        <v>8652577</v>
      </c>
      <c r="I125" s="8"/>
      <c r="J125" s="8">
        <v>171628</v>
      </c>
      <c r="K125" s="8">
        <v>188074</v>
      </c>
      <c r="L125" s="8">
        <v>359703</v>
      </c>
      <c r="M125" s="8"/>
      <c r="N125" s="8">
        <v>9861</v>
      </c>
      <c r="O125" s="8">
        <v>7028</v>
      </c>
      <c r="P125" s="8">
        <v>16890</v>
      </c>
    </row>
    <row r="126" spans="1:16" x14ac:dyDescent="0.2">
      <c r="A126" s="5">
        <v>1992</v>
      </c>
      <c r="B126" s="8">
        <v>25103</v>
      </c>
      <c r="C126" s="8">
        <v>24987</v>
      </c>
      <c r="D126" s="8">
        <f t="shared" si="13"/>
        <v>50090</v>
      </c>
      <c r="E126" s="8"/>
      <c r="F126" s="8">
        <v>4670465</v>
      </c>
      <c r="G126" s="8">
        <v>4637463</v>
      </c>
      <c r="H126" s="8">
        <f t="shared" si="14"/>
        <v>9307928</v>
      </c>
      <c r="I126" s="8"/>
      <c r="J126" s="8">
        <v>186343</v>
      </c>
      <c r="K126" s="8">
        <v>219704</v>
      </c>
      <c r="L126" s="8">
        <f t="shared" ref="L126:L134" si="16">SUM(J126:K126)</f>
        <v>406047</v>
      </c>
      <c r="M126" s="8"/>
      <c r="N126" s="8">
        <v>9937.1</v>
      </c>
      <c r="O126" s="8">
        <v>7197.4</v>
      </c>
      <c r="P126" s="8">
        <f t="shared" ref="P126:P134" si="17">SUM(N126:O126)</f>
        <v>17134.5</v>
      </c>
    </row>
    <row r="127" spans="1:16" x14ac:dyDescent="0.2">
      <c r="A127" s="5">
        <v>1993</v>
      </c>
      <c r="B127" s="8">
        <v>26932</v>
      </c>
      <c r="C127" s="8">
        <v>26760</v>
      </c>
      <c r="D127" s="8">
        <f t="shared" si="13"/>
        <v>53692</v>
      </c>
      <c r="E127" s="8"/>
      <c r="F127" s="8">
        <v>5127845</v>
      </c>
      <c r="G127" s="8">
        <v>5050440</v>
      </c>
      <c r="H127" s="8">
        <f t="shared" si="14"/>
        <v>10178285</v>
      </c>
      <c r="I127" s="8"/>
      <c r="J127" s="8">
        <v>197719</v>
      </c>
      <c r="K127" s="8">
        <v>257017</v>
      </c>
      <c r="L127" s="8">
        <f t="shared" si="16"/>
        <v>454736</v>
      </c>
      <c r="M127" s="8"/>
      <c r="N127" s="8">
        <v>10270.9</v>
      </c>
      <c r="O127" s="8">
        <v>7799</v>
      </c>
      <c r="P127" s="8">
        <f t="shared" si="17"/>
        <v>18069.900000000001</v>
      </c>
    </row>
    <row r="128" spans="1:16" x14ac:dyDescent="0.2">
      <c r="A128" s="5">
        <v>1994</v>
      </c>
      <c r="B128" s="8">
        <v>28754</v>
      </c>
      <c r="C128" s="8">
        <v>28495</v>
      </c>
      <c r="D128" s="8">
        <f t="shared" si="13"/>
        <v>57249</v>
      </c>
      <c r="E128" s="8"/>
      <c r="F128" s="8">
        <v>5591850</v>
      </c>
      <c r="G128" s="8">
        <v>5521750</v>
      </c>
      <c r="H128" s="8">
        <f t="shared" si="14"/>
        <v>11113600</v>
      </c>
      <c r="I128" s="8"/>
      <c r="J128" s="8">
        <v>240976</v>
      </c>
      <c r="K128" s="8">
        <v>279622</v>
      </c>
      <c r="L128" s="8">
        <f t="shared" si="16"/>
        <v>520598</v>
      </c>
      <c r="M128" s="8"/>
      <c r="N128" s="8">
        <v>10452.6</v>
      </c>
      <c r="O128" s="8">
        <v>7908.7</v>
      </c>
      <c r="P128" s="8">
        <f t="shared" si="17"/>
        <v>18361.3</v>
      </c>
    </row>
    <row r="129" spans="1:16" x14ac:dyDescent="0.2">
      <c r="A129" s="5">
        <v>1995</v>
      </c>
      <c r="B129" s="8">
        <v>32466</v>
      </c>
      <c r="C129" s="8">
        <v>32079</v>
      </c>
      <c r="D129" s="8">
        <f t="shared" si="13"/>
        <v>64545</v>
      </c>
      <c r="E129" s="8"/>
      <c r="F129" s="8">
        <v>6081266</v>
      </c>
      <c r="G129" s="8">
        <v>5981942</v>
      </c>
      <c r="H129" s="8">
        <f t="shared" si="14"/>
        <v>12063208</v>
      </c>
      <c r="I129" s="8"/>
      <c r="J129" s="8">
        <v>247680.8</v>
      </c>
      <c r="K129" s="8">
        <v>301244.09999999998</v>
      </c>
      <c r="L129" s="8">
        <f t="shared" si="16"/>
        <v>548924.89999999991</v>
      </c>
      <c r="M129" s="8"/>
      <c r="N129" s="8">
        <v>10895</v>
      </c>
      <c r="O129" s="8">
        <v>8224.4</v>
      </c>
      <c r="P129" s="8">
        <f t="shared" si="17"/>
        <v>19119.400000000001</v>
      </c>
    </row>
    <row r="130" spans="1:16" x14ac:dyDescent="0.2">
      <c r="A130" s="5">
        <v>1996</v>
      </c>
      <c r="B130" s="8">
        <v>36219</v>
      </c>
      <c r="C130" s="8">
        <v>35729</v>
      </c>
      <c r="D130" s="8">
        <f t="shared" si="13"/>
        <v>71948</v>
      </c>
      <c r="E130" s="8"/>
      <c r="F130" s="8">
        <v>6691018</v>
      </c>
      <c r="G130" s="8">
        <v>6576169</v>
      </c>
      <c r="H130" s="8">
        <f t="shared" si="14"/>
        <v>13267187</v>
      </c>
      <c r="I130" s="8"/>
      <c r="J130" s="8">
        <v>265490.3</v>
      </c>
      <c r="K130" s="8">
        <v>317332.5</v>
      </c>
      <c r="L130" s="8">
        <f t="shared" si="16"/>
        <v>582822.80000000005</v>
      </c>
      <c r="M130" s="8"/>
      <c r="N130" s="8">
        <v>11821</v>
      </c>
      <c r="O130" s="8">
        <v>8420.7000000000007</v>
      </c>
      <c r="P130" s="8">
        <f t="shared" si="17"/>
        <v>20241.7</v>
      </c>
    </row>
    <row r="131" spans="1:16" x14ac:dyDescent="0.2">
      <c r="A131" s="5">
        <v>1997</v>
      </c>
      <c r="B131" s="8">
        <v>38520</v>
      </c>
      <c r="C131" s="8">
        <v>37977</v>
      </c>
      <c r="D131" s="8">
        <f t="shared" si="13"/>
        <v>76497</v>
      </c>
      <c r="E131" s="8"/>
      <c r="F131" s="8">
        <v>7074238</v>
      </c>
      <c r="G131" s="8">
        <v>7000617</v>
      </c>
      <c r="H131" s="8">
        <f t="shared" si="14"/>
        <v>14074855</v>
      </c>
      <c r="I131" s="8"/>
      <c r="J131" s="8">
        <v>302764</v>
      </c>
      <c r="K131" s="8">
        <v>344082.3</v>
      </c>
      <c r="L131" s="8">
        <f t="shared" si="16"/>
        <v>646846.30000000005</v>
      </c>
      <c r="M131" s="8"/>
      <c r="N131" s="8">
        <v>13400</v>
      </c>
      <c r="O131" s="8">
        <v>8587.4</v>
      </c>
      <c r="P131" s="8">
        <f t="shared" si="17"/>
        <v>21987.4</v>
      </c>
    </row>
    <row r="132" spans="1:16" x14ac:dyDescent="0.2">
      <c r="A132" s="5">
        <v>1998</v>
      </c>
      <c r="B132" s="8">
        <v>39741</v>
      </c>
      <c r="C132" s="8">
        <v>39272</v>
      </c>
      <c r="D132" s="8">
        <f t="shared" si="13"/>
        <v>79013</v>
      </c>
      <c r="E132" s="8"/>
      <c r="F132" s="8">
        <v>7153314</v>
      </c>
      <c r="G132" s="8">
        <v>7083991</v>
      </c>
      <c r="H132" s="8">
        <f t="shared" si="14"/>
        <v>14237305</v>
      </c>
      <c r="I132" s="8"/>
      <c r="J132" s="8">
        <v>302642.5</v>
      </c>
      <c r="K132" s="8">
        <v>329265.40000000002</v>
      </c>
      <c r="L132" s="8">
        <f t="shared" si="16"/>
        <v>631907.9</v>
      </c>
      <c r="M132" s="8"/>
      <c r="N132" s="8">
        <v>13698.5</v>
      </c>
      <c r="O132" s="8">
        <v>9740.4</v>
      </c>
      <c r="P132" s="8">
        <f t="shared" si="17"/>
        <v>23438.9</v>
      </c>
    </row>
    <row r="133" spans="1:16" x14ac:dyDescent="0.2">
      <c r="A133" s="5">
        <v>1999</v>
      </c>
      <c r="B133" s="8">
        <v>41534</v>
      </c>
      <c r="C133" s="8">
        <v>41092</v>
      </c>
      <c r="D133" s="8">
        <f t="shared" si="13"/>
        <v>82626</v>
      </c>
      <c r="E133" s="8"/>
      <c r="F133" s="8">
        <v>7542323</v>
      </c>
      <c r="G133" s="8">
        <v>7444240</v>
      </c>
      <c r="H133" s="8">
        <f t="shared" si="14"/>
        <v>14986563</v>
      </c>
      <c r="I133" s="8"/>
      <c r="J133" s="8">
        <v>335267.7</v>
      </c>
      <c r="K133" s="8">
        <v>346247.3</v>
      </c>
      <c r="L133" s="8">
        <f t="shared" si="16"/>
        <v>681515</v>
      </c>
      <c r="M133" s="8"/>
      <c r="N133" s="8">
        <v>14157.5</v>
      </c>
      <c r="O133" s="8">
        <v>11159.7</v>
      </c>
      <c r="P133" s="8">
        <f t="shared" si="17"/>
        <v>25317.200000000001</v>
      </c>
    </row>
    <row r="134" spans="1:16" x14ac:dyDescent="0.2">
      <c r="A134" s="5">
        <v>2000</v>
      </c>
      <c r="B134" s="8">
        <v>45834</v>
      </c>
      <c r="C134" s="8">
        <v>45354</v>
      </c>
      <c r="D134" s="8">
        <f t="shared" si="13"/>
        <v>91188</v>
      </c>
      <c r="E134" s="8"/>
      <c r="F134" s="9">
        <v>8264740</v>
      </c>
      <c r="G134" s="9">
        <v>8222934</v>
      </c>
      <c r="H134" s="8">
        <f t="shared" si="14"/>
        <v>16487674</v>
      </c>
      <c r="I134" s="8"/>
      <c r="J134" s="9">
        <v>332095.435</v>
      </c>
      <c r="K134" s="9">
        <v>347914.69300000003</v>
      </c>
      <c r="L134" s="8">
        <f t="shared" si="16"/>
        <v>680010.12800000003</v>
      </c>
      <c r="M134" s="8"/>
      <c r="N134" s="9">
        <v>15542.448</v>
      </c>
      <c r="O134" s="9">
        <v>13431.791999999999</v>
      </c>
      <c r="P134" s="8">
        <f t="shared" si="17"/>
        <v>28974.239999999998</v>
      </c>
    </row>
    <row r="135" spans="1:16" x14ac:dyDescent="0.2">
      <c r="A135" s="5">
        <v>2001</v>
      </c>
      <c r="B135" s="8">
        <v>46284</v>
      </c>
      <c r="C135" s="8">
        <v>45863</v>
      </c>
      <c r="D135" s="8">
        <v>92147</v>
      </c>
      <c r="E135" s="8"/>
      <c r="F135" s="10">
        <v>8449152</v>
      </c>
      <c r="G135" s="10">
        <v>8350563</v>
      </c>
      <c r="H135" s="10">
        <v>16799715</v>
      </c>
      <c r="I135" s="10"/>
      <c r="J135" s="10">
        <v>289660.83100000001</v>
      </c>
      <c r="K135" s="10">
        <v>350460.55699999997</v>
      </c>
      <c r="L135" s="10">
        <v>640121.38800000004</v>
      </c>
      <c r="M135" s="10"/>
      <c r="N135" s="10">
        <v>14826.244000000001</v>
      </c>
      <c r="O135" s="10">
        <v>13940.022000000001</v>
      </c>
      <c r="P135" s="10">
        <v>28766.266</v>
      </c>
    </row>
    <row r="136" spans="1:16" x14ac:dyDescent="0.2">
      <c r="A136" s="5">
        <v>2002</v>
      </c>
      <c r="B136" s="8">
        <v>43820</v>
      </c>
      <c r="C136" s="8">
        <v>43601</v>
      </c>
      <c r="D136" s="8">
        <v>87421</v>
      </c>
      <c r="E136" s="8"/>
      <c r="F136" s="10">
        <v>8371767</v>
      </c>
      <c r="G136" s="10">
        <v>8310606</v>
      </c>
      <c r="H136" s="10">
        <v>16682373</v>
      </c>
      <c r="I136" s="10"/>
      <c r="J136" s="10">
        <v>305094.83600000001</v>
      </c>
      <c r="K136" s="10">
        <v>340830.80099999998</v>
      </c>
      <c r="L136" s="10">
        <v>645925.63699999999</v>
      </c>
      <c r="M136" s="10"/>
      <c r="N136" s="10">
        <v>14088.242</v>
      </c>
      <c r="O136" s="10">
        <v>14681.272999999999</v>
      </c>
      <c r="P136" s="10">
        <v>28769.514999999999</v>
      </c>
    </row>
    <row r="137" spans="1:16" x14ac:dyDescent="0.2">
      <c r="A137" s="5">
        <v>2003</v>
      </c>
      <c r="B137" s="8">
        <v>46172</v>
      </c>
      <c r="C137" s="8">
        <v>46042</v>
      </c>
      <c r="D137" s="8">
        <v>92214</v>
      </c>
      <c r="E137" s="8"/>
      <c r="F137" s="10">
        <v>8263130</v>
      </c>
      <c r="G137" s="10">
        <v>8187601</v>
      </c>
      <c r="H137" s="10">
        <v>16450731</v>
      </c>
      <c r="I137" s="10"/>
      <c r="J137" s="10">
        <v>313618.90000000002</v>
      </c>
      <c r="K137" s="10">
        <v>297591.54700000002</v>
      </c>
      <c r="L137" s="10">
        <v>611210.44700000004</v>
      </c>
      <c r="M137" s="10"/>
      <c r="N137" s="10">
        <v>14091.687</v>
      </c>
      <c r="O137" s="10">
        <v>13931.547</v>
      </c>
      <c r="P137" s="10">
        <v>28023.234</v>
      </c>
    </row>
    <row r="138" spans="1:16" x14ac:dyDescent="0.2">
      <c r="A138" s="5">
        <v>2004</v>
      </c>
      <c r="B138" s="8">
        <v>54659</v>
      </c>
      <c r="C138" s="8">
        <v>54670</v>
      </c>
      <c r="D138" s="8">
        <v>109329</v>
      </c>
      <c r="E138" s="8"/>
      <c r="F138" s="10">
        <v>9707573</v>
      </c>
      <c r="G138" s="10">
        <v>9663477</v>
      </c>
      <c r="H138" s="10">
        <v>19371050</v>
      </c>
      <c r="I138" s="10"/>
      <c r="J138" s="10">
        <v>383422.75799999997</v>
      </c>
      <c r="K138" s="10">
        <v>293070.41899999999</v>
      </c>
      <c r="L138" s="10">
        <v>676493.17700000003</v>
      </c>
      <c r="M138" s="10"/>
      <c r="N138" s="10">
        <v>15334.063</v>
      </c>
      <c r="O138" s="10">
        <v>13364.335999999999</v>
      </c>
      <c r="P138" s="10">
        <v>28698.399000000001</v>
      </c>
    </row>
    <row r="139" spans="1:16" x14ac:dyDescent="0.2">
      <c r="A139" s="5">
        <v>2005</v>
      </c>
      <c r="B139" s="8">
        <v>59407</v>
      </c>
      <c r="C139" s="8">
        <v>59345</v>
      </c>
      <c r="D139" s="8">
        <v>118752</v>
      </c>
      <c r="E139" s="8"/>
      <c r="F139" s="10">
        <v>10503173</v>
      </c>
      <c r="G139" s="10">
        <v>10375226</v>
      </c>
      <c r="H139" s="10">
        <v>20878399</v>
      </c>
      <c r="I139" s="10"/>
      <c r="J139" s="10">
        <v>414430.84600000002</v>
      </c>
      <c r="K139" s="10">
        <v>294237.52299999999</v>
      </c>
      <c r="L139" s="10">
        <v>708668.36899999995</v>
      </c>
      <c r="M139" s="10"/>
      <c r="N139" s="10">
        <v>17637.538</v>
      </c>
      <c r="O139" s="10">
        <v>13361.888999999999</v>
      </c>
      <c r="P139" s="10">
        <v>30999.427</v>
      </c>
    </row>
    <row r="140" spans="1:16" x14ac:dyDescent="0.2">
      <c r="A140" s="5">
        <v>2006</v>
      </c>
      <c r="B140" s="8">
        <v>59095</v>
      </c>
      <c r="C140" s="8">
        <v>59023</v>
      </c>
      <c r="D140" s="8">
        <v>118118</v>
      </c>
      <c r="E140" s="8"/>
      <c r="F140" s="8">
        <v>10842804</v>
      </c>
      <c r="G140" s="8">
        <v>10644280</v>
      </c>
      <c r="H140" s="8">
        <v>21487084</v>
      </c>
      <c r="I140" s="8"/>
      <c r="J140" s="14">
        <v>440678.12599999999</v>
      </c>
      <c r="K140" s="14">
        <v>306049.74400000001</v>
      </c>
      <c r="L140" s="8">
        <v>746727.87</v>
      </c>
      <c r="M140" s="8"/>
      <c r="N140" s="14">
        <v>18615.899000000001</v>
      </c>
      <c r="O140" s="14">
        <v>13414.609</v>
      </c>
      <c r="P140" s="8">
        <v>32030.508000000002</v>
      </c>
    </row>
    <row r="141" spans="1:16" x14ac:dyDescent="0.2">
      <c r="A141" s="5">
        <v>2007</v>
      </c>
      <c r="B141" s="8">
        <v>60414</v>
      </c>
      <c r="C141" s="8">
        <v>60227</v>
      </c>
      <c r="D141" s="8">
        <v>120641</v>
      </c>
      <c r="E141" s="8"/>
      <c r="F141" s="8">
        <v>11476806</v>
      </c>
      <c r="G141" s="8">
        <v>11298873</v>
      </c>
      <c r="H141" s="8">
        <v>22775679</v>
      </c>
      <c r="I141" s="8"/>
      <c r="J141" s="14">
        <v>452850.451</v>
      </c>
      <c r="K141" s="14">
        <v>308997.62199999997</v>
      </c>
      <c r="L141" s="8">
        <v>761848.07299999997</v>
      </c>
      <c r="M141" s="8"/>
      <c r="N141" s="14">
        <v>23028.67</v>
      </c>
      <c r="O141" s="14">
        <v>13259.619000000001</v>
      </c>
      <c r="P141" s="8">
        <v>36288.288999999997</v>
      </c>
    </row>
    <row r="142" spans="1:16" x14ac:dyDescent="0.2">
      <c r="A142" s="5">
        <v>2008</v>
      </c>
      <c r="B142" s="8">
        <v>64440</v>
      </c>
      <c r="C142" s="8">
        <v>64318</v>
      </c>
      <c r="D142" s="8">
        <v>128758</v>
      </c>
      <c r="E142" s="8"/>
      <c r="F142" s="8">
        <v>11886410</v>
      </c>
      <c r="G142" s="8">
        <v>11585620</v>
      </c>
      <c r="H142" s="8">
        <v>23472030</v>
      </c>
      <c r="I142" s="8"/>
      <c r="J142" s="14">
        <v>451321.245</v>
      </c>
      <c r="K142" s="14">
        <v>304152.38</v>
      </c>
      <c r="L142" s="8">
        <v>755473.625</v>
      </c>
      <c r="M142" s="8"/>
      <c r="N142" s="14">
        <v>26059.379000000001</v>
      </c>
      <c r="O142" s="14">
        <v>12986.335999999999</v>
      </c>
      <c r="P142" s="8">
        <v>39045.714999999997</v>
      </c>
    </row>
    <row r="143" spans="1:16" x14ac:dyDescent="0.2">
      <c r="A143" s="5">
        <v>2009</v>
      </c>
      <c r="B143" s="8">
        <v>68103</v>
      </c>
      <c r="C143" s="8">
        <v>67745</v>
      </c>
      <c r="D143" s="8">
        <v>135848</v>
      </c>
      <c r="E143" s="8"/>
      <c r="F143" s="8">
        <v>12307119</v>
      </c>
      <c r="G143" s="8">
        <v>12099781</v>
      </c>
      <c r="H143" s="8">
        <v>24406900</v>
      </c>
      <c r="I143" s="8"/>
      <c r="J143" s="14">
        <v>405209.79800000001</v>
      </c>
      <c r="K143" s="14">
        <v>309145.97899999999</v>
      </c>
      <c r="L143" s="8">
        <v>714355.777</v>
      </c>
      <c r="M143" s="8"/>
      <c r="N143" s="14">
        <v>24116.245999999999</v>
      </c>
      <c r="O143" s="14">
        <v>12318.403</v>
      </c>
      <c r="P143" s="8">
        <v>36434.648999999998</v>
      </c>
    </row>
    <row r="144" spans="1:16" x14ac:dyDescent="0.2">
      <c r="A144" s="5">
        <v>2010</v>
      </c>
      <c r="B144" s="8">
        <v>73126</v>
      </c>
      <c r="C144" s="8">
        <v>72915</v>
      </c>
      <c r="D144" s="8">
        <v>146041</v>
      </c>
      <c r="E144" s="8"/>
      <c r="F144" s="8">
        <v>13429400</v>
      </c>
      <c r="G144" s="8">
        <v>13360915</v>
      </c>
      <c r="H144" s="8">
        <v>26790315</v>
      </c>
      <c r="I144" s="8"/>
      <c r="J144" s="14">
        <v>492036.48200000002</v>
      </c>
      <c r="K144" s="14">
        <v>314365.20899999997</v>
      </c>
      <c r="L144" s="8">
        <v>806401.69099999999</v>
      </c>
      <c r="M144" s="8"/>
      <c r="N144" s="14">
        <v>28327.45</v>
      </c>
      <c r="O144" s="14">
        <v>11379.397999999999</v>
      </c>
      <c r="P144" s="8">
        <v>39706.847999999998</v>
      </c>
    </row>
    <row r="145" spans="1:33" x14ac:dyDescent="0.2">
      <c r="A145" s="5">
        <v>2011</v>
      </c>
      <c r="B145" s="8">
        <v>77404</v>
      </c>
      <c r="C145" s="8">
        <v>77249</v>
      </c>
      <c r="D145" s="8">
        <v>154653</v>
      </c>
      <c r="E145" s="8"/>
      <c r="F145" s="8">
        <v>14151843</v>
      </c>
      <c r="G145" s="8">
        <v>14003166</v>
      </c>
      <c r="H145" s="8">
        <v>28155009</v>
      </c>
      <c r="I145" s="8"/>
      <c r="J145" s="14">
        <v>521482.55200000003</v>
      </c>
      <c r="K145" s="14">
        <v>316989.18099999998</v>
      </c>
      <c r="L145" s="8">
        <v>838471.73300000001</v>
      </c>
      <c r="M145" s="8"/>
      <c r="N145" s="14">
        <v>32835.587</v>
      </c>
      <c r="O145" s="14">
        <v>10990.793</v>
      </c>
      <c r="P145" s="8">
        <v>43826.38</v>
      </c>
    </row>
    <row r="146" spans="1:33" x14ac:dyDescent="0.2">
      <c r="A146" s="5">
        <v>2012</v>
      </c>
      <c r="B146" s="8">
        <v>78994</v>
      </c>
      <c r="C146" s="8">
        <v>78802</v>
      </c>
      <c r="D146" s="8">
        <v>157796</v>
      </c>
      <c r="E146" s="8"/>
      <c r="F146" s="8">
        <v>14913333</v>
      </c>
      <c r="G146" s="8">
        <v>14695659</v>
      </c>
      <c r="H146" s="8">
        <v>29608992</v>
      </c>
      <c r="I146" s="8"/>
      <c r="J146" s="14">
        <v>541205.39599999995</v>
      </c>
      <c r="K146" s="14">
        <v>328899.89899999998</v>
      </c>
      <c r="L146" s="8">
        <v>870105.29500000004</v>
      </c>
      <c r="M146" s="8"/>
      <c r="N146" s="14">
        <v>32435.254000000001</v>
      </c>
      <c r="O146" s="14">
        <v>10720.753000000001</v>
      </c>
      <c r="P146" s="8">
        <v>43156.006999999998</v>
      </c>
    </row>
    <row r="147" spans="1:33" x14ac:dyDescent="0.2">
      <c r="A147" s="5">
        <v>2013</v>
      </c>
      <c r="B147" s="8">
        <v>83962</v>
      </c>
      <c r="C147" s="8">
        <v>83761</v>
      </c>
      <c r="D147" s="8">
        <v>167723</v>
      </c>
      <c r="E147" s="8"/>
      <c r="F147" s="8">
        <v>15781860</v>
      </c>
      <c r="G147" s="8">
        <v>15562656</v>
      </c>
      <c r="H147" s="8">
        <v>31344516</v>
      </c>
      <c r="I147" s="8"/>
      <c r="J147" s="14">
        <v>524641.60900000005</v>
      </c>
      <c r="K147" s="14">
        <v>354153.29100000003</v>
      </c>
      <c r="L147" s="8">
        <v>878794.9</v>
      </c>
      <c r="M147" s="8"/>
      <c r="N147" s="14">
        <v>30437.39</v>
      </c>
      <c r="O147" s="14">
        <v>10178.18</v>
      </c>
      <c r="P147" s="8">
        <v>40615.57</v>
      </c>
    </row>
    <row r="148" spans="1:33" x14ac:dyDescent="0.2">
      <c r="A148" s="5">
        <v>2014</v>
      </c>
      <c r="B148" s="8">
        <v>87825</v>
      </c>
      <c r="C148" s="8">
        <v>87690</v>
      </c>
      <c r="D148" s="8">
        <v>175515</v>
      </c>
      <c r="E148" s="8"/>
      <c r="F148" s="8">
        <v>16645812</v>
      </c>
      <c r="G148" s="8">
        <v>16487276</v>
      </c>
      <c r="H148" s="8">
        <v>33133088</v>
      </c>
      <c r="I148" s="8"/>
      <c r="J148" s="14">
        <v>515061.44099999999</v>
      </c>
      <c r="K148" s="14">
        <v>383721.93099999998</v>
      </c>
      <c r="L148" s="8">
        <v>898783.37199999997</v>
      </c>
      <c r="M148" s="8"/>
      <c r="N148" s="14">
        <v>30346.675999999999</v>
      </c>
      <c r="O148" s="14">
        <v>11103.376</v>
      </c>
      <c r="P148" s="8">
        <v>41450.052000000003</v>
      </c>
    </row>
    <row r="149" spans="1:33" x14ac:dyDescent="0.2">
      <c r="A149" s="5">
        <v>2015</v>
      </c>
      <c r="B149" s="8">
        <v>88244</v>
      </c>
      <c r="C149" s="8">
        <v>88105</v>
      </c>
      <c r="D149" s="8">
        <v>176349</v>
      </c>
      <c r="E149" s="8"/>
      <c r="F149" s="8">
        <v>17517506</v>
      </c>
      <c r="G149" s="8">
        <v>17349143</v>
      </c>
      <c r="H149" s="8">
        <v>34866649</v>
      </c>
      <c r="I149" s="8"/>
      <c r="J149" s="14">
        <v>506111.87</v>
      </c>
      <c r="K149" s="14">
        <v>472735.842</v>
      </c>
      <c r="L149" s="8">
        <v>978847.71200000006</v>
      </c>
      <c r="M149" s="8"/>
      <c r="N149" s="14">
        <v>26488.774000000001</v>
      </c>
      <c r="O149" s="14">
        <v>10872.434999999999</v>
      </c>
      <c r="P149" s="8">
        <v>37361.209000000003</v>
      </c>
    </row>
    <row r="150" spans="1:33" x14ac:dyDescent="0.2">
      <c r="A150" s="5">
        <v>2016</v>
      </c>
      <c r="B150" s="8">
        <v>95199</v>
      </c>
      <c r="C150" s="8">
        <v>95177</v>
      </c>
      <c r="D150" s="8">
        <v>190376</v>
      </c>
      <c r="E150" s="8"/>
      <c r="F150" s="8">
        <v>18913689</v>
      </c>
      <c r="G150" s="8">
        <v>18703064</v>
      </c>
      <c r="H150" s="8">
        <v>37616753</v>
      </c>
      <c r="I150" s="8"/>
      <c r="J150" s="14">
        <v>502707.73700000002</v>
      </c>
      <c r="K150" s="14">
        <v>514057.53700000001</v>
      </c>
      <c r="L150" s="8">
        <v>1016765.274</v>
      </c>
      <c r="M150" s="8"/>
      <c r="N150" s="14">
        <v>26106.447</v>
      </c>
      <c r="O150" s="14">
        <v>10528.358</v>
      </c>
      <c r="P150" s="8">
        <v>36634.805</v>
      </c>
    </row>
    <row r="151" spans="1:33" x14ac:dyDescent="0.2">
      <c r="A151" s="5">
        <v>2017</v>
      </c>
      <c r="B151" s="8">
        <v>98470</v>
      </c>
      <c r="C151" s="8">
        <v>98394</v>
      </c>
      <c r="D151" s="8">
        <v>196864</v>
      </c>
      <c r="E151" s="8"/>
      <c r="F151" s="8">
        <v>19931301</v>
      </c>
      <c r="G151" s="8">
        <v>19684406</v>
      </c>
      <c r="H151" s="8">
        <v>39615707</v>
      </c>
      <c r="I151" s="8"/>
      <c r="J151" s="14">
        <v>563392.41</v>
      </c>
      <c r="K151" s="14">
        <v>544340.02099999995</v>
      </c>
      <c r="L151" s="8">
        <v>1107732.4310000001</v>
      </c>
      <c r="M151" s="8"/>
      <c r="N151" s="14">
        <v>27115.539000000001</v>
      </c>
      <c r="O151" s="14">
        <v>10651.707</v>
      </c>
      <c r="P151" s="8">
        <v>37767.245999999999</v>
      </c>
    </row>
    <row r="152" spans="1:33" x14ac:dyDescent="0.2">
      <c r="A152" s="5">
        <v>2018</v>
      </c>
      <c r="B152" s="8">
        <v>102491</v>
      </c>
      <c r="C152" s="8">
        <v>102462</v>
      </c>
      <c r="D152" s="8">
        <v>204953</v>
      </c>
      <c r="E152" s="8"/>
      <c r="F152" s="8">
        <v>20889591</v>
      </c>
      <c r="G152" s="8">
        <v>20685722</v>
      </c>
      <c r="H152" s="8">
        <v>41575313</v>
      </c>
      <c r="I152" s="8"/>
      <c r="J152" s="14">
        <v>586713.53700000001</v>
      </c>
      <c r="K152" s="14">
        <v>583486.66899999999</v>
      </c>
      <c r="L152" s="8">
        <v>1170200.206</v>
      </c>
      <c r="M152" s="8"/>
      <c r="N152" s="14">
        <v>26063.161</v>
      </c>
      <c r="O152" s="14">
        <v>11364.56</v>
      </c>
      <c r="P152" s="8">
        <v>37427.720999999998</v>
      </c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</row>
    <row r="153" spans="1:33" x14ac:dyDescent="0.2">
      <c r="A153" s="5">
        <v>2019</v>
      </c>
      <c r="B153" s="8">
        <v>103196</v>
      </c>
      <c r="C153" s="8">
        <v>103234</v>
      </c>
      <c r="D153" s="8">
        <v>206430</v>
      </c>
      <c r="E153" s="8"/>
      <c r="F153" s="8">
        <v>21350917</v>
      </c>
      <c r="G153" s="8">
        <v>21157538</v>
      </c>
      <c r="H153" s="8">
        <v>42508455</v>
      </c>
      <c r="I153" s="8"/>
      <c r="J153" s="14">
        <v>537329.91200000001</v>
      </c>
      <c r="K153" s="14">
        <v>565454.93900000001</v>
      </c>
      <c r="L153" s="8">
        <v>1102784.851</v>
      </c>
      <c r="M153" s="8"/>
      <c r="N153" s="14">
        <v>26180.546999999999</v>
      </c>
      <c r="O153" s="14">
        <v>12805.305</v>
      </c>
      <c r="P153" s="8">
        <v>38985.851999999999</v>
      </c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</row>
    <row r="154" spans="1:33" x14ac:dyDescent="0.2">
      <c r="A154" s="5">
        <v>2020</v>
      </c>
      <c r="B154" s="8">
        <v>37854</v>
      </c>
      <c r="C154" s="8">
        <v>37724</v>
      </c>
      <c r="D154" s="8">
        <v>75578</v>
      </c>
      <c r="E154" s="8"/>
      <c r="F154" s="8">
        <v>4827135</v>
      </c>
      <c r="G154" s="8">
        <v>4475069</v>
      </c>
      <c r="H154" s="8">
        <v>9302204</v>
      </c>
      <c r="I154" s="8"/>
      <c r="J154" s="14">
        <v>461207.473</v>
      </c>
      <c r="K154" s="14">
        <v>433507.51</v>
      </c>
      <c r="L154" s="8">
        <v>894714.98300000001</v>
      </c>
      <c r="M154" s="8"/>
      <c r="N154" s="14">
        <v>15815.378000000001</v>
      </c>
      <c r="O154" s="14">
        <v>9876.1219999999994</v>
      </c>
      <c r="P154" s="8">
        <v>25691.5</v>
      </c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</row>
    <row r="155" spans="1:33" x14ac:dyDescent="0.2">
      <c r="A155" s="5">
        <v>2021</v>
      </c>
      <c r="B155" s="8">
        <v>25654</v>
      </c>
      <c r="C155" s="8">
        <v>25349</v>
      </c>
      <c r="D155" s="8">
        <v>51003</v>
      </c>
      <c r="E155" s="8"/>
      <c r="F155" s="8">
        <v>702775</v>
      </c>
      <c r="G155" s="8">
        <v>852586</v>
      </c>
      <c r="H155" s="8">
        <v>1555361</v>
      </c>
      <c r="I155" s="8"/>
      <c r="J155" s="14">
        <v>527301.93000000005</v>
      </c>
      <c r="K155" s="14">
        <v>418953.14199999999</v>
      </c>
      <c r="L155" s="8">
        <v>946255.07200000004</v>
      </c>
      <c r="M155" s="8"/>
      <c r="N155" s="14">
        <v>12283.529</v>
      </c>
      <c r="O155" s="14">
        <v>9677.2630000000008</v>
      </c>
      <c r="P155" s="8">
        <v>21960.792000000001</v>
      </c>
      <c r="Z155" s="17"/>
      <c r="AA155" s="17"/>
      <c r="AB155" s="17"/>
      <c r="AC155" s="17"/>
      <c r="AD155" s="17"/>
      <c r="AE155" s="17"/>
      <c r="AF155" s="17"/>
      <c r="AG155" s="17"/>
    </row>
    <row r="156" spans="1:33" x14ac:dyDescent="0.2">
      <c r="B156" s="8"/>
      <c r="C156" s="8"/>
      <c r="D156" s="8"/>
      <c r="E156" s="8"/>
      <c r="F156" s="8"/>
      <c r="G156" s="8"/>
      <c r="H156" s="8"/>
      <c r="I156" s="8"/>
      <c r="J156" s="14"/>
      <c r="K156" s="14"/>
      <c r="L156" s="8"/>
      <c r="M156" s="8"/>
      <c r="N156" s="14"/>
      <c r="O156" s="14"/>
      <c r="P156" s="8"/>
      <c r="Q156" s="6"/>
      <c r="Z156" s="17"/>
      <c r="AA156" s="17"/>
      <c r="AB156" s="17"/>
      <c r="AC156" s="17"/>
      <c r="AD156" s="17"/>
      <c r="AE156" s="17"/>
      <c r="AF156" s="17"/>
      <c r="AG156" s="17"/>
    </row>
    <row r="157" spans="1:33" x14ac:dyDescent="0.2">
      <c r="A157" s="3"/>
      <c r="B157" s="4"/>
      <c r="C157" s="4"/>
      <c r="D157" s="15"/>
      <c r="E157" s="4"/>
      <c r="F157" s="4"/>
      <c r="G157" s="4"/>
      <c r="H157" s="15"/>
      <c r="I157" s="4"/>
      <c r="J157" s="4"/>
      <c r="K157" s="4"/>
      <c r="L157" s="16"/>
      <c r="M157" s="4"/>
      <c r="N157" s="4"/>
      <c r="O157" s="4"/>
      <c r="P157" s="16"/>
      <c r="Q157" s="6"/>
      <c r="Z157" s="17"/>
      <c r="AA157" s="17"/>
      <c r="AB157" s="17"/>
      <c r="AC157" s="17"/>
      <c r="AD157" s="17"/>
      <c r="AE157" s="17"/>
      <c r="AF157" s="17"/>
      <c r="AG157" s="17"/>
    </row>
    <row r="158" spans="1:33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Z158" s="17"/>
      <c r="AA158" s="17"/>
      <c r="AB158" s="17"/>
      <c r="AC158" s="17"/>
      <c r="AD158" s="17"/>
      <c r="AE158" s="17"/>
      <c r="AF158" s="17"/>
      <c r="AG158" s="17"/>
    </row>
    <row r="159" spans="1:33" x14ac:dyDescent="0.2">
      <c r="A159" s="5" t="s">
        <v>64</v>
      </c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Z159" s="17"/>
      <c r="AA159" s="17"/>
      <c r="AB159" s="17"/>
      <c r="AC159" s="17"/>
      <c r="AD159" s="17"/>
      <c r="AE159" s="17"/>
      <c r="AF159" s="17"/>
      <c r="AG159" s="17"/>
    </row>
    <row r="160" spans="1:33" x14ac:dyDescent="0.2"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Z160" s="17"/>
      <c r="AA160" s="17"/>
      <c r="AB160" s="17"/>
      <c r="AC160" s="17"/>
      <c r="AD160" s="17"/>
      <c r="AE160" s="17"/>
      <c r="AF160" s="17"/>
      <c r="AG160" s="17"/>
    </row>
    <row r="161" spans="1:33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Z161" s="17"/>
      <c r="AA161" s="17"/>
      <c r="AB161" s="17"/>
      <c r="AC161" s="17"/>
      <c r="AD161" s="17"/>
      <c r="AE161" s="17"/>
      <c r="AF161" s="17"/>
      <c r="AG161" s="17"/>
    </row>
    <row r="162" spans="1:33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Z162" s="17"/>
      <c r="AA162" s="17"/>
      <c r="AB162" s="17"/>
      <c r="AC162" s="17"/>
      <c r="AD162" s="17"/>
      <c r="AE162" s="17"/>
      <c r="AF162" s="17"/>
      <c r="AG162" s="17"/>
    </row>
    <row r="163" spans="1:33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Z163" s="17"/>
      <c r="AA163" s="17"/>
      <c r="AB163" s="17"/>
      <c r="AC163" s="17"/>
      <c r="AD163" s="17"/>
      <c r="AE163" s="17"/>
      <c r="AF163" s="17"/>
      <c r="AG163" s="17"/>
    </row>
    <row r="164" spans="1:33" x14ac:dyDescent="0.2">
      <c r="A164" s="13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Z164" s="17"/>
      <c r="AA164" s="17"/>
      <c r="AB164" s="17"/>
      <c r="AC164" s="17"/>
      <c r="AD164" s="17"/>
      <c r="AE164" s="17"/>
      <c r="AF164" s="17"/>
      <c r="AG164" s="17"/>
    </row>
    <row r="165" spans="1:33" x14ac:dyDescent="0.2">
      <c r="L165" s="8"/>
      <c r="P165" s="8"/>
      <c r="Z165" s="17"/>
      <c r="AA165" s="17"/>
      <c r="AB165" s="17"/>
      <c r="AC165" s="17"/>
      <c r="AD165" s="17"/>
      <c r="AE165" s="17"/>
      <c r="AF165" s="17"/>
      <c r="AG165" s="17"/>
    </row>
    <row r="166" spans="1:33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</row>
    <row r="167" spans="1:33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</row>
    <row r="168" spans="1:33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33" x14ac:dyDescent="0.2">
      <c r="B169" s="8"/>
      <c r="C169" s="8"/>
      <c r="D169" s="8"/>
      <c r="E169" s="8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8"/>
    </row>
  </sheetData>
  <phoneticPr fontId="4" type="noConversion"/>
  <pageMargins left="0.39370078740157483" right="0.39370078740157483" top="0.39370078740157483" bottom="0.39370078740157483" header="0.51181102362204722" footer="0.51181102362204722"/>
  <pageSetup paperSize="9" scale="7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</vt:lpstr>
      <vt:lpstr>Int!Print_Area</vt:lpstr>
    </vt:vector>
  </TitlesOfParts>
  <Company>DOTARS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Gangadharan Manoranjan</dc:creator>
  <cp:lastModifiedBy>MANORANJAN Gangadharan</cp:lastModifiedBy>
  <cp:lastPrinted>2007-04-17T01:50:43Z</cp:lastPrinted>
  <dcterms:created xsi:type="dcterms:W3CDTF">2006-12-15T00:39:34Z</dcterms:created>
  <dcterms:modified xsi:type="dcterms:W3CDTF">2022-11-20T21:24:55Z</dcterms:modified>
</cp:coreProperties>
</file>