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513A99A4-7EAB-4675-A875-F31C5D8D3EB8}"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M828" i="27533" l="1"/>
  <c r="M824" i="27533"/>
  <c r="M823" i="27533"/>
  <c r="M822" i="27533"/>
  <c r="M821" i="27533"/>
  <c r="M820" i="27533"/>
  <c r="M819" i="27533"/>
  <c r="M815" i="27533"/>
  <c r="M814" i="27533"/>
  <c r="M813" i="27533"/>
  <c r="M812" i="27533"/>
  <c r="M811" i="27533"/>
  <c r="M810" i="27533"/>
  <c r="M806" i="27533"/>
  <c r="M805" i="27533"/>
  <c r="M804" i="27533"/>
  <c r="M803" i="27533"/>
  <c r="M802" i="27533"/>
  <c r="M801" i="27533"/>
  <c r="M797" i="27533"/>
  <c r="M796" i="27533"/>
  <c r="M795" i="27533"/>
  <c r="M794" i="27533"/>
  <c r="M793" i="27533"/>
  <c r="M792" i="27533"/>
  <c r="M788" i="27533"/>
  <c r="M787" i="27533"/>
  <c r="M786" i="27533"/>
  <c r="M785" i="27533"/>
  <c r="M784" i="27533"/>
  <c r="M783" i="27533"/>
  <c r="M779" i="27533"/>
  <c r="M778" i="27533"/>
  <c r="M777" i="27533"/>
  <c r="M776" i="27533"/>
  <c r="M775" i="27533"/>
  <c r="M774" i="27533"/>
  <c r="M766" i="27533"/>
  <c r="M767" i="27533"/>
  <c r="M768" i="27533"/>
  <c r="M769" i="27533"/>
  <c r="M770" i="27533"/>
  <c r="M765" i="27533"/>
  <c r="X751" i="27533" l="1"/>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AC731" i="24" l="1"/>
  <c r="AB731" i="24"/>
  <c r="AA731" i="24"/>
  <c r="Y731" i="24"/>
  <c r="AG731" i="24" s="1"/>
  <c r="X731" i="24"/>
  <c r="AF731" i="24"/>
  <c r="W731" i="24"/>
  <c r="AE731" i="24" s="1"/>
  <c r="U731" i="24"/>
  <c r="T731" i="24"/>
  <c r="S731" i="24"/>
  <c r="Q731" i="24"/>
  <c r="P731" i="24"/>
  <c r="O731" i="24"/>
  <c r="M731" i="24"/>
  <c r="L731" i="24"/>
  <c r="K731" i="24"/>
  <c r="I731" i="24"/>
  <c r="H731" i="24"/>
  <c r="G731" i="24"/>
  <c r="E731" i="24"/>
  <c r="D731" i="24"/>
  <c r="C731" i="24"/>
  <c r="Y722" i="24"/>
  <c r="AG722" i="24" s="1"/>
  <c r="AC722" i="24"/>
  <c r="X722" i="24"/>
  <c r="AB722" i="24"/>
  <c r="W722" i="24"/>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M697" i="27533"/>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E722" i="24" l="1"/>
  <c r="AF722" i="24"/>
  <c r="U706" i="27533"/>
  <c r="U688" i="27533"/>
  <c r="U607" i="27533"/>
  <c r="U508" i="27533"/>
  <c r="U526" i="27533"/>
  <c r="U544" i="27533"/>
  <c r="U616" i="27533"/>
  <c r="U634" i="27533"/>
  <c r="U652" i="27533"/>
  <c r="U661" i="27533"/>
  <c r="U697" i="27533"/>
  <c r="U490" i="27533"/>
  <c r="U517" i="27533"/>
  <c r="U535" i="27533"/>
  <c r="U625" i="27533"/>
  <c r="U670" i="27533"/>
  <c r="U679" i="27533"/>
  <c r="U481" i="27533"/>
  <c r="U553" i="27533"/>
  <c r="U571" i="27533"/>
  <c r="U589" i="27533"/>
  <c r="U472" i="27533"/>
  <c r="U643" i="27533"/>
  <c r="U562" i="27533"/>
  <c r="U580" i="27533"/>
  <c r="U598" i="27533"/>
  <c r="U499" i="27533"/>
</calcChain>
</file>

<file path=xl/sharedStrings.xml><?xml version="1.0" encoding="utf-8"?>
<sst xmlns="http://schemas.openxmlformats.org/spreadsheetml/2006/main" count="2947" uniqueCount="216">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</sst>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8"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charset val="1"/>
    </font>
    <font>
      <b/>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
      <left style="thin">
        <color indexed="8"/>
      </left>
      <right style="thin">
        <color indexed="8"/>
      </right>
      <top style="thin">
        <color indexed="8"/>
      </top>
      <bottom style="thin">
        <color indexed="8"/>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6">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Border="1" applyAlignment="1" applyProtection="1">
      <alignment horizontal="right" vertical="top" readingOrder="1"/>
      <protection locked="0"/>
    </xf>
    <xf numFmtId="166" fontId="16" fillId="0" borderId="0" xfId="0" applyNumberFormat="1" applyFont="1" applyAlignment="1" applyProtection="1">
      <alignment horizontal="right" vertical="top" readingOrder="1"/>
      <protection locked="0"/>
    </xf>
    <xf numFmtId="166" fontId="16"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166" fontId="16" fillId="0" borderId="3" xfId="0" applyNumberFormat="1" applyFont="1" applyBorder="1" applyAlignment="1" applyProtection="1">
      <alignment horizontal="right" vertical="top" readingOrder="1"/>
      <protection locked="0"/>
    </xf>
    <xf numFmtId="0" fontId="17" fillId="0" borderId="4" xfId="0" applyFont="1" applyBorder="1" applyAlignment="1" applyProtection="1">
      <alignment horizontal="right" readingOrder="1"/>
      <protection locked="0"/>
    </xf>
    <xf numFmtId="0" fontId="17" fillId="0" borderId="4" xfId="0" applyFont="1" applyBorder="1" applyAlignment="1" applyProtection="1">
      <alignment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2"/>
  <sheetViews>
    <sheetView tabSelected="1" workbookViewId="0">
      <pane xSplit="2" ySplit="6" topLeftCell="C705" activePane="bottomRight" state="frozen"/>
      <selection pane="topRight" activeCell="C1" sqref="C1"/>
      <selection pane="bottomLeft" activeCell="A7" sqref="A7"/>
      <selection pane="bottomRight" activeCell="A733" sqref="A733"/>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1625024</v>
      </c>
      <c r="D729" s="3">
        <v>1817273</v>
      </c>
      <c r="E729" s="3">
        <v>3442297</v>
      </c>
      <c r="F729" s="3"/>
      <c r="G729" s="3">
        <v>55868464</v>
      </c>
      <c r="H729" s="3">
        <v>28423357</v>
      </c>
      <c r="I729" s="3">
        <v>84291821</v>
      </c>
      <c r="J729" s="3"/>
      <c r="K729" s="3">
        <v>752894</v>
      </c>
      <c r="L729" s="3">
        <v>1169929</v>
      </c>
      <c r="M729" s="3">
        <v>1922823</v>
      </c>
      <c r="O729" s="3">
        <v>8718</v>
      </c>
      <c r="P729" s="3">
        <v>8678</v>
      </c>
      <c r="Q729" s="3">
        <v>17396</v>
      </c>
      <c r="S729" s="3">
        <v>8503</v>
      </c>
      <c r="T729" s="3">
        <v>8464</v>
      </c>
      <c r="U729" s="3">
        <v>16967</v>
      </c>
      <c r="W729" s="3">
        <v>1666497</v>
      </c>
      <c r="X729" s="3">
        <v>1858471</v>
      </c>
      <c r="Y729" s="3">
        <v>3524968</v>
      </c>
      <c r="AA729" s="3">
        <v>2159247</v>
      </c>
      <c r="AB729" s="3">
        <v>2159333</v>
      </c>
      <c r="AC729" s="3">
        <v>4318580</v>
      </c>
      <c r="AE729" s="39">
        <v>77.179544535664519</v>
      </c>
      <c r="AF729" s="39">
        <v>86.066901214402776</v>
      </c>
      <c r="AG729" s="39">
        <v>81.623311366236123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21658402</v>
      </c>
      <c r="D731" s="3">
        <f>SUM(D715:D720,D724:D729)</f>
        <v>21352215</v>
      </c>
      <c r="E731" s="3">
        <f>SUM(E715:E720,E724:E729)</f>
        <v>43010617</v>
      </c>
      <c r="F731" s="3"/>
      <c r="G731" s="3">
        <f>SUM(G715:G720,G724:G729)</f>
        <v>660158670</v>
      </c>
      <c r="H731" s="3">
        <f>SUM(H715:H720,H724:H729)</f>
        <v>458394697</v>
      </c>
      <c r="I731" s="3">
        <f>SUM(I715:I720,I724:I729)</f>
        <v>1118553367</v>
      </c>
      <c r="J731" s="3"/>
      <c r="K731" s="3">
        <f>SUM(K715:K720,K724:K729)</f>
        <v>10516047</v>
      </c>
      <c r="L731" s="3">
        <f>SUM(L715:L720,L724:L729)</f>
        <v>15389287</v>
      </c>
      <c r="M731" s="3">
        <f>SUM(M715:M720,M724:M729)</f>
        <v>25905334</v>
      </c>
      <c r="O731" s="3">
        <f>SUM(O715:O720,O724:O729)</f>
        <v>107007</v>
      </c>
      <c r="P731" s="3">
        <f>SUM(P715:P720,P724:P729)</f>
        <v>106778</v>
      </c>
      <c r="Q731" s="3">
        <f>SUM(Q715:Q720,Q724:Q729)</f>
        <v>213785</v>
      </c>
      <c r="S731" s="3">
        <f>SUM(S715:S720,S724:S729)</f>
        <v>104369</v>
      </c>
      <c r="T731" s="3">
        <f>SUM(T715:T720,T724:T729)</f>
        <v>104141</v>
      </c>
      <c r="U731" s="3">
        <f>SUM(U715:U720,U724:U729)</f>
        <v>208510</v>
      </c>
      <c r="W731" s="3">
        <f>SUM(W715:W720,W724:W729)</f>
        <v>22127995</v>
      </c>
      <c r="X731" s="3">
        <f>SUM(X715:X720,X724:X729)</f>
        <v>21821129</v>
      </c>
      <c r="Y731" s="3">
        <f>SUM(Y715:Y720,Y724:Y729)</f>
        <v>43949124</v>
      </c>
      <c r="AA731" s="3">
        <f>SUM(AA715:AA720,AA724:AA729)</f>
        <v>26726301</v>
      </c>
      <c r="AB731" s="3">
        <f>SUM(AB715:AB720,AB724:AB729)</f>
        <v>26742635</v>
      </c>
      <c r="AC731" s="3">
        <f>SUM(AC715:AC720,AC724:AC729)</f>
        <v>53468936</v>
      </c>
      <c r="AE731" s="39">
        <f>(W731/AA731)*100</f>
        <v>82.794828210607974</v>
      </c>
      <c r="AF731" s="39">
        <f>(X731/AB731)*100</f>
        <v>81.59677982367856</v>
      </c>
      <c r="AG731" s="39">
        <f>(Y731/AC731)*100</f>
        <v>82.195621023766023</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2">
        <v>2025</v>
      </c>
      <c r="B733" s="17" t="s">
        <v>0</v>
      </c>
      <c r="C733" s="3">
        <v>2071913</v>
      </c>
      <c r="D733" s="3">
        <v>1823598</v>
      </c>
      <c r="E733" s="3">
        <v>3895511</v>
      </c>
      <c r="F733" s="3"/>
      <c r="G733" s="3">
        <v>57491239</v>
      </c>
      <c r="H733" s="3">
        <v>29858464</v>
      </c>
      <c r="I733" s="3">
        <v>87349703</v>
      </c>
      <c r="J733" s="3"/>
      <c r="K733" s="3">
        <v>800252</v>
      </c>
      <c r="L733" s="3">
        <v>1309816</v>
      </c>
      <c r="M733" s="3">
        <v>2110068</v>
      </c>
      <c r="O733" s="3">
        <v>9576</v>
      </c>
      <c r="P733" s="3">
        <v>9554</v>
      </c>
      <c r="Q733" s="3">
        <v>19130</v>
      </c>
      <c r="S733" s="3">
        <v>9343</v>
      </c>
      <c r="T733" s="3">
        <v>9321</v>
      </c>
      <c r="U733" s="3">
        <v>18664</v>
      </c>
      <c r="W733" s="3">
        <v>2109642</v>
      </c>
      <c r="X733" s="3">
        <v>1860863</v>
      </c>
      <c r="Y733" s="3">
        <v>3970505</v>
      </c>
      <c r="AA733" s="3">
        <v>2373436</v>
      </c>
      <c r="AB733" s="3">
        <v>2373033</v>
      </c>
      <c r="AC733" s="3">
        <v>4746469</v>
      </c>
      <c r="AE733" s="39">
        <v>88.885565062634925</v>
      </c>
      <c r="AF733" s="39">
        <v>78.417072160395577</v>
      </c>
      <c r="AG733" s="39">
        <v>83.651763026367604</v>
      </c>
    </row>
    <row r="734" spans="1:33" x14ac:dyDescent="0.2">
      <c r="B734" s="17"/>
      <c r="C734" s="3"/>
      <c r="D734" s="3"/>
      <c r="E734" s="3"/>
      <c r="F734" s="3"/>
      <c r="G734" s="3"/>
      <c r="H734" s="3"/>
      <c r="I734" s="3"/>
      <c r="J734" s="3"/>
      <c r="K734" s="3"/>
      <c r="L734" s="3"/>
      <c r="M734" s="3"/>
      <c r="O734" s="3"/>
      <c r="P734" s="3"/>
      <c r="Q734" s="3"/>
      <c r="S734" s="3"/>
      <c r="T734" s="3"/>
      <c r="U734" s="3"/>
      <c r="W734" s="3"/>
      <c r="X734" s="3"/>
      <c r="Y734" s="3"/>
      <c r="AA734" s="3"/>
      <c r="AB734" s="3"/>
      <c r="AC734" s="3"/>
      <c r="AE734" s="39"/>
      <c r="AF734" s="39"/>
      <c r="AG734" s="39"/>
    </row>
    <row r="735" spans="1:33" x14ac:dyDescent="0.2">
      <c r="A735" s="7" t="s">
        <v>1</v>
      </c>
      <c r="B735" s="8" t="s">
        <v>2</v>
      </c>
      <c r="C735" s="6" t="s">
        <v>71</v>
      </c>
      <c r="D735" s="6"/>
      <c r="E735" s="6"/>
      <c r="F735" s="6"/>
      <c r="G735" s="6" t="s">
        <v>72</v>
      </c>
      <c r="H735" s="6"/>
      <c r="I735" s="6"/>
      <c r="J735" s="6"/>
      <c r="K735" s="6" t="s">
        <v>73</v>
      </c>
      <c r="L735" s="6"/>
      <c r="M735" s="6"/>
      <c r="N735" s="6"/>
      <c r="O735" s="6" t="s">
        <v>74</v>
      </c>
      <c r="P735" s="6"/>
      <c r="Q735" s="6"/>
      <c r="R735" s="6"/>
      <c r="S735" s="9" t="s">
        <v>67</v>
      </c>
      <c r="T735" s="9"/>
      <c r="U735" s="9"/>
      <c r="W735" s="9" t="s">
        <v>82</v>
      </c>
      <c r="X735" s="9"/>
      <c r="Y735" s="9"/>
      <c r="AA735" s="9" t="s">
        <v>83</v>
      </c>
      <c r="AB735" s="9"/>
      <c r="AC735" s="9"/>
      <c r="AE735" s="31" t="s">
        <v>84</v>
      </c>
      <c r="AF735" s="31"/>
      <c r="AG735" s="31"/>
    </row>
    <row r="736" spans="1:33" x14ac:dyDescent="0.2">
      <c r="C736" s="5" t="s">
        <v>65</v>
      </c>
      <c r="D736" s="5" t="s">
        <v>66</v>
      </c>
      <c r="E736" s="5" t="s">
        <v>13</v>
      </c>
      <c r="G736" s="5" t="s">
        <v>65</v>
      </c>
      <c r="H736" s="5" t="s">
        <v>66</v>
      </c>
      <c r="I736" s="5" t="s">
        <v>13</v>
      </c>
      <c r="K736" s="5" t="s">
        <v>65</v>
      </c>
      <c r="L736" s="5" t="s">
        <v>66</v>
      </c>
      <c r="M736" s="5" t="s">
        <v>13</v>
      </c>
      <c r="O736" s="5" t="s">
        <v>65</v>
      </c>
      <c r="P736" s="5" t="s">
        <v>66</v>
      </c>
      <c r="Q736" s="5" t="s">
        <v>13</v>
      </c>
      <c r="S736" s="5" t="s">
        <v>68</v>
      </c>
      <c r="T736" s="5" t="s">
        <v>70</v>
      </c>
      <c r="W736" s="5" t="s">
        <v>68</v>
      </c>
      <c r="X736" s="5" t="s">
        <v>70</v>
      </c>
      <c r="AA736" s="5" t="s">
        <v>68</v>
      </c>
      <c r="AB736" s="5" t="s">
        <v>70</v>
      </c>
      <c r="AE736" s="29" t="s">
        <v>68</v>
      </c>
      <c r="AF736" s="29" t="s">
        <v>70</v>
      </c>
    </row>
    <row r="737" spans="1:33" x14ac:dyDescent="0.2">
      <c r="A737" s="41"/>
      <c r="D737" s="25"/>
      <c r="E737" s="25"/>
      <c r="F737" s="25"/>
      <c r="G737" s="25"/>
      <c r="H737" s="25"/>
      <c r="I737" s="25"/>
      <c r="J737" s="25"/>
      <c r="K737" s="25"/>
      <c r="L737" s="36"/>
      <c r="M737" s="36"/>
      <c r="O737" s="1"/>
      <c r="S737" s="5" t="s">
        <v>69</v>
      </c>
      <c r="T737" s="5" t="s">
        <v>69</v>
      </c>
      <c r="U737" s="5" t="s">
        <v>13</v>
      </c>
      <c r="W737" s="5" t="s">
        <v>69</v>
      </c>
      <c r="X737" s="5" t="s">
        <v>69</v>
      </c>
      <c r="Y737" s="5" t="s">
        <v>13</v>
      </c>
      <c r="AA737" s="5" t="s">
        <v>69</v>
      </c>
      <c r="AB737" s="5" t="s">
        <v>69</v>
      </c>
      <c r="AC737" s="5" t="s">
        <v>13</v>
      </c>
      <c r="AE737" s="29" t="s">
        <v>69</v>
      </c>
      <c r="AF737" s="29" t="s">
        <v>69</v>
      </c>
      <c r="AG737" s="29" t="s">
        <v>13</v>
      </c>
    </row>
    <row r="738" spans="1:33" x14ac:dyDescent="0.2">
      <c r="O738" s="1"/>
    </row>
    <row r="739" spans="1:33" x14ac:dyDescent="0.2">
      <c r="O739" s="1"/>
    </row>
    <row r="741" spans="1:33" x14ac:dyDescent="0.2">
      <c r="A741" s="2" t="s">
        <v>76</v>
      </c>
      <c r="B741" s="2" t="s">
        <v>111</v>
      </c>
      <c r="C741" s="2"/>
    </row>
    <row r="742" spans="1:33" x14ac:dyDescent="0.2">
      <c r="B742" s="2" t="s">
        <v>112</v>
      </c>
      <c r="C742"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843"/>
  <sheetViews>
    <sheetView showOutlineSymbols="0" zoomScaleNormal="100" workbookViewId="0">
      <pane ySplit="5" topLeftCell="A740" activePane="bottomLeft" state="frozen"/>
      <selection pane="bottomLeft" activeCell="M829" sqref="M829:M833"/>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31084.083333333332</v>
      </c>
      <c r="D667" s="3">
        <v>16347.893</v>
      </c>
      <c r="E667" s="3">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448186.64999999997</v>
      </c>
      <c r="D670" s="3">
        <f>SUM(D654:D659,D663:D668)</f>
        <v>239645.85500000004</v>
      </c>
      <c r="E670" s="3">
        <f>SUM(E654:E659,E663:E668)</f>
        <v>282290</v>
      </c>
      <c r="F670" s="5">
        <f t="shared" ref="F670:T670" si="22">SUM(F654:F659,F663:F668)</f>
        <v>19260198</v>
      </c>
      <c r="G670" s="5">
        <f t="shared" si="22"/>
        <v>143864.33299999998</v>
      </c>
      <c r="H670" s="5">
        <f t="shared" si="22"/>
        <v>33466.278000000006</v>
      </c>
      <c r="I670" s="20">
        <f t="shared" si="22"/>
        <v>19392172</v>
      </c>
      <c r="J670" s="20">
        <f t="shared" si="22"/>
        <v>19445556</v>
      </c>
      <c r="K670" s="3">
        <f t="shared" si="22"/>
        <v>160396.50999999998</v>
      </c>
      <c r="L670" s="3">
        <f t="shared" si="22"/>
        <v>33494.115000000005</v>
      </c>
      <c r="M670" s="3">
        <f t="shared" si="22"/>
        <v>22188568.519999996</v>
      </c>
      <c r="N670" s="3">
        <f t="shared" si="22"/>
        <v>1996971.1668000007</v>
      </c>
      <c r="O670" s="3">
        <f t="shared" si="22"/>
        <v>206052.55260899998</v>
      </c>
      <c r="P670" s="3">
        <f t="shared" si="22"/>
        <v>50670.030933999995</v>
      </c>
      <c r="Q670" s="3">
        <f t="shared" si="22"/>
        <v>2253693.7503430001</v>
      </c>
      <c r="R670" s="3">
        <f t="shared" si="22"/>
        <v>32694782.361000001</v>
      </c>
      <c r="S670" s="3">
        <f t="shared" si="22"/>
        <v>3868030.6419509999</v>
      </c>
      <c r="T670" s="3">
        <f t="shared" si="22"/>
        <v>29062.443999999996</v>
      </c>
      <c r="U670" s="4">
        <f>M670/R670*100</f>
        <v>67.865778322071506</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518698.01666666666</v>
      </c>
      <c r="D679" s="3">
        <f t="shared" si="23"/>
        <v>280595.174</v>
      </c>
      <c r="E679" s="3">
        <f t="shared" si="23"/>
        <v>326613</v>
      </c>
      <c r="F679" s="5">
        <f t="shared" si="23"/>
        <v>21405993</v>
      </c>
      <c r="G679" s="5">
        <f t="shared" si="23"/>
        <v>144983.88500000001</v>
      </c>
      <c r="H679" s="5">
        <f t="shared" si="23"/>
        <v>36393.427000000003</v>
      </c>
      <c r="I679" s="20">
        <f t="shared" si="23"/>
        <v>21556297</v>
      </c>
      <c r="J679" s="20">
        <f t="shared" si="23"/>
        <v>21556307</v>
      </c>
      <c r="K679" s="3">
        <f t="shared" si="23"/>
        <v>161422.70399999997</v>
      </c>
      <c r="L679" s="3">
        <f t="shared" si="23"/>
        <v>36407.33</v>
      </c>
      <c r="M679" s="3">
        <f t="shared" si="23"/>
        <v>24757350.248</v>
      </c>
      <c r="N679" s="3">
        <f t="shared" si="23"/>
        <v>2228161.52232</v>
      </c>
      <c r="O679" s="3">
        <f t="shared" si="23"/>
        <v>210382.567109</v>
      </c>
      <c r="P679" s="3">
        <f t="shared" si="23"/>
        <v>56138.925648000004</v>
      </c>
      <c r="Q679" s="3">
        <f t="shared" si="23"/>
        <v>2494683.015077</v>
      </c>
      <c r="R679" s="3">
        <f t="shared" si="23"/>
        <v>38600290.987999998</v>
      </c>
      <c r="S679" s="3">
        <f t="shared" si="23"/>
        <v>4400066.6883590007</v>
      </c>
      <c r="T679" s="3">
        <f t="shared" si="23"/>
        <v>34203.262999999999</v>
      </c>
      <c r="U679" s="4">
        <f>M679/R679*100</f>
        <v>64.137729572288791</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592737.78333333344</v>
      </c>
      <c r="D688" s="3">
        <f t="shared" si="24"/>
        <v>323102.30500000005</v>
      </c>
      <c r="E688" s="3">
        <f t="shared" si="24"/>
        <v>367512</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44926604.721000001</v>
      </c>
      <c r="S688" s="3">
        <f t="shared" si="24"/>
        <v>5064063.3278260008</v>
      </c>
      <c r="T688" s="3">
        <f t="shared" si="24"/>
        <v>39194.69</v>
      </c>
      <c r="U688" s="4">
        <f>M688/R688*100</f>
        <v>60.741832465350342</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681764.98333333328</v>
      </c>
      <c r="D697" s="3">
        <f t="shared" si="25"/>
        <v>368883.05099999998</v>
      </c>
      <c r="E697" s="3">
        <f t="shared" si="25"/>
        <v>418084</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51777189.950000003</v>
      </c>
      <c r="S697" s="3">
        <f t="shared" si="25"/>
        <v>5806904.1653150003</v>
      </c>
      <c r="T697" s="3">
        <f t="shared" si="25"/>
        <v>46092.004000000001</v>
      </c>
      <c r="U697" s="4">
        <f>M697/R697*100</f>
        <v>66.62616399868952</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84830.116666666669</v>
      </c>
      <c r="D699" s="3">
        <v>46009.711000000003</v>
      </c>
      <c r="E699" s="3">
        <v>49166</v>
      </c>
      <c r="F699" s="5">
        <v>4779518</v>
      </c>
      <c r="G699" s="5">
        <v>9160.1679999999997</v>
      </c>
      <c r="H699" s="5">
        <v>4439.7510000000002</v>
      </c>
      <c r="I699" s="20">
        <v>4796882</v>
      </c>
      <c r="J699" s="20">
        <v>4816510</v>
      </c>
      <c r="K699" s="3">
        <v>9177.0990000000002</v>
      </c>
      <c r="L699" s="3">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282020</v>
      </c>
      <c r="X699" s="5">
        <v>5217</v>
      </c>
      <c r="Z699" s="77"/>
      <c r="AA699" s="77"/>
      <c r="AB699" s="79"/>
      <c r="AC699" s="79"/>
      <c r="AD699" s="32"/>
      <c r="AE699" s="32"/>
      <c r="AF699" s="17"/>
    </row>
    <row r="700" spans="1:16384" x14ac:dyDescent="0.2">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83547.366666666669</v>
      </c>
      <c r="D703" s="3">
        <v>45051.349000000002</v>
      </c>
      <c r="E703" s="3">
        <v>49144</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936235.39999999991</v>
      </c>
      <c r="D706" s="3">
        <f t="shared" si="26"/>
        <v>506785.22399999993</v>
      </c>
      <c r="E706" s="3">
        <f t="shared" si="26"/>
        <v>556675</v>
      </c>
      <c r="F706" s="5">
        <f t="shared" si="26"/>
        <v>49753210</v>
      </c>
      <c r="G706" s="5">
        <f t="shared" si="26"/>
        <v>126987.78000000001</v>
      </c>
      <c r="H706" s="5">
        <f t="shared" si="26"/>
        <v>51107.492999999995</v>
      </c>
      <c r="I706" s="20">
        <f t="shared" si="26"/>
        <v>49949525</v>
      </c>
      <c r="J706" s="20">
        <f t="shared" si="26"/>
        <v>50197530</v>
      </c>
      <c r="K706" s="3">
        <f t="shared" si="26"/>
        <v>130745.83399999999</v>
      </c>
      <c r="L706" s="3">
        <f t="shared" si="26"/>
        <v>51107.492999999995</v>
      </c>
      <c r="M706" s="3">
        <f t="shared" si="26"/>
        <v>58559486.145000003</v>
      </c>
      <c r="N706" s="3">
        <f t="shared" si="26"/>
        <v>5270353.7530500004</v>
      </c>
      <c r="O706" s="3">
        <f t="shared" si="26"/>
        <v>168536.919593</v>
      </c>
      <c r="P706" s="3">
        <f t="shared" si="26"/>
        <v>79028.855729999996</v>
      </c>
      <c r="Q706" s="3">
        <f t="shared" si="26"/>
        <v>5517919.5283729993</v>
      </c>
      <c r="R706" s="3">
        <f t="shared" si="26"/>
        <v>74187303.019999996</v>
      </c>
      <c r="S706" s="3">
        <f t="shared" si="26"/>
        <v>8119536.6210769992</v>
      </c>
      <c r="T706" s="3">
        <f t="shared" si="26"/>
        <v>65269.765999999989</v>
      </c>
      <c r="U706" s="4">
        <f>M706/R706*100</f>
        <v>78.934647522114503</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85398.6</v>
      </c>
      <c r="D708" s="3">
        <v>47186.487999999998</v>
      </c>
      <c r="E708" s="3">
        <v>48915</v>
      </c>
      <c r="F708" s="89">
        <v>4468678</v>
      </c>
      <c r="G708" s="89">
        <v>8527.1730000000007</v>
      </c>
      <c r="H708" s="89">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89">
        <v>3973329</v>
      </c>
      <c r="G709" s="89">
        <v>8776.9500000000007</v>
      </c>
      <c r="H709" s="89">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89">
        <v>4795774</v>
      </c>
      <c r="G710" s="89">
        <v>10428.297</v>
      </c>
      <c r="H710" s="89">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86817.566666666666</v>
      </c>
      <c r="D711" s="3">
        <v>47474.462</v>
      </c>
      <c r="E711" s="3">
        <v>50024</v>
      </c>
      <c r="F711" s="89">
        <v>4669858</v>
      </c>
      <c r="G711" s="89">
        <v>8296.1389999999992</v>
      </c>
      <c r="H711" s="89">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89">
        <v>4600047</v>
      </c>
      <c r="G712" s="89">
        <v>10679.618</v>
      </c>
      <c r="H712" s="89">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90">
        <v>4555529</v>
      </c>
      <c r="G713" s="90">
        <v>9730.1010000000006</v>
      </c>
      <c r="H713" s="90">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1018148.9166666667</v>
      </c>
      <c r="D715" s="3">
        <f t="shared" si="27"/>
        <v>552160.18700000003</v>
      </c>
      <c r="E715" s="3">
        <f t="shared" si="27"/>
        <v>594118</v>
      </c>
      <c r="F715" s="5">
        <f t="shared" si="27"/>
        <v>54882195</v>
      </c>
      <c r="G715" s="5">
        <f t="shared" si="27"/>
        <v>117117.31999999999</v>
      </c>
      <c r="H715" s="5">
        <f t="shared" si="27"/>
        <v>52620.244000000006</v>
      </c>
      <c r="I715" s="20">
        <f t="shared" si="27"/>
        <v>55079603</v>
      </c>
      <c r="J715" s="20">
        <f t="shared" si="27"/>
        <v>55295596</v>
      </c>
      <c r="K715" s="3">
        <f t="shared" si="27"/>
        <v>117290.91699999999</v>
      </c>
      <c r="L715" s="3">
        <f t="shared" si="27"/>
        <v>52620.244000000006</v>
      </c>
      <c r="M715" s="3">
        <f t="shared" si="27"/>
        <v>65771277.932000004</v>
      </c>
      <c r="N715" s="3">
        <f t="shared" si="27"/>
        <v>5919415.0138799995</v>
      </c>
      <c r="O715" s="3">
        <f t="shared" si="27"/>
        <v>146013.93032499999</v>
      </c>
      <c r="P715" s="3">
        <f t="shared" si="27"/>
        <v>81336.082242999983</v>
      </c>
      <c r="Q715" s="3">
        <f t="shared" si="27"/>
        <v>6146765.0264479993</v>
      </c>
      <c r="R715" s="3">
        <f t="shared" si="27"/>
        <v>81132151.229999989</v>
      </c>
      <c r="S715" s="3">
        <f t="shared" si="27"/>
        <v>8796738.212692</v>
      </c>
      <c r="T715" s="3">
        <f t="shared" si="27"/>
        <v>69983.066999999995</v>
      </c>
      <c r="U715" s="4">
        <v>82.963344121566479</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90826.266666666663</v>
      </c>
      <c r="D717" s="3">
        <v>49465.493000000002</v>
      </c>
      <c r="E717" s="3">
        <v>52006</v>
      </c>
      <c r="F717" s="89">
        <v>4970854</v>
      </c>
      <c r="G717" s="89">
        <v>9418.7260000000006</v>
      </c>
      <c r="H717" s="89">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5">
        <v>5610</v>
      </c>
      <c r="Y717" s="17"/>
      <c r="AA717" s="84"/>
      <c r="AB717" s="84"/>
    </row>
    <row r="718" spans="1:32" ht="12" customHeight="1" x14ac:dyDescent="0.2">
      <c r="A718" s="2">
        <v>2023</v>
      </c>
      <c r="B718" s="17" t="s">
        <v>21</v>
      </c>
      <c r="C718" s="3">
        <v>91760.516666666663</v>
      </c>
      <c r="D718" s="3">
        <v>49546.968999999997</v>
      </c>
      <c r="E718" s="3">
        <v>53074</v>
      </c>
      <c r="F718" s="89">
        <v>4853336</v>
      </c>
      <c r="G718" s="89">
        <v>10584.064</v>
      </c>
      <c r="H718" s="89">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5">
        <v>6517</v>
      </c>
      <c r="Y718" s="17"/>
      <c r="AA718" s="84"/>
      <c r="AB718" s="84"/>
    </row>
    <row r="719" spans="1:32" ht="12" customHeight="1" x14ac:dyDescent="0.2">
      <c r="A719" s="2">
        <v>2023</v>
      </c>
      <c r="B719" s="17" t="s">
        <v>22</v>
      </c>
      <c r="C719" s="3">
        <v>90023.75</v>
      </c>
      <c r="D719" s="3">
        <v>49057.233</v>
      </c>
      <c r="E719" s="3">
        <v>51498</v>
      </c>
      <c r="F719" s="89">
        <v>4949212</v>
      </c>
      <c r="G719" s="89">
        <v>9200.1630000000005</v>
      </c>
      <c r="H719" s="89">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89">
        <v>5152663</v>
      </c>
      <c r="G720" s="89">
        <v>9612.7620000000006</v>
      </c>
      <c r="H720" s="89">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88398.85</v>
      </c>
      <c r="D721" s="3">
        <v>47299.373</v>
      </c>
      <c r="E721" s="3">
        <v>51194</v>
      </c>
      <c r="F721" s="89">
        <v>5007514</v>
      </c>
      <c r="G721" s="89">
        <v>9425.4480000000003</v>
      </c>
      <c r="H721" s="89">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368186</v>
      </c>
      <c r="X721" s="5">
        <v>6145</v>
      </c>
      <c r="Y721" s="2"/>
      <c r="Z721" s="79"/>
      <c r="AA721" s="87"/>
      <c r="AB721" s="85"/>
      <c r="AC721" s="79"/>
      <c r="AD721" s="17"/>
      <c r="AE721" s="17"/>
      <c r="AF721" s="17"/>
    </row>
    <row r="722" spans="1:16384" ht="12" customHeight="1" x14ac:dyDescent="0.2">
      <c r="A722" s="2">
        <v>2023</v>
      </c>
      <c r="B722" s="17" t="s">
        <v>25</v>
      </c>
      <c r="C722" s="3">
        <v>89206.05</v>
      </c>
      <c r="D722" s="3">
        <v>48413.228000000003</v>
      </c>
      <c r="E722" s="3">
        <v>50208</v>
      </c>
      <c r="F722" s="89">
        <v>4872461</v>
      </c>
      <c r="G722" s="89">
        <v>7831.9660000000003</v>
      </c>
      <c r="H722" s="89">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1057101.2333333334</v>
      </c>
      <c r="D724" s="3">
        <f t="shared" si="28"/>
        <v>572724.38300000003</v>
      </c>
      <c r="E724" s="3">
        <f t="shared" si="28"/>
        <v>611152</v>
      </c>
      <c r="F724" s="5">
        <f t="shared" si="28"/>
        <v>56869255</v>
      </c>
      <c r="G724" s="5">
        <f t="shared" si="28"/>
        <v>112511.40700000001</v>
      </c>
      <c r="H724" s="5">
        <f t="shared" si="28"/>
        <v>52857.053999999996</v>
      </c>
      <c r="I724" s="20">
        <f t="shared" si="28"/>
        <v>57072988</v>
      </c>
      <c r="J724" s="20">
        <f t="shared" si="28"/>
        <v>57273324</v>
      </c>
      <c r="K724" s="3">
        <f t="shared" si="28"/>
        <v>112738.28500000002</v>
      </c>
      <c r="L724" s="3">
        <f t="shared" si="28"/>
        <v>52857.053999999996</v>
      </c>
      <c r="M724" s="3">
        <f t="shared" si="28"/>
        <v>67979728.770999998</v>
      </c>
      <c r="N724" s="3">
        <f t="shared" si="28"/>
        <v>6118175.5893899994</v>
      </c>
      <c r="O724" s="3">
        <f t="shared" si="28"/>
        <v>140471.41141200002</v>
      </c>
      <c r="P724" s="3">
        <f t="shared" si="28"/>
        <v>80790.067297000001</v>
      </c>
      <c r="Q724" s="3">
        <f t="shared" si="28"/>
        <v>6339437.0680990005</v>
      </c>
      <c r="R724" s="3">
        <f t="shared" si="28"/>
        <v>84413655.420000002</v>
      </c>
      <c r="S724" s="3">
        <f t="shared" si="28"/>
        <v>9141111.9215739984</v>
      </c>
      <c r="T724" s="3">
        <f t="shared" si="28"/>
        <v>72904.126999999993</v>
      </c>
      <c r="U724" s="4">
        <v>82.963344121566479</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I725" s="91"/>
      <c r="J725" s="92"/>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82"/>
      <c r="Z726" s="87"/>
      <c r="AA726" s="87"/>
      <c r="AB726" s="17"/>
      <c r="AD726" s="17"/>
      <c r="AE726" s="17"/>
      <c r="AF726" s="17"/>
    </row>
    <row r="727" spans="1:16384" ht="12" customHeight="1" x14ac:dyDescent="0.2">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82"/>
      <c r="Z727" s="87"/>
      <c r="AA727" s="87"/>
      <c r="AB727" s="17"/>
      <c r="AD727" s="17"/>
      <c r="AE727" s="17"/>
      <c r="AF727" s="17"/>
    </row>
    <row r="728" spans="1:16384" ht="12" customHeight="1" x14ac:dyDescent="0.2">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82"/>
      <c r="Z729" s="88"/>
      <c r="AA729" s="88"/>
      <c r="AB729" s="17"/>
      <c r="AD729" s="17"/>
      <c r="AE729" s="17"/>
      <c r="AF729" s="17"/>
    </row>
    <row r="730" spans="1:16384" ht="12" customHeight="1" x14ac:dyDescent="0.2">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82"/>
      <c r="Z730" s="2"/>
      <c r="AA730" s="87"/>
      <c r="AB730" s="17"/>
      <c r="AD730" s="17"/>
      <c r="AE730" s="17"/>
      <c r="AF730" s="17"/>
    </row>
    <row r="731" spans="1:16384" ht="12" customHeight="1" x14ac:dyDescent="0.2">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82"/>
      <c r="Z731" s="2"/>
      <c r="AA731" s="87"/>
      <c r="AB731" s="17"/>
      <c r="AD731" s="17"/>
      <c r="AE731" s="17"/>
      <c r="AF731" s="17"/>
    </row>
    <row r="732" spans="1:16384" ht="12" customHeight="1" x14ac:dyDescent="0.2">
      <c r="B732" s="17"/>
      <c r="C732" s="63"/>
      <c r="D732" s="63"/>
      <c r="E732" s="63"/>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1071515.2666666668</v>
      </c>
      <c r="D733" s="3">
        <f t="shared" si="29"/>
        <v>581264.24800000014</v>
      </c>
      <c r="E733" s="3">
        <f t="shared" si="29"/>
        <v>616326</v>
      </c>
      <c r="F733" s="5">
        <f t="shared" si="29"/>
        <v>58217016</v>
      </c>
      <c r="G733" s="5">
        <f t="shared" si="29"/>
        <v>106395.86400000003</v>
      </c>
      <c r="H733" s="5">
        <f t="shared" si="29"/>
        <v>53202.04</v>
      </c>
      <c r="I733" s="20">
        <f t="shared" si="29"/>
        <v>58421203</v>
      </c>
      <c r="J733" s="20">
        <f t="shared" si="29"/>
        <v>58628030</v>
      </c>
      <c r="K733" s="3">
        <f t="shared" si="29"/>
        <v>106613.47999999998</v>
      </c>
      <c r="L733" s="3">
        <f t="shared" si="29"/>
        <v>53202.04</v>
      </c>
      <c r="M733" s="3">
        <f t="shared" si="29"/>
        <v>69512570.787</v>
      </c>
      <c r="N733" s="3">
        <f t="shared" si="29"/>
        <v>6256131.3708300004</v>
      </c>
      <c r="O733" s="3">
        <f t="shared" si="29"/>
        <v>134524.30001900002</v>
      </c>
      <c r="P733" s="3">
        <f t="shared" si="29"/>
        <v>79756.93503600001</v>
      </c>
      <c r="Q733" s="3">
        <f t="shared" si="29"/>
        <v>6470412.605885</v>
      </c>
      <c r="R733" s="3">
        <f t="shared" si="29"/>
        <v>86298357.400000006</v>
      </c>
      <c r="S733" s="3">
        <f t="shared" si="29"/>
        <v>9303306.3403869998</v>
      </c>
      <c r="T733" s="3">
        <f t="shared" si="29"/>
        <v>74456.412999999986</v>
      </c>
      <c r="U733" s="4">
        <v>82.963344121566479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82"/>
      <c r="Z735" s="17"/>
      <c r="AA735" s="17"/>
      <c r="AB735" s="17"/>
      <c r="AD735" s="17"/>
      <c r="AE735" s="17"/>
      <c r="AF735" s="17"/>
    </row>
    <row r="736" spans="1:16384" ht="12" customHeight="1" x14ac:dyDescent="0.2">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82"/>
      <c r="Z736" s="17"/>
      <c r="AA736" s="17"/>
      <c r="AB736" s="17"/>
      <c r="AD736" s="17"/>
      <c r="AE736" s="17"/>
      <c r="AF736" s="17"/>
    </row>
    <row r="737" spans="1:32" ht="12" customHeight="1" x14ac:dyDescent="0.2">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82"/>
      <c r="Z737" s="17"/>
      <c r="AA737" s="17"/>
      <c r="AB737" s="17"/>
      <c r="AD737" s="17"/>
      <c r="AE737" s="17"/>
      <c r="AF737" s="17"/>
    </row>
    <row r="738" spans="1:32" ht="12" customHeight="1" x14ac:dyDescent="0.2">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82"/>
      <c r="Z738" s="17"/>
      <c r="AA738" s="17"/>
      <c r="AB738" s="17"/>
      <c r="AD738" s="17"/>
      <c r="AE738" s="17"/>
      <c r="AF738" s="17"/>
    </row>
    <row r="739" spans="1:32" ht="12" customHeight="1" x14ac:dyDescent="0.2">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82"/>
      <c r="Z739" s="17"/>
      <c r="AA739" s="17"/>
      <c r="AB739" s="17"/>
      <c r="AD739" s="17"/>
      <c r="AE739" s="17"/>
      <c r="AF739" s="17"/>
    </row>
    <row r="740" spans="1:32" ht="12" customHeight="1" x14ac:dyDescent="0.2">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1067097.0833333333</v>
      </c>
      <c r="D742" s="3">
        <f t="shared" si="30"/>
        <v>580735.56599999999</v>
      </c>
      <c r="E742" s="3">
        <f t="shared" si="30"/>
        <v>613427</v>
      </c>
      <c r="F742" s="5">
        <f t="shared" si="30"/>
        <v>58922355</v>
      </c>
      <c r="G742" s="5">
        <f t="shared" si="30"/>
        <v>105129.02999999998</v>
      </c>
      <c r="H742" s="5">
        <f t="shared" si="30"/>
        <v>52391.298999999999</v>
      </c>
      <c r="I742" s="20">
        <f t="shared" si="30"/>
        <v>59119645</v>
      </c>
      <c r="J742" s="20">
        <f t="shared" si="30"/>
        <v>59288246</v>
      </c>
      <c r="K742" s="3">
        <f t="shared" si="30"/>
        <v>105350.921</v>
      </c>
      <c r="L742" s="3">
        <f t="shared" si="30"/>
        <v>52391.298999999999</v>
      </c>
      <c r="M742" s="3">
        <f t="shared" si="30"/>
        <v>70623843.856999993</v>
      </c>
      <c r="N742" s="3">
        <f t="shared" si="30"/>
        <v>6356145.9471300002</v>
      </c>
      <c r="O742" s="3">
        <f t="shared" si="30"/>
        <v>135573.357854</v>
      </c>
      <c r="P742" s="3">
        <f t="shared" si="30"/>
        <v>79062.551854999998</v>
      </c>
      <c r="Q742" s="3">
        <f t="shared" si="30"/>
        <v>6570781.8568390012</v>
      </c>
      <c r="R742" s="3">
        <f t="shared" si="30"/>
        <v>86561896.359000012</v>
      </c>
      <c r="S742" s="3">
        <f t="shared" si="30"/>
        <v>9364658.647917999</v>
      </c>
      <c r="T742" s="3">
        <f t="shared" si="30"/>
        <v>74287.091</v>
      </c>
      <c r="U742" s="4">
        <v>82.963344121566479</v>
      </c>
      <c r="V742" s="19">
        <v>66.034159129675757</v>
      </c>
      <c r="W742" s="20">
        <f>SUM(W726:W731,W735:W740)</f>
        <v>4327742</v>
      </c>
      <c r="X742" s="5">
        <f>SUM(X726:X731,X735:X740)</f>
        <v>73821</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5">
        <v>6212</v>
      </c>
      <c r="Y744" s="82"/>
      <c r="Z744" s="17"/>
      <c r="AA744" s="17"/>
      <c r="AB744" s="17"/>
      <c r="AD744" s="17"/>
      <c r="AE744" s="17"/>
      <c r="AF744" s="17"/>
    </row>
    <row r="745" spans="1:32" ht="12" customHeight="1" x14ac:dyDescent="0.2">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5">
        <v>5398</v>
      </c>
      <c r="Y745" s="82"/>
      <c r="Z745" s="17"/>
      <c r="AA745" s="17"/>
      <c r="AB745" s="17"/>
      <c r="AD745" s="17"/>
      <c r="AE745" s="17"/>
      <c r="AF745" s="17"/>
    </row>
    <row r="746" spans="1:32" ht="12" customHeight="1" x14ac:dyDescent="0.2">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5">
        <v>5655</v>
      </c>
      <c r="Y746" s="82"/>
      <c r="Z746" s="17"/>
      <c r="AA746" s="17"/>
      <c r="AB746" s="17"/>
      <c r="AD746" s="17"/>
      <c r="AE746" s="17"/>
      <c r="AF746" s="17"/>
    </row>
    <row r="747" spans="1:32" ht="12" customHeight="1" x14ac:dyDescent="0.2">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5">
        <v>6207</v>
      </c>
      <c r="Y747" s="82"/>
      <c r="Z747" s="17"/>
      <c r="AA747" s="17"/>
      <c r="AB747" s="17"/>
      <c r="AD747" s="17"/>
      <c r="AE747" s="17"/>
      <c r="AF747" s="17"/>
    </row>
    <row r="748" spans="1:32" ht="12" customHeight="1" x14ac:dyDescent="0.2">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5">
        <v>6163</v>
      </c>
      <c r="Y748" s="82"/>
      <c r="Z748" s="17"/>
      <c r="AA748" s="17"/>
      <c r="AB748" s="17"/>
      <c r="AD748" s="17"/>
      <c r="AE748" s="17"/>
      <c r="AF748" s="17"/>
    </row>
    <row r="749" spans="1:32" ht="12" customHeight="1" x14ac:dyDescent="0.2">
      <c r="A749" s="2">
        <v>2025</v>
      </c>
      <c r="B749" s="17" t="s">
        <v>31</v>
      </c>
      <c r="C749" s="3">
        <v>85855.416666666701</v>
      </c>
      <c r="D749" s="3">
        <v>46974.328000000001</v>
      </c>
      <c r="E749" s="3">
        <v>48612</v>
      </c>
      <c r="F749" s="5">
        <v>4659239</v>
      </c>
      <c r="G749" s="5">
        <v>8818.8580000000002</v>
      </c>
      <c r="H749" s="5">
        <v>4024.105</v>
      </c>
      <c r="I749" s="20">
        <v>4675590</v>
      </c>
      <c r="J749" s="20">
        <v>4704091</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5">
        <v>5921</v>
      </c>
      <c r="Y749" s="82"/>
      <c r="Z749" s="17"/>
      <c r="AA749" s="17"/>
      <c r="AB749" s="17"/>
      <c r="AD749" s="17"/>
      <c r="AE749" s="17"/>
      <c r="AF749" s="17"/>
    </row>
    <row r="750" spans="1:32" ht="12" customHeight="1" x14ac:dyDescent="0.2">
      <c r="B750" s="17"/>
      <c r="F750" s="5"/>
      <c r="G750" s="5"/>
      <c r="H750" s="5"/>
      <c r="M750" s="3"/>
      <c r="N750" s="3"/>
      <c r="O750" s="3"/>
      <c r="P750" s="3"/>
      <c r="Q750" s="3"/>
      <c r="R750" s="3"/>
      <c r="S750" s="3"/>
      <c r="V750" s="19"/>
      <c r="W750" s="20"/>
      <c r="X750" s="5"/>
      <c r="Y750" s="82"/>
      <c r="Z750" s="17"/>
      <c r="AA750" s="17"/>
      <c r="AB750" s="17"/>
      <c r="AD750" s="17"/>
      <c r="AE750" s="17"/>
      <c r="AF750" s="17"/>
    </row>
    <row r="751" spans="1:32" ht="12" customHeight="1" x14ac:dyDescent="0.2">
      <c r="A751" s="2" t="s">
        <v>171</v>
      </c>
      <c r="B751" s="17"/>
      <c r="C751" s="3">
        <f t="shared" ref="C751:T751" si="31">SUM(C735:C740,C744:C749)</f>
        <v>1048426.9166666667</v>
      </c>
      <c r="D751" s="3">
        <f t="shared" si="31"/>
        <v>573444.24699999997</v>
      </c>
      <c r="E751" s="3">
        <f t="shared" si="31"/>
        <v>600524</v>
      </c>
      <c r="F751" s="5">
        <f t="shared" si="31"/>
        <v>59103525</v>
      </c>
      <c r="G751" s="5">
        <f t="shared" si="31"/>
        <v>106724.94</v>
      </c>
      <c r="H751" s="5">
        <f t="shared" si="31"/>
        <v>51492.636000000006</v>
      </c>
      <c r="I751" s="20">
        <f t="shared" si="31"/>
        <v>59293069</v>
      </c>
      <c r="J751" s="20">
        <f t="shared" si="31"/>
        <v>59504138</v>
      </c>
      <c r="K751" s="3">
        <f t="shared" si="31"/>
        <v>106918.052</v>
      </c>
      <c r="L751" s="3">
        <f t="shared" si="31"/>
        <v>51492.636000000006</v>
      </c>
      <c r="M751" s="3">
        <f t="shared" si="31"/>
        <v>71174577.959000006</v>
      </c>
      <c r="N751" s="3">
        <f t="shared" si="31"/>
        <v>6405712.0163099989</v>
      </c>
      <c r="O751" s="3">
        <f t="shared" si="31"/>
        <v>137183.487827</v>
      </c>
      <c r="P751" s="3">
        <f t="shared" si="31"/>
        <v>77459.831947999992</v>
      </c>
      <c r="Q751" s="3">
        <f t="shared" si="31"/>
        <v>6620355.336085001</v>
      </c>
      <c r="R751" s="3">
        <f t="shared" si="31"/>
        <v>85790391.783999994</v>
      </c>
      <c r="S751" s="3">
        <f t="shared" si="31"/>
        <v>9286362.8389899991</v>
      </c>
      <c r="T751" s="3">
        <f t="shared" si="31"/>
        <v>73134.465999999986</v>
      </c>
      <c r="U751" s="4">
        <v>82.963344121566479</v>
      </c>
      <c r="V751" s="19">
        <v>66.034159129675757</v>
      </c>
      <c r="W751" s="20">
        <f>SUM(W735:W740,W744:W749)</f>
        <v>4263352</v>
      </c>
      <c r="X751" s="5">
        <f>SUM(X735:X740,X744:X749)</f>
        <v>72713</v>
      </c>
      <c r="Y751" s="82"/>
      <c r="Z751" s="79"/>
      <c r="AA751" s="84"/>
      <c r="AB751" s="17"/>
      <c r="AD751" s="17"/>
      <c r="AE751" s="17"/>
      <c r="AF751" s="17"/>
    </row>
    <row r="752" spans="1:32" ht="12" customHeight="1" x14ac:dyDescent="0.2">
      <c r="B752" s="17"/>
      <c r="F752" s="5"/>
      <c r="G752" s="5"/>
      <c r="H752" s="5"/>
      <c r="M752" s="3"/>
      <c r="N752" s="3"/>
      <c r="O752" s="3"/>
      <c r="P752" s="3"/>
      <c r="Q752" s="3"/>
      <c r="R752" s="3"/>
      <c r="S752" s="3"/>
      <c r="V752" s="19"/>
      <c r="W752" s="20"/>
      <c r="X752" s="5"/>
      <c r="Y752" s="82"/>
      <c r="Z752" s="79"/>
      <c r="AA752" s="84"/>
      <c r="AB752" s="17"/>
      <c r="AD752" s="17"/>
      <c r="AE752" s="17"/>
      <c r="AF752" s="17"/>
    </row>
    <row r="753" spans="1:32" ht="12" customHeight="1" x14ac:dyDescent="0.2">
      <c r="A753" s="2">
        <v>2025</v>
      </c>
      <c r="B753" s="17" t="s">
        <v>0</v>
      </c>
      <c r="C753" s="3">
        <v>94956.45</v>
      </c>
      <c r="D753" s="3">
        <v>52019.446000000004</v>
      </c>
      <c r="E753" s="3">
        <v>52965</v>
      </c>
      <c r="F753" s="5">
        <v>5307471</v>
      </c>
      <c r="G753" s="5">
        <v>7836.8010000000004</v>
      </c>
      <c r="H753" s="5">
        <v>4471.5</v>
      </c>
      <c r="I753" s="20">
        <v>5325448</v>
      </c>
      <c r="J753" s="20">
        <v>5357654</v>
      </c>
      <c r="K753" s="3">
        <v>7845.55</v>
      </c>
      <c r="L753" s="3">
        <v>4471.5</v>
      </c>
      <c r="M753" s="3">
        <v>6535326.648</v>
      </c>
      <c r="N753" s="3">
        <v>588179.39832000004</v>
      </c>
      <c r="O753" s="3">
        <v>9755.1715949999998</v>
      </c>
      <c r="P753" s="3">
        <v>6464.3526430000002</v>
      </c>
      <c r="Q753" s="3">
        <v>604398.92255799996</v>
      </c>
      <c r="R753" s="3">
        <v>7836434.3020000001</v>
      </c>
      <c r="S753" s="3">
        <v>858343.70667400002</v>
      </c>
      <c r="T753" s="3">
        <v>6550.567</v>
      </c>
      <c r="U753" s="4">
        <v>83.396687780972869</v>
      </c>
      <c r="V753" s="19">
        <v>70.414557462067052</v>
      </c>
      <c r="W753" s="20">
        <v>408138</v>
      </c>
      <c r="X753" s="5">
        <v>6833</v>
      </c>
      <c r="Y753" s="82"/>
      <c r="Z753" s="79"/>
      <c r="AA753" s="84"/>
      <c r="AB753" s="17"/>
      <c r="AD753" s="17"/>
      <c r="AE753" s="17"/>
      <c r="AF753" s="17"/>
    </row>
    <row r="754" spans="1:32" ht="12" customHeight="1" x14ac:dyDescent="0.2">
      <c r="B754" s="17"/>
      <c r="F754" s="5"/>
      <c r="G754" s="5"/>
      <c r="H754" s="5"/>
      <c r="M754" s="3"/>
      <c r="N754" s="3"/>
      <c r="O754" s="3"/>
      <c r="P754" s="3"/>
      <c r="Q754" s="3"/>
      <c r="R754" s="3"/>
      <c r="S754" s="3"/>
      <c r="V754" s="19"/>
      <c r="W754" s="20"/>
      <c r="X754" s="5"/>
      <c r="Y754" s="82"/>
      <c r="Z754" s="79"/>
      <c r="AA754" s="84"/>
      <c r="AB754" s="17"/>
      <c r="AD754" s="17"/>
      <c r="AE754" s="17"/>
      <c r="AF754" s="17"/>
    </row>
    <row r="755" spans="1:32" x14ac:dyDescent="0.2">
      <c r="A755" s="12" t="s">
        <v>1</v>
      </c>
      <c r="B755" s="13" t="s">
        <v>2</v>
      </c>
      <c r="C755" s="14" t="s">
        <v>3</v>
      </c>
      <c r="D755" s="14" t="s">
        <v>5</v>
      </c>
      <c r="E755" s="14" t="s">
        <v>5</v>
      </c>
      <c r="F755" s="14" t="s">
        <v>9</v>
      </c>
      <c r="G755" s="14" t="s">
        <v>10</v>
      </c>
      <c r="H755" s="14" t="s">
        <v>11</v>
      </c>
      <c r="I755" s="23" t="s">
        <v>9</v>
      </c>
      <c r="J755" s="23" t="s">
        <v>149</v>
      </c>
      <c r="K755" s="14" t="s">
        <v>10</v>
      </c>
      <c r="L755" s="14" t="s">
        <v>11</v>
      </c>
      <c r="M755" s="15" t="s">
        <v>13</v>
      </c>
      <c r="N755" s="15" t="s">
        <v>14</v>
      </c>
      <c r="O755" s="15" t="s">
        <v>10</v>
      </c>
      <c r="P755" s="15" t="s">
        <v>11</v>
      </c>
      <c r="Q755" s="15" t="s">
        <v>13</v>
      </c>
      <c r="R755" s="15" t="s">
        <v>16</v>
      </c>
      <c r="S755" s="15" t="s">
        <v>16</v>
      </c>
      <c r="T755" s="14" t="s">
        <v>16</v>
      </c>
      <c r="U755" s="15" t="s">
        <v>18</v>
      </c>
      <c r="V755" s="15" t="s">
        <v>20</v>
      </c>
      <c r="W755" s="23" t="s">
        <v>120</v>
      </c>
      <c r="X755" s="14" t="s">
        <v>121</v>
      </c>
      <c r="Z755" s="20"/>
      <c r="AA755" s="49"/>
      <c r="AB755" s="49"/>
      <c r="AC755" s="17"/>
      <c r="AD755" s="17"/>
      <c r="AE755" s="17"/>
      <c r="AF755" s="17"/>
    </row>
    <row r="756" spans="1:32" s="17" customFormat="1" ht="16.5" customHeight="1" x14ac:dyDescent="0.2">
      <c r="A756" s="16"/>
      <c r="C756" s="18" t="s">
        <v>4</v>
      </c>
      <c r="D756" s="18" t="s">
        <v>6</v>
      </c>
      <c r="E756" s="18" t="s">
        <v>144</v>
      </c>
      <c r="F756" s="18" t="s">
        <v>8</v>
      </c>
      <c r="G756" s="18" t="s">
        <v>145</v>
      </c>
      <c r="H756" s="18" t="s">
        <v>145</v>
      </c>
      <c r="I756" s="24" t="s">
        <v>79</v>
      </c>
      <c r="J756" s="24" t="s">
        <v>103</v>
      </c>
      <c r="K756" s="18" t="s">
        <v>146</v>
      </c>
      <c r="L756" s="18" t="s">
        <v>146</v>
      </c>
      <c r="M756" s="19" t="s">
        <v>12</v>
      </c>
      <c r="N756" s="19" t="s">
        <v>15</v>
      </c>
      <c r="O756" s="19" t="s">
        <v>147</v>
      </c>
      <c r="P756" s="19" t="s">
        <v>147</v>
      </c>
      <c r="Q756" s="19" t="s">
        <v>147</v>
      </c>
      <c r="R756" s="19" t="s">
        <v>17</v>
      </c>
      <c r="S756" s="19" t="s">
        <v>15</v>
      </c>
      <c r="T756" s="18" t="s">
        <v>91</v>
      </c>
      <c r="U756" s="19" t="s">
        <v>19</v>
      </c>
      <c r="V756" s="19" t="s">
        <v>148</v>
      </c>
      <c r="W756" s="24" t="s">
        <v>150</v>
      </c>
      <c r="X756" s="18" t="s">
        <v>151</v>
      </c>
      <c r="Y756" s="16"/>
      <c r="Z756" s="20"/>
      <c r="AA756" s="49"/>
      <c r="AB756" s="49"/>
    </row>
    <row r="757" spans="1:32" x14ac:dyDescent="0.2">
      <c r="A757" s="7"/>
      <c r="B757" s="8"/>
      <c r="C757" s="9"/>
      <c r="D757" s="9" t="s">
        <v>7</v>
      </c>
      <c r="E757" s="9"/>
      <c r="F757" s="9"/>
      <c r="G757" s="9"/>
      <c r="H757" s="9"/>
      <c r="I757" s="21"/>
      <c r="J757" s="21"/>
      <c r="K757" s="9"/>
      <c r="L757" s="9"/>
      <c r="M757" s="10"/>
      <c r="N757" s="10" t="s">
        <v>7</v>
      </c>
      <c r="O757" s="10" t="s">
        <v>7</v>
      </c>
      <c r="P757" s="10" t="s">
        <v>7</v>
      </c>
      <c r="Q757" s="10" t="s">
        <v>7</v>
      </c>
      <c r="R757" s="10" t="s">
        <v>7</v>
      </c>
      <c r="S757" s="10" t="s">
        <v>7</v>
      </c>
      <c r="T757" s="9" t="s">
        <v>7</v>
      </c>
      <c r="U757" s="10"/>
      <c r="V757" s="10"/>
      <c r="W757" s="8"/>
      <c r="X757" s="8"/>
      <c r="Y757" s="17"/>
      <c r="Z757" s="20"/>
      <c r="AA757" s="49"/>
      <c r="AB757" s="49"/>
    </row>
    <row r="758" spans="1:32" x14ac:dyDescent="0.2">
      <c r="A758" s="2" t="s">
        <v>76</v>
      </c>
      <c r="B758" s="50" t="s">
        <v>113</v>
      </c>
      <c r="C758" s="2"/>
      <c r="D758" s="44"/>
      <c r="E758" s="44"/>
      <c r="F758" s="44"/>
      <c r="G758" s="44"/>
      <c r="H758" s="44"/>
      <c r="I758" s="45"/>
      <c r="J758" s="45"/>
      <c r="K758" s="44"/>
      <c r="L758" s="44"/>
      <c r="M758" s="46"/>
      <c r="N758" s="46"/>
      <c r="O758" s="46"/>
      <c r="P758" s="46"/>
      <c r="Q758" s="46"/>
      <c r="R758" s="46"/>
      <c r="S758" s="46"/>
      <c r="T758" s="57"/>
      <c r="U758" s="63"/>
      <c r="V758" s="58"/>
      <c r="W758" s="17"/>
      <c r="X758" s="17"/>
      <c r="Y758" s="17"/>
      <c r="Z758" s="20"/>
      <c r="AA758" s="49"/>
      <c r="AB758" s="49"/>
    </row>
    <row r="759" spans="1:32" x14ac:dyDescent="0.2">
      <c r="B759" s="50" t="s">
        <v>128</v>
      </c>
      <c r="C759" s="2"/>
      <c r="U759" s="19"/>
      <c r="V759" s="17"/>
      <c r="W759" s="17"/>
      <c r="X759" s="17"/>
      <c r="Y759" s="17"/>
      <c r="Z759" s="20"/>
      <c r="AA759" s="3"/>
      <c r="AB759" s="17"/>
    </row>
    <row r="760" spans="1:32" x14ac:dyDescent="0.2">
      <c r="B760" s="50" t="s">
        <v>129</v>
      </c>
      <c r="C760" s="2"/>
      <c r="M760" s="3"/>
      <c r="N760" s="3"/>
      <c r="O760" s="3"/>
      <c r="P760" s="3"/>
      <c r="Q760" s="3"/>
      <c r="R760" s="3"/>
      <c r="S760" s="3"/>
      <c r="U760" s="59"/>
      <c r="V760" s="17"/>
      <c r="W760" s="17"/>
      <c r="X760" s="17"/>
      <c r="Y760" s="17"/>
      <c r="Z760" s="24"/>
      <c r="AA760" s="3"/>
      <c r="AB760" s="63"/>
    </row>
    <row r="761" spans="1:32" x14ac:dyDescent="0.2">
      <c r="A761" s="2" t="s">
        <v>114</v>
      </c>
      <c r="B761" s="50" t="s">
        <v>119</v>
      </c>
      <c r="C761" s="54"/>
      <c r="U761" s="19"/>
      <c r="V761" s="1"/>
      <c r="AA761" s="3"/>
      <c r="AB761" s="63"/>
    </row>
    <row r="762" spans="1:32" x14ac:dyDescent="0.2">
      <c r="A762" s="2" t="s">
        <v>115</v>
      </c>
      <c r="B762" s="50" t="s">
        <v>152</v>
      </c>
      <c r="C762" s="54"/>
      <c r="R762" s="56"/>
      <c r="S762" s="56"/>
      <c r="T762" s="5"/>
      <c r="U762" s="56"/>
      <c r="V762" s="1"/>
      <c r="AA762" s="3"/>
      <c r="AB762" s="17"/>
    </row>
    <row r="763" spans="1:32" ht="13.5" customHeight="1" x14ac:dyDescent="0.2">
      <c r="A763" s="2" t="s">
        <v>117</v>
      </c>
      <c r="B763" s="50" t="s">
        <v>160</v>
      </c>
      <c r="J763" s="64"/>
      <c r="V763" s="55"/>
      <c r="W763" s="60"/>
      <c r="AA763" s="3"/>
      <c r="AB763" s="63"/>
    </row>
    <row r="764" spans="1:32" x14ac:dyDescent="0.2">
      <c r="A764" s="2" t="s">
        <v>122</v>
      </c>
      <c r="B764" s="1" t="s">
        <v>116</v>
      </c>
      <c r="N764" s="3"/>
      <c r="O764" s="3"/>
      <c r="P764" s="3"/>
      <c r="Q764" s="3"/>
      <c r="R764" s="54"/>
      <c r="S764" s="54"/>
      <c r="T764" s="54"/>
      <c r="U764" s="54"/>
      <c r="V764" s="54"/>
      <c r="AA764" s="3"/>
      <c r="AB764" s="63"/>
    </row>
    <row r="765" spans="1:32" ht="14.25" customHeight="1" x14ac:dyDescent="0.2">
      <c r="A765" s="2" t="s">
        <v>143</v>
      </c>
      <c r="B765" s="1" t="s">
        <v>133</v>
      </c>
      <c r="J765" s="94" t="s">
        <v>173</v>
      </c>
      <c r="K765" s="89">
        <v>2558416</v>
      </c>
      <c r="L765" s="86"/>
      <c r="M765" s="3">
        <f>K765-J690</f>
        <v>0</v>
      </c>
      <c r="N765" s="3"/>
      <c r="O765" s="3"/>
      <c r="P765" s="3"/>
      <c r="Q765" s="3"/>
      <c r="R765" s="3"/>
      <c r="S765" s="3"/>
      <c r="W765" s="5"/>
      <c r="X765" s="5"/>
    </row>
    <row r="766" spans="1:32" x14ac:dyDescent="0.2">
      <c r="I766" s="3"/>
      <c r="J766" s="94" t="s">
        <v>174</v>
      </c>
      <c r="K766" s="89">
        <v>2439681</v>
      </c>
      <c r="M766" s="3">
        <f t="shared" ref="M766:M770" si="32">K766-J691</f>
        <v>0</v>
      </c>
      <c r="N766" s="3"/>
      <c r="O766" s="3"/>
      <c r="P766" s="3"/>
      <c r="Q766" s="3"/>
      <c r="R766" s="3"/>
      <c r="S766" s="3"/>
      <c r="U766" s="3"/>
      <c r="V766" s="3"/>
    </row>
    <row r="767" spans="1:32" x14ac:dyDescent="0.2">
      <c r="J767" s="94" t="s">
        <v>175</v>
      </c>
      <c r="K767" s="89">
        <v>3603138</v>
      </c>
      <c r="M767" s="3">
        <f t="shared" si="32"/>
        <v>0</v>
      </c>
    </row>
    <row r="768" spans="1:32" x14ac:dyDescent="0.2">
      <c r="J768" s="94" t="s">
        <v>176</v>
      </c>
      <c r="K768" s="89">
        <v>4662038</v>
      </c>
      <c r="M768" s="3">
        <f t="shared" si="32"/>
        <v>0</v>
      </c>
    </row>
    <row r="769" spans="10:13" x14ac:dyDescent="0.2">
      <c r="J769" s="94" t="s">
        <v>177</v>
      </c>
      <c r="K769" s="89">
        <v>4365139</v>
      </c>
      <c r="M769" s="3">
        <f t="shared" si="32"/>
        <v>0</v>
      </c>
    </row>
    <row r="770" spans="10:13" x14ac:dyDescent="0.2">
      <c r="J770" s="95" t="s">
        <v>178</v>
      </c>
      <c r="K770" s="90">
        <v>4526091</v>
      </c>
      <c r="M770" s="3">
        <f t="shared" si="32"/>
        <v>0</v>
      </c>
    </row>
    <row r="771" spans="10:13" x14ac:dyDescent="0.2">
      <c r="J771" s="95"/>
      <c r="K771" s="90"/>
    </row>
    <row r="772" spans="10:13" x14ac:dyDescent="0.2">
      <c r="J772" s="95"/>
      <c r="K772" s="90"/>
    </row>
    <row r="773" spans="10:13" x14ac:dyDescent="0.2">
      <c r="J773" s="95"/>
      <c r="K773" s="90"/>
    </row>
    <row r="774" spans="10:13" x14ac:dyDescent="0.2">
      <c r="J774" s="94" t="s">
        <v>179</v>
      </c>
      <c r="K774" s="89">
        <v>4816510</v>
      </c>
      <c r="M774" s="3">
        <f>K774-J699</f>
        <v>0</v>
      </c>
    </row>
    <row r="775" spans="10:13" x14ac:dyDescent="0.2">
      <c r="J775" s="94" t="s">
        <v>180</v>
      </c>
      <c r="K775" s="89">
        <v>4462833</v>
      </c>
      <c r="M775" s="3">
        <f t="shared" ref="M775:M779" si="33">K775-J700</f>
        <v>0</v>
      </c>
    </row>
    <row r="776" spans="10:13" x14ac:dyDescent="0.2">
      <c r="J776" s="94" t="s">
        <v>181</v>
      </c>
      <c r="K776" s="89">
        <v>4682067</v>
      </c>
      <c r="M776" s="3">
        <f t="shared" si="33"/>
        <v>0</v>
      </c>
    </row>
    <row r="777" spans="10:13" x14ac:dyDescent="0.2">
      <c r="J777" s="94" t="s">
        <v>182</v>
      </c>
      <c r="K777" s="89">
        <v>4851329</v>
      </c>
      <c r="M777" s="3">
        <f t="shared" si="33"/>
        <v>0</v>
      </c>
    </row>
    <row r="778" spans="10:13" x14ac:dyDescent="0.2">
      <c r="J778" s="94" t="s">
        <v>183</v>
      </c>
      <c r="K778" s="89">
        <v>4667010</v>
      </c>
      <c r="M778" s="3">
        <f t="shared" si="33"/>
        <v>0</v>
      </c>
    </row>
    <row r="779" spans="10:13" x14ac:dyDescent="0.2">
      <c r="J779" s="94" t="s">
        <v>184</v>
      </c>
      <c r="K779" s="89">
        <v>4563278</v>
      </c>
      <c r="M779" s="3">
        <f t="shared" si="33"/>
        <v>0</v>
      </c>
    </row>
    <row r="780" spans="10:13" x14ac:dyDescent="0.2">
      <c r="J780" s="94"/>
      <c r="K780" s="89"/>
    </row>
    <row r="781" spans="10:13" x14ac:dyDescent="0.2">
      <c r="J781" s="94"/>
      <c r="K781" s="89"/>
    </row>
    <row r="782" spans="10:13" x14ac:dyDescent="0.2">
      <c r="J782" s="94"/>
      <c r="K782" s="89"/>
    </row>
    <row r="783" spans="10:13" x14ac:dyDescent="0.2">
      <c r="J783" s="94" t="s">
        <v>185</v>
      </c>
      <c r="K783" s="89">
        <v>4497489</v>
      </c>
      <c r="M783" s="3">
        <f>K783-J708</f>
        <v>0</v>
      </c>
    </row>
    <row r="784" spans="10:13" x14ac:dyDescent="0.2">
      <c r="J784" s="94" t="s">
        <v>186</v>
      </c>
      <c r="K784" s="89">
        <v>4001958</v>
      </c>
      <c r="M784" s="3">
        <f t="shared" ref="M784:M788" si="34">K784-J709</f>
        <v>0</v>
      </c>
    </row>
    <row r="785" spans="10:13" x14ac:dyDescent="0.2">
      <c r="J785" s="94" t="s">
        <v>187</v>
      </c>
      <c r="K785" s="89">
        <v>4828800</v>
      </c>
      <c r="M785" s="3">
        <f t="shared" si="34"/>
        <v>0</v>
      </c>
    </row>
    <row r="786" spans="10:13" x14ac:dyDescent="0.2">
      <c r="J786" s="94" t="s">
        <v>188</v>
      </c>
      <c r="K786" s="89">
        <v>4701092</v>
      </c>
      <c r="M786" s="3">
        <f t="shared" si="34"/>
        <v>0</v>
      </c>
    </row>
    <row r="787" spans="10:13" x14ac:dyDescent="0.2">
      <c r="J787" s="94" t="s">
        <v>189</v>
      </c>
      <c r="K787" s="89">
        <v>4634188</v>
      </c>
      <c r="M787" s="3">
        <f t="shared" si="34"/>
        <v>0</v>
      </c>
    </row>
    <row r="788" spans="10:13" x14ac:dyDescent="0.2">
      <c r="J788" s="94" t="s">
        <v>190</v>
      </c>
      <c r="K788" s="89">
        <v>4589042</v>
      </c>
      <c r="M788" s="3">
        <f t="shared" si="34"/>
        <v>0</v>
      </c>
    </row>
    <row r="789" spans="10:13" x14ac:dyDescent="0.2">
      <c r="J789" s="94"/>
      <c r="K789" s="89"/>
    </row>
    <row r="790" spans="10:13" x14ac:dyDescent="0.2">
      <c r="J790" s="94"/>
      <c r="K790" s="89"/>
    </row>
    <row r="791" spans="10:13" x14ac:dyDescent="0.2">
      <c r="J791" s="94"/>
      <c r="K791" s="89"/>
    </row>
    <row r="792" spans="10:13" x14ac:dyDescent="0.2">
      <c r="J792" s="94" t="s">
        <v>191</v>
      </c>
      <c r="K792" s="89">
        <v>5008662</v>
      </c>
      <c r="M792" s="3">
        <f>K792-J717</f>
        <v>0</v>
      </c>
    </row>
    <row r="793" spans="10:13" x14ac:dyDescent="0.2">
      <c r="J793" s="94" t="s">
        <v>192</v>
      </c>
      <c r="K793" s="89">
        <v>4891363</v>
      </c>
      <c r="M793" s="3">
        <f t="shared" ref="M793:M797" si="35">K793-J718</f>
        <v>0</v>
      </c>
    </row>
    <row r="794" spans="10:13" x14ac:dyDescent="0.2">
      <c r="J794" s="94" t="s">
        <v>193</v>
      </c>
      <c r="K794" s="89">
        <v>4985290</v>
      </c>
      <c r="M794" s="3">
        <f t="shared" si="35"/>
        <v>0</v>
      </c>
    </row>
    <row r="795" spans="10:13" x14ac:dyDescent="0.2">
      <c r="J795" s="94" t="s">
        <v>194</v>
      </c>
      <c r="K795" s="89">
        <v>5188632</v>
      </c>
      <c r="M795" s="3">
        <f t="shared" si="35"/>
        <v>0</v>
      </c>
    </row>
    <row r="796" spans="10:13" x14ac:dyDescent="0.2">
      <c r="J796" s="94" t="s">
        <v>195</v>
      </c>
      <c r="K796" s="89">
        <v>5042390</v>
      </c>
      <c r="M796" s="3">
        <f t="shared" si="35"/>
        <v>0</v>
      </c>
    </row>
    <row r="797" spans="10:13" x14ac:dyDescent="0.2">
      <c r="J797" s="94" t="s">
        <v>196</v>
      </c>
      <c r="K797" s="89">
        <v>4904418</v>
      </c>
      <c r="M797" s="3">
        <f t="shared" si="35"/>
        <v>0</v>
      </c>
    </row>
    <row r="798" spans="10:13" x14ac:dyDescent="0.2">
      <c r="J798" s="94"/>
      <c r="K798" s="89"/>
    </row>
    <row r="799" spans="10:13" x14ac:dyDescent="0.2">
      <c r="J799" s="94"/>
      <c r="K799" s="89"/>
    </row>
    <row r="800" spans="10:13" x14ac:dyDescent="0.2">
      <c r="J800" s="94"/>
      <c r="K800" s="89"/>
    </row>
    <row r="801" spans="10:13" x14ac:dyDescent="0.2">
      <c r="J801" s="94" t="s">
        <v>197</v>
      </c>
      <c r="K801" s="89">
        <v>4795552</v>
      </c>
      <c r="M801" s="3">
        <f>K801-J726</f>
        <v>0</v>
      </c>
    </row>
    <row r="802" spans="10:13" x14ac:dyDescent="0.2">
      <c r="J802" s="94" t="s">
        <v>198</v>
      </c>
      <c r="K802" s="89">
        <v>4569367</v>
      </c>
      <c r="M802" s="3">
        <f t="shared" ref="M802:M806" si="36">K802-J727</f>
        <v>0</v>
      </c>
    </row>
    <row r="803" spans="10:13" x14ac:dyDescent="0.2">
      <c r="J803" s="94" t="s">
        <v>199</v>
      </c>
      <c r="K803" s="89">
        <v>4975848</v>
      </c>
      <c r="M803" s="3">
        <f t="shared" si="36"/>
        <v>0</v>
      </c>
    </row>
    <row r="804" spans="10:13" x14ac:dyDescent="0.2">
      <c r="J804" s="94" t="s">
        <v>200</v>
      </c>
      <c r="K804" s="89">
        <v>4926302</v>
      </c>
      <c r="M804" s="3">
        <f t="shared" si="36"/>
        <v>0</v>
      </c>
    </row>
    <row r="805" spans="10:13" x14ac:dyDescent="0.2">
      <c r="J805" s="94" t="s">
        <v>201</v>
      </c>
      <c r="K805" s="89">
        <v>4743644</v>
      </c>
      <c r="M805" s="3">
        <f t="shared" si="36"/>
        <v>0</v>
      </c>
    </row>
    <row r="806" spans="10:13" x14ac:dyDescent="0.2">
      <c r="J806" s="94" t="s">
        <v>202</v>
      </c>
      <c r="K806" s="89">
        <v>4596562</v>
      </c>
      <c r="M806" s="3">
        <f t="shared" si="36"/>
        <v>0</v>
      </c>
    </row>
    <row r="807" spans="10:13" x14ac:dyDescent="0.2">
      <c r="J807" s="94"/>
      <c r="K807" s="89"/>
    </row>
    <row r="808" spans="10:13" x14ac:dyDescent="0.2">
      <c r="J808" s="94"/>
      <c r="K808" s="89"/>
    </row>
    <row r="809" spans="10:13" x14ac:dyDescent="0.2">
      <c r="J809" s="94"/>
      <c r="K809" s="89"/>
    </row>
    <row r="810" spans="10:13" x14ac:dyDescent="0.2">
      <c r="J810" s="94" t="s">
        <v>203</v>
      </c>
      <c r="K810" s="89">
        <v>5151300</v>
      </c>
      <c r="M810" s="3">
        <f>K810-J735</f>
        <v>0</v>
      </c>
    </row>
    <row r="811" spans="10:13" x14ac:dyDescent="0.2">
      <c r="J811" s="94" t="s">
        <v>204</v>
      </c>
      <c r="K811" s="89">
        <v>4954131</v>
      </c>
      <c r="M811" s="3">
        <f t="shared" ref="M811:M815" si="37">K811-J736</f>
        <v>0</v>
      </c>
    </row>
    <row r="812" spans="10:13" x14ac:dyDescent="0.2">
      <c r="J812" s="94" t="s">
        <v>205</v>
      </c>
      <c r="K812" s="89">
        <v>5017354</v>
      </c>
      <c r="M812" s="3">
        <f t="shared" si="37"/>
        <v>0</v>
      </c>
    </row>
    <row r="813" spans="10:13" x14ac:dyDescent="0.2">
      <c r="J813" s="94" t="s">
        <v>206</v>
      </c>
      <c r="K813" s="89">
        <v>5372841</v>
      </c>
      <c r="M813" s="3">
        <f t="shared" si="37"/>
        <v>0</v>
      </c>
    </row>
    <row r="814" spans="10:13" x14ac:dyDescent="0.2">
      <c r="J814" s="94" t="s">
        <v>207</v>
      </c>
      <c r="K814" s="89">
        <v>5089710</v>
      </c>
      <c r="M814" s="3">
        <f t="shared" si="37"/>
        <v>0</v>
      </c>
    </row>
    <row r="815" spans="10:13" x14ac:dyDescent="0.2">
      <c r="J815" s="94" t="s">
        <v>208</v>
      </c>
      <c r="K815" s="89">
        <v>5095635</v>
      </c>
      <c r="M815" s="3">
        <f t="shared" si="37"/>
        <v>0</v>
      </c>
    </row>
    <row r="816" spans="10:13" x14ac:dyDescent="0.2">
      <c r="J816" s="94"/>
      <c r="K816" s="89"/>
    </row>
    <row r="817" spans="10:13" x14ac:dyDescent="0.2">
      <c r="J817" s="94"/>
      <c r="K817" s="89"/>
    </row>
    <row r="818" spans="10:13" x14ac:dyDescent="0.2">
      <c r="J818" s="94"/>
      <c r="K818" s="89"/>
    </row>
    <row r="819" spans="10:13" x14ac:dyDescent="0.2">
      <c r="J819" s="94" t="s">
        <v>209</v>
      </c>
      <c r="K819" s="89">
        <v>5095207</v>
      </c>
      <c r="M819" s="3">
        <f>K819-J744</f>
        <v>0</v>
      </c>
    </row>
    <row r="820" spans="10:13" x14ac:dyDescent="0.2">
      <c r="J820" s="94" t="s">
        <v>210</v>
      </c>
      <c r="K820" s="89">
        <v>4351135</v>
      </c>
      <c r="M820" s="3">
        <f t="shared" ref="M820:M824" si="38">K820-J745</f>
        <v>0</v>
      </c>
    </row>
    <row r="821" spans="10:13" x14ac:dyDescent="0.2">
      <c r="J821" s="94" t="s">
        <v>211</v>
      </c>
      <c r="K821" s="89">
        <v>4747111</v>
      </c>
      <c r="M821" s="3">
        <f t="shared" si="38"/>
        <v>0</v>
      </c>
    </row>
    <row r="822" spans="10:13" x14ac:dyDescent="0.2">
      <c r="J822" s="94" t="s">
        <v>212</v>
      </c>
      <c r="K822" s="89">
        <v>5085821</v>
      </c>
      <c r="M822" s="3">
        <f t="shared" si="38"/>
        <v>0</v>
      </c>
    </row>
    <row r="823" spans="10:13" x14ac:dyDescent="0.2">
      <c r="J823" s="94" t="s">
        <v>213</v>
      </c>
      <c r="K823" s="89">
        <v>4839802</v>
      </c>
      <c r="M823" s="3">
        <f t="shared" si="38"/>
        <v>0</v>
      </c>
    </row>
    <row r="824" spans="10:13" x14ac:dyDescent="0.2">
      <c r="J824" s="94" t="s">
        <v>214</v>
      </c>
      <c r="K824" s="89">
        <v>4704091</v>
      </c>
      <c r="M824" s="3">
        <f t="shared" si="38"/>
        <v>0</v>
      </c>
    </row>
    <row r="825" spans="10:13" x14ac:dyDescent="0.2">
      <c r="J825" s="94"/>
      <c r="K825" s="89"/>
    </row>
    <row r="826" spans="10:13" x14ac:dyDescent="0.2">
      <c r="J826" s="94"/>
      <c r="K826" s="89"/>
    </row>
    <row r="827" spans="10:13" x14ac:dyDescent="0.2">
      <c r="J827" s="94"/>
      <c r="K827" s="89"/>
    </row>
    <row r="828" spans="10:13" x14ac:dyDescent="0.2">
      <c r="J828" s="94" t="s">
        <v>215</v>
      </c>
      <c r="K828" s="93">
        <v>5357654</v>
      </c>
      <c r="M828" s="3">
        <f>K828-J753</f>
        <v>0</v>
      </c>
    </row>
    <row r="829" spans="10:13" x14ac:dyDescent="0.2">
      <c r="J829" s="94"/>
      <c r="M829" s="3"/>
    </row>
    <row r="830" spans="10:13" x14ac:dyDescent="0.2">
      <c r="J830" s="94"/>
      <c r="M830" s="3"/>
    </row>
    <row r="831" spans="10:13" x14ac:dyDescent="0.2">
      <c r="J831" s="94"/>
      <c r="K831" s="89"/>
      <c r="M831" s="3"/>
    </row>
    <row r="832" spans="10:13" x14ac:dyDescent="0.2">
      <c r="J832" s="94"/>
      <c r="K832" s="89"/>
      <c r="M832" s="3"/>
    </row>
    <row r="833" spans="10:13" x14ac:dyDescent="0.2">
      <c r="J833" s="94"/>
      <c r="K833" s="89"/>
      <c r="M833" s="3"/>
    </row>
    <row r="834" spans="10:13" x14ac:dyDescent="0.2">
      <c r="J834" s="94"/>
      <c r="K834" s="89"/>
    </row>
    <row r="835" spans="10:13" x14ac:dyDescent="0.2">
      <c r="J835" s="94"/>
      <c r="K835" s="89"/>
    </row>
    <row r="836" spans="10:13" x14ac:dyDescent="0.2">
      <c r="J836" s="94"/>
      <c r="K836" s="89"/>
    </row>
    <row r="837" spans="10:13" x14ac:dyDescent="0.2">
      <c r="J837" s="94"/>
      <c r="K837" s="89"/>
    </row>
    <row r="838" spans="10:13" x14ac:dyDescent="0.2">
      <c r="J838" s="94"/>
      <c r="K838" s="89"/>
    </row>
    <row r="839" spans="10:13" x14ac:dyDescent="0.2">
      <c r="J839" s="94"/>
      <c r="K839" s="89"/>
    </row>
    <row r="840" spans="10:13" x14ac:dyDescent="0.2">
      <c r="J840" s="94"/>
      <c r="K840" s="93"/>
    </row>
    <row r="841" spans="10:13" x14ac:dyDescent="0.2">
      <c r="J841" s="94"/>
    </row>
    <row r="842" spans="10:13" x14ac:dyDescent="0.2">
      <c r="J842" s="94"/>
    </row>
    <row r="843" spans="10:13" x14ac:dyDescent="0.2">
      <c r="J843" s="9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2025-10-09T22:45:59Z</dcterms:modified>
</cp:coreProperties>
</file>