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83E7EAB6-8E3A-4B42-BB46-DBF5497DED57}"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High_YTD!$B$2:$H$158</definedName>
    <definedName name="_xlnm.Print_Area" localSheetId="3">Table_1!$A$1:$I$113</definedName>
    <definedName name="_xlnm.Print_Area" localSheetId="4">Table_2!$A$1:$P$129</definedName>
    <definedName name="_xlnm.Print_Area" localSheetId="5">Table_3!$A$1:$K$108</definedName>
    <definedName name="_xlnm.Print_Area" localSheetId="6">Table_4!$A$1:$N$56</definedName>
    <definedName name="_xlnm.Print_Area" localSheetId="7">Table_5!$A$1:$Q$220</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K76" i="4" l="1"/>
  <c r="F76" i="4"/>
  <c r="K75" i="4"/>
  <c r="F75" i="4"/>
  <c r="K74" i="4"/>
  <c r="F74" i="4"/>
  <c r="J73" i="4"/>
  <c r="J98" i="4" s="1"/>
  <c r="I73" i="4"/>
  <c r="K73" i="4" s="1"/>
  <c r="H73" i="4"/>
  <c r="E73" i="4"/>
  <c r="E98" i="4" s="1"/>
  <c r="D73" i="4"/>
  <c r="D98" i="4" s="1"/>
  <c r="K72" i="4"/>
  <c r="H72" i="4"/>
  <c r="F72" i="4"/>
  <c r="C72" i="4"/>
  <c r="C73" i="4" s="1"/>
  <c r="K71" i="4"/>
  <c r="F71" i="4"/>
  <c r="K70" i="4"/>
  <c r="F70" i="4"/>
  <c r="K69" i="4"/>
  <c r="F69" i="4"/>
  <c r="K68" i="4"/>
  <c r="F68" i="4"/>
  <c r="K67" i="4"/>
  <c r="F67" i="4"/>
  <c r="K66" i="4"/>
  <c r="F66" i="4"/>
  <c r="K65" i="4"/>
  <c r="F65" i="4"/>
  <c r="K64" i="4"/>
  <c r="F64" i="4"/>
  <c r="K63" i="4"/>
  <c r="F63" i="4"/>
  <c r="K62" i="4"/>
  <c r="F62" i="4"/>
  <c r="K61" i="4"/>
  <c r="F61" i="4"/>
  <c r="K59" i="4"/>
  <c r="F59" i="4"/>
  <c r="K58" i="4"/>
  <c r="F58" i="4"/>
  <c r="K57" i="4"/>
  <c r="F57" i="4"/>
  <c r="H98" i="4" l="1"/>
  <c r="F98" i="4"/>
  <c r="I98" i="4"/>
  <c r="K98" i="4" s="1"/>
  <c r="C98" i="4"/>
  <c r="F73" i="4"/>
  <c r="E10" i="3" l="1"/>
</calcChain>
</file>

<file path=xl/sharedStrings.xml><?xml version="1.0" encoding="utf-8"?>
<sst xmlns="http://schemas.openxmlformats.org/spreadsheetml/2006/main" count="2287" uniqueCount="338">
  <si>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</si>
  <si>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</si>
  <si>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</si>
  <si>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</si>
  <si>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</si>
  <si>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</si>
  <si>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</si>
  <si>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</si>
  <si>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</si>
  <si>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</si>
  <si>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</si>
  <si>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</si>
  <si>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</si>
  <si>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</si>
  <si>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</si>
  <si>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</si>
  <si>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</si>
  <si>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</si>
  <si>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</si>
  <si>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</si>
  <si>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</si>
  <si>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</si>
  <si>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</si>
  <si>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</si>
  <si>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</si>
  <si>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</si>
  <si>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</si>
  <si>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</si>
  <si>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</si>
  <si>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</si>
  <si>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</si>
  <si>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</si>
  <si>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</si>
  <si>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</si>
  <si>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</si>
  <si>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</si>
  <si>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</si>
  <si>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</si>
  <si>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</si>
  <si>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</si>
  <si>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</si>
  <si>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</si>
  <si>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</si>
  <si>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</si>
  <si>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</si>
  <si>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</si>
  <si>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</si>
  <si>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</si>
  <si>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</si>
  <si>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</si>
  <si>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</si>
  <si>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</si>
  <si>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</si>
  <si>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</si>
  <si>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</si>
  <si>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</si>
  <si>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</si>
  <si>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</si>
  <si>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</si>
  <si>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</si>
  <si>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</si>
  <si>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</si>
  <si>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</si>
  <si>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</si>
  <si>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</si>
  <si>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</si>
  <si>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</si>
  <si>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</si>
  <si>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</si>
  <si>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</si>
  <si>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</si>
  <si>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</si>
  <si>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</si>
  <si>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</si>
  <si>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</si>
  <si>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</si>
  <si>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</si>
  <si>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</si>
  <si>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</si>
  <si>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</si>
  <si>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</si>
  <si>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</si>
  <si>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</si>
  <si>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</si>
  <si>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</si>
  <si>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</si>
  <si>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</si>
  <si>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</si>
  <si>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</si>
  <si>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</si>
  <si>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</si>
  <si>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</si>
  <si>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</si>
  <si>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</si>
  <si>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</si>
  <si>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</si>
  <si>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</si>
  <si>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</si>
  <si>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</si>
  <si>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</si>
  <si>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</si>
  <si>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</si>
  <si>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</si>
  <si>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</si>
  <si>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</si>
  <si>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</si>
  <si>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</si>
  <si>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</si>
  <si>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</si>
  <si>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</si>
  <si>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</si>
  <si>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</si>
  <si>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</si>
  <si>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</si>
  <si>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</si>
  <si>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</si>
  <si>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</si>
  <si>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</si>
  <si>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</si>
  <si>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</si>
  <si>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</si>
  <si>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</si>
  <si>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</si>
  <si>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</si>
  <si>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</si>
  <si>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</si>
  <si>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</si>
  <si>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</si>
  <si>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</si>
  <si>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</si>
  <si>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</si>
  <si>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</si>
  <si>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</si>
  <si>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</si>
  <si>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</si>
  <si>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</si>
  <si>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</si>
  <si>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</si>
  <si>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</si>
  <si>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</si>
  <si>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</si>
  <si>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</si>
  <si>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</si>
  <si>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</si>
  <si>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</si>
  <si>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</si>
  <si>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</si>
  <si>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</si>
  <si>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</si>
  <si>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</si>
  <si>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</si>
  <si>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</si>
  <si>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</si>
  <si>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</si>
  <si>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</si>
  <si>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</si>
  <si>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</si>
  <si>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</si>
  <si>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</si>
  <si>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</si>
  <si>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</si>
  <si>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</si>
  <si>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</si>
  <si>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</si>
  <si>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</si>
  <si>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</si>
  <si>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</si>
  <si>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</si>
  <si>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</si>
  <si>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</si>
  <si>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</si>
  <si>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</si>
  <si>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</si>
  <si>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</si>
  <si>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</si>
  <si>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</si>
  <si>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</si>
  <si>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</si>
  <si>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</si>
  <si>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</si>
  <si>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</si>
  <si>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</si>
  <si>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</si>
  <si>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</si>
  <si>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</si>
  <si>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</si>
  <si>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</si>
  <si>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</si>
  <si>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</si>
  <si>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</si>
  <si>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</si>
  <si>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</si>
  <si>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</si>
  <si>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</si>
  <si>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</si>
  <si>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</si>
  <si>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</si>
  <si>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</si>
  <si>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</si>
  <si>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</si>
  <si>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</si>
  <si>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</si>
  <si>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</si>
  <si>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</si>
  <si>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</si>
  <si>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</si>
  <si>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</si>
  <si>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</si>
  <si>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</si>
  <si>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</si>
  <si>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</si>
  <si>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</si>
  <si>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</si>
  <si>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</si>
  <si>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</si>
  <si>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</si>
  <si>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</si>
  <si>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</si>
  <si>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</si>
  <si>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</si>
  <si>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</si>
  <si>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</si>
  <si>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</si>
  <si>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</si>
  <si>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</si>
  <si>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</si>
  <si>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</si>
  <si>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</si>
  <si>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</si>
  <si>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</si>
  <si>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</si>
  <si>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</si>
  <si>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</si>
  <si>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</si>
  <si>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</si>
  <si>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</si>
  <si>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</si>
  <si>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</si>
  <si>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</si>
  <si>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</si>
  <si>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</si>
  <si>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</si>
  <si>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</si>
  <si>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</si>
  <si>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</si>
  <si>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</si>
  <si>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</si>
  <si>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</si>
  <si>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</si>
  <si>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</si>
  <si>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</si>
  <si>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</si>
  <si>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</si>
  <si>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</si>
  <si>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</si>
  <si>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</si>
  <si>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</si>
  <si>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</si>
  <si>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</si>
  <si>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</si>
  <si>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</si>
  <si>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</si>
  <si>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</si>
  <si>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</si>
  <si>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</si>
  <si>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</si>
  <si>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</si>
  <si>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</si>
  <si>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</si>
  <si>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</si>
  <si>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</si>
  <si>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</si>
  <si>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</si>
  <si>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</si>
  <si>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</si>
  <si>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</si>
  <si>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</si>
  <si>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</si>
  <si>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</si>
  <si>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</si>
  <si>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</si>
  <si>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</si>
  <si>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Queenstown</t>
  </si>
  <si>
    <t>Wellington</t>
  </si>
  <si>
    <t>Osaka</t>
  </si>
  <si>
    <t>Fuzhou</t>
  </si>
  <si>
    <t>Luzon Island</t>
  </si>
  <si>
    <t>Suva</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</si>
  <si>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</si>
  <si>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</si>
  <si>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</si>
  <si>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</si>
  <si>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</si>
  <si>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</si>
  <si>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</si>
  <si>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(e) Scheduled services ceased September 2018.</t>
  </si>
  <si>
    <t>Townsville (e)</t>
  </si>
  <si>
    <t>British Airways</t>
  </si>
  <si>
    <t>East Timor</t>
  </si>
  <si>
    <t>Dili</t>
  </si>
  <si>
    <t>Bamboo Airways</t>
  </si>
  <si>
    <t>(a) Freight flights only.</t>
  </si>
  <si>
    <t>Air Chathams</t>
  </si>
  <si>
    <t>Italy</t>
  </si>
  <si>
    <t>Rome</t>
  </si>
  <si>
    <t>Please refer to explanatory notes - paragraphs 3, 6 and 13 in particular.</t>
  </si>
  <si>
    <t>Tasman Cargo Airlines (a)</t>
  </si>
  <si>
    <t>Federal Express Corporation (a)</t>
  </si>
  <si>
    <t>Kalitta Air (a)</t>
  </si>
  <si>
    <t>United Parcel Service (a)</t>
  </si>
  <si>
    <t>(a) Scheduled services suspended due to COVID-19 pandemic.</t>
  </si>
  <si>
    <t xml:space="preserve">(b) Services commenced March 2022. </t>
  </si>
  <si>
    <t>American Airlines (a)</t>
  </si>
  <si>
    <t>Bamboo Airways (b)</t>
  </si>
  <si>
    <t xml:space="preserve">TABLE 2       SCHEDULED OPERATOR MARKET SHARES AND GROWTH: July   </t>
  </si>
  <si>
    <t>Hobart (b)</t>
  </si>
  <si>
    <t>Sunshine Coast (a)</t>
  </si>
  <si>
    <t xml:space="preserve">(a) Seasonal services only. </t>
  </si>
  <si>
    <t>(b) Scheduled passenger services recommenced April 2021.</t>
  </si>
  <si>
    <t xml:space="preserve">TABLE 1       SCHEDULED INTERNATIONAL AIR TRAFFIC TO AND FROM AUSTRALIA: July 2022   </t>
  </si>
  <si>
    <t>AirAsia X (a)</t>
  </si>
  <si>
    <t>Hong Kong Airlines (a)</t>
  </si>
  <si>
    <t xml:space="preserve">TABLE 3       AIRLINE PASSENGER CAPACITY AND UTILISATION TO AND FROM AUSTRALIA BY OPERATOR: July 2022   </t>
  </si>
  <si>
    <t xml:space="preserve">TABLE 4       SCHEDULED INTERNATIONAL AIRPORT TRAFFIC AND AIRCRAFT MOVEMENTS: July   </t>
  </si>
  <si>
    <t xml:space="preserve">TABLE 5       SCHEDULED INTERNATIONAL TRAFFIC BY CITY PAIRS: July   </t>
  </si>
  <si>
    <t>AUSTRALIAN CITY PAIRS: July 2022</t>
  </si>
  <si>
    <t xml:space="preserve">Traffic shown in this table for Qantas Airways and Qatar Airways may differ from traffic shown in Tables 1 and 2 because of the inclusion in this table of </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</si>
  <si>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</si>
  <si>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</si>
  <si>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</si>
  <si>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</si>
  <si>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</si>
  <si>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YEAR ENDED JULY 2022</t>
  </si>
  <si>
    <t>Chart I       International Passengers Carried (millions) - January 2019 to July 2022</t>
  </si>
  <si>
    <t>Chart II       International Passengers by Major Airlines - Year ended July 2022</t>
  </si>
  <si>
    <t>Year ended July</t>
  </si>
  <si>
    <t>2022/2019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</si>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</sst>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0"/>
    <numFmt numFmtId="165" formatCode="#\ ###\ ##0.0"/>
    <numFmt numFmtId="166" formatCode="#,##0\ ;\(#,##0\)"/>
    <numFmt numFmtId="167" formatCode="#\ ##0"/>
    <numFmt numFmtId="168"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thin">
        <color rgb="FF80A1B6"/>
      </top>
      <bottom/>
      <diagonal/>
    </border>
    <border>
      <left/>
      <right/>
      <top style="thin">
        <color rgb="FF80A1B6"/>
      </top>
      <bottom style="thin">
        <color rgb="FF80A1B6"/>
      </bottom>
      <diagonal/>
    </border>
    <border>
      <left/>
      <right/>
      <top style="medium">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164" fontId="46" fillId="0" borderId="2" xfId="0" applyNumberFormat="1" applyFont="1" applyBorder="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Border="1" applyAlignment="1">
      <alignment vertical="top"/>
    </xf>
    <xf numFmtId="0" fontId="46" fillId="0" borderId="0" xfId="0" applyFont="1" applyAlignment="1">
      <alignment horizontal="left" vertical="center"/>
    </xf>
    <xf numFmtId="164" fontId="46" fillId="0" borderId="5" xfId="0" applyNumberFormat="1" applyFont="1" applyBorder="1" applyAlignment="1">
      <alignment horizontal="right" vertical="center"/>
    </xf>
    <xf numFmtId="1" fontId="46" fillId="0" borderId="5" xfId="0" applyNumberFormat="1" applyFont="1" applyBorder="1" applyAlignment="1">
      <alignment horizontal="right" vertical="center"/>
    </xf>
    <xf numFmtId="0" fontId="46" fillId="0" borderId="4" xfId="0" applyFont="1" applyBorder="1" applyAlignment="1">
      <alignment vertical="center"/>
    </xf>
    <xf numFmtId="165" fontId="46" fillId="0" borderId="5"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6" xfId="0" applyNumberFormat="1" applyFont="1" applyBorder="1" applyAlignment="1">
      <alignment horizontal="left" vertical="center"/>
    </xf>
    <xf numFmtId="165" fontId="46" fillId="0" borderId="6"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6" xfId="0" applyNumberFormat="1" applyFont="1" applyBorder="1" applyAlignment="1">
      <alignment horizontal="right" vertical="center"/>
    </xf>
    <xf numFmtId="168" fontId="46" fillId="0" borderId="6"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6"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168" fontId="46" fillId="0" borderId="0" xfId="0" applyNumberFormat="1" applyFont="1" applyAlignment="1"/>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8" xfId="346" xr:uid="{00000000-0005-0000-0000-00009C050000}"/>
    <cellStyle name="Normal 28 2" xfId="577" xr:uid="{00000000-0005-0000-0000-00009D050000}"/>
    <cellStyle name="Normal 28 3" xfId="578" xr:uid="{00000000-0005-0000-0000-00009E050000}"/>
    <cellStyle name="Normal 28 4" xfId="579" xr:uid="{00000000-0005-0000-0000-00009F050000}"/>
    <cellStyle name="Normal 28 5" xfId="957" xr:uid="{00000000-0005-0000-0000-0000A0050000}"/>
    <cellStyle name="Normal 28 6" xfId="958" xr:uid="{00000000-0005-0000-0000-0000A1050000}"/>
    <cellStyle name="Normal 28 7" xfId="959" xr:uid="{00000000-0005-0000-0000-0000A2050000}"/>
    <cellStyle name="Normal 28 8" xfId="1567" xr:uid="{00000000-0005-0000-0000-0000A3050000}"/>
    <cellStyle name="Normal 29" xfId="347" xr:uid="{00000000-0005-0000-0000-0000A4050000}"/>
    <cellStyle name="Normal 29 2" xfId="580" xr:uid="{00000000-0005-0000-0000-0000A5050000}"/>
    <cellStyle name="Normal 29 3" xfId="581" xr:uid="{00000000-0005-0000-0000-0000A6050000}"/>
    <cellStyle name="Normal 29 4" xfId="582" xr:uid="{00000000-0005-0000-0000-0000A7050000}"/>
    <cellStyle name="Normal 29 5" xfId="960" xr:uid="{00000000-0005-0000-0000-0000A8050000}"/>
    <cellStyle name="Normal 29 6" xfId="961" xr:uid="{00000000-0005-0000-0000-0000A9050000}"/>
    <cellStyle name="Normal 29 7" xfId="962" xr:uid="{00000000-0005-0000-0000-0000AA050000}"/>
    <cellStyle name="Normal 29 8" xfId="1568" xr:uid="{00000000-0005-0000-0000-0000AB050000}"/>
    <cellStyle name="Normal 3" xfId="313" xr:uid="{00000000-0005-0000-0000-0000AC050000}"/>
    <cellStyle name="Normal 3 2" xfId="168" xr:uid="{00000000-0005-0000-0000-0000AD050000}"/>
    <cellStyle name="Normal 3 2 10" xfId="398" xr:uid="{00000000-0005-0000-0000-0000AE050000}"/>
    <cellStyle name="Normal 3 2 10 2" xfId="1260" xr:uid="{00000000-0005-0000-0000-0000AF050000}"/>
    <cellStyle name="Normal 3 2 10 2 2" xfId="1981" xr:uid="{00000000-0005-0000-0000-0000B0050000}"/>
    <cellStyle name="Normal 3 2 10 3" xfId="1062" xr:uid="{00000000-0005-0000-0000-0000B1050000}"/>
    <cellStyle name="Normal 3 2 10 3 2" xfId="1824" xr:uid="{00000000-0005-0000-0000-0000B2050000}"/>
    <cellStyle name="Normal 3 2 10 4" xfId="1599" xr:uid="{00000000-0005-0000-0000-0000B3050000}"/>
    <cellStyle name="Normal 3 2 11" xfId="456" xr:uid="{00000000-0005-0000-0000-0000B4050000}"/>
    <cellStyle name="Normal 3 2 11 2" xfId="1282" xr:uid="{00000000-0005-0000-0000-0000B5050000}"/>
    <cellStyle name="Normal 3 2 11 2 2" xfId="1996" xr:uid="{00000000-0005-0000-0000-0000B6050000}"/>
    <cellStyle name="Normal 3 2 11 3" xfId="1084" xr:uid="{00000000-0005-0000-0000-0000B7050000}"/>
    <cellStyle name="Normal 3 2 11 3 2" xfId="1839" xr:uid="{00000000-0005-0000-0000-0000B8050000}"/>
    <cellStyle name="Normal 3 2 11 4" xfId="1634" xr:uid="{00000000-0005-0000-0000-0000B9050000}"/>
    <cellStyle name="Normal 3 2 12" xfId="488" xr:uid="{00000000-0005-0000-0000-0000BA050000}"/>
    <cellStyle name="Normal 3 2 12 2" xfId="1297" xr:uid="{00000000-0005-0000-0000-0000BB050000}"/>
    <cellStyle name="Normal 3 2 12 2 2" xfId="2011" xr:uid="{00000000-0005-0000-0000-0000BC050000}"/>
    <cellStyle name="Normal 3 2 12 3" xfId="1099" xr:uid="{00000000-0005-0000-0000-0000BD050000}"/>
    <cellStyle name="Normal 3 2 12 3 2" xfId="1854" xr:uid="{00000000-0005-0000-0000-0000BE050000}"/>
    <cellStyle name="Normal 3 2 12 4" xfId="1649" xr:uid="{00000000-0005-0000-0000-0000BF050000}"/>
    <cellStyle name="Normal 3 2 13" xfId="537" xr:uid="{00000000-0005-0000-0000-0000C0050000}"/>
    <cellStyle name="Normal 3 2 13 2" xfId="1316" xr:uid="{00000000-0005-0000-0000-0000C1050000}"/>
    <cellStyle name="Normal 3 2 13 2 2" xfId="2030" xr:uid="{00000000-0005-0000-0000-0000C2050000}"/>
    <cellStyle name="Normal 3 2 13 3" xfId="1118" xr:uid="{00000000-0005-0000-0000-0000C3050000}"/>
    <cellStyle name="Normal 3 2 13 3 2" xfId="1873" xr:uid="{00000000-0005-0000-0000-0000C4050000}"/>
    <cellStyle name="Normal 3 2 13 4" xfId="1668" xr:uid="{00000000-0005-0000-0000-0000C5050000}"/>
    <cellStyle name="Normal 3 2 14" xfId="583" xr:uid="{00000000-0005-0000-0000-0000C6050000}"/>
    <cellStyle name="Normal 3 2 14 2" xfId="1323" xr:uid="{00000000-0005-0000-0000-0000C7050000}"/>
    <cellStyle name="Normal 3 2 14 2 2" xfId="2037" xr:uid="{00000000-0005-0000-0000-0000C8050000}"/>
    <cellStyle name="Normal 3 2 14 3" xfId="1124" xr:uid="{00000000-0005-0000-0000-0000C9050000}"/>
    <cellStyle name="Normal 3 2 14 3 2" xfId="1879" xr:uid="{00000000-0005-0000-0000-0000CA050000}"/>
    <cellStyle name="Normal 3 2 14 4" xfId="1674" xr:uid="{00000000-0005-0000-0000-0000CB050000}"/>
    <cellStyle name="Normal 3 2 15" xfId="652" xr:uid="{00000000-0005-0000-0000-0000CC050000}"/>
    <cellStyle name="Normal 3 2 15 2" xfId="1355" xr:uid="{00000000-0005-0000-0000-0000CD050000}"/>
    <cellStyle name="Normal 3 2 15 2 2" xfId="2053" xr:uid="{00000000-0005-0000-0000-0000CE050000}"/>
    <cellStyle name="Normal 3 2 15 3" xfId="1145" xr:uid="{00000000-0005-0000-0000-0000CF050000}"/>
    <cellStyle name="Normal 3 2 15 3 2" xfId="1885" xr:uid="{00000000-0005-0000-0000-0000D0050000}"/>
    <cellStyle name="Normal 3 2 15 4" xfId="1691" xr:uid="{00000000-0005-0000-0000-0000D1050000}"/>
    <cellStyle name="Normal 3 2 16" xfId="675" xr:uid="{00000000-0005-0000-0000-0000D2050000}"/>
    <cellStyle name="Normal 3 2 16 2" xfId="1366" xr:uid="{00000000-0005-0000-0000-0000D3050000}"/>
    <cellStyle name="Normal 3 2 16 2 2" xfId="2064" xr:uid="{00000000-0005-0000-0000-0000D4050000}"/>
    <cellStyle name="Normal 3 2 16 3" xfId="1156" xr:uid="{00000000-0005-0000-0000-0000D5050000}"/>
    <cellStyle name="Normal 3 2 16 3 2" xfId="1896" xr:uid="{00000000-0005-0000-0000-0000D6050000}"/>
    <cellStyle name="Normal 3 2 16 4" xfId="1702" xr:uid="{00000000-0005-0000-0000-0000D7050000}"/>
    <cellStyle name="Normal 3 2 17" xfId="707" xr:uid="{00000000-0005-0000-0000-0000D8050000}"/>
    <cellStyle name="Normal 3 2 17 2" xfId="1381" xr:uid="{00000000-0005-0000-0000-0000D9050000}"/>
    <cellStyle name="Normal 3 2 17 2 2" xfId="2079" xr:uid="{00000000-0005-0000-0000-0000DA050000}"/>
    <cellStyle name="Normal 3 2 17 3" xfId="1171" xr:uid="{00000000-0005-0000-0000-0000DB050000}"/>
    <cellStyle name="Normal 3 2 17 3 2" xfId="1911" xr:uid="{00000000-0005-0000-0000-0000DC050000}"/>
    <cellStyle name="Normal 3 2 17 4" xfId="1717" xr:uid="{00000000-0005-0000-0000-0000DD050000}"/>
    <cellStyle name="Normal 3 2 18" xfId="743" xr:uid="{00000000-0005-0000-0000-0000DE050000}"/>
    <cellStyle name="Normal 3 2 18 2" xfId="1400" xr:uid="{00000000-0005-0000-0000-0000DF050000}"/>
    <cellStyle name="Normal 3 2 18 2 2" xfId="2098" xr:uid="{00000000-0005-0000-0000-0000E0050000}"/>
    <cellStyle name="Normal 3 2 18 3" xfId="1190" xr:uid="{00000000-0005-0000-0000-0000E1050000}"/>
    <cellStyle name="Normal 3 2 18 3 2" xfId="1930" xr:uid="{00000000-0005-0000-0000-0000E2050000}"/>
    <cellStyle name="Normal 3 2 18 4" xfId="1736" xr:uid="{00000000-0005-0000-0000-0000E3050000}"/>
    <cellStyle name="Normal 3 2 19" xfId="763" xr:uid="{00000000-0005-0000-0000-0000E4050000}"/>
    <cellStyle name="Normal 3 2 19 2" xfId="1406" xr:uid="{00000000-0005-0000-0000-0000E5050000}"/>
    <cellStyle name="Normal 3 2 19 2 2" xfId="2104" xr:uid="{00000000-0005-0000-0000-0000E6050000}"/>
    <cellStyle name="Normal 3 2 19 3" xfId="1196" xr:uid="{00000000-0005-0000-0000-0000E7050000}"/>
    <cellStyle name="Normal 3 2 19 3 2" xfId="1936" xr:uid="{00000000-0005-0000-0000-0000E8050000}"/>
    <cellStyle name="Normal 3 2 19 4" xfId="1742" xr:uid="{00000000-0005-0000-0000-0000E9050000}"/>
    <cellStyle name="Normal 3 2 2" xfId="169" xr:uid="{00000000-0005-0000-0000-0000EA050000}"/>
    <cellStyle name="Normal 3 2 2 10" xfId="1491" xr:uid="{00000000-0005-0000-0000-0000EB050000}"/>
    <cellStyle name="Normal 3 2 2 11" xfId="2142" xr:uid="{00000000-0005-0000-0000-0000EC050000}"/>
    <cellStyle name="Normal 3 2 2 12" xfId="2259" xr:uid="{00000000-0005-0000-0000-0000ED050000}"/>
    <cellStyle name="Normal 3 2 2 13" xfId="2374" xr:uid="{00000000-0005-0000-0000-0000EE050000}"/>
    <cellStyle name="Normal 3 2 2 14" xfId="2504" xr:uid="{00000000-0005-0000-0000-0000EF050000}"/>
    <cellStyle name="Normal 3 2 2 15" xfId="2630" xr:uid="{00000000-0005-0000-0000-0000F0050000}"/>
    <cellStyle name="Normal 3 2 2 16" xfId="2730" xr:uid="{00000000-0005-0000-0000-0000F1050000}"/>
    <cellStyle name="Normal 3 2 2 17" xfId="2804" xr:uid="{00000000-0005-0000-0000-0000F2050000}"/>
    <cellStyle name="Normal 3 2 2 18" xfId="2863" xr:uid="{00000000-0005-0000-0000-0000F3050000}"/>
    <cellStyle name="Normal 3 2 2 2" xfId="399" xr:uid="{00000000-0005-0000-0000-0000F4050000}"/>
    <cellStyle name="Normal 3 2 2 2 2" xfId="1261" xr:uid="{00000000-0005-0000-0000-0000F5050000}"/>
    <cellStyle name="Normal 3 2 2 2 2 2" xfId="1982" xr:uid="{00000000-0005-0000-0000-0000F6050000}"/>
    <cellStyle name="Normal 3 2 2 2 3" xfId="1063" xr:uid="{00000000-0005-0000-0000-0000F7050000}"/>
    <cellStyle name="Normal 3 2 2 2 3 2" xfId="1825" xr:uid="{00000000-0005-0000-0000-0000F8050000}"/>
    <cellStyle name="Normal 3 2 2 2 4" xfId="1600" xr:uid="{00000000-0005-0000-0000-0000F9050000}"/>
    <cellStyle name="Normal 3 2 2 3" xfId="457" xr:uid="{00000000-0005-0000-0000-0000FA050000}"/>
    <cellStyle name="Normal 3 2 2 3 2" xfId="1283" xr:uid="{00000000-0005-0000-0000-0000FB050000}"/>
    <cellStyle name="Normal 3 2 2 3 2 2" xfId="1997" xr:uid="{00000000-0005-0000-0000-0000FC050000}"/>
    <cellStyle name="Normal 3 2 2 3 3" xfId="1085" xr:uid="{00000000-0005-0000-0000-0000FD050000}"/>
    <cellStyle name="Normal 3 2 2 3 3 2" xfId="1840" xr:uid="{00000000-0005-0000-0000-0000FE050000}"/>
    <cellStyle name="Normal 3 2 2 3 4" xfId="1635" xr:uid="{00000000-0005-0000-0000-0000FF050000}"/>
    <cellStyle name="Normal 3 2 2 4" xfId="489" xr:uid="{00000000-0005-0000-0000-000000060000}"/>
    <cellStyle name="Normal 3 2 2 4 2" xfId="1298" xr:uid="{00000000-0005-0000-0000-000001060000}"/>
    <cellStyle name="Normal 3 2 2 4 2 2" xfId="2012" xr:uid="{00000000-0005-0000-0000-000002060000}"/>
    <cellStyle name="Normal 3 2 2 4 3" xfId="1100" xr:uid="{00000000-0005-0000-0000-000003060000}"/>
    <cellStyle name="Normal 3 2 2 4 3 2" xfId="1855" xr:uid="{00000000-0005-0000-0000-000004060000}"/>
    <cellStyle name="Normal 3 2 2 4 4" xfId="1650" xr:uid="{00000000-0005-0000-0000-000005060000}"/>
    <cellStyle name="Normal 3 2 2 5" xfId="538" xr:uid="{00000000-0005-0000-0000-000006060000}"/>
    <cellStyle name="Normal 3 2 2 5 2" xfId="1317" xr:uid="{00000000-0005-0000-0000-000007060000}"/>
    <cellStyle name="Normal 3 2 2 5 2 2" xfId="2031" xr:uid="{00000000-0005-0000-0000-000008060000}"/>
    <cellStyle name="Normal 3 2 2 5 3" xfId="1119" xr:uid="{00000000-0005-0000-0000-000009060000}"/>
    <cellStyle name="Normal 3 2 2 5 3 2" xfId="1874" xr:uid="{00000000-0005-0000-0000-00000A060000}"/>
    <cellStyle name="Normal 3 2 2 5 4" xfId="1669" xr:uid="{00000000-0005-0000-0000-00000B060000}"/>
    <cellStyle name="Normal 3 2 2 6" xfId="676" xr:uid="{00000000-0005-0000-0000-00000C060000}"/>
    <cellStyle name="Normal 3 2 2 6 2" xfId="1367" xr:uid="{00000000-0005-0000-0000-00000D060000}"/>
    <cellStyle name="Normal 3 2 2 6 2 2" xfId="2065" xr:uid="{00000000-0005-0000-0000-00000E060000}"/>
    <cellStyle name="Normal 3 2 2 6 3" xfId="1157" xr:uid="{00000000-0005-0000-0000-00000F060000}"/>
    <cellStyle name="Normal 3 2 2 6 3 2" xfId="1897" xr:uid="{00000000-0005-0000-0000-000010060000}"/>
    <cellStyle name="Normal 3 2 2 6 4" xfId="1703" xr:uid="{00000000-0005-0000-0000-000011060000}"/>
    <cellStyle name="Normal 3 2 2 7" xfId="708" xr:uid="{00000000-0005-0000-0000-000012060000}"/>
    <cellStyle name="Normal 3 2 2 7 2" xfId="1382" xr:uid="{00000000-0005-0000-0000-000013060000}"/>
    <cellStyle name="Normal 3 2 2 7 2 2" xfId="2080" xr:uid="{00000000-0005-0000-0000-000014060000}"/>
    <cellStyle name="Normal 3 2 2 7 3" xfId="1172" xr:uid="{00000000-0005-0000-0000-000015060000}"/>
    <cellStyle name="Normal 3 2 2 7 3 2" xfId="1912" xr:uid="{00000000-0005-0000-0000-000016060000}"/>
    <cellStyle name="Normal 3 2 2 7 4" xfId="1718" xr:uid="{00000000-0005-0000-0000-000017060000}"/>
    <cellStyle name="Normal 3 2 2 8" xfId="744" xr:uid="{00000000-0005-0000-0000-000018060000}"/>
    <cellStyle name="Normal 3 2 2 8 2" xfId="1401" xr:uid="{00000000-0005-0000-0000-000019060000}"/>
    <cellStyle name="Normal 3 2 2 8 2 2" xfId="2099" xr:uid="{00000000-0005-0000-0000-00001A060000}"/>
    <cellStyle name="Normal 3 2 2 8 3" xfId="1191" xr:uid="{00000000-0005-0000-0000-00001B060000}"/>
    <cellStyle name="Normal 3 2 2 8 3 2" xfId="1931" xr:uid="{00000000-0005-0000-0000-00001C060000}"/>
    <cellStyle name="Normal 3 2 2 8 4" xfId="1737" xr:uid="{00000000-0005-0000-0000-00001D060000}"/>
    <cellStyle name="Normal 3 2 2 9" xfId="904" xr:uid="{00000000-0005-0000-0000-00001E060000}"/>
    <cellStyle name="Normal 3 2 2 9 2" xfId="1757" xr:uid="{00000000-0005-0000-0000-00001F060000}"/>
    <cellStyle name="Normal 3 2 20" xfId="903" xr:uid="{00000000-0005-0000-0000-000020060000}"/>
    <cellStyle name="Normal 3 2 20 2" xfId="1756" xr:uid="{00000000-0005-0000-0000-000021060000}"/>
    <cellStyle name="Normal 3 2 21" xfId="1240" xr:uid="{00000000-0005-0000-0000-000022060000}"/>
    <cellStyle name="Normal 3 2 21 2" xfId="1962" xr:uid="{00000000-0005-0000-0000-000023060000}"/>
    <cellStyle name="Normal 3 2 22" xfId="1458" xr:uid="{00000000-0005-0000-0000-000024060000}"/>
    <cellStyle name="Normal 3 2 23" xfId="2141" xr:uid="{00000000-0005-0000-0000-000025060000}"/>
    <cellStyle name="Normal 3 2 24" xfId="2258" xr:uid="{00000000-0005-0000-0000-000026060000}"/>
    <cellStyle name="Normal 3 2 25" xfId="2373" xr:uid="{00000000-0005-0000-0000-000027060000}"/>
    <cellStyle name="Normal 3 2 26" xfId="2503" xr:uid="{00000000-0005-0000-0000-000028060000}"/>
    <cellStyle name="Normal 3 2 27" xfId="2629" xr:uid="{00000000-0005-0000-0000-000029060000}"/>
    <cellStyle name="Normal 3 2 28" xfId="2729" xr:uid="{00000000-0005-0000-0000-00002A060000}"/>
    <cellStyle name="Normal 3 2 29" xfId="2803" xr:uid="{00000000-0005-0000-0000-00002B060000}"/>
    <cellStyle name="Normal 3 2 3" xfId="170" xr:uid="{00000000-0005-0000-0000-00002C060000}"/>
    <cellStyle name="Normal 3 2 30" xfId="2862" xr:uid="{00000000-0005-0000-0000-00002D060000}"/>
    <cellStyle name="Normal 3 2 4" xfId="171" xr:uid="{00000000-0005-0000-0000-00002E060000}"/>
    <cellStyle name="Normal 3 2 5" xfId="172" xr:uid="{00000000-0005-0000-0000-00002F060000}"/>
    <cellStyle name="Normal 3 2 6" xfId="173" xr:uid="{00000000-0005-0000-0000-000030060000}"/>
    <cellStyle name="Normal 3 2 7" xfId="174" xr:uid="{00000000-0005-0000-0000-000031060000}"/>
    <cellStyle name="Normal 3 2 8" xfId="175" xr:uid="{00000000-0005-0000-0000-000032060000}"/>
    <cellStyle name="Normal 3 2 9" xfId="176" xr:uid="{00000000-0005-0000-0000-000033060000}"/>
    <cellStyle name="Normal 3 3" xfId="177" xr:uid="{00000000-0005-0000-0000-000034060000}"/>
    <cellStyle name="Normal 3 3 10" xfId="400" xr:uid="{00000000-0005-0000-0000-000035060000}"/>
    <cellStyle name="Normal 3 3 10 2" xfId="1262" xr:uid="{00000000-0005-0000-0000-000036060000}"/>
    <cellStyle name="Normal 3 3 10 2 2" xfId="1983" xr:uid="{00000000-0005-0000-0000-000037060000}"/>
    <cellStyle name="Normal 3 3 10 3" xfId="1064" xr:uid="{00000000-0005-0000-0000-000038060000}"/>
    <cellStyle name="Normal 3 3 10 3 2" xfId="1826" xr:uid="{00000000-0005-0000-0000-000039060000}"/>
    <cellStyle name="Normal 3 3 10 4" xfId="1601" xr:uid="{00000000-0005-0000-0000-00003A060000}"/>
    <cellStyle name="Normal 3 3 11" xfId="458" xr:uid="{00000000-0005-0000-0000-00003B060000}"/>
    <cellStyle name="Normal 3 3 11 2" xfId="1284" xr:uid="{00000000-0005-0000-0000-00003C060000}"/>
    <cellStyle name="Normal 3 3 11 2 2" xfId="1998" xr:uid="{00000000-0005-0000-0000-00003D060000}"/>
    <cellStyle name="Normal 3 3 11 3" xfId="1086" xr:uid="{00000000-0005-0000-0000-00003E060000}"/>
    <cellStyle name="Normal 3 3 11 3 2" xfId="1841" xr:uid="{00000000-0005-0000-0000-00003F060000}"/>
    <cellStyle name="Normal 3 3 11 4" xfId="1636" xr:uid="{00000000-0005-0000-0000-000040060000}"/>
    <cellStyle name="Normal 3 3 12" xfId="490" xr:uid="{00000000-0005-0000-0000-000041060000}"/>
    <cellStyle name="Normal 3 3 12 2" xfId="1299" xr:uid="{00000000-0005-0000-0000-000042060000}"/>
    <cellStyle name="Normal 3 3 12 2 2" xfId="2013" xr:uid="{00000000-0005-0000-0000-000043060000}"/>
    <cellStyle name="Normal 3 3 12 3" xfId="1101" xr:uid="{00000000-0005-0000-0000-000044060000}"/>
    <cellStyle name="Normal 3 3 12 3 2" xfId="1856" xr:uid="{00000000-0005-0000-0000-000045060000}"/>
    <cellStyle name="Normal 3 3 12 4" xfId="1651" xr:uid="{00000000-0005-0000-0000-000046060000}"/>
    <cellStyle name="Normal 3 3 13" xfId="539" xr:uid="{00000000-0005-0000-0000-000047060000}"/>
    <cellStyle name="Normal 3 3 13 2" xfId="1318" xr:uid="{00000000-0005-0000-0000-000048060000}"/>
    <cellStyle name="Normal 3 3 13 2 2" xfId="2032" xr:uid="{00000000-0005-0000-0000-000049060000}"/>
    <cellStyle name="Normal 3 3 13 3" xfId="1120" xr:uid="{00000000-0005-0000-0000-00004A060000}"/>
    <cellStyle name="Normal 3 3 13 3 2" xfId="1875" xr:uid="{00000000-0005-0000-0000-00004B060000}"/>
    <cellStyle name="Normal 3 3 13 4" xfId="1670" xr:uid="{00000000-0005-0000-0000-00004C060000}"/>
    <cellStyle name="Normal 3 3 14" xfId="677" xr:uid="{00000000-0005-0000-0000-00004D060000}"/>
    <cellStyle name="Normal 3 3 14 2" xfId="1368" xr:uid="{00000000-0005-0000-0000-00004E060000}"/>
    <cellStyle name="Normal 3 3 14 2 2" xfId="2066" xr:uid="{00000000-0005-0000-0000-00004F060000}"/>
    <cellStyle name="Normal 3 3 14 3" xfId="1158" xr:uid="{00000000-0005-0000-0000-000050060000}"/>
    <cellStyle name="Normal 3 3 14 3 2" xfId="1898" xr:uid="{00000000-0005-0000-0000-000051060000}"/>
    <cellStyle name="Normal 3 3 14 4" xfId="1704" xr:uid="{00000000-0005-0000-0000-000052060000}"/>
    <cellStyle name="Normal 3 3 15" xfId="709" xr:uid="{00000000-0005-0000-0000-000053060000}"/>
    <cellStyle name="Normal 3 3 15 2" xfId="1383" xr:uid="{00000000-0005-0000-0000-000054060000}"/>
    <cellStyle name="Normal 3 3 15 2 2" xfId="2081" xr:uid="{00000000-0005-0000-0000-000055060000}"/>
    <cellStyle name="Normal 3 3 15 3" xfId="1173" xr:uid="{00000000-0005-0000-0000-000056060000}"/>
    <cellStyle name="Normal 3 3 15 3 2" xfId="1913" xr:uid="{00000000-0005-0000-0000-000057060000}"/>
    <cellStyle name="Normal 3 3 15 4" xfId="1719" xr:uid="{00000000-0005-0000-0000-000058060000}"/>
    <cellStyle name="Normal 3 3 16" xfId="745" xr:uid="{00000000-0005-0000-0000-000059060000}"/>
    <cellStyle name="Normal 3 3 16 2" xfId="1402" xr:uid="{00000000-0005-0000-0000-00005A060000}"/>
    <cellStyle name="Normal 3 3 16 2 2" xfId="2100" xr:uid="{00000000-0005-0000-0000-00005B060000}"/>
    <cellStyle name="Normal 3 3 16 3" xfId="1192" xr:uid="{00000000-0005-0000-0000-00005C060000}"/>
    <cellStyle name="Normal 3 3 16 3 2" xfId="1932" xr:uid="{00000000-0005-0000-0000-00005D060000}"/>
    <cellStyle name="Normal 3 3 16 4" xfId="1738" xr:uid="{00000000-0005-0000-0000-00005E060000}"/>
    <cellStyle name="Normal 3 3 17" xfId="905" xr:uid="{00000000-0005-0000-0000-00005F060000}"/>
    <cellStyle name="Normal 3 3 17 2" xfId="1758" xr:uid="{00000000-0005-0000-0000-000060060000}"/>
    <cellStyle name="Normal 3 3 18" xfId="1241" xr:uid="{00000000-0005-0000-0000-000061060000}"/>
    <cellStyle name="Normal 3 3 18 2" xfId="1963" xr:uid="{00000000-0005-0000-0000-000062060000}"/>
    <cellStyle name="Normal 3 3 19" xfId="1492" xr:uid="{00000000-0005-0000-0000-000063060000}"/>
    <cellStyle name="Normal 3 3 2" xfId="178" xr:uid="{00000000-0005-0000-0000-000064060000}"/>
    <cellStyle name="Normal 3 3 2 10" xfId="1493" xr:uid="{00000000-0005-0000-0000-000065060000}"/>
    <cellStyle name="Normal 3 3 2 11" xfId="2144" xr:uid="{00000000-0005-0000-0000-000066060000}"/>
    <cellStyle name="Normal 3 3 2 12" xfId="2261" xr:uid="{00000000-0005-0000-0000-000067060000}"/>
    <cellStyle name="Normal 3 3 2 13" xfId="2376" xr:uid="{00000000-0005-0000-0000-000068060000}"/>
    <cellStyle name="Normal 3 3 2 14" xfId="2562" xr:uid="{00000000-0005-0000-0000-000069060000}"/>
    <cellStyle name="Normal 3 3 2 15" xfId="2693" xr:uid="{00000000-0005-0000-0000-00006A060000}"/>
    <cellStyle name="Normal 3 3 2 16" xfId="2806" xr:uid="{00000000-0005-0000-0000-00006B060000}"/>
    <cellStyle name="Normal 3 3 2 2" xfId="401" xr:uid="{00000000-0005-0000-0000-00006C060000}"/>
    <cellStyle name="Normal 3 3 2 2 2" xfId="1263" xr:uid="{00000000-0005-0000-0000-00006D060000}"/>
    <cellStyle name="Normal 3 3 2 2 2 2" xfId="1984" xr:uid="{00000000-0005-0000-0000-00006E060000}"/>
    <cellStyle name="Normal 3 3 2 2 3" xfId="1065" xr:uid="{00000000-0005-0000-0000-00006F060000}"/>
    <cellStyle name="Normal 3 3 2 2 3 2" xfId="1827" xr:uid="{00000000-0005-0000-0000-000070060000}"/>
    <cellStyle name="Normal 3 3 2 2 4" xfId="1602" xr:uid="{00000000-0005-0000-0000-000071060000}"/>
    <cellStyle name="Normal 3 3 2 3" xfId="459" xr:uid="{00000000-0005-0000-0000-000072060000}"/>
    <cellStyle name="Normal 3 3 2 3 2" xfId="1285" xr:uid="{00000000-0005-0000-0000-000073060000}"/>
    <cellStyle name="Normal 3 3 2 3 2 2" xfId="1999" xr:uid="{00000000-0005-0000-0000-000074060000}"/>
    <cellStyle name="Normal 3 3 2 3 3" xfId="1087" xr:uid="{00000000-0005-0000-0000-000075060000}"/>
    <cellStyle name="Normal 3 3 2 3 3 2" xfId="1842" xr:uid="{00000000-0005-0000-0000-000076060000}"/>
    <cellStyle name="Normal 3 3 2 3 4" xfId="1637" xr:uid="{00000000-0005-0000-0000-000077060000}"/>
    <cellStyle name="Normal 3 3 2 4" xfId="491" xr:uid="{00000000-0005-0000-0000-000078060000}"/>
    <cellStyle name="Normal 3 3 2 4 2" xfId="1300" xr:uid="{00000000-0005-0000-0000-000079060000}"/>
    <cellStyle name="Normal 3 3 2 4 2 2" xfId="2014" xr:uid="{00000000-0005-0000-0000-00007A060000}"/>
    <cellStyle name="Normal 3 3 2 4 3" xfId="1102" xr:uid="{00000000-0005-0000-0000-00007B060000}"/>
    <cellStyle name="Normal 3 3 2 4 3 2" xfId="1857" xr:uid="{00000000-0005-0000-0000-00007C060000}"/>
    <cellStyle name="Normal 3 3 2 4 4" xfId="1652" xr:uid="{00000000-0005-0000-0000-00007D060000}"/>
    <cellStyle name="Normal 3 3 2 5" xfId="540" xr:uid="{00000000-0005-0000-0000-00007E060000}"/>
    <cellStyle name="Normal 3 3 2 5 2" xfId="1319" xr:uid="{00000000-0005-0000-0000-00007F060000}"/>
    <cellStyle name="Normal 3 3 2 5 2 2" xfId="2033" xr:uid="{00000000-0005-0000-0000-000080060000}"/>
    <cellStyle name="Normal 3 3 2 5 3" xfId="1121" xr:uid="{00000000-0005-0000-0000-000081060000}"/>
    <cellStyle name="Normal 3 3 2 5 3 2" xfId="1876" xr:uid="{00000000-0005-0000-0000-000082060000}"/>
    <cellStyle name="Normal 3 3 2 5 4" xfId="1671" xr:uid="{00000000-0005-0000-0000-000083060000}"/>
    <cellStyle name="Normal 3 3 2 6" xfId="678" xr:uid="{00000000-0005-0000-0000-000084060000}"/>
    <cellStyle name="Normal 3 3 2 6 2" xfId="1369" xr:uid="{00000000-0005-0000-0000-000085060000}"/>
    <cellStyle name="Normal 3 3 2 6 2 2" xfId="2067" xr:uid="{00000000-0005-0000-0000-000086060000}"/>
    <cellStyle name="Normal 3 3 2 6 3" xfId="1159" xr:uid="{00000000-0005-0000-0000-000087060000}"/>
    <cellStyle name="Normal 3 3 2 6 3 2" xfId="1899" xr:uid="{00000000-0005-0000-0000-000088060000}"/>
    <cellStyle name="Normal 3 3 2 6 4" xfId="1705" xr:uid="{00000000-0005-0000-0000-000089060000}"/>
    <cellStyle name="Normal 3 3 2 7" xfId="710" xr:uid="{00000000-0005-0000-0000-00008A060000}"/>
    <cellStyle name="Normal 3 3 2 7 2" xfId="1384" xr:uid="{00000000-0005-0000-0000-00008B060000}"/>
    <cellStyle name="Normal 3 3 2 7 2 2" xfId="2082" xr:uid="{00000000-0005-0000-0000-00008C060000}"/>
    <cellStyle name="Normal 3 3 2 7 3" xfId="1174" xr:uid="{00000000-0005-0000-0000-00008D060000}"/>
    <cellStyle name="Normal 3 3 2 7 3 2" xfId="1914" xr:uid="{00000000-0005-0000-0000-00008E060000}"/>
    <cellStyle name="Normal 3 3 2 7 4" xfId="1720" xr:uid="{00000000-0005-0000-0000-00008F060000}"/>
    <cellStyle name="Normal 3 3 2 8" xfId="746" xr:uid="{00000000-0005-0000-0000-000090060000}"/>
    <cellStyle name="Normal 3 3 2 8 2" xfId="1403" xr:uid="{00000000-0005-0000-0000-000091060000}"/>
    <cellStyle name="Normal 3 3 2 8 2 2" xfId="2101" xr:uid="{00000000-0005-0000-0000-000092060000}"/>
    <cellStyle name="Normal 3 3 2 8 3" xfId="1193" xr:uid="{00000000-0005-0000-0000-000093060000}"/>
    <cellStyle name="Normal 3 3 2 8 3 2" xfId="1933" xr:uid="{00000000-0005-0000-0000-000094060000}"/>
    <cellStyle name="Normal 3 3 2 8 4" xfId="1739" xr:uid="{00000000-0005-0000-0000-000095060000}"/>
    <cellStyle name="Normal 3 3 2 9" xfId="906" xr:uid="{00000000-0005-0000-0000-000096060000}"/>
    <cellStyle name="Normal 3 3 2 9 2" xfId="1759" xr:uid="{00000000-0005-0000-0000-000097060000}"/>
    <cellStyle name="Normal 3 3 20" xfId="2143" xr:uid="{00000000-0005-0000-0000-000098060000}"/>
    <cellStyle name="Normal 3 3 21" xfId="2260" xr:uid="{00000000-0005-0000-0000-000099060000}"/>
    <cellStyle name="Normal 3 3 22" xfId="2375" xr:uid="{00000000-0005-0000-0000-00009A060000}"/>
    <cellStyle name="Normal 3 3 23" xfId="2561" xr:uid="{00000000-0005-0000-0000-00009B060000}"/>
    <cellStyle name="Normal 3 3 24" xfId="2692" xr:uid="{00000000-0005-0000-0000-00009C060000}"/>
    <cellStyle name="Normal 3 3 25" xfId="2805" xr:uid="{00000000-0005-0000-0000-00009D060000}"/>
    <cellStyle name="Normal 3 3 3" xfId="179" xr:uid="{00000000-0005-0000-0000-00009E060000}"/>
    <cellStyle name="Normal 3 3 4" xfId="180" xr:uid="{00000000-0005-0000-0000-00009F060000}"/>
    <cellStyle name="Normal 3 3 5" xfId="181" xr:uid="{00000000-0005-0000-0000-0000A0060000}"/>
    <cellStyle name="Normal 3 3 6" xfId="182" xr:uid="{00000000-0005-0000-0000-0000A1060000}"/>
    <cellStyle name="Normal 3 3 7" xfId="183" xr:uid="{00000000-0005-0000-0000-0000A2060000}"/>
    <cellStyle name="Normal 3 3 8" xfId="184" xr:uid="{00000000-0005-0000-0000-0000A3060000}"/>
    <cellStyle name="Normal 3 3 9" xfId="185" xr:uid="{00000000-0005-0000-0000-0000A4060000}"/>
    <cellStyle name="Normal 3 4" xfId="1544" xr:uid="{00000000-0005-0000-0000-0000A5060000}"/>
    <cellStyle name="Normal 30" xfId="348" xr:uid="{00000000-0005-0000-0000-0000A6060000}"/>
    <cellStyle name="Normal 30 2" xfId="1569" xr:uid="{00000000-0005-0000-0000-0000A7060000}"/>
    <cellStyle name="Normal 30 2 2" xfId="2207" xr:uid="{00000000-0005-0000-0000-0000A8060000}"/>
    <cellStyle name="Normal 30 2 3" xfId="2303" xr:uid="{00000000-0005-0000-0000-0000A9060000}"/>
    <cellStyle name="Normal 30 2 4" xfId="2414" xr:uid="{00000000-0005-0000-0000-0000AA060000}"/>
    <cellStyle name="Normal 30 2 5" xfId="2505" xr:uid="{00000000-0005-0000-0000-0000AB060000}"/>
    <cellStyle name="Normal 30 2 6" xfId="2631" xr:uid="{00000000-0005-0000-0000-0000AC060000}"/>
    <cellStyle name="Normal 30 2 7" xfId="2731" xr:uid="{00000000-0005-0000-0000-0000AD060000}"/>
    <cellStyle name="Normal 30 2 8" xfId="2864" xr:uid="{00000000-0005-0000-0000-0000AE060000}"/>
    <cellStyle name="Normal 31" xfId="349" xr:uid="{00000000-0005-0000-0000-0000AF060000}"/>
    <cellStyle name="Normal 31 2" xfId="1570" xr:uid="{00000000-0005-0000-0000-0000B0060000}"/>
    <cellStyle name="Normal 32" xfId="309" xr:uid="{00000000-0005-0000-0000-0000B1060000}"/>
    <cellStyle name="Normal 32 2" xfId="1540" xr:uid="{00000000-0005-0000-0000-0000B2060000}"/>
    <cellStyle name="Normal 33" xfId="310" xr:uid="{00000000-0005-0000-0000-0000B3060000}"/>
    <cellStyle name="Normal 33 10" xfId="1541" xr:uid="{00000000-0005-0000-0000-0000B4060000}"/>
    <cellStyle name="Normal 33 2" xfId="186" xr:uid="{00000000-0005-0000-0000-0000B5060000}"/>
    <cellStyle name="Normal 33 2 2" xfId="402" xr:uid="{00000000-0005-0000-0000-0000B6060000}"/>
    <cellStyle name="Normal 33 2 3" xfId="460" xr:uid="{00000000-0005-0000-0000-0000B7060000}"/>
    <cellStyle name="Normal 33 2 4" xfId="492" xr:uid="{00000000-0005-0000-0000-0000B8060000}"/>
    <cellStyle name="Normal 33 2 5" xfId="542" xr:uid="{00000000-0005-0000-0000-0000B9060000}"/>
    <cellStyle name="Normal 33 2 6" xfId="679" xr:uid="{00000000-0005-0000-0000-0000BA060000}"/>
    <cellStyle name="Normal 33 2 7" xfId="711" xr:uid="{00000000-0005-0000-0000-0000BB060000}"/>
    <cellStyle name="Normal 33 2 8" xfId="747" xr:uid="{00000000-0005-0000-0000-0000BC060000}"/>
    <cellStyle name="Normal 33 3" xfId="187" xr:uid="{00000000-0005-0000-0000-0000BD060000}"/>
    <cellStyle name="Normal 33 4" xfId="188" xr:uid="{00000000-0005-0000-0000-0000BE060000}"/>
    <cellStyle name="Normal 33 5" xfId="189" xr:uid="{00000000-0005-0000-0000-0000BF060000}"/>
    <cellStyle name="Normal 33 6" xfId="190" xr:uid="{00000000-0005-0000-0000-0000C0060000}"/>
    <cellStyle name="Normal 33 7" xfId="191" xr:uid="{00000000-0005-0000-0000-0000C1060000}"/>
    <cellStyle name="Normal 33 8" xfId="192" xr:uid="{00000000-0005-0000-0000-0000C2060000}"/>
    <cellStyle name="Normal 33 9" xfId="193" xr:uid="{00000000-0005-0000-0000-0000C3060000}"/>
    <cellStyle name="Normal 34" xfId="350" xr:uid="{00000000-0005-0000-0000-0000C4060000}"/>
    <cellStyle name="Normal 34 2" xfId="1571" xr:uid="{00000000-0005-0000-0000-0000C5060000}"/>
    <cellStyle name="Normal 35" xfId="351" xr:uid="{00000000-0005-0000-0000-0000C6060000}"/>
    <cellStyle name="Normal 35 2" xfId="1572" xr:uid="{00000000-0005-0000-0000-0000C7060000}"/>
    <cellStyle name="Normal 36" xfId="311" xr:uid="{00000000-0005-0000-0000-0000C8060000}"/>
    <cellStyle name="Normal 36 2" xfId="1542" xr:uid="{00000000-0005-0000-0000-0000C9060000}"/>
    <cellStyle name="Normal 37" xfId="352" xr:uid="{00000000-0005-0000-0000-0000CA060000}"/>
    <cellStyle name="Normal 37 2" xfId="1573" xr:uid="{00000000-0005-0000-0000-0000CB060000}"/>
    <cellStyle name="Normal 38" xfId="353" xr:uid="{00000000-0005-0000-0000-0000CC060000}"/>
    <cellStyle name="Normal 38 2" xfId="1574" xr:uid="{00000000-0005-0000-0000-0000CD060000}"/>
    <cellStyle name="Normal 39" xfId="354" xr:uid="{00000000-0005-0000-0000-0000CE060000}"/>
    <cellStyle name="Normal 39 2" xfId="1575" xr:uid="{00000000-0005-0000-0000-0000CF060000}"/>
    <cellStyle name="Normal 4" xfId="307" xr:uid="{00000000-0005-0000-0000-0000D0060000}"/>
    <cellStyle name="Normal 4 10" xfId="194" xr:uid="{00000000-0005-0000-0000-0000D1060000}"/>
    <cellStyle name="Normal 4 11" xfId="1538" xr:uid="{00000000-0005-0000-0000-0000D2060000}"/>
    <cellStyle name="Normal 4 2" xfId="195" xr:uid="{00000000-0005-0000-0000-0000D3060000}"/>
    <cellStyle name="Normal 4 2 10" xfId="748" xr:uid="{00000000-0005-0000-0000-0000D4060000}"/>
    <cellStyle name="Normal 4 2 11" xfId="764" xr:uid="{00000000-0005-0000-0000-0000D5060000}"/>
    <cellStyle name="Normal 4 2 11 2" xfId="1407" xr:uid="{00000000-0005-0000-0000-0000D6060000}"/>
    <cellStyle name="Normal 4 2 11 2 2" xfId="2105" xr:uid="{00000000-0005-0000-0000-0000D7060000}"/>
    <cellStyle name="Normal 4 2 11 3" xfId="1197" xr:uid="{00000000-0005-0000-0000-0000D8060000}"/>
    <cellStyle name="Normal 4 2 11 3 2" xfId="1937" xr:uid="{00000000-0005-0000-0000-0000D9060000}"/>
    <cellStyle name="Normal 4 2 11 4" xfId="1743" xr:uid="{00000000-0005-0000-0000-0000DA060000}"/>
    <cellStyle name="Normal 4 2 12" xfId="963" xr:uid="{00000000-0005-0000-0000-0000DB060000}"/>
    <cellStyle name="Normal 4 2 12 2" xfId="1776" xr:uid="{00000000-0005-0000-0000-0000DC060000}"/>
    <cellStyle name="Normal 4 2 13" xfId="1459" xr:uid="{00000000-0005-0000-0000-0000DD060000}"/>
    <cellStyle name="Normal 4 2 14" xfId="1529" xr:uid="{00000000-0005-0000-0000-0000DE060000}"/>
    <cellStyle name="Normal 4 2 15" xfId="2167" xr:uid="{00000000-0005-0000-0000-0000DF060000}"/>
    <cellStyle name="Normal 4 2 16" xfId="2304" xr:uid="{00000000-0005-0000-0000-0000E0060000}"/>
    <cellStyle name="Normal 4 2 17" xfId="2415" xr:uid="{00000000-0005-0000-0000-0000E1060000}"/>
    <cellStyle name="Normal 4 2 18" xfId="2506" xr:uid="{00000000-0005-0000-0000-0000E2060000}"/>
    <cellStyle name="Normal 4 2 19" xfId="2632" xr:uid="{00000000-0005-0000-0000-0000E3060000}"/>
    <cellStyle name="Normal 4 2 2" xfId="403" xr:uid="{00000000-0005-0000-0000-0000E4060000}"/>
    <cellStyle name="Normal 4 2 2 2" xfId="2208" xr:uid="{00000000-0005-0000-0000-0000E5060000}"/>
    <cellStyle name="Normal 4 2 2 3" xfId="2305" xr:uid="{00000000-0005-0000-0000-0000E6060000}"/>
    <cellStyle name="Normal 4 2 2 4" xfId="2416" xr:uid="{00000000-0005-0000-0000-0000E7060000}"/>
    <cellStyle name="Normal 4 2 2 5" xfId="2507" xr:uid="{00000000-0005-0000-0000-0000E8060000}"/>
    <cellStyle name="Normal 4 2 2 6" xfId="2633" xr:uid="{00000000-0005-0000-0000-0000E9060000}"/>
    <cellStyle name="Normal 4 2 2 7" xfId="2733" xr:uid="{00000000-0005-0000-0000-0000EA060000}"/>
    <cellStyle name="Normal 4 2 2 8" xfId="2866" xr:uid="{00000000-0005-0000-0000-0000EB060000}"/>
    <cellStyle name="Normal 4 2 20" xfId="2732" xr:uid="{00000000-0005-0000-0000-0000EC060000}"/>
    <cellStyle name="Normal 4 2 21" xfId="2865" xr:uid="{00000000-0005-0000-0000-0000ED060000}"/>
    <cellStyle name="Normal 4 2 3" xfId="461" xr:uid="{00000000-0005-0000-0000-0000EE060000}"/>
    <cellStyle name="Normal 4 2 4" xfId="493" xr:uid="{00000000-0005-0000-0000-0000EF060000}"/>
    <cellStyle name="Normal 4 2 5" xfId="544" xr:uid="{00000000-0005-0000-0000-0000F0060000}"/>
    <cellStyle name="Normal 4 2 6" xfId="584" xr:uid="{00000000-0005-0000-0000-0000F1060000}"/>
    <cellStyle name="Normal 4 2 6 2" xfId="1324" xr:uid="{00000000-0005-0000-0000-0000F2060000}"/>
    <cellStyle name="Normal 4 2 6 2 2" xfId="2038" xr:uid="{00000000-0005-0000-0000-0000F3060000}"/>
    <cellStyle name="Normal 4 2 6 3" xfId="1125" xr:uid="{00000000-0005-0000-0000-0000F4060000}"/>
    <cellStyle name="Normal 4 2 6 3 2" xfId="1880" xr:uid="{00000000-0005-0000-0000-0000F5060000}"/>
    <cellStyle name="Normal 4 2 6 4" xfId="1675" xr:uid="{00000000-0005-0000-0000-0000F6060000}"/>
    <cellStyle name="Normal 4 2 7" xfId="653" xr:uid="{00000000-0005-0000-0000-0000F7060000}"/>
    <cellStyle name="Normal 4 2 7 2" xfId="1356" xr:uid="{00000000-0005-0000-0000-0000F8060000}"/>
    <cellStyle name="Normal 4 2 7 2 2" xfId="2054" xr:uid="{00000000-0005-0000-0000-0000F9060000}"/>
    <cellStyle name="Normal 4 2 7 3" xfId="1146" xr:uid="{00000000-0005-0000-0000-0000FA060000}"/>
    <cellStyle name="Normal 4 2 7 3 2" xfId="1886" xr:uid="{00000000-0005-0000-0000-0000FB060000}"/>
    <cellStyle name="Normal 4 2 7 4" xfId="1692" xr:uid="{00000000-0005-0000-0000-0000FC060000}"/>
    <cellStyle name="Normal 4 2 8" xfId="680" xr:uid="{00000000-0005-0000-0000-0000FD060000}"/>
    <cellStyle name="Normal 4 2 9" xfId="712" xr:uid="{00000000-0005-0000-0000-0000FE060000}"/>
    <cellStyle name="Normal 4 3" xfId="196" xr:uid="{00000000-0005-0000-0000-0000FF060000}"/>
    <cellStyle name="Normal 4 4" xfId="197" xr:uid="{00000000-0005-0000-0000-000000070000}"/>
    <cellStyle name="Normal 4 5" xfId="198" xr:uid="{00000000-0005-0000-0000-000001070000}"/>
    <cellStyle name="Normal 4 6" xfId="199" xr:uid="{00000000-0005-0000-0000-000002070000}"/>
    <cellStyle name="Normal 4 7" xfId="200" xr:uid="{00000000-0005-0000-0000-000003070000}"/>
    <cellStyle name="Normal 4 8" xfId="201" xr:uid="{00000000-0005-0000-0000-000004070000}"/>
    <cellStyle name="Normal 4 9" xfId="202" xr:uid="{00000000-0005-0000-0000-000005070000}"/>
    <cellStyle name="Normal 40" xfId="355" xr:uid="{00000000-0005-0000-0000-000006070000}"/>
    <cellStyle name="Normal 40 2" xfId="585" xr:uid="{00000000-0005-0000-0000-000007070000}"/>
    <cellStyle name="Normal 40 3" xfId="586" xr:uid="{00000000-0005-0000-0000-000008070000}"/>
    <cellStyle name="Normal 40 4" xfId="587" xr:uid="{00000000-0005-0000-0000-000009070000}"/>
    <cellStyle name="Normal 40 5" xfId="964" xr:uid="{00000000-0005-0000-0000-00000A070000}"/>
    <cellStyle name="Normal 40 6" xfId="965" xr:uid="{00000000-0005-0000-0000-00000B070000}"/>
    <cellStyle name="Normal 40 7" xfId="966" xr:uid="{00000000-0005-0000-0000-00000C070000}"/>
    <cellStyle name="Normal 40 8" xfId="1576" xr:uid="{00000000-0005-0000-0000-00000D070000}"/>
    <cellStyle name="Normal 41" xfId="356" xr:uid="{00000000-0005-0000-0000-00000E070000}"/>
    <cellStyle name="Normal 41 2" xfId="1577" xr:uid="{00000000-0005-0000-0000-00000F070000}"/>
    <cellStyle name="Normal 42" xfId="359" xr:uid="{00000000-0005-0000-0000-000010070000}"/>
    <cellStyle name="Normal 42 2" xfId="588" xr:uid="{00000000-0005-0000-0000-000011070000}"/>
    <cellStyle name="Normal 42 3" xfId="589" xr:uid="{00000000-0005-0000-0000-000012070000}"/>
    <cellStyle name="Normal 42 4" xfId="590" xr:uid="{00000000-0005-0000-0000-000013070000}"/>
    <cellStyle name="Normal 42 5" xfId="967" xr:uid="{00000000-0005-0000-0000-000014070000}"/>
    <cellStyle name="Normal 42 6" xfId="968" xr:uid="{00000000-0005-0000-0000-000015070000}"/>
    <cellStyle name="Normal 42 7" xfId="969" xr:uid="{00000000-0005-0000-0000-000016070000}"/>
    <cellStyle name="Normal 42 8" xfId="1578" xr:uid="{00000000-0005-0000-0000-000017070000}"/>
    <cellStyle name="Normal 43" xfId="360" xr:uid="{00000000-0005-0000-0000-000018070000}"/>
    <cellStyle name="Normal 43 2" xfId="591" xr:uid="{00000000-0005-0000-0000-000019070000}"/>
    <cellStyle name="Normal 43 3" xfId="592" xr:uid="{00000000-0005-0000-0000-00001A070000}"/>
    <cellStyle name="Normal 43 4" xfId="655" xr:uid="{00000000-0005-0000-0000-00001B070000}"/>
    <cellStyle name="Normal 43 5" xfId="765" xr:uid="{00000000-0005-0000-0000-00001C070000}"/>
    <cellStyle name="Normal 43 6" xfId="970" xr:uid="{00000000-0005-0000-0000-00001D070000}"/>
    <cellStyle name="Normal 43 7" xfId="1579" xr:uid="{00000000-0005-0000-0000-00001E070000}"/>
    <cellStyle name="Normal 44" xfId="361" xr:uid="{00000000-0005-0000-0000-00001F070000}"/>
    <cellStyle name="Normal 44 2" xfId="1250" xr:uid="{00000000-0005-0000-0000-000020070000}"/>
    <cellStyle name="Normal 44 3" xfId="1052" xr:uid="{00000000-0005-0000-0000-000021070000}"/>
    <cellStyle name="Normal 44 4" xfId="1580" xr:uid="{00000000-0005-0000-0000-000022070000}"/>
    <cellStyle name="Normal 45" xfId="362" xr:uid="{00000000-0005-0000-0000-000023070000}"/>
    <cellStyle name="Normal 45 2" xfId="1581" xr:uid="{00000000-0005-0000-0000-000024070000}"/>
    <cellStyle name="Normal 46" xfId="363" xr:uid="{00000000-0005-0000-0000-000025070000}"/>
    <cellStyle name="Normal 46 2" xfId="1582" xr:uid="{00000000-0005-0000-0000-000026070000}"/>
    <cellStyle name="Normal 47" xfId="364" xr:uid="{00000000-0005-0000-0000-000027070000}"/>
    <cellStyle name="Normal 47 2" xfId="1583" xr:uid="{00000000-0005-0000-0000-000028070000}"/>
    <cellStyle name="Normal 48" xfId="365" xr:uid="{00000000-0005-0000-0000-000029070000}"/>
    <cellStyle name="Normal 48 2" xfId="593" xr:uid="{00000000-0005-0000-0000-00002A070000}"/>
    <cellStyle name="Normal 48 3" xfId="594" xr:uid="{00000000-0005-0000-0000-00002B070000}"/>
    <cellStyle name="Normal 48 4" xfId="656" xr:uid="{00000000-0005-0000-0000-00002C070000}"/>
    <cellStyle name="Normal 48 5" xfId="766" xr:uid="{00000000-0005-0000-0000-00002D070000}"/>
    <cellStyle name="Normal 48 6" xfId="971" xr:uid="{00000000-0005-0000-0000-00002E070000}"/>
    <cellStyle name="Normal 48 7" xfId="1584" xr:uid="{00000000-0005-0000-0000-00002F070000}"/>
    <cellStyle name="Normal 49" xfId="366" xr:uid="{00000000-0005-0000-0000-000030070000}"/>
    <cellStyle name="Normal 49 2" xfId="595" xr:uid="{00000000-0005-0000-0000-000031070000}"/>
    <cellStyle name="Normal 49 3" xfId="596" xr:uid="{00000000-0005-0000-0000-000032070000}"/>
    <cellStyle name="Normal 49 4" xfId="972" xr:uid="{00000000-0005-0000-0000-000033070000}"/>
    <cellStyle name="Normal 49 5" xfId="973" xr:uid="{00000000-0005-0000-0000-000034070000}"/>
    <cellStyle name="Normal 49 6" xfId="974" xr:uid="{00000000-0005-0000-0000-000035070000}"/>
    <cellStyle name="Normal 5" xfId="314" xr:uid="{00000000-0005-0000-0000-000036070000}"/>
    <cellStyle name="Normal 5 10" xfId="2811" xr:uid="{00000000-0005-0000-0000-000037070000}"/>
    <cellStyle name="Normal 5 11" xfId="2817" xr:uid="{00000000-0005-0000-0000-000038070000}"/>
    <cellStyle name="Normal 5 2" xfId="597" xr:uid="{00000000-0005-0000-0000-000039070000}"/>
    <cellStyle name="Normal 5 2 10" xfId="2734" xr:uid="{00000000-0005-0000-0000-00003A070000}"/>
    <cellStyle name="Normal 5 2 11" xfId="2867" xr:uid="{00000000-0005-0000-0000-00003B070000}"/>
    <cellStyle name="Normal 5 2 2" xfId="975" xr:uid="{00000000-0005-0000-0000-00003C070000}"/>
    <cellStyle name="Normal 5 2 2 2" xfId="1777" xr:uid="{00000000-0005-0000-0000-00003D070000}"/>
    <cellStyle name="Normal 5 2 2 3" xfId="2209" xr:uid="{00000000-0005-0000-0000-00003E070000}"/>
    <cellStyle name="Normal 5 2 2 4" xfId="2307" xr:uid="{00000000-0005-0000-0000-00003F070000}"/>
    <cellStyle name="Normal 5 2 2 5" xfId="2418" xr:uid="{00000000-0005-0000-0000-000040070000}"/>
    <cellStyle name="Normal 5 2 2 6" xfId="2509" xr:uid="{00000000-0005-0000-0000-000041070000}"/>
    <cellStyle name="Normal 5 2 2 7" xfId="2635" xr:uid="{00000000-0005-0000-0000-000042070000}"/>
    <cellStyle name="Normal 5 2 2 8" xfId="2735" xr:uid="{00000000-0005-0000-0000-000043070000}"/>
    <cellStyle name="Normal 5 2 2 9" xfId="2868" xr:uid="{00000000-0005-0000-0000-000044070000}"/>
    <cellStyle name="Normal 5 2 3" xfId="1325" xr:uid="{00000000-0005-0000-0000-000045070000}"/>
    <cellStyle name="Normal 5 2 3 2" xfId="2039" xr:uid="{00000000-0005-0000-0000-000046070000}"/>
    <cellStyle name="Normal 5 2 4" xfId="1460" xr:uid="{00000000-0005-0000-0000-000047070000}"/>
    <cellStyle name="Normal 5 2 5" xfId="2168" xr:uid="{00000000-0005-0000-0000-000048070000}"/>
    <cellStyle name="Normal 5 2 6" xfId="2306" xr:uid="{00000000-0005-0000-0000-000049070000}"/>
    <cellStyle name="Normal 5 2 7" xfId="2417" xr:uid="{00000000-0005-0000-0000-00004A070000}"/>
    <cellStyle name="Normal 5 2 8" xfId="2508" xr:uid="{00000000-0005-0000-0000-00004B070000}"/>
    <cellStyle name="Normal 5 2 9" xfId="2634" xr:uid="{00000000-0005-0000-0000-00004C070000}"/>
    <cellStyle name="Normal 5 3" xfId="598" xr:uid="{00000000-0005-0000-0000-00004D070000}"/>
    <cellStyle name="Normal 5 3 10" xfId="2736" xr:uid="{00000000-0005-0000-0000-00004E070000}"/>
    <cellStyle name="Normal 5 3 11" xfId="2869" xr:uid="{00000000-0005-0000-0000-00004F070000}"/>
    <cellStyle name="Normal 5 3 2" xfId="976" xr:uid="{00000000-0005-0000-0000-000050070000}"/>
    <cellStyle name="Normal 5 3 2 2" xfId="1778" xr:uid="{00000000-0005-0000-0000-000051070000}"/>
    <cellStyle name="Normal 5 3 2 3" xfId="2210" xr:uid="{00000000-0005-0000-0000-000052070000}"/>
    <cellStyle name="Normal 5 3 2 4" xfId="2309" xr:uid="{00000000-0005-0000-0000-000053070000}"/>
    <cellStyle name="Normal 5 3 2 5" xfId="2420" xr:uid="{00000000-0005-0000-0000-000054070000}"/>
    <cellStyle name="Normal 5 3 2 6" xfId="2511" xr:uid="{00000000-0005-0000-0000-000055070000}"/>
    <cellStyle name="Normal 5 3 2 7" xfId="2637" xr:uid="{00000000-0005-0000-0000-000056070000}"/>
    <cellStyle name="Normal 5 3 2 8" xfId="2737" xr:uid="{00000000-0005-0000-0000-000057070000}"/>
    <cellStyle name="Normal 5 3 2 9" xfId="2870" xr:uid="{00000000-0005-0000-0000-000058070000}"/>
    <cellStyle name="Normal 5 3 3" xfId="1326" xr:uid="{00000000-0005-0000-0000-000059070000}"/>
    <cellStyle name="Normal 5 3 3 2" xfId="2040" xr:uid="{00000000-0005-0000-0000-00005A070000}"/>
    <cellStyle name="Normal 5 3 4" xfId="1461" xr:uid="{00000000-0005-0000-0000-00005B070000}"/>
    <cellStyle name="Normal 5 3 5" xfId="2169" xr:uid="{00000000-0005-0000-0000-00005C070000}"/>
    <cellStyle name="Normal 5 3 6" xfId="2308" xr:uid="{00000000-0005-0000-0000-00005D070000}"/>
    <cellStyle name="Normal 5 3 7" xfId="2419" xr:uid="{00000000-0005-0000-0000-00005E070000}"/>
    <cellStyle name="Normal 5 3 8" xfId="2510" xr:uid="{00000000-0005-0000-0000-00005F070000}"/>
    <cellStyle name="Normal 5 3 9" xfId="2636" xr:uid="{00000000-0005-0000-0000-000060070000}"/>
    <cellStyle name="Normal 5 4" xfId="599" xr:uid="{00000000-0005-0000-0000-000061070000}"/>
    <cellStyle name="Normal 5 4 10" xfId="2738" xr:uid="{00000000-0005-0000-0000-000062070000}"/>
    <cellStyle name="Normal 5 4 11" xfId="2871" xr:uid="{00000000-0005-0000-0000-000063070000}"/>
    <cellStyle name="Normal 5 4 2" xfId="977" xr:uid="{00000000-0005-0000-0000-000064070000}"/>
    <cellStyle name="Normal 5 4 2 2" xfId="1779" xr:uid="{00000000-0005-0000-0000-000065070000}"/>
    <cellStyle name="Normal 5 4 2 3" xfId="2211" xr:uid="{00000000-0005-0000-0000-000066070000}"/>
    <cellStyle name="Normal 5 4 2 4" xfId="2311" xr:uid="{00000000-0005-0000-0000-000067070000}"/>
    <cellStyle name="Normal 5 4 2 5" xfId="2422" xr:uid="{00000000-0005-0000-0000-000068070000}"/>
    <cellStyle name="Normal 5 4 2 6" xfId="2513" xr:uid="{00000000-0005-0000-0000-000069070000}"/>
    <cellStyle name="Normal 5 4 2 7" xfId="2639" xr:uid="{00000000-0005-0000-0000-00006A070000}"/>
    <cellStyle name="Normal 5 4 2 8" xfId="2739" xr:uid="{00000000-0005-0000-0000-00006B070000}"/>
    <cellStyle name="Normal 5 4 2 9" xfId="2872" xr:uid="{00000000-0005-0000-0000-00006C070000}"/>
    <cellStyle name="Normal 5 4 3" xfId="1327" xr:uid="{00000000-0005-0000-0000-00006D070000}"/>
    <cellStyle name="Normal 5 4 3 2" xfId="2041" xr:uid="{00000000-0005-0000-0000-00006E070000}"/>
    <cellStyle name="Normal 5 4 4" xfId="1462" xr:uid="{00000000-0005-0000-0000-00006F070000}"/>
    <cellStyle name="Normal 5 4 5" xfId="2170" xr:uid="{00000000-0005-0000-0000-000070070000}"/>
    <cellStyle name="Normal 5 4 6" xfId="2310" xr:uid="{00000000-0005-0000-0000-000071070000}"/>
    <cellStyle name="Normal 5 4 7" xfId="2421" xr:uid="{00000000-0005-0000-0000-000072070000}"/>
    <cellStyle name="Normal 5 4 8" xfId="2512" xr:uid="{00000000-0005-0000-0000-000073070000}"/>
    <cellStyle name="Normal 5 4 9" xfId="2638" xr:uid="{00000000-0005-0000-0000-000074070000}"/>
    <cellStyle name="Normal 5 5" xfId="600" xr:uid="{00000000-0005-0000-0000-000075070000}"/>
    <cellStyle name="Normal 5 5 10" xfId="2740" xr:uid="{00000000-0005-0000-0000-000076070000}"/>
    <cellStyle name="Normal 5 5 11" xfId="2873" xr:uid="{00000000-0005-0000-0000-000077070000}"/>
    <cellStyle name="Normal 5 5 2" xfId="978" xr:uid="{00000000-0005-0000-0000-000078070000}"/>
    <cellStyle name="Normal 5 5 2 2" xfId="1780" xr:uid="{00000000-0005-0000-0000-000079070000}"/>
    <cellStyle name="Normal 5 5 2 3" xfId="2212" xr:uid="{00000000-0005-0000-0000-00007A070000}"/>
    <cellStyle name="Normal 5 5 2 4" xfId="2313" xr:uid="{00000000-0005-0000-0000-00007B070000}"/>
    <cellStyle name="Normal 5 5 2 5" xfId="2424" xr:uid="{00000000-0005-0000-0000-00007C070000}"/>
    <cellStyle name="Normal 5 5 2 6" xfId="2515" xr:uid="{00000000-0005-0000-0000-00007D070000}"/>
    <cellStyle name="Normal 5 5 2 7" xfId="2641" xr:uid="{00000000-0005-0000-0000-00007E070000}"/>
    <cellStyle name="Normal 5 5 2 8" xfId="2741" xr:uid="{00000000-0005-0000-0000-00007F070000}"/>
    <cellStyle name="Normal 5 5 2 9" xfId="2874" xr:uid="{00000000-0005-0000-0000-000080070000}"/>
    <cellStyle name="Normal 5 5 3" xfId="1328" xr:uid="{00000000-0005-0000-0000-000081070000}"/>
    <cellStyle name="Normal 5 5 3 2" xfId="2042" xr:uid="{00000000-0005-0000-0000-000082070000}"/>
    <cellStyle name="Normal 5 5 4" xfId="1463" xr:uid="{00000000-0005-0000-0000-000083070000}"/>
    <cellStyle name="Normal 5 5 5" xfId="2171" xr:uid="{00000000-0005-0000-0000-000084070000}"/>
    <cellStyle name="Normal 5 5 6" xfId="2312" xr:uid="{00000000-0005-0000-0000-000085070000}"/>
    <cellStyle name="Normal 5 5 7" xfId="2423" xr:uid="{00000000-0005-0000-0000-000086070000}"/>
    <cellStyle name="Normal 5 5 8" xfId="2514" xr:uid="{00000000-0005-0000-0000-000087070000}"/>
    <cellStyle name="Normal 5 5 9" xfId="2640" xr:uid="{00000000-0005-0000-0000-000088070000}"/>
    <cellStyle name="Normal 5 6" xfId="979" xr:uid="{00000000-0005-0000-0000-000089070000}"/>
    <cellStyle name="Normal 5 6 2" xfId="1464" xr:uid="{00000000-0005-0000-0000-00008A070000}"/>
    <cellStyle name="Normal 5 6 2 2" xfId="2213" xr:uid="{00000000-0005-0000-0000-00008B070000}"/>
    <cellStyle name="Normal 5 6 2 3" xfId="2315" xr:uid="{00000000-0005-0000-0000-00008C070000}"/>
    <cellStyle name="Normal 5 6 2 4" xfId="2426" xr:uid="{00000000-0005-0000-0000-00008D070000}"/>
    <cellStyle name="Normal 5 6 2 5" xfId="2517" xr:uid="{00000000-0005-0000-0000-00008E070000}"/>
    <cellStyle name="Normal 5 6 2 6" xfId="2643" xr:uid="{00000000-0005-0000-0000-00008F070000}"/>
    <cellStyle name="Normal 5 6 2 7" xfId="2743" xr:uid="{00000000-0005-0000-0000-000090070000}"/>
    <cellStyle name="Normal 5 6 2 8" xfId="2876" xr:uid="{00000000-0005-0000-0000-000091070000}"/>
    <cellStyle name="Normal 5 6 3" xfId="2172" xr:uid="{00000000-0005-0000-0000-000092070000}"/>
    <cellStyle name="Normal 5 6 4" xfId="2314" xr:uid="{00000000-0005-0000-0000-000093070000}"/>
    <cellStyle name="Normal 5 6 5" xfId="2425" xr:uid="{00000000-0005-0000-0000-000094070000}"/>
    <cellStyle name="Normal 5 6 6" xfId="2516" xr:uid="{00000000-0005-0000-0000-000095070000}"/>
    <cellStyle name="Normal 5 6 7" xfId="2642" xr:uid="{00000000-0005-0000-0000-000096070000}"/>
    <cellStyle name="Normal 5 6 8" xfId="2742" xr:uid="{00000000-0005-0000-0000-000097070000}"/>
    <cellStyle name="Normal 5 6 9" xfId="2875" xr:uid="{00000000-0005-0000-0000-000098070000}"/>
    <cellStyle name="Normal 5 7" xfId="980" xr:uid="{00000000-0005-0000-0000-000099070000}"/>
    <cellStyle name="Normal 5 7 2" xfId="1465" xr:uid="{00000000-0005-0000-0000-00009A070000}"/>
    <cellStyle name="Normal 5 7 2 2" xfId="2214" xr:uid="{00000000-0005-0000-0000-00009B070000}"/>
    <cellStyle name="Normal 5 7 2 3" xfId="2317" xr:uid="{00000000-0005-0000-0000-00009C070000}"/>
    <cellStyle name="Normal 5 7 2 4" xfId="2428" xr:uid="{00000000-0005-0000-0000-00009D070000}"/>
    <cellStyle name="Normal 5 7 2 5" xfId="2519" xr:uid="{00000000-0005-0000-0000-00009E070000}"/>
    <cellStyle name="Normal 5 7 2 6" xfId="2645" xr:uid="{00000000-0005-0000-0000-00009F070000}"/>
    <cellStyle name="Normal 5 7 2 7" xfId="2745" xr:uid="{00000000-0005-0000-0000-0000A0070000}"/>
    <cellStyle name="Normal 5 7 2 8" xfId="2878" xr:uid="{00000000-0005-0000-0000-0000A1070000}"/>
    <cellStyle name="Normal 5 7 3" xfId="2173" xr:uid="{00000000-0005-0000-0000-0000A2070000}"/>
    <cellStyle name="Normal 5 7 4" xfId="2316" xr:uid="{00000000-0005-0000-0000-0000A3070000}"/>
    <cellStyle name="Normal 5 7 5" xfId="2427" xr:uid="{00000000-0005-0000-0000-0000A4070000}"/>
    <cellStyle name="Normal 5 7 6" xfId="2518" xr:uid="{00000000-0005-0000-0000-0000A5070000}"/>
    <cellStyle name="Normal 5 7 7" xfId="2644" xr:uid="{00000000-0005-0000-0000-0000A6070000}"/>
    <cellStyle name="Normal 5 7 8" xfId="2744" xr:uid="{00000000-0005-0000-0000-0000A7070000}"/>
    <cellStyle name="Normal 5 7 9" xfId="2877" xr:uid="{00000000-0005-0000-0000-0000A8070000}"/>
    <cellStyle name="Normal 5 8" xfId="981" xr:uid="{00000000-0005-0000-0000-0000A9070000}"/>
    <cellStyle name="Normal 5 8 2" xfId="1466" xr:uid="{00000000-0005-0000-0000-0000AA070000}"/>
    <cellStyle name="Normal 5 8 2 2" xfId="2215" xr:uid="{00000000-0005-0000-0000-0000AB070000}"/>
    <cellStyle name="Normal 5 8 2 3" xfId="2319" xr:uid="{00000000-0005-0000-0000-0000AC070000}"/>
    <cellStyle name="Normal 5 8 2 4" xfId="2430" xr:uid="{00000000-0005-0000-0000-0000AD070000}"/>
    <cellStyle name="Normal 5 8 2 5" xfId="2521" xr:uid="{00000000-0005-0000-0000-0000AE070000}"/>
    <cellStyle name="Normal 5 8 2 6" xfId="2647" xr:uid="{00000000-0005-0000-0000-0000AF070000}"/>
    <cellStyle name="Normal 5 8 2 7" xfId="2747" xr:uid="{00000000-0005-0000-0000-0000B0070000}"/>
    <cellStyle name="Normal 5 8 2 8" xfId="2880" xr:uid="{00000000-0005-0000-0000-0000B1070000}"/>
    <cellStyle name="Normal 5 8 3" xfId="2174" xr:uid="{00000000-0005-0000-0000-0000B2070000}"/>
    <cellStyle name="Normal 5 8 4" xfId="2318" xr:uid="{00000000-0005-0000-0000-0000B3070000}"/>
    <cellStyle name="Normal 5 8 5" xfId="2429" xr:uid="{00000000-0005-0000-0000-0000B4070000}"/>
    <cellStyle name="Normal 5 8 6" xfId="2520" xr:uid="{00000000-0005-0000-0000-0000B5070000}"/>
    <cellStyle name="Normal 5 8 7" xfId="2646" xr:uid="{00000000-0005-0000-0000-0000B6070000}"/>
    <cellStyle name="Normal 5 8 8" xfId="2746" xr:uid="{00000000-0005-0000-0000-0000B7070000}"/>
    <cellStyle name="Normal 5 8 9" xfId="2879" xr:uid="{00000000-0005-0000-0000-0000B8070000}"/>
    <cellStyle name="Normal 5 9" xfId="1545" xr:uid="{00000000-0005-0000-0000-0000B9070000}"/>
    <cellStyle name="Normal 50" xfId="367" xr:uid="{00000000-0005-0000-0000-0000BA070000}"/>
    <cellStyle name="Normal 50 2" xfId="1585" xr:uid="{00000000-0005-0000-0000-0000BB070000}"/>
    <cellStyle name="Normal 51" xfId="368" xr:uid="{00000000-0005-0000-0000-0000BC070000}"/>
    <cellStyle name="Normal 51 2" xfId="1586" xr:uid="{00000000-0005-0000-0000-0000BD070000}"/>
    <cellStyle name="Normal 52" xfId="369" xr:uid="{00000000-0005-0000-0000-0000BE070000}"/>
    <cellStyle name="Normal 52 2" xfId="1587" xr:uid="{00000000-0005-0000-0000-0000BF070000}"/>
    <cellStyle name="Normal 53" xfId="370" xr:uid="{00000000-0005-0000-0000-0000C0070000}"/>
    <cellStyle name="Normal 53 2" xfId="982" xr:uid="{00000000-0005-0000-0000-0000C1070000}"/>
    <cellStyle name="Normal 53 2 2" xfId="1467" xr:uid="{00000000-0005-0000-0000-0000C2070000}"/>
    <cellStyle name="Normal 53 2 2 2" xfId="2216" xr:uid="{00000000-0005-0000-0000-0000C3070000}"/>
    <cellStyle name="Normal 53 2 2 3" xfId="2321" xr:uid="{00000000-0005-0000-0000-0000C4070000}"/>
    <cellStyle name="Normal 53 2 2 4" xfId="2432" xr:uid="{00000000-0005-0000-0000-0000C5070000}"/>
    <cellStyle name="Normal 53 2 2 5" xfId="2523" xr:uid="{00000000-0005-0000-0000-0000C6070000}"/>
    <cellStyle name="Normal 53 2 2 6" xfId="2649" xr:uid="{00000000-0005-0000-0000-0000C7070000}"/>
    <cellStyle name="Normal 53 2 2 7" xfId="2749" xr:uid="{00000000-0005-0000-0000-0000C8070000}"/>
    <cellStyle name="Normal 53 2 2 8" xfId="2882" xr:uid="{00000000-0005-0000-0000-0000C9070000}"/>
    <cellStyle name="Normal 53 2 3" xfId="2175" xr:uid="{00000000-0005-0000-0000-0000CA070000}"/>
    <cellStyle name="Normal 53 2 4" xfId="2320" xr:uid="{00000000-0005-0000-0000-0000CB070000}"/>
    <cellStyle name="Normal 53 2 5" xfId="2431" xr:uid="{00000000-0005-0000-0000-0000CC070000}"/>
    <cellStyle name="Normal 53 2 6" xfId="2522" xr:uid="{00000000-0005-0000-0000-0000CD070000}"/>
    <cellStyle name="Normal 53 2 7" xfId="2648" xr:uid="{00000000-0005-0000-0000-0000CE070000}"/>
    <cellStyle name="Normal 53 2 8" xfId="2748" xr:uid="{00000000-0005-0000-0000-0000CF070000}"/>
    <cellStyle name="Normal 53 2 9" xfId="2881" xr:uid="{00000000-0005-0000-0000-0000D0070000}"/>
    <cellStyle name="Normal 53 3" xfId="983" xr:uid="{00000000-0005-0000-0000-0000D1070000}"/>
    <cellStyle name="Normal 53 3 2" xfId="1468" xr:uid="{00000000-0005-0000-0000-0000D2070000}"/>
    <cellStyle name="Normal 53 3 2 2" xfId="2217" xr:uid="{00000000-0005-0000-0000-0000D3070000}"/>
    <cellStyle name="Normal 53 3 2 3" xfId="2323" xr:uid="{00000000-0005-0000-0000-0000D4070000}"/>
    <cellStyle name="Normal 53 3 2 4" xfId="2434" xr:uid="{00000000-0005-0000-0000-0000D5070000}"/>
    <cellStyle name="Normal 53 3 2 5" xfId="2525" xr:uid="{00000000-0005-0000-0000-0000D6070000}"/>
    <cellStyle name="Normal 53 3 2 6" xfId="2651" xr:uid="{00000000-0005-0000-0000-0000D7070000}"/>
    <cellStyle name="Normal 53 3 2 7" xfId="2751" xr:uid="{00000000-0005-0000-0000-0000D8070000}"/>
    <cellStyle name="Normal 53 3 2 8" xfId="2884" xr:uid="{00000000-0005-0000-0000-0000D9070000}"/>
    <cellStyle name="Normal 53 3 3" xfId="2176" xr:uid="{00000000-0005-0000-0000-0000DA070000}"/>
    <cellStyle name="Normal 53 3 4" xfId="2322" xr:uid="{00000000-0005-0000-0000-0000DB070000}"/>
    <cellStyle name="Normal 53 3 5" xfId="2433" xr:uid="{00000000-0005-0000-0000-0000DC070000}"/>
    <cellStyle name="Normal 53 3 6" xfId="2524" xr:uid="{00000000-0005-0000-0000-0000DD070000}"/>
    <cellStyle name="Normal 53 3 7" xfId="2650" xr:uid="{00000000-0005-0000-0000-0000DE070000}"/>
    <cellStyle name="Normal 53 3 8" xfId="2750" xr:uid="{00000000-0005-0000-0000-0000DF070000}"/>
    <cellStyle name="Normal 53 3 9" xfId="2883" xr:uid="{00000000-0005-0000-0000-0000E0070000}"/>
    <cellStyle name="Normal 53 4" xfId="984" xr:uid="{00000000-0005-0000-0000-0000E1070000}"/>
    <cellStyle name="Normal 53 4 2" xfId="1469" xr:uid="{00000000-0005-0000-0000-0000E2070000}"/>
    <cellStyle name="Normal 53 4 2 2" xfId="2218" xr:uid="{00000000-0005-0000-0000-0000E3070000}"/>
    <cellStyle name="Normal 53 4 2 3" xfId="2325" xr:uid="{00000000-0005-0000-0000-0000E4070000}"/>
    <cellStyle name="Normal 53 4 2 4" xfId="2436" xr:uid="{00000000-0005-0000-0000-0000E5070000}"/>
    <cellStyle name="Normal 53 4 2 5" xfId="2527" xr:uid="{00000000-0005-0000-0000-0000E6070000}"/>
    <cellStyle name="Normal 53 4 2 6" xfId="2653" xr:uid="{00000000-0005-0000-0000-0000E7070000}"/>
    <cellStyle name="Normal 53 4 2 7" xfId="2753" xr:uid="{00000000-0005-0000-0000-0000E8070000}"/>
    <cellStyle name="Normal 53 4 2 8" xfId="2886" xr:uid="{00000000-0005-0000-0000-0000E9070000}"/>
    <cellStyle name="Normal 53 4 3" xfId="2177" xr:uid="{00000000-0005-0000-0000-0000EA070000}"/>
    <cellStyle name="Normal 53 4 4" xfId="2324" xr:uid="{00000000-0005-0000-0000-0000EB070000}"/>
    <cellStyle name="Normal 53 4 5" xfId="2435" xr:uid="{00000000-0005-0000-0000-0000EC070000}"/>
    <cellStyle name="Normal 53 4 6" xfId="2526" xr:uid="{00000000-0005-0000-0000-0000ED070000}"/>
    <cellStyle name="Normal 53 4 7" xfId="2652" xr:uid="{00000000-0005-0000-0000-0000EE070000}"/>
    <cellStyle name="Normal 53 4 8" xfId="2752" xr:uid="{00000000-0005-0000-0000-0000EF070000}"/>
    <cellStyle name="Normal 53 4 9" xfId="2885" xr:uid="{00000000-0005-0000-0000-0000F0070000}"/>
    <cellStyle name="Normal 53 5" xfId="1588" xr:uid="{00000000-0005-0000-0000-0000F1070000}"/>
    <cellStyle name="Normal 54" xfId="371" xr:uid="{00000000-0005-0000-0000-0000F2070000}"/>
    <cellStyle name="Normal 54 2" xfId="658" xr:uid="{00000000-0005-0000-0000-0000F3070000}"/>
    <cellStyle name="Normal 54 3" xfId="767" xr:uid="{00000000-0005-0000-0000-0000F4070000}"/>
    <cellStyle name="Normal 54 4" xfId="985" xr:uid="{00000000-0005-0000-0000-0000F5070000}"/>
    <cellStyle name="Normal 54 5" xfId="1589" xr:uid="{00000000-0005-0000-0000-0000F6070000}"/>
    <cellStyle name="Normal 55" xfId="430" xr:uid="{00000000-0005-0000-0000-0000F7070000}"/>
    <cellStyle name="Normal 55 2" xfId="659" xr:uid="{00000000-0005-0000-0000-0000F8070000}"/>
    <cellStyle name="Normal 55 3" xfId="768" xr:uid="{00000000-0005-0000-0000-0000F9070000}"/>
    <cellStyle name="Normal 55 4" xfId="986" xr:uid="{00000000-0005-0000-0000-0000FA070000}"/>
    <cellStyle name="Normal 55 5" xfId="1266" xr:uid="{00000000-0005-0000-0000-0000FB070000}"/>
    <cellStyle name="Normal 55 6" xfId="1068" xr:uid="{00000000-0005-0000-0000-0000FC070000}"/>
    <cellStyle name="Normal 55 7" xfId="1611" xr:uid="{00000000-0005-0000-0000-0000FD070000}"/>
    <cellStyle name="Normal 56" xfId="431" xr:uid="{00000000-0005-0000-0000-0000FE070000}"/>
    <cellStyle name="Normal 56 2" xfId="987" xr:uid="{00000000-0005-0000-0000-0000FF070000}"/>
    <cellStyle name="Normal 56 3" xfId="988" xr:uid="{00000000-0005-0000-0000-000000080000}"/>
    <cellStyle name="Normal 56 4" xfId="989" xr:uid="{00000000-0005-0000-0000-000001080000}"/>
    <cellStyle name="Normal 56 5" xfId="1267" xr:uid="{00000000-0005-0000-0000-000002080000}"/>
    <cellStyle name="Normal 56 6" xfId="1069" xr:uid="{00000000-0005-0000-0000-000003080000}"/>
    <cellStyle name="Normal 56 7" xfId="1612" xr:uid="{00000000-0005-0000-0000-000004080000}"/>
    <cellStyle name="Normal 57" xfId="432" xr:uid="{00000000-0005-0000-0000-000005080000}"/>
    <cellStyle name="Normal 57 2" xfId="990" xr:uid="{00000000-0005-0000-0000-000006080000}"/>
    <cellStyle name="Normal 57 3" xfId="991" xr:uid="{00000000-0005-0000-0000-000007080000}"/>
    <cellStyle name="Normal 57 4" xfId="992" xr:uid="{00000000-0005-0000-0000-000008080000}"/>
    <cellStyle name="Normal 57 5" xfId="1268" xr:uid="{00000000-0005-0000-0000-000009080000}"/>
    <cellStyle name="Normal 57 6" xfId="1070" xr:uid="{00000000-0005-0000-0000-00000A080000}"/>
    <cellStyle name="Normal 57 7" xfId="1613" xr:uid="{00000000-0005-0000-0000-00000B080000}"/>
    <cellStyle name="Normal 58" xfId="433" xr:uid="{00000000-0005-0000-0000-00000C080000}"/>
    <cellStyle name="Normal 58 2" xfId="993" xr:uid="{00000000-0005-0000-0000-00000D080000}"/>
    <cellStyle name="Normal 58 3" xfId="994" xr:uid="{00000000-0005-0000-0000-00000E080000}"/>
    <cellStyle name="Normal 58 4" xfId="995" xr:uid="{00000000-0005-0000-0000-00000F080000}"/>
    <cellStyle name="Normal 58 5" xfId="1269" xr:uid="{00000000-0005-0000-0000-000010080000}"/>
    <cellStyle name="Normal 58 6" xfId="1071" xr:uid="{00000000-0005-0000-0000-000011080000}"/>
    <cellStyle name="Normal 58 7" xfId="1614" xr:uid="{00000000-0005-0000-0000-000012080000}"/>
    <cellStyle name="Normal 59" xfId="434" xr:uid="{00000000-0005-0000-0000-000013080000}"/>
    <cellStyle name="Normal 59 2" xfId="996" xr:uid="{00000000-0005-0000-0000-000014080000}"/>
    <cellStyle name="Normal 59 2 2" xfId="1470" xr:uid="{00000000-0005-0000-0000-000015080000}"/>
    <cellStyle name="Normal 59 2 2 2" xfId="2219" xr:uid="{00000000-0005-0000-0000-000016080000}"/>
    <cellStyle name="Normal 59 2 2 3" xfId="2327" xr:uid="{00000000-0005-0000-0000-000017080000}"/>
    <cellStyle name="Normal 59 2 2 4" xfId="2438" xr:uid="{00000000-0005-0000-0000-000018080000}"/>
    <cellStyle name="Normal 59 2 2 5" xfId="2529" xr:uid="{00000000-0005-0000-0000-000019080000}"/>
    <cellStyle name="Normal 59 2 2 6" xfId="2655" xr:uid="{00000000-0005-0000-0000-00001A080000}"/>
    <cellStyle name="Normal 59 2 2 7" xfId="2755" xr:uid="{00000000-0005-0000-0000-00001B080000}"/>
    <cellStyle name="Normal 59 2 2 8" xfId="2888" xr:uid="{00000000-0005-0000-0000-00001C080000}"/>
    <cellStyle name="Normal 59 2 3" xfId="2178" xr:uid="{00000000-0005-0000-0000-00001D080000}"/>
    <cellStyle name="Normal 59 2 4" xfId="2326" xr:uid="{00000000-0005-0000-0000-00001E080000}"/>
    <cellStyle name="Normal 59 2 5" xfId="2437" xr:uid="{00000000-0005-0000-0000-00001F080000}"/>
    <cellStyle name="Normal 59 2 6" xfId="2528" xr:uid="{00000000-0005-0000-0000-000020080000}"/>
    <cellStyle name="Normal 59 2 7" xfId="2654" xr:uid="{00000000-0005-0000-0000-000021080000}"/>
    <cellStyle name="Normal 59 2 8" xfId="2754" xr:uid="{00000000-0005-0000-0000-000022080000}"/>
    <cellStyle name="Normal 59 2 9" xfId="2887" xr:uid="{00000000-0005-0000-0000-000023080000}"/>
    <cellStyle name="Normal 59 3" xfId="997" xr:uid="{00000000-0005-0000-0000-000024080000}"/>
    <cellStyle name="Normal 59 3 2" xfId="1471" xr:uid="{00000000-0005-0000-0000-000025080000}"/>
    <cellStyle name="Normal 59 3 2 2" xfId="2220" xr:uid="{00000000-0005-0000-0000-000026080000}"/>
    <cellStyle name="Normal 59 3 2 3" xfId="2329" xr:uid="{00000000-0005-0000-0000-000027080000}"/>
    <cellStyle name="Normal 59 3 2 4" xfId="2440" xr:uid="{00000000-0005-0000-0000-000028080000}"/>
    <cellStyle name="Normal 59 3 2 5" xfId="2531" xr:uid="{00000000-0005-0000-0000-000029080000}"/>
    <cellStyle name="Normal 59 3 2 6" xfId="2657" xr:uid="{00000000-0005-0000-0000-00002A080000}"/>
    <cellStyle name="Normal 59 3 2 7" xfId="2757" xr:uid="{00000000-0005-0000-0000-00002B080000}"/>
    <cellStyle name="Normal 59 3 2 8" xfId="2890" xr:uid="{00000000-0005-0000-0000-00002C080000}"/>
    <cellStyle name="Normal 59 3 3" xfId="2179" xr:uid="{00000000-0005-0000-0000-00002D080000}"/>
    <cellStyle name="Normal 59 3 4" xfId="2328" xr:uid="{00000000-0005-0000-0000-00002E080000}"/>
    <cellStyle name="Normal 59 3 5" xfId="2439" xr:uid="{00000000-0005-0000-0000-00002F080000}"/>
    <cellStyle name="Normal 59 3 6" xfId="2530" xr:uid="{00000000-0005-0000-0000-000030080000}"/>
    <cellStyle name="Normal 59 3 7" xfId="2656" xr:uid="{00000000-0005-0000-0000-000031080000}"/>
    <cellStyle name="Normal 59 3 8" xfId="2756" xr:uid="{00000000-0005-0000-0000-000032080000}"/>
    <cellStyle name="Normal 59 3 9" xfId="2889" xr:uid="{00000000-0005-0000-0000-000033080000}"/>
    <cellStyle name="Normal 59 4" xfId="1270" xr:uid="{00000000-0005-0000-0000-000034080000}"/>
    <cellStyle name="Normal 59 5" xfId="1072" xr:uid="{00000000-0005-0000-0000-000035080000}"/>
    <cellStyle name="Normal 59 6" xfId="1615" xr:uid="{00000000-0005-0000-0000-000036080000}"/>
    <cellStyle name="Normal 6" xfId="315" xr:uid="{00000000-0005-0000-0000-000037080000}"/>
    <cellStyle name="Normal 6 10" xfId="2151" xr:uid="{00000000-0005-0000-0000-000038080000}"/>
    <cellStyle name="Normal 6 11" xfId="2262" xr:uid="{00000000-0005-0000-0000-000039080000}"/>
    <cellStyle name="Normal 6 12" xfId="2268" xr:uid="{00000000-0005-0000-0000-00003A080000}"/>
    <cellStyle name="Normal 6 13" xfId="2286" xr:uid="{00000000-0005-0000-0000-00003B080000}"/>
    <cellStyle name="Normal 6 14" xfId="2377" xr:uid="{00000000-0005-0000-0000-00003C080000}"/>
    <cellStyle name="Normal 6 15" xfId="2383" xr:uid="{00000000-0005-0000-0000-00003D080000}"/>
    <cellStyle name="Normal 6 16" xfId="2563" xr:uid="{00000000-0005-0000-0000-00003E080000}"/>
    <cellStyle name="Normal 6 17" xfId="2569" xr:uid="{00000000-0005-0000-0000-00003F080000}"/>
    <cellStyle name="Normal 6 18" xfId="2573" xr:uid="{00000000-0005-0000-0000-000040080000}"/>
    <cellStyle name="Normal 6 19" xfId="2818" xr:uid="{00000000-0005-0000-0000-000041080000}"/>
    <cellStyle name="Normal 6 2" xfId="908" xr:uid="{00000000-0005-0000-0000-000042080000}"/>
    <cellStyle name="Normal 6 2 2" xfId="909" xr:uid="{00000000-0005-0000-0000-000043080000}"/>
    <cellStyle name="Normal 6 2 2 10" xfId="2264" xr:uid="{00000000-0005-0000-0000-000044080000}"/>
    <cellStyle name="Normal 6 2 2 11" xfId="2269" xr:uid="{00000000-0005-0000-0000-000045080000}"/>
    <cellStyle name="Normal 6 2 2 12" xfId="2288" xr:uid="{00000000-0005-0000-0000-000046080000}"/>
    <cellStyle name="Normal 6 2 2 13" xfId="2379" xr:uid="{00000000-0005-0000-0000-000047080000}"/>
    <cellStyle name="Normal 6 2 2 14" xfId="2384" xr:uid="{00000000-0005-0000-0000-000048080000}"/>
    <cellStyle name="Normal 6 2 2 15" xfId="2565" xr:uid="{00000000-0005-0000-0000-000049080000}"/>
    <cellStyle name="Normal 6 2 2 16" xfId="2570" xr:uid="{00000000-0005-0000-0000-00004A080000}"/>
    <cellStyle name="Normal 6 2 2 17" xfId="2574" xr:uid="{00000000-0005-0000-0000-00004B080000}"/>
    <cellStyle name="Normal 6 2 2 2" xfId="914" xr:uid="{00000000-0005-0000-0000-00004C080000}"/>
    <cellStyle name="Normal 6 2 2 2 2" xfId="1435" xr:uid="{00000000-0005-0000-0000-00004D080000}"/>
    <cellStyle name="Normal 6 2 2 2 2 2" xfId="2113" xr:uid="{00000000-0005-0000-0000-00004E080000}"/>
    <cellStyle name="Normal 6 2 2 2 3" xfId="1766" xr:uid="{00000000-0005-0000-0000-00004F080000}"/>
    <cellStyle name="Normal 6 2 2 3" xfId="940" xr:uid="{00000000-0005-0000-0000-000050080000}"/>
    <cellStyle name="Normal 6 2 2 3 2" xfId="1439" xr:uid="{00000000-0005-0000-0000-000051080000}"/>
    <cellStyle name="Normal 6 2 2 3 2 2" xfId="2117" xr:uid="{00000000-0005-0000-0000-000052080000}"/>
    <cellStyle name="Normal 6 2 2 3 3" xfId="1772" xr:uid="{00000000-0005-0000-0000-000053080000}"/>
    <cellStyle name="Normal 6 2 2 4" xfId="1431" xr:uid="{00000000-0005-0000-0000-000054080000}"/>
    <cellStyle name="Normal 6 2 2 4 2" xfId="2109" xr:uid="{00000000-0005-0000-0000-000055080000}"/>
    <cellStyle name="Normal 6 2 2 5" xfId="1496" xr:uid="{00000000-0005-0000-0000-000056080000}"/>
    <cellStyle name="Normal 6 2 2 5 2" xfId="2121" xr:uid="{00000000-0005-0000-0000-000057080000}"/>
    <cellStyle name="Normal 6 2 2 6" xfId="1501" xr:uid="{00000000-0005-0000-0000-000058080000}"/>
    <cellStyle name="Normal 6 2 2 6 2" xfId="2125" xr:uid="{00000000-0005-0000-0000-000059080000}"/>
    <cellStyle name="Normal 6 2 2 7" xfId="1761" xr:uid="{00000000-0005-0000-0000-00005A080000}"/>
    <cellStyle name="Normal 6 2 2 8" xfId="2147" xr:uid="{00000000-0005-0000-0000-00005B080000}"/>
    <cellStyle name="Normal 6 2 2 9" xfId="2152" xr:uid="{00000000-0005-0000-0000-00005C080000}"/>
    <cellStyle name="Normal 6 2 3" xfId="1495" xr:uid="{00000000-0005-0000-0000-00005D080000}"/>
    <cellStyle name="Normal 6 2 4" xfId="2146" xr:uid="{00000000-0005-0000-0000-00005E080000}"/>
    <cellStyle name="Normal 6 2 5" xfId="2263" xr:uid="{00000000-0005-0000-0000-00005F080000}"/>
    <cellStyle name="Normal 6 2 6" xfId="2378" xr:uid="{00000000-0005-0000-0000-000060080000}"/>
    <cellStyle name="Normal 6 2 7" xfId="2564" xr:uid="{00000000-0005-0000-0000-000061080000}"/>
    <cellStyle name="Normal 6 2 8" xfId="2694" xr:uid="{00000000-0005-0000-0000-000062080000}"/>
    <cellStyle name="Normal 6 2 9" xfId="2807" xr:uid="{00000000-0005-0000-0000-000063080000}"/>
    <cellStyle name="Normal 6 3" xfId="907" xr:uid="{00000000-0005-0000-0000-000064080000}"/>
    <cellStyle name="Normal 6 3 2" xfId="1430" xr:uid="{00000000-0005-0000-0000-000065080000}"/>
    <cellStyle name="Normal 6 3 2 2" xfId="2108" xr:uid="{00000000-0005-0000-0000-000066080000}"/>
    <cellStyle name="Normal 6 3 3" xfId="1760" xr:uid="{00000000-0005-0000-0000-000067080000}"/>
    <cellStyle name="Normal 6 4" xfId="913" xr:uid="{00000000-0005-0000-0000-000068080000}"/>
    <cellStyle name="Normal 6 4 2" xfId="1434" xr:uid="{00000000-0005-0000-0000-000069080000}"/>
    <cellStyle name="Normal 6 4 2 2" xfId="2112" xr:uid="{00000000-0005-0000-0000-00006A080000}"/>
    <cellStyle name="Normal 6 4 3" xfId="1765" xr:uid="{00000000-0005-0000-0000-00006B080000}"/>
    <cellStyle name="Normal 6 5" xfId="938" xr:uid="{00000000-0005-0000-0000-00006C080000}"/>
    <cellStyle name="Normal 6 5 2" xfId="1438" xr:uid="{00000000-0005-0000-0000-00006D080000}"/>
    <cellStyle name="Normal 6 5 2 2" xfId="2116" xr:uid="{00000000-0005-0000-0000-00006E080000}"/>
    <cellStyle name="Normal 6 5 3" xfId="1771" xr:uid="{00000000-0005-0000-0000-00006F080000}"/>
    <cellStyle name="Normal 6 6" xfId="1494" xr:uid="{00000000-0005-0000-0000-000070080000}"/>
    <cellStyle name="Normal 6 6 2" xfId="2120" xr:uid="{00000000-0005-0000-0000-000071080000}"/>
    <cellStyle name="Normal 6 7" xfId="1500" xr:uid="{00000000-0005-0000-0000-000072080000}"/>
    <cellStyle name="Normal 6 7 2" xfId="2124" xr:uid="{00000000-0005-0000-0000-000073080000}"/>
    <cellStyle name="Normal 6 8" xfId="1546" xr:uid="{00000000-0005-0000-0000-000074080000}"/>
    <cellStyle name="Normal 6 9" xfId="2145" xr:uid="{00000000-0005-0000-0000-000075080000}"/>
    <cellStyle name="Normal 60" xfId="435" xr:uid="{00000000-0005-0000-0000-000076080000}"/>
    <cellStyle name="Normal 60 2" xfId="998" xr:uid="{00000000-0005-0000-0000-000077080000}"/>
    <cellStyle name="Normal 60 3" xfId="999" xr:uid="{00000000-0005-0000-0000-000078080000}"/>
    <cellStyle name="Normal 60 4" xfId="1271" xr:uid="{00000000-0005-0000-0000-000079080000}"/>
    <cellStyle name="Normal 60 5" xfId="1073" xr:uid="{00000000-0005-0000-0000-00007A080000}"/>
    <cellStyle name="Normal 60 6" xfId="1616" xr:uid="{00000000-0005-0000-0000-00007B080000}"/>
    <cellStyle name="Normal 61" xfId="436" xr:uid="{00000000-0005-0000-0000-00007C080000}"/>
    <cellStyle name="Normal 61 2" xfId="1000" xr:uid="{00000000-0005-0000-0000-00007D080000}"/>
    <cellStyle name="Normal 61 3" xfId="1001" xr:uid="{00000000-0005-0000-0000-00007E080000}"/>
    <cellStyle name="Normal 61 4" xfId="1272" xr:uid="{00000000-0005-0000-0000-00007F080000}"/>
    <cellStyle name="Normal 61 5" xfId="1074" xr:uid="{00000000-0005-0000-0000-000080080000}"/>
    <cellStyle name="Normal 61 6" xfId="1617" xr:uid="{00000000-0005-0000-0000-000081080000}"/>
    <cellStyle name="Normal 62" xfId="437" xr:uid="{00000000-0005-0000-0000-000082080000}"/>
    <cellStyle name="Normal 62 2" xfId="1002" xr:uid="{00000000-0005-0000-0000-000083080000}"/>
    <cellStyle name="Normal 62 3" xfId="1003" xr:uid="{00000000-0005-0000-0000-000084080000}"/>
    <cellStyle name="Normal 62 4" xfId="1618" xr:uid="{00000000-0005-0000-0000-000085080000}"/>
    <cellStyle name="Normal 63" xfId="438" xr:uid="{00000000-0005-0000-0000-000086080000}"/>
    <cellStyle name="Normal 63 2" xfId="1004" xr:uid="{00000000-0005-0000-0000-000087080000}"/>
    <cellStyle name="Normal 63 3" xfId="1005" xr:uid="{00000000-0005-0000-0000-000088080000}"/>
    <cellStyle name="Normal 63 4" xfId="1619" xr:uid="{00000000-0005-0000-0000-000089080000}"/>
    <cellStyle name="Normal 64" xfId="439" xr:uid="{00000000-0005-0000-0000-00008A080000}"/>
    <cellStyle name="Normal 64 2" xfId="1620" xr:uid="{00000000-0005-0000-0000-00008B080000}"/>
    <cellStyle name="Normal 65" xfId="440" xr:uid="{00000000-0005-0000-0000-00008C080000}"/>
    <cellStyle name="Normal 65 2" xfId="1006" xr:uid="{00000000-0005-0000-0000-00008D080000}"/>
    <cellStyle name="Normal 65 3" xfId="1007" xr:uid="{00000000-0005-0000-0000-00008E080000}"/>
    <cellStyle name="Normal 65 4" xfId="1621" xr:uid="{00000000-0005-0000-0000-00008F080000}"/>
    <cellStyle name="Normal 66" xfId="441" xr:uid="{00000000-0005-0000-0000-000090080000}"/>
    <cellStyle name="Normal 66 2" xfId="1622" xr:uid="{00000000-0005-0000-0000-000091080000}"/>
    <cellStyle name="Normal 66 2 2" xfId="2221" xr:uid="{00000000-0005-0000-0000-000092080000}"/>
    <cellStyle name="Normal 67" xfId="442" xr:uid="{00000000-0005-0000-0000-000093080000}"/>
    <cellStyle name="Normal 67 2" xfId="1623" xr:uid="{00000000-0005-0000-0000-000094080000}"/>
    <cellStyle name="Normal 67 2 2" xfId="2222" xr:uid="{00000000-0005-0000-0000-000095080000}"/>
    <cellStyle name="Normal 68" xfId="443" xr:uid="{00000000-0005-0000-0000-000096080000}"/>
    <cellStyle name="Normal 68 2" xfId="1624" xr:uid="{00000000-0005-0000-0000-000097080000}"/>
    <cellStyle name="Normal 69" xfId="611" xr:uid="{00000000-0005-0000-0000-000098080000}"/>
    <cellStyle name="Normal 69 2" xfId="1008" xr:uid="{00000000-0005-0000-0000-000099080000}"/>
    <cellStyle name="Normal 69 3" xfId="1334" xr:uid="{00000000-0005-0000-0000-00009A080000}"/>
    <cellStyle name="Normal 69 4" xfId="1126" xr:uid="{00000000-0005-0000-0000-00009B080000}"/>
    <cellStyle name="Normal 69 5" xfId="1676" xr:uid="{00000000-0005-0000-0000-00009C080000}"/>
    <cellStyle name="Normal 7" xfId="316" xr:uid="{00000000-0005-0000-0000-00009D080000}"/>
    <cellStyle name="Normal 7 10" xfId="2812" xr:uid="{00000000-0005-0000-0000-00009E080000}"/>
    <cellStyle name="Normal 7 11" xfId="2819" xr:uid="{00000000-0005-0000-0000-00009F080000}"/>
    <cellStyle name="Normal 7 2" xfId="601" xr:uid="{00000000-0005-0000-0000-0000A0080000}"/>
    <cellStyle name="Normal 7 3" xfId="602" xr:uid="{00000000-0005-0000-0000-0000A1080000}"/>
    <cellStyle name="Normal 7 4" xfId="603" xr:uid="{00000000-0005-0000-0000-0000A2080000}"/>
    <cellStyle name="Normal 7 5" xfId="604" xr:uid="{00000000-0005-0000-0000-0000A3080000}"/>
    <cellStyle name="Normal 7 6" xfId="605" xr:uid="{00000000-0005-0000-0000-0000A4080000}"/>
    <cellStyle name="Normal 7 7" xfId="1547" xr:uid="{00000000-0005-0000-0000-0000A5080000}"/>
    <cellStyle name="Normal 7 8" xfId="2455" xr:uid="{00000000-0005-0000-0000-0000A6080000}"/>
    <cellStyle name="Normal 7 9" xfId="2592" xr:uid="{00000000-0005-0000-0000-0000A7080000}"/>
    <cellStyle name="Normal 70" xfId="612" xr:uid="{00000000-0005-0000-0000-0000A8080000}"/>
    <cellStyle name="Normal 70 2" xfId="1335" xr:uid="{00000000-0005-0000-0000-0000A9080000}"/>
    <cellStyle name="Normal 70 2 2" xfId="2223" xr:uid="{00000000-0005-0000-0000-0000AA080000}"/>
    <cellStyle name="Normal 70 3" xfId="1127" xr:uid="{00000000-0005-0000-0000-0000AB080000}"/>
    <cellStyle name="Normal 70 4" xfId="1677" xr:uid="{00000000-0005-0000-0000-0000AC080000}"/>
    <cellStyle name="Normal 71" xfId="613" xr:uid="{00000000-0005-0000-0000-0000AD080000}"/>
    <cellStyle name="Normal 71 2" xfId="1336" xr:uid="{00000000-0005-0000-0000-0000AE080000}"/>
    <cellStyle name="Normal 71 2 2" xfId="2224" xr:uid="{00000000-0005-0000-0000-0000AF080000}"/>
    <cellStyle name="Normal 71 3" xfId="1128" xr:uid="{00000000-0005-0000-0000-0000B0080000}"/>
    <cellStyle name="Normal 71 4" xfId="1678" xr:uid="{00000000-0005-0000-0000-0000B1080000}"/>
    <cellStyle name="Normal 72" xfId="614" xr:uid="{00000000-0005-0000-0000-0000B2080000}"/>
    <cellStyle name="Normal 72 2" xfId="1337" xr:uid="{00000000-0005-0000-0000-0000B3080000}"/>
    <cellStyle name="Normal 72 2 2" xfId="2225" xr:uid="{00000000-0005-0000-0000-0000B4080000}"/>
    <cellStyle name="Normal 72 3" xfId="1129" xr:uid="{00000000-0005-0000-0000-0000B5080000}"/>
    <cellStyle name="Normal 72 4" xfId="1679" xr:uid="{00000000-0005-0000-0000-0000B6080000}"/>
    <cellStyle name="Normal 73" xfId="615" xr:uid="{00000000-0005-0000-0000-0000B7080000}"/>
    <cellStyle name="Normal 73 2" xfId="1338" xr:uid="{00000000-0005-0000-0000-0000B8080000}"/>
    <cellStyle name="Normal 73 3" xfId="1130" xr:uid="{00000000-0005-0000-0000-0000B9080000}"/>
    <cellStyle name="Normal 73 4" xfId="1680" xr:uid="{00000000-0005-0000-0000-0000BA080000}"/>
    <cellStyle name="Normal 74" xfId="616" xr:uid="{00000000-0005-0000-0000-0000BB080000}"/>
    <cellStyle name="Normal 74 2" xfId="1339" xr:uid="{00000000-0005-0000-0000-0000BC080000}"/>
    <cellStyle name="Normal 74 2 2" xfId="2226" xr:uid="{00000000-0005-0000-0000-0000BD080000}"/>
    <cellStyle name="Normal 74 3" xfId="1131" xr:uid="{00000000-0005-0000-0000-0000BE080000}"/>
    <cellStyle name="Normal 74 4" xfId="1681" xr:uid="{00000000-0005-0000-0000-0000BF080000}"/>
    <cellStyle name="Normal 75" xfId="404" xr:uid="{00000000-0005-0000-0000-0000C0080000}"/>
    <cellStyle name="Normal 75 10" xfId="462" xr:uid="{00000000-0005-0000-0000-0000C1080000}"/>
    <cellStyle name="Normal 75 10 2" xfId="1286" xr:uid="{00000000-0005-0000-0000-0000C2080000}"/>
    <cellStyle name="Normal 75 10 2 2" xfId="2000" xr:uid="{00000000-0005-0000-0000-0000C3080000}"/>
    <cellStyle name="Normal 75 10 3" xfId="1088" xr:uid="{00000000-0005-0000-0000-0000C4080000}"/>
    <cellStyle name="Normal 75 10 3 2" xfId="1843" xr:uid="{00000000-0005-0000-0000-0000C5080000}"/>
    <cellStyle name="Normal 75 10 4" xfId="1638" xr:uid="{00000000-0005-0000-0000-0000C6080000}"/>
    <cellStyle name="Normal 75 11" xfId="494" xr:uid="{00000000-0005-0000-0000-0000C7080000}"/>
    <cellStyle name="Normal 75 11 2" xfId="1301" xr:uid="{00000000-0005-0000-0000-0000C8080000}"/>
    <cellStyle name="Normal 75 11 2 2" xfId="2015" xr:uid="{00000000-0005-0000-0000-0000C9080000}"/>
    <cellStyle name="Normal 75 11 3" xfId="1103" xr:uid="{00000000-0005-0000-0000-0000CA080000}"/>
    <cellStyle name="Normal 75 11 3 2" xfId="1858" xr:uid="{00000000-0005-0000-0000-0000CB080000}"/>
    <cellStyle name="Normal 75 11 4" xfId="1653" xr:uid="{00000000-0005-0000-0000-0000CC080000}"/>
    <cellStyle name="Normal 75 12" xfId="545" xr:uid="{00000000-0005-0000-0000-0000CD080000}"/>
    <cellStyle name="Normal 75 12 2" xfId="1320" xr:uid="{00000000-0005-0000-0000-0000CE080000}"/>
    <cellStyle name="Normal 75 12 2 2" xfId="2034" xr:uid="{00000000-0005-0000-0000-0000CF080000}"/>
    <cellStyle name="Normal 75 12 3" xfId="1122" xr:uid="{00000000-0005-0000-0000-0000D0080000}"/>
    <cellStyle name="Normal 75 12 3 2" xfId="1877" xr:uid="{00000000-0005-0000-0000-0000D1080000}"/>
    <cellStyle name="Normal 75 12 4" xfId="1672" xr:uid="{00000000-0005-0000-0000-0000D2080000}"/>
    <cellStyle name="Normal 75 13" xfId="681" xr:uid="{00000000-0005-0000-0000-0000D3080000}"/>
    <cellStyle name="Normal 75 13 2" xfId="1370" xr:uid="{00000000-0005-0000-0000-0000D4080000}"/>
    <cellStyle name="Normal 75 13 2 2" xfId="2068" xr:uid="{00000000-0005-0000-0000-0000D5080000}"/>
    <cellStyle name="Normal 75 13 3" xfId="1160" xr:uid="{00000000-0005-0000-0000-0000D6080000}"/>
    <cellStyle name="Normal 75 13 3 2" xfId="1900" xr:uid="{00000000-0005-0000-0000-0000D7080000}"/>
    <cellStyle name="Normal 75 13 4" xfId="1706" xr:uid="{00000000-0005-0000-0000-0000D8080000}"/>
    <cellStyle name="Normal 75 14" xfId="713" xr:uid="{00000000-0005-0000-0000-0000D9080000}"/>
    <cellStyle name="Normal 75 14 2" xfId="1385" xr:uid="{00000000-0005-0000-0000-0000DA080000}"/>
    <cellStyle name="Normal 75 14 2 2" xfId="2083" xr:uid="{00000000-0005-0000-0000-0000DB080000}"/>
    <cellStyle name="Normal 75 14 3" xfId="1175" xr:uid="{00000000-0005-0000-0000-0000DC080000}"/>
    <cellStyle name="Normal 75 14 3 2" xfId="1915" xr:uid="{00000000-0005-0000-0000-0000DD080000}"/>
    <cellStyle name="Normal 75 14 4" xfId="1721" xr:uid="{00000000-0005-0000-0000-0000DE080000}"/>
    <cellStyle name="Normal 75 15" xfId="749" xr:uid="{00000000-0005-0000-0000-0000DF080000}"/>
    <cellStyle name="Normal 75 15 2" xfId="1404" xr:uid="{00000000-0005-0000-0000-0000E0080000}"/>
    <cellStyle name="Normal 75 15 2 2" xfId="2102" xr:uid="{00000000-0005-0000-0000-0000E1080000}"/>
    <cellStyle name="Normal 75 15 3" xfId="1194" xr:uid="{00000000-0005-0000-0000-0000E2080000}"/>
    <cellStyle name="Normal 75 15 3 2" xfId="1934" xr:uid="{00000000-0005-0000-0000-0000E3080000}"/>
    <cellStyle name="Normal 75 15 4" xfId="1740" xr:uid="{00000000-0005-0000-0000-0000E4080000}"/>
    <cellStyle name="Normal 75 16" xfId="910" xr:uid="{00000000-0005-0000-0000-0000E5080000}"/>
    <cellStyle name="Normal 75 16 2" xfId="1432" xr:uid="{00000000-0005-0000-0000-0000E6080000}"/>
    <cellStyle name="Normal 75 16 2 2" xfId="2110" xr:uid="{00000000-0005-0000-0000-0000E7080000}"/>
    <cellStyle name="Normal 75 16 3" xfId="1762" xr:uid="{00000000-0005-0000-0000-0000E8080000}"/>
    <cellStyle name="Normal 75 17" xfId="915" xr:uid="{00000000-0005-0000-0000-0000E9080000}"/>
    <cellStyle name="Normal 75 17 2" xfId="1436" xr:uid="{00000000-0005-0000-0000-0000EA080000}"/>
    <cellStyle name="Normal 75 17 2 2" xfId="2114" xr:uid="{00000000-0005-0000-0000-0000EB080000}"/>
    <cellStyle name="Normal 75 17 3" xfId="1767" xr:uid="{00000000-0005-0000-0000-0000EC080000}"/>
    <cellStyle name="Normal 75 18" xfId="941" xr:uid="{00000000-0005-0000-0000-0000ED080000}"/>
    <cellStyle name="Normal 75 18 2" xfId="1440" xr:uid="{00000000-0005-0000-0000-0000EE080000}"/>
    <cellStyle name="Normal 75 18 2 2" xfId="2118" xr:uid="{00000000-0005-0000-0000-0000EF080000}"/>
    <cellStyle name="Normal 75 18 3" xfId="1773" xr:uid="{00000000-0005-0000-0000-0000F0080000}"/>
    <cellStyle name="Normal 75 19" xfId="1264" xr:uid="{00000000-0005-0000-0000-0000F1080000}"/>
    <cellStyle name="Normal 75 19 2" xfId="1985" xr:uid="{00000000-0005-0000-0000-0000F2080000}"/>
    <cellStyle name="Normal 75 2" xfId="203" xr:uid="{00000000-0005-0000-0000-0000F3080000}"/>
    <cellStyle name="Normal 75 2 10" xfId="916" xr:uid="{00000000-0005-0000-0000-0000F4080000}"/>
    <cellStyle name="Normal 75 2 10 2" xfId="1437" xr:uid="{00000000-0005-0000-0000-0000F5080000}"/>
    <cellStyle name="Normal 75 2 10 2 2" xfId="2115" xr:uid="{00000000-0005-0000-0000-0000F6080000}"/>
    <cellStyle name="Normal 75 2 10 3" xfId="1768" xr:uid="{00000000-0005-0000-0000-0000F7080000}"/>
    <cellStyle name="Normal 75 2 11" xfId="942" xr:uid="{00000000-0005-0000-0000-0000F8080000}"/>
    <cellStyle name="Normal 75 2 11 2" xfId="1441" xr:uid="{00000000-0005-0000-0000-0000F9080000}"/>
    <cellStyle name="Normal 75 2 11 2 2" xfId="2119" xr:uid="{00000000-0005-0000-0000-0000FA080000}"/>
    <cellStyle name="Normal 75 2 11 3" xfId="1774" xr:uid="{00000000-0005-0000-0000-0000FB080000}"/>
    <cellStyle name="Normal 75 2 12" xfId="1242" xr:uid="{00000000-0005-0000-0000-0000FC080000}"/>
    <cellStyle name="Normal 75 2 12 2" xfId="1964" xr:uid="{00000000-0005-0000-0000-0000FD080000}"/>
    <cellStyle name="Normal 75 2 13" xfId="1044" xr:uid="{00000000-0005-0000-0000-0000FE080000}"/>
    <cellStyle name="Normal 75 2 13 2" xfId="1807" xr:uid="{00000000-0005-0000-0000-0000FF080000}"/>
    <cellStyle name="Normal 75 2 14" xfId="1498" xr:uid="{00000000-0005-0000-0000-000000090000}"/>
    <cellStyle name="Normal 75 2 14 2" xfId="2123" xr:uid="{00000000-0005-0000-0000-000001090000}"/>
    <cellStyle name="Normal 75 2 15" xfId="1503" xr:uid="{00000000-0005-0000-0000-000002090000}"/>
    <cellStyle name="Normal 75 2 15 2" xfId="2127" xr:uid="{00000000-0005-0000-0000-000003090000}"/>
    <cellStyle name="Normal 75 2 16" xfId="1530" xr:uid="{00000000-0005-0000-0000-000004090000}"/>
    <cellStyle name="Normal 75 2 17" xfId="2149" xr:uid="{00000000-0005-0000-0000-000005090000}"/>
    <cellStyle name="Normal 75 2 18" xfId="2154" xr:uid="{00000000-0005-0000-0000-000006090000}"/>
    <cellStyle name="Normal 75 2 19" xfId="2227" xr:uid="{00000000-0005-0000-0000-000007090000}"/>
    <cellStyle name="Normal 75 2 2" xfId="405" xr:uid="{00000000-0005-0000-0000-000008090000}"/>
    <cellStyle name="Normal 75 2 2 2" xfId="1265" xr:uid="{00000000-0005-0000-0000-000009090000}"/>
    <cellStyle name="Normal 75 2 2 2 2" xfId="1986" xr:uid="{00000000-0005-0000-0000-00000A090000}"/>
    <cellStyle name="Normal 75 2 2 3" xfId="1067" xr:uid="{00000000-0005-0000-0000-00000B090000}"/>
    <cellStyle name="Normal 75 2 2 3 2" xfId="1829" xr:uid="{00000000-0005-0000-0000-00000C090000}"/>
    <cellStyle name="Normal 75 2 2 4" xfId="1604" xr:uid="{00000000-0005-0000-0000-00000D090000}"/>
    <cellStyle name="Normal 75 2 20" xfId="2266" xr:uid="{00000000-0005-0000-0000-00000E090000}"/>
    <cellStyle name="Normal 75 2 21" xfId="2271" xr:uid="{00000000-0005-0000-0000-00000F090000}"/>
    <cellStyle name="Normal 75 2 22" xfId="2290" xr:uid="{00000000-0005-0000-0000-000010090000}"/>
    <cellStyle name="Normal 75 2 23" xfId="2381" xr:uid="{00000000-0005-0000-0000-000011090000}"/>
    <cellStyle name="Normal 75 2 24" xfId="2386" xr:uid="{00000000-0005-0000-0000-000012090000}"/>
    <cellStyle name="Normal 75 2 25" xfId="2567" xr:uid="{00000000-0005-0000-0000-000013090000}"/>
    <cellStyle name="Normal 75 2 26" xfId="2572" xr:uid="{00000000-0005-0000-0000-000014090000}"/>
    <cellStyle name="Normal 75 2 27" xfId="2576" xr:uid="{00000000-0005-0000-0000-000015090000}"/>
    <cellStyle name="Normal 75 2 3" xfId="463" xr:uid="{00000000-0005-0000-0000-000016090000}"/>
    <cellStyle name="Normal 75 2 3 2" xfId="1287" xr:uid="{00000000-0005-0000-0000-000017090000}"/>
    <cellStyle name="Normal 75 2 3 2 2" xfId="2001" xr:uid="{00000000-0005-0000-0000-000018090000}"/>
    <cellStyle name="Normal 75 2 3 3" xfId="1089" xr:uid="{00000000-0005-0000-0000-000019090000}"/>
    <cellStyle name="Normal 75 2 3 3 2" xfId="1844" xr:uid="{00000000-0005-0000-0000-00001A090000}"/>
    <cellStyle name="Normal 75 2 3 4" xfId="1639" xr:uid="{00000000-0005-0000-0000-00001B090000}"/>
    <cellStyle name="Normal 75 2 4" xfId="495" xr:uid="{00000000-0005-0000-0000-00001C090000}"/>
    <cellStyle name="Normal 75 2 4 2" xfId="1302" xr:uid="{00000000-0005-0000-0000-00001D090000}"/>
    <cellStyle name="Normal 75 2 4 2 2" xfId="2016" xr:uid="{00000000-0005-0000-0000-00001E090000}"/>
    <cellStyle name="Normal 75 2 4 3" xfId="1104" xr:uid="{00000000-0005-0000-0000-00001F090000}"/>
    <cellStyle name="Normal 75 2 4 3 2" xfId="1859" xr:uid="{00000000-0005-0000-0000-000020090000}"/>
    <cellStyle name="Normal 75 2 4 4" xfId="1654" xr:uid="{00000000-0005-0000-0000-000021090000}"/>
    <cellStyle name="Normal 75 2 5" xfId="546" xr:uid="{00000000-0005-0000-0000-000022090000}"/>
    <cellStyle name="Normal 75 2 5 2" xfId="1321" xr:uid="{00000000-0005-0000-0000-000023090000}"/>
    <cellStyle name="Normal 75 2 5 2 2" xfId="2035" xr:uid="{00000000-0005-0000-0000-000024090000}"/>
    <cellStyle name="Normal 75 2 5 3" xfId="1123" xr:uid="{00000000-0005-0000-0000-000025090000}"/>
    <cellStyle name="Normal 75 2 5 3 2" xfId="1878" xr:uid="{00000000-0005-0000-0000-000026090000}"/>
    <cellStyle name="Normal 75 2 5 4" xfId="1673" xr:uid="{00000000-0005-0000-0000-000027090000}"/>
    <cellStyle name="Normal 75 2 6" xfId="682" xr:uid="{00000000-0005-0000-0000-000028090000}"/>
    <cellStyle name="Normal 75 2 6 2" xfId="1371" xr:uid="{00000000-0005-0000-0000-000029090000}"/>
    <cellStyle name="Normal 75 2 6 2 2" xfId="2069" xr:uid="{00000000-0005-0000-0000-00002A090000}"/>
    <cellStyle name="Normal 75 2 6 3" xfId="1161" xr:uid="{00000000-0005-0000-0000-00002B090000}"/>
    <cellStyle name="Normal 75 2 6 3 2" xfId="1901" xr:uid="{00000000-0005-0000-0000-00002C090000}"/>
    <cellStyle name="Normal 75 2 6 4" xfId="1707" xr:uid="{00000000-0005-0000-0000-00002D090000}"/>
    <cellStyle name="Normal 75 2 7" xfId="714" xr:uid="{00000000-0005-0000-0000-00002E090000}"/>
    <cellStyle name="Normal 75 2 7 2" xfId="1386" xr:uid="{00000000-0005-0000-0000-00002F090000}"/>
    <cellStyle name="Normal 75 2 7 2 2" xfId="2084" xr:uid="{00000000-0005-0000-0000-000030090000}"/>
    <cellStyle name="Normal 75 2 7 3" xfId="1176" xr:uid="{00000000-0005-0000-0000-000031090000}"/>
    <cellStyle name="Normal 75 2 7 3 2" xfId="1916" xr:uid="{00000000-0005-0000-0000-000032090000}"/>
    <cellStyle name="Normal 75 2 7 4" xfId="1722" xr:uid="{00000000-0005-0000-0000-000033090000}"/>
    <cellStyle name="Normal 75 2 8" xfId="750" xr:uid="{00000000-0005-0000-0000-000034090000}"/>
    <cellStyle name="Normal 75 2 8 2" xfId="1405" xr:uid="{00000000-0005-0000-0000-000035090000}"/>
    <cellStyle name="Normal 75 2 8 2 2" xfId="2103" xr:uid="{00000000-0005-0000-0000-000036090000}"/>
    <cellStyle name="Normal 75 2 8 3" xfId="1195" xr:uid="{00000000-0005-0000-0000-000037090000}"/>
    <cellStyle name="Normal 75 2 8 3 2" xfId="1935" xr:uid="{00000000-0005-0000-0000-000038090000}"/>
    <cellStyle name="Normal 75 2 8 4" xfId="1741" xr:uid="{00000000-0005-0000-0000-000039090000}"/>
    <cellStyle name="Normal 75 2 9" xfId="911" xr:uid="{00000000-0005-0000-0000-00003A090000}"/>
    <cellStyle name="Normal 75 2 9 2" xfId="1433" xr:uid="{00000000-0005-0000-0000-00003B090000}"/>
    <cellStyle name="Normal 75 2 9 2 2" xfId="2111" xr:uid="{00000000-0005-0000-0000-00003C090000}"/>
    <cellStyle name="Normal 75 2 9 3" xfId="1763" xr:uid="{00000000-0005-0000-0000-00003D090000}"/>
    <cellStyle name="Normal 75 20" xfId="1066" xr:uid="{00000000-0005-0000-0000-00003E090000}"/>
    <cellStyle name="Normal 75 20 2" xfId="1828" xr:uid="{00000000-0005-0000-0000-00003F090000}"/>
    <cellStyle name="Normal 75 21" xfId="1497" xr:uid="{00000000-0005-0000-0000-000040090000}"/>
    <cellStyle name="Normal 75 21 2" xfId="2122" xr:uid="{00000000-0005-0000-0000-000041090000}"/>
    <cellStyle name="Normal 75 22" xfId="1502" xr:uid="{00000000-0005-0000-0000-000042090000}"/>
    <cellStyle name="Normal 75 22 2" xfId="2126" xr:uid="{00000000-0005-0000-0000-000043090000}"/>
    <cellStyle name="Normal 75 23" xfId="1603" xr:uid="{00000000-0005-0000-0000-000044090000}"/>
    <cellStyle name="Normal 75 24" xfId="2148" xr:uid="{00000000-0005-0000-0000-000045090000}"/>
    <cellStyle name="Normal 75 25" xfId="2153" xr:uid="{00000000-0005-0000-0000-000046090000}"/>
    <cellStyle name="Normal 75 26" xfId="2265" xr:uid="{00000000-0005-0000-0000-000047090000}"/>
    <cellStyle name="Normal 75 27" xfId="2270" xr:uid="{00000000-0005-0000-0000-000048090000}"/>
    <cellStyle name="Normal 75 28" xfId="2289" xr:uid="{00000000-0005-0000-0000-000049090000}"/>
    <cellStyle name="Normal 75 29" xfId="2380" xr:uid="{00000000-0005-0000-0000-00004A090000}"/>
    <cellStyle name="Normal 75 3" xfId="204" xr:uid="{00000000-0005-0000-0000-00004B090000}"/>
    <cellStyle name="Normal 75 3 2" xfId="1243" xr:uid="{00000000-0005-0000-0000-00004C090000}"/>
    <cellStyle name="Normal 75 3 2 2" xfId="1965" xr:uid="{00000000-0005-0000-0000-00004D090000}"/>
    <cellStyle name="Normal 75 3 3" xfId="1045" xr:uid="{00000000-0005-0000-0000-00004E090000}"/>
    <cellStyle name="Normal 75 3 3 2" xfId="1808" xr:uid="{00000000-0005-0000-0000-00004F090000}"/>
    <cellStyle name="Normal 75 3 4" xfId="1531" xr:uid="{00000000-0005-0000-0000-000050090000}"/>
    <cellStyle name="Normal 75 30" xfId="2385" xr:uid="{00000000-0005-0000-0000-000051090000}"/>
    <cellStyle name="Normal 75 31" xfId="2566" xr:uid="{00000000-0005-0000-0000-000052090000}"/>
    <cellStyle name="Normal 75 32" xfId="2571" xr:uid="{00000000-0005-0000-0000-000053090000}"/>
    <cellStyle name="Normal 75 33" xfId="2575" xr:uid="{00000000-0005-0000-0000-000054090000}"/>
    <cellStyle name="Normal 75 4" xfId="205" xr:uid="{00000000-0005-0000-0000-000055090000}"/>
    <cellStyle name="Normal 75 4 2" xfId="1244" xr:uid="{00000000-0005-0000-0000-000056090000}"/>
    <cellStyle name="Normal 75 4 2 2" xfId="1966" xr:uid="{00000000-0005-0000-0000-000057090000}"/>
    <cellStyle name="Normal 75 4 3" xfId="1046" xr:uid="{00000000-0005-0000-0000-000058090000}"/>
    <cellStyle name="Normal 75 4 3 2" xfId="1809" xr:uid="{00000000-0005-0000-0000-000059090000}"/>
    <cellStyle name="Normal 75 4 4" xfId="1532" xr:uid="{00000000-0005-0000-0000-00005A090000}"/>
    <cellStyle name="Normal 75 5" xfId="206" xr:uid="{00000000-0005-0000-0000-00005B090000}"/>
    <cellStyle name="Normal 75 5 2" xfId="1245" xr:uid="{00000000-0005-0000-0000-00005C090000}"/>
    <cellStyle name="Normal 75 5 2 2" xfId="1967" xr:uid="{00000000-0005-0000-0000-00005D090000}"/>
    <cellStyle name="Normal 75 5 3" xfId="1047" xr:uid="{00000000-0005-0000-0000-00005E090000}"/>
    <cellStyle name="Normal 75 5 3 2" xfId="1810" xr:uid="{00000000-0005-0000-0000-00005F090000}"/>
    <cellStyle name="Normal 75 5 4" xfId="1533" xr:uid="{00000000-0005-0000-0000-000060090000}"/>
    <cellStyle name="Normal 75 6" xfId="207" xr:uid="{00000000-0005-0000-0000-000061090000}"/>
    <cellStyle name="Normal 75 6 2" xfId="1246" xr:uid="{00000000-0005-0000-0000-000062090000}"/>
    <cellStyle name="Normal 75 6 2 2" xfId="1968" xr:uid="{00000000-0005-0000-0000-000063090000}"/>
    <cellStyle name="Normal 75 6 3" xfId="1048" xr:uid="{00000000-0005-0000-0000-000064090000}"/>
    <cellStyle name="Normal 75 6 3 2" xfId="1811" xr:uid="{00000000-0005-0000-0000-000065090000}"/>
    <cellStyle name="Normal 75 6 4" xfId="1534" xr:uid="{00000000-0005-0000-0000-000066090000}"/>
    <cellStyle name="Normal 75 7" xfId="208" xr:uid="{00000000-0005-0000-0000-000067090000}"/>
    <cellStyle name="Normal 75 7 2" xfId="1247" xr:uid="{00000000-0005-0000-0000-000068090000}"/>
    <cellStyle name="Normal 75 7 2 2" xfId="1969" xr:uid="{00000000-0005-0000-0000-000069090000}"/>
    <cellStyle name="Normal 75 7 3" xfId="1049" xr:uid="{00000000-0005-0000-0000-00006A090000}"/>
    <cellStyle name="Normal 75 7 3 2" xfId="1812" xr:uid="{00000000-0005-0000-0000-00006B090000}"/>
    <cellStyle name="Normal 75 7 4" xfId="1535" xr:uid="{00000000-0005-0000-0000-00006C090000}"/>
    <cellStyle name="Normal 75 8" xfId="209" xr:uid="{00000000-0005-0000-0000-00006D090000}"/>
    <cellStyle name="Normal 75 8 2" xfId="1248" xr:uid="{00000000-0005-0000-0000-00006E090000}"/>
    <cellStyle name="Normal 75 8 2 2" xfId="1970" xr:uid="{00000000-0005-0000-0000-00006F090000}"/>
    <cellStyle name="Normal 75 8 3" xfId="1050" xr:uid="{00000000-0005-0000-0000-000070090000}"/>
    <cellStyle name="Normal 75 8 3 2" xfId="1813" xr:uid="{00000000-0005-0000-0000-000071090000}"/>
    <cellStyle name="Normal 75 8 4" xfId="1536" xr:uid="{00000000-0005-0000-0000-000072090000}"/>
    <cellStyle name="Normal 75 9" xfId="210" xr:uid="{00000000-0005-0000-0000-000073090000}"/>
    <cellStyle name="Normal 75 9 2" xfId="1249" xr:uid="{00000000-0005-0000-0000-000074090000}"/>
    <cellStyle name="Normal 75 9 2 2" xfId="1971" xr:uid="{00000000-0005-0000-0000-000075090000}"/>
    <cellStyle name="Normal 75 9 3" xfId="1051" xr:uid="{00000000-0005-0000-0000-000076090000}"/>
    <cellStyle name="Normal 75 9 3 2" xfId="1814" xr:uid="{00000000-0005-0000-0000-000077090000}"/>
    <cellStyle name="Normal 75 9 4" xfId="1537" xr:uid="{00000000-0005-0000-0000-000078090000}"/>
    <cellStyle name="Normal 76" xfId="617" xr:uid="{00000000-0005-0000-0000-000079090000}"/>
    <cellStyle name="Normal 76 2" xfId="1340" xr:uid="{00000000-0005-0000-0000-00007A090000}"/>
    <cellStyle name="Normal 76 3" xfId="1132" xr:uid="{00000000-0005-0000-0000-00007B090000}"/>
    <cellStyle name="Normal 76 4" xfId="1682" xr:uid="{00000000-0005-0000-0000-00007C090000}"/>
    <cellStyle name="Normal 77" xfId="618" xr:uid="{00000000-0005-0000-0000-00007D090000}"/>
    <cellStyle name="Normal 77 2" xfId="1341" xr:uid="{00000000-0005-0000-0000-00007E090000}"/>
    <cellStyle name="Normal 77 3" xfId="1133" xr:uid="{00000000-0005-0000-0000-00007F090000}"/>
    <cellStyle name="Normal 77 4" xfId="1683" xr:uid="{00000000-0005-0000-0000-000080090000}"/>
    <cellStyle name="Normal 78" xfId="619" xr:uid="{00000000-0005-0000-0000-000081090000}"/>
    <cellStyle name="Normal 78 2" xfId="1009" xr:uid="{00000000-0005-0000-0000-000082090000}"/>
    <cellStyle name="Normal 78 3" xfId="1342" xr:uid="{00000000-0005-0000-0000-000083090000}"/>
    <cellStyle name="Normal 78 4" xfId="1684" xr:uid="{00000000-0005-0000-0000-000084090000}"/>
    <cellStyle name="Normal 79" xfId="620" xr:uid="{00000000-0005-0000-0000-000085090000}"/>
    <cellStyle name="Normal 79 2" xfId="1343" xr:uid="{00000000-0005-0000-0000-000086090000}"/>
    <cellStyle name="Normal 79 2 2" xfId="2228" xr:uid="{00000000-0005-0000-0000-000087090000}"/>
    <cellStyle name="Normal 79 3" xfId="1134" xr:uid="{00000000-0005-0000-0000-000088090000}"/>
    <cellStyle name="Normal 79 4" xfId="1685" xr:uid="{00000000-0005-0000-0000-000089090000}"/>
    <cellStyle name="Normal 8" xfId="317" xr:uid="{00000000-0005-0000-0000-00008A090000}"/>
    <cellStyle name="Normal 8 2" xfId="606" xr:uid="{00000000-0005-0000-0000-00008B090000}"/>
    <cellStyle name="Normal 8 2 10" xfId="2758" xr:uid="{00000000-0005-0000-0000-00008C090000}"/>
    <cellStyle name="Normal 8 2 11" xfId="2891" xr:uid="{00000000-0005-0000-0000-00008D090000}"/>
    <cellStyle name="Normal 8 2 2" xfId="1010" xr:uid="{00000000-0005-0000-0000-00008E090000}"/>
    <cellStyle name="Normal 8 2 2 2" xfId="1781" xr:uid="{00000000-0005-0000-0000-00008F090000}"/>
    <cellStyle name="Normal 8 2 2 3" xfId="2229" xr:uid="{00000000-0005-0000-0000-000090090000}"/>
    <cellStyle name="Normal 8 2 2 4" xfId="2331" xr:uid="{00000000-0005-0000-0000-000091090000}"/>
    <cellStyle name="Normal 8 2 2 5" xfId="2444" xr:uid="{00000000-0005-0000-0000-000092090000}"/>
    <cellStyle name="Normal 8 2 2 6" xfId="2533" xr:uid="{00000000-0005-0000-0000-000093090000}"/>
    <cellStyle name="Normal 8 2 2 7" xfId="2659" xr:uid="{00000000-0005-0000-0000-000094090000}"/>
    <cellStyle name="Normal 8 2 2 8" xfId="2759" xr:uid="{00000000-0005-0000-0000-000095090000}"/>
    <cellStyle name="Normal 8 2 2 9" xfId="2892" xr:uid="{00000000-0005-0000-0000-000096090000}"/>
    <cellStyle name="Normal 8 2 3" xfId="1329" xr:uid="{00000000-0005-0000-0000-000097090000}"/>
    <cellStyle name="Normal 8 2 3 2" xfId="2043" xr:uid="{00000000-0005-0000-0000-000098090000}"/>
    <cellStyle name="Normal 8 2 4" xfId="1472" xr:uid="{00000000-0005-0000-0000-000099090000}"/>
    <cellStyle name="Normal 8 2 5" xfId="2180" xr:uid="{00000000-0005-0000-0000-00009A090000}"/>
    <cellStyle name="Normal 8 2 6" xfId="2330" xr:uid="{00000000-0005-0000-0000-00009B090000}"/>
    <cellStyle name="Normal 8 2 7" xfId="2443" xr:uid="{00000000-0005-0000-0000-00009C090000}"/>
    <cellStyle name="Normal 8 2 8" xfId="2532" xr:uid="{00000000-0005-0000-0000-00009D090000}"/>
    <cellStyle name="Normal 8 2 9" xfId="2658" xr:uid="{00000000-0005-0000-0000-00009E090000}"/>
    <cellStyle name="Normal 8 3" xfId="607" xr:uid="{00000000-0005-0000-0000-00009F090000}"/>
    <cellStyle name="Normal 8 3 10" xfId="2760" xr:uid="{00000000-0005-0000-0000-0000A0090000}"/>
    <cellStyle name="Normal 8 3 11" xfId="2893" xr:uid="{00000000-0005-0000-0000-0000A1090000}"/>
    <cellStyle name="Normal 8 3 2" xfId="1011" xr:uid="{00000000-0005-0000-0000-0000A2090000}"/>
    <cellStyle name="Normal 8 3 2 2" xfId="1782" xr:uid="{00000000-0005-0000-0000-0000A3090000}"/>
    <cellStyle name="Normal 8 3 2 3" xfId="2230" xr:uid="{00000000-0005-0000-0000-0000A4090000}"/>
    <cellStyle name="Normal 8 3 2 4" xfId="2333" xr:uid="{00000000-0005-0000-0000-0000A5090000}"/>
    <cellStyle name="Normal 8 3 2 5" xfId="2446" xr:uid="{00000000-0005-0000-0000-0000A6090000}"/>
    <cellStyle name="Normal 8 3 2 6" xfId="2535" xr:uid="{00000000-0005-0000-0000-0000A7090000}"/>
    <cellStyle name="Normal 8 3 2 7" xfId="2661" xr:uid="{00000000-0005-0000-0000-0000A8090000}"/>
    <cellStyle name="Normal 8 3 2 8" xfId="2761" xr:uid="{00000000-0005-0000-0000-0000A9090000}"/>
    <cellStyle name="Normal 8 3 2 9" xfId="2894" xr:uid="{00000000-0005-0000-0000-0000AA090000}"/>
    <cellStyle name="Normal 8 3 3" xfId="1330" xr:uid="{00000000-0005-0000-0000-0000AB090000}"/>
    <cellStyle name="Normal 8 3 3 2" xfId="2044" xr:uid="{00000000-0005-0000-0000-0000AC090000}"/>
    <cellStyle name="Normal 8 3 4" xfId="1473" xr:uid="{00000000-0005-0000-0000-0000AD090000}"/>
    <cellStyle name="Normal 8 3 5" xfId="2181" xr:uid="{00000000-0005-0000-0000-0000AE090000}"/>
    <cellStyle name="Normal 8 3 6" xfId="2332" xr:uid="{00000000-0005-0000-0000-0000AF090000}"/>
    <cellStyle name="Normal 8 3 7" xfId="2445" xr:uid="{00000000-0005-0000-0000-0000B0090000}"/>
    <cellStyle name="Normal 8 3 8" xfId="2534" xr:uid="{00000000-0005-0000-0000-0000B1090000}"/>
    <cellStyle name="Normal 8 3 9" xfId="2660" xr:uid="{00000000-0005-0000-0000-0000B2090000}"/>
    <cellStyle name="Normal 8 4" xfId="608" xr:uid="{00000000-0005-0000-0000-0000B3090000}"/>
    <cellStyle name="Normal 8 4 10" xfId="2762" xr:uid="{00000000-0005-0000-0000-0000B4090000}"/>
    <cellStyle name="Normal 8 4 11" xfId="2895" xr:uid="{00000000-0005-0000-0000-0000B5090000}"/>
    <cellStyle name="Normal 8 4 2" xfId="1012" xr:uid="{00000000-0005-0000-0000-0000B6090000}"/>
    <cellStyle name="Normal 8 4 2 2" xfId="1783" xr:uid="{00000000-0005-0000-0000-0000B7090000}"/>
    <cellStyle name="Normal 8 4 2 3" xfId="2231" xr:uid="{00000000-0005-0000-0000-0000B8090000}"/>
    <cellStyle name="Normal 8 4 2 4" xfId="2335" xr:uid="{00000000-0005-0000-0000-0000B9090000}"/>
    <cellStyle name="Normal 8 4 2 5" xfId="2448" xr:uid="{00000000-0005-0000-0000-0000BA090000}"/>
    <cellStyle name="Normal 8 4 2 6" xfId="2537" xr:uid="{00000000-0005-0000-0000-0000BB090000}"/>
    <cellStyle name="Normal 8 4 2 7" xfId="2663" xr:uid="{00000000-0005-0000-0000-0000BC090000}"/>
    <cellStyle name="Normal 8 4 2 8" xfId="2763" xr:uid="{00000000-0005-0000-0000-0000BD090000}"/>
    <cellStyle name="Normal 8 4 2 9" xfId="2896" xr:uid="{00000000-0005-0000-0000-0000BE090000}"/>
    <cellStyle name="Normal 8 4 3" xfId="1331" xr:uid="{00000000-0005-0000-0000-0000BF090000}"/>
    <cellStyle name="Normal 8 4 3 2" xfId="2045" xr:uid="{00000000-0005-0000-0000-0000C0090000}"/>
    <cellStyle name="Normal 8 4 4" xfId="1474" xr:uid="{00000000-0005-0000-0000-0000C1090000}"/>
    <cellStyle name="Normal 8 4 5" xfId="2182" xr:uid="{00000000-0005-0000-0000-0000C2090000}"/>
    <cellStyle name="Normal 8 4 6" xfId="2334" xr:uid="{00000000-0005-0000-0000-0000C3090000}"/>
    <cellStyle name="Normal 8 4 7" xfId="2447" xr:uid="{00000000-0005-0000-0000-0000C4090000}"/>
    <cellStyle name="Normal 8 4 8" xfId="2536" xr:uid="{00000000-0005-0000-0000-0000C5090000}"/>
    <cellStyle name="Normal 8 4 9" xfId="2662" xr:uid="{00000000-0005-0000-0000-0000C6090000}"/>
    <cellStyle name="Normal 8 5" xfId="1013" xr:uid="{00000000-0005-0000-0000-0000C7090000}"/>
    <cellStyle name="Normal 8 5 2" xfId="1475" xr:uid="{00000000-0005-0000-0000-0000C8090000}"/>
    <cellStyle name="Normal 8 5 2 2" xfId="2232" xr:uid="{00000000-0005-0000-0000-0000C9090000}"/>
    <cellStyle name="Normal 8 5 2 3" xfId="2337" xr:uid="{00000000-0005-0000-0000-0000CA090000}"/>
    <cellStyle name="Normal 8 5 2 4" xfId="2450" xr:uid="{00000000-0005-0000-0000-0000CB090000}"/>
    <cellStyle name="Normal 8 5 2 5" xfId="2539" xr:uid="{00000000-0005-0000-0000-0000CC090000}"/>
    <cellStyle name="Normal 8 5 2 6" xfId="2665" xr:uid="{00000000-0005-0000-0000-0000CD090000}"/>
    <cellStyle name="Normal 8 5 2 7" xfId="2765" xr:uid="{00000000-0005-0000-0000-0000CE090000}"/>
    <cellStyle name="Normal 8 5 2 8" xfId="2898" xr:uid="{00000000-0005-0000-0000-0000CF090000}"/>
    <cellStyle name="Normal 8 5 3" xfId="2183" xr:uid="{00000000-0005-0000-0000-0000D0090000}"/>
    <cellStyle name="Normal 8 5 4" xfId="2336" xr:uid="{00000000-0005-0000-0000-0000D1090000}"/>
    <cellStyle name="Normal 8 5 5" xfId="2449" xr:uid="{00000000-0005-0000-0000-0000D2090000}"/>
    <cellStyle name="Normal 8 5 6" xfId="2538" xr:uid="{00000000-0005-0000-0000-0000D3090000}"/>
    <cellStyle name="Normal 8 5 7" xfId="2664" xr:uid="{00000000-0005-0000-0000-0000D4090000}"/>
    <cellStyle name="Normal 8 5 8" xfId="2764" xr:uid="{00000000-0005-0000-0000-0000D5090000}"/>
    <cellStyle name="Normal 8 5 9" xfId="2897" xr:uid="{00000000-0005-0000-0000-0000D6090000}"/>
    <cellStyle name="Normal 8 6" xfId="1014" xr:uid="{00000000-0005-0000-0000-0000D7090000}"/>
    <cellStyle name="Normal 8 6 2" xfId="1476" xr:uid="{00000000-0005-0000-0000-0000D8090000}"/>
    <cellStyle name="Normal 8 6 2 2" xfId="2233" xr:uid="{00000000-0005-0000-0000-0000D9090000}"/>
    <cellStyle name="Normal 8 6 2 3" xfId="2339" xr:uid="{00000000-0005-0000-0000-0000DA090000}"/>
    <cellStyle name="Normal 8 6 2 4" xfId="2452" xr:uid="{00000000-0005-0000-0000-0000DB090000}"/>
    <cellStyle name="Normal 8 6 2 5" xfId="2541" xr:uid="{00000000-0005-0000-0000-0000DC090000}"/>
    <cellStyle name="Normal 8 6 2 6" xfId="2667" xr:uid="{00000000-0005-0000-0000-0000DD090000}"/>
    <cellStyle name="Normal 8 6 2 7" xfId="2767" xr:uid="{00000000-0005-0000-0000-0000DE090000}"/>
    <cellStyle name="Normal 8 6 2 8" xfId="2900" xr:uid="{00000000-0005-0000-0000-0000DF090000}"/>
    <cellStyle name="Normal 8 6 3" xfId="2184" xr:uid="{00000000-0005-0000-0000-0000E0090000}"/>
    <cellStyle name="Normal 8 6 4" xfId="2338" xr:uid="{00000000-0005-0000-0000-0000E1090000}"/>
    <cellStyle name="Normal 8 6 5" xfId="2451" xr:uid="{00000000-0005-0000-0000-0000E2090000}"/>
    <cellStyle name="Normal 8 6 6" xfId="2540" xr:uid="{00000000-0005-0000-0000-0000E3090000}"/>
    <cellStyle name="Normal 8 6 7" xfId="2666" xr:uid="{00000000-0005-0000-0000-0000E4090000}"/>
    <cellStyle name="Normal 8 6 8" xfId="2766" xr:uid="{00000000-0005-0000-0000-0000E5090000}"/>
    <cellStyle name="Normal 8 6 9" xfId="2899" xr:uid="{00000000-0005-0000-0000-0000E6090000}"/>
    <cellStyle name="Normal 8 7" xfId="1015" xr:uid="{00000000-0005-0000-0000-0000E7090000}"/>
    <cellStyle name="Normal 8 7 2" xfId="1477" xr:uid="{00000000-0005-0000-0000-0000E8090000}"/>
    <cellStyle name="Normal 8 7 2 2" xfId="2234" xr:uid="{00000000-0005-0000-0000-0000E9090000}"/>
    <cellStyle name="Normal 8 7 2 3" xfId="2341" xr:uid="{00000000-0005-0000-0000-0000EA090000}"/>
    <cellStyle name="Normal 8 7 2 4" xfId="2454" xr:uid="{00000000-0005-0000-0000-0000EB090000}"/>
    <cellStyle name="Normal 8 7 2 5" xfId="2543" xr:uid="{00000000-0005-0000-0000-0000EC090000}"/>
    <cellStyle name="Normal 8 7 2 6" xfId="2669" xr:uid="{00000000-0005-0000-0000-0000ED090000}"/>
    <cellStyle name="Normal 8 7 2 7" xfId="2769" xr:uid="{00000000-0005-0000-0000-0000EE090000}"/>
    <cellStyle name="Normal 8 7 2 8" xfId="2902" xr:uid="{00000000-0005-0000-0000-0000EF090000}"/>
    <cellStyle name="Normal 8 7 3" xfId="2185" xr:uid="{00000000-0005-0000-0000-0000F0090000}"/>
    <cellStyle name="Normal 8 7 4" xfId="2340" xr:uid="{00000000-0005-0000-0000-0000F1090000}"/>
    <cellStyle name="Normal 8 7 5" xfId="2453" xr:uid="{00000000-0005-0000-0000-0000F2090000}"/>
    <cellStyle name="Normal 8 7 6" xfId="2542" xr:uid="{00000000-0005-0000-0000-0000F3090000}"/>
    <cellStyle name="Normal 8 7 7" xfId="2668" xr:uid="{00000000-0005-0000-0000-0000F4090000}"/>
    <cellStyle name="Normal 8 7 8" xfId="2768" xr:uid="{00000000-0005-0000-0000-0000F5090000}"/>
    <cellStyle name="Normal 8 7 9" xfId="2901" xr:uid="{00000000-0005-0000-0000-0000F6090000}"/>
    <cellStyle name="Normal 8 8" xfId="1548" xr:uid="{00000000-0005-0000-0000-0000F7090000}"/>
    <cellStyle name="Normal 8 9" xfId="2441" xr:uid="{00000000-0005-0000-0000-0000F8090000}"/>
    <cellStyle name="Normal 80" xfId="621" xr:uid="{00000000-0005-0000-0000-0000F9090000}"/>
    <cellStyle name="Normal 80 2" xfId="1016" xr:uid="{00000000-0005-0000-0000-0000FA090000}"/>
    <cellStyle name="Normal 80 3" xfId="1344" xr:uid="{00000000-0005-0000-0000-0000FB090000}"/>
    <cellStyle name="Normal 80 4" xfId="1135" xr:uid="{00000000-0005-0000-0000-0000FC090000}"/>
    <cellStyle name="Normal 80 5" xfId="1686" xr:uid="{00000000-0005-0000-0000-0000FD090000}"/>
    <cellStyle name="Normal 81" xfId="406" xr:uid="{00000000-0005-0000-0000-0000FE090000}"/>
    <cellStyle name="Normal 81 10" xfId="1605" xr:uid="{00000000-0005-0000-0000-0000FF090000}"/>
    <cellStyle name="Normal 81 2" xfId="211" xr:uid="{00000000-0005-0000-0000-0000000A0000}"/>
    <cellStyle name="Normal 81 2 2" xfId="407" xr:uid="{00000000-0005-0000-0000-0000010A0000}"/>
    <cellStyle name="Normal 81 2 3" xfId="464" xr:uid="{00000000-0005-0000-0000-0000020A0000}"/>
    <cellStyle name="Normal 81 2 4" xfId="496" xr:uid="{00000000-0005-0000-0000-0000030A0000}"/>
    <cellStyle name="Normal 81 2 5" xfId="548" xr:uid="{00000000-0005-0000-0000-0000040A0000}"/>
    <cellStyle name="Normal 81 2 6" xfId="683" xr:uid="{00000000-0005-0000-0000-0000050A0000}"/>
    <cellStyle name="Normal 81 2 7" xfId="715" xr:uid="{00000000-0005-0000-0000-0000060A0000}"/>
    <cellStyle name="Normal 81 2 8" xfId="751" xr:uid="{00000000-0005-0000-0000-0000070A0000}"/>
    <cellStyle name="Normal 81 2 9" xfId="2235" xr:uid="{00000000-0005-0000-0000-0000080A0000}"/>
    <cellStyle name="Normal 81 3" xfId="212" xr:uid="{00000000-0005-0000-0000-0000090A0000}"/>
    <cellStyle name="Normal 81 4" xfId="213" xr:uid="{00000000-0005-0000-0000-00000A0A0000}"/>
    <cellStyle name="Normal 81 5" xfId="214" xr:uid="{00000000-0005-0000-0000-00000B0A0000}"/>
    <cellStyle name="Normal 81 6" xfId="215" xr:uid="{00000000-0005-0000-0000-00000C0A0000}"/>
    <cellStyle name="Normal 81 7" xfId="216" xr:uid="{00000000-0005-0000-0000-00000D0A0000}"/>
    <cellStyle name="Normal 81 8" xfId="217" xr:uid="{00000000-0005-0000-0000-00000E0A0000}"/>
    <cellStyle name="Normal 81 9" xfId="218" xr:uid="{00000000-0005-0000-0000-00000F0A0000}"/>
    <cellStyle name="Normal 82" xfId="408" xr:uid="{00000000-0005-0000-0000-0000100A0000}"/>
    <cellStyle name="Normal 82 10" xfId="1606" xr:uid="{00000000-0005-0000-0000-0000110A0000}"/>
    <cellStyle name="Normal 82 2" xfId="219" xr:uid="{00000000-0005-0000-0000-0000120A0000}"/>
    <cellStyle name="Normal 82 2 2" xfId="409" xr:uid="{00000000-0005-0000-0000-0000130A0000}"/>
    <cellStyle name="Normal 82 2 3" xfId="465" xr:uid="{00000000-0005-0000-0000-0000140A0000}"/>
    <cellStyle name="Normal 82 2 4" xfId="497" xr:uid="{00000000-0005-0000-0000-0000150A0000}"/>
    <cellStyle name="Normal 82 2 5" xfId="550" xr:uid="{00000000-0005-0000-0000-0000160A0000}"/>
    <cellStyle name="Normal 82 2 6" xfId="684" xr:uid="{00000000-0005-0000-0000-0000170A0000}"/>
    <cellStyle name="Normal 82 2 7" xfId="716" xr:uid="{00000000-0005-0000-0000-0000180A0000}"/>
    <cellStyle name="Normal 82 2 8" xfId="752" xr:uid="{00000000-0005-0000-0000-0000190A0000}"/>
    <cellStyle name="Normal 82 3" xfId="220" xr:uid="{00000000-0005-0000-0000-00001A0A0000}"/>
    <cellStyle name="Normal 82 4" xfId="221" xr:uid="{00000000-0005-0000-0000-00001B0A0000}"/>
    <cellStyle name="Normal 82 5" xfId="222" xr:uid="{00000000-0005-0000-0000-00001C0A0000}"/>
    <cellStyle name="Normal 82 6" xfId="223" xr:uid="{00000000-0005-0000-0000-00001D0A0000}"/>
    <cellStyle name="Normal 82 7" xfId="224" xr:uid="{00000000-0005-0000-0000-00001E0A0000}"/>
    <cellStyle name="Normal 82 8" xfId="225" xr:uid="{00000000-0005-0000-0000-00001F0A0000}"/>
    <cellStyle name="Normal 82 9" xfId="226" xr:uid="{00000000-0005-0000-0000-0000200A0000}"/>
    <cellStyle name="Normal 83" xfId="410" xr:uid="{00000000-0005-0000-0000-0000210A0000}"/>
    <cellStyle name="Normal 83 10" xfId="1607" xr:uid="{00000000-0005-0000-0000-0000220A0000}"/>
    <cellStyle name="Normal 83 2" xfId="227" xr:uid="{00000000-0005-0000-0000-0000230A0000}"/>
    <cellStyle name="Normal 83 2 2" xfId="411" xr:uid="{00000000-0005-0000-0000-0000240A0000}"/>
    <cellStyle name="Normal 83 2 3" xfId="466" xr:uid="{00000000-0005-0000-0000-0000250A0000}"/>
    <cellStyle name="Normal 83 2 4" xfId="498" xr:uid="{00000000-0005-0000-0000-0000260A0000}"/>
    <cellStyle name="Normal 83 2 5" xfId="552" xr:uid="{00000000-0005-0000-0000-0000270A0000}"/>
    <cellStyle name="Normal 83 2 6" xfId="685" xr:uid="{00000000-0005-0000-0000-0000280A0000}"/>
    <cellStyle name="Normal 83 2 7" xfId="717" xr:uid="{00000000-0005-0000-0000-0000290A0000}"/>
    <cellStyle name="Normal 83 2 8" xfId="753" xr:uid="{00000000-0005-0000-0000-00002A0A0000}"/>
    <cellStyle name="Normal 83 3" xfId="228" xr:uid="{00000000-0005-0000-0000-00002B0A0000}"/>
    <cellStyle name="Normal 83 4" xfId="229" xr:uid="{00000000-0005-0000-0000-00002C0A0000}"/>
    <cellStyle name="Normal 83 5" xfId="230" xr:uid="{00000000-0005-0000-0000-00002D0A0000}"/>
    <cellStyle name="Normal 83 6" xfId="231" xr:uid="{00000000-0005-0000-0000-00002E0A0000}"/>
    <cellStyle name="Normal 83 7" xfId="232" xr:uid="{00000000-0005-0000-0000-00002F0A0000}"/>
    <cellStyle name="Normal 83 8" xfId="233" xr:uid="{00000000-0005-0000-0000-0000300A0000}"/>
    <cellStyle name="Normal 83 9" xfId="234" xr:uid="{00000000-0005-0000-0000-0000310A0000}"/>
    <cellStyle name="Normal 84" xfId="412" xr:uid="{00000000-0005-0000-0000-0000320A0000}"/>
    <cellStyle name="Normal 84 10" xfId="1608" xr:uid="{00000000-0005-0000-0000-0000330A0000}"/>
    <cellStyle name="Normal 84 2" xfId="235" xr:uid="{00000000-0005-0000-0000-0000340A0000}"/>
    <cellStyle name="Normal 84 2 2" xfId="413" xr:uid="{00000000-0005-0000-0000-0000350A0000}"/>
    <cellStyle name="Normal 84 2 3" xfId="467" xr:uid="{00000000-0005-0000-0000-0000360A0000}"/>
    <cellStyle name="Normal 84 2 4" xfId="499" xr:uid="{00000000-0005-0000-0000-0000370A0000}"/>
    <cellStyle name="Normal 84 2 5" xfId="554" xr:uid="{00000000-0005-0000-0000-0000380A0000}"/>
    <cellStyle name="Normal 84 2 6" xfId="686" xr:uid="{00000000-0005-0000-0000-0000390A0000}"/>
    <cellStyle name="Normal 84 2 7" xfId="718" xr:uid="{00000000-0005-0000-0000-00003A0A0000}"/>
    <cellStyle name="Normal 84 2 8" xfId="754" xr:uid="{00000000-0005-0000-0000-00003B0A0000}"/>
    <cellStyle name="Normal 84 3" xfId="236" xr:uid="{00000000-0005-0000-0000-00003C0A0000}"/>
    <cellStyle name="Normal 84 4" xfId="237" xr:uid="{00000000-0005-0000-0000-00003D0A0000}"/>
    <cellStyle name="Normal 84 5" xfId="238" xr:uid="{00000000-0005-0000-0000-00003E0A0000}"/>
    <cellStyle name="Normal 84 6" xfId="239" xr:uid="{00000000-0005-0000-0000-00003F0A0000}"/>
    <cellStyle name="Normal 84 7" xfId="240" xr:uid="{00000000-0005-0000-0000-0000400A0000}"/>
    <cellStyle name="Normal 84 8" xfId="241" xr:uid="{00000000-0005-0000-0000-0000410A0000}"/>
    <cellStyle name="Normal 84 9" xfId="242" xr:uid="{00000000-0005-0000-0000-0000420A0000}"/>
    <cellStyle name="Normal 85" xfId="414" xr:uid="{00000000-0005-0000-0000-0000430A0000}"/>
    <cellStyle name="Normal 85 10" xfId="1017" xr:uid="{00000000-0005-0000-0000-0000440A0000}"/>
    <cellStyle name="Normal 85 11" xfId="1609" xr:uid="{00000000-0005-0000-0000-0000450A0000}"/>
    <cellStyle name="Normal 85 2" xfId="243" xr:uid="{00000000-0005-0000-0000-0000460A0000}"/>
    <cellStyle name="Normal 85 2 2" xfId="415" xr:uid="{00000000-0005-0000-0000-0000470A0000}"/>
    <cellStyle name="Normal 85 2 3" xfId="468" xr:uid="{00000000-0005-0000-0000-0000480A0000}"/>
    <cellStyle name="Normal 85 2 4" xfId="500" xr:uid="{00000000-0005-0000-0000-0000490A0000}"/>
    <cellStyle name="Normal 85 2 5" xfId="556" xr:uid="{00000000-0005-0000-0000-00004A0A0000}"/>
    <cellStyle name="Normal 85 2 6" xfId="687" xr:uid="{00000000-0005-0000-0000-00004B0A0000}"/>
    <cellStyle name="Normal 85 2 7" xfId="719" xr:uid="{00000000-0005-0000-0000-00004C0A0000}"/>
    <cellStyle name="Normal 85 2 8" xfId="755" xr:uid="{00000000-0005-0000-0000-00004D0A0000}"/>
    <cellStyle name="Normal 85 2 9" xfId="2236" xr:uid="{00000000-0005-0000-0000-00004E0A0000}"/>
    <cellStyle name="Normal 85 3" xfId="244" xr:uid="{00000000-0005-0000-0000-00004F0A0000}"/>
    <cellStyle name="Normal 85 4" xfId="245" xr:uid="{00000000-0005-0000-0000-0000500A0000}"/>
    <cellStyle name="Normal 85 5" xfId="246" xr:uid="{00000000-0005-0000-0000-0000510A0000}"/>
    <cellStyle name="Normal 85 6" xfId="247" xr:uid="{00000000-0005-0000-0000-0000520A0000}"/>
    <cellStyle name="Normal 85 7" xfId="248" xr:uid="{00000000-0005-0000-0000-0000530A0000}"/>
    <cellStyle name="Normal 85 8" xfId="249" xr:uid="{00000000-0005-0000-0000-0000540A0000}"/>
    <cellStyle name="Normal 85 9" xfId="250" xr:uid="{00000000-0005-0000-0000-0000550A0000}"/>
    <cellStyle name="Normal 86" xfId="416" xr:uid="{00000000-0005-0000-0000-0000560A0000}"/>
    <cellStyle name="Normal 86 10" xfId="1610" xr:uid="{00000000-0005-0000-0000-0000570A0000}"/>
    <cellStyle name="Normal 86 11" xfId="1506" xr:uid="{00000000-0005-0000-0000-0000580A0000}"/>
    <cellStyle name="Normal 86 12" xfId="2186" xr:uid="{00000000-0005-0000-0000-0000590A0000}"/>
    <cellStyle name="Normal 86 2" xfId="251" xr:uid="{00000000-0005-0000-0000-00005A0A0000}"/>
    <cellStyle name="Normal 86 2 2" xfId="417" xr:uid="{00000000-0005-0000-0000-00005B0A0000}"/>
    <cellStyle name="Normal 86 2 3" xfId="469" xr:uid="{00000000-0005-0000-0000-00005C0A0000}"/>
    <cellStyle name="Normal 86 2 4" xfId="501" xr:uid="{00000000-0005-0000-0000-00005D0A0000}"/>
    <cellStyle name="Normal 86 2 5" xfId="558" xr:uid="{00000000-0005-0000-0000-00005E0A0000}"/>
    <cellStyle name="Normal 86 2 6" xfId="688" xr:uid="{00000000-0005-0000-0000-00005F0A0000}"/>
    <cellStyle name="Normal 86 2 7" xfId="720" xr:uid="{00000000-0005-0000-0000-0000600A0000}"/>
    <cellStyle name="Normal 86 2 8" xfId="756" xr:uid="{00000000-0005-0000-0000-0000610A0000}"/>
    <cellStyle name="Normal 86 2 9" xfId="2237" xr:uid="{00000000-0005-0000-0000-0000620A0000}"/>
    <cellStyle name="Normal 86 3" xfId="252" xr:uid="{00000000-0005-0000-0000-0000630A0000}"/>
    <cellStyle name="Normal 86 3 2" xfId="2238" xr:uid="{00000000-0005-0000-0000-0000640A0000}"/>
    <cellStyle name="Normal 86 3 2 2" xfId="2343" xr:uid="{00000000-0005-0000-0000-0000650A0000}"/>
    <cellStyle name="Normal 86 3 3" xfId="2342" xr:uid="{00000000-0005-0000-0000-0000660A0000}"/>
    <cellStyle name="Normal 86 4" xfId="253" xr:uid="{00000000-0005-0000-0000-0000670A0000}"/>
    <cellStyle name="Normal 86 5" xfId="254" xr:uid="{00000000-0005-0000-0000-0000680A0000}"/>
    <cellStyle name="Normal 86 6" xfId="255" xr:uid="{00000000-0005-0000-0000-0000690A0000}"/>
    <cellStyle name="Normal 86 7" xfId="256" xr:uid="{00000000-0005-0000-0000-00006A0A0000}"/>
    <cellStyle name="Normal 86 8" xfId="257" xr:uid="{00000000-0005-0000-0000-00006B0A0000}"/>
    <cellStyle name="Normal 86 9" xfId="258" xr:uid="{00000000-0005-0000-0000-00006C0A0000}"/>
    <cellStyle name="Normal 87" xfId="418" xr:uid="{00000000-0005-0000-0000-00006D0A0000}"/>
    <cellStyle name="Normal 87 10" xfId="2239" xr:uid="{00000000-0005-0000-0000-00006E0A0000}"/>
    <cellStyle name="Normal 87 11" xfId="2344" xr:uid="{00000000-0005-0000-0000-00006F0A0000}"/>
    <cellStyle name="Normal 87 2" xfId="259" xr:uid="{00000000-0005-0000-0000-0000700A0000}"/>
    <cellStyle name="Normal 87 2 2" xfId="419" xr:uid="{00000000-0005-0000-0000-0000710A0000}"/>
    <cellStyle name="Normal 87 2 3" xfId="470" xr:uid="{00000000-0005-0000-0000-0000720A0000}"/>
    <cellStyle name="Normal 87 2 4" xfId="502" xr:uid="{00000000-0005-0000-0000-0000730A0000}"/>
    <cellStyle name="Normal 87 2 5" xfId="560" xr:uid="{00000000-0005-0000-0000-0000740A0000}"/>
    <cellStyle name="Normal 87 2 6" xfId="689" xr:uid="{00000000-0005-0000-0000-0000750A0000}"/>
    <cellStyle name="Normal 87 2 7" xfId="721" xr:uid="{00000000-0005-0000-0000-0000760A0000}"/>
    <cellStyle name="Normal 87 2 8" xfId="757" xr:uid="{00000000-0005-0000-0000-0000770A0000}"/>
    <cellStyle name="Normal 87 2 9" xfId="2345" xr:uid="{00000000-0005-0000-0000-0000780A0000}"/>
    <cellStyle name="Normal 87 3" xfId="260" xr:uid="{00000000-0005-0000-0000-0000790A0000}"/>
    <cellStyle name="Normal 87 3 2" xfId="2346" xr:uid="{00000000-0005-0000-0000-00007A0A0000}"/>
    <cellStyle name="Normal 87 4" xfId="261" xr:uid="{00000000-0005-0000-0000-00007B0A0000}"/>
    <cellStyle name="Normal 87 5" xfId="262" xr:uid="{00000000-0005-0000-0000-00007C0A0000}"/>
    <cellStyle name="Normal 87 6" xfId="263" xr:uid="{00000000-0005-0000-0000-00007D0A0000}"/>
    <cellStyle name="Normal 87 7" xfId="264" xr:uid="{00000000-0005-0000-0000-00007E0A0000}"/>
    <cellStyle name="Normal 87 8" xfId="265" xr:uid="{00000000-0005-0000-0000-00007F0A0000}"/>
    <cellStyle name="Normal 87 9" xfId="266" xr:uid="{00000000-0005-0000-0000-0000800A0000}"/>
    <cellStyle name="Normal 88" xfId="420" xr:uid="{00000000-0005-0000-0000-0000810A0000}"/>
    <cellStyle name="Normal 88 10" xfId="2456" xr:uid="{00000000-0005-0000-0000-0000820A0000}"/>
    <cellStyle name="Normal 88 11" xfId="2544" xr:uid="{00000000-0005-0000-0000-0000830A0000}"/>
    <cellStyle name="Normal 88 2" xfId="267" xr:uid="{00000000-0005-0000-0000-0000840A0000}"/>
    <cellStyle name="Normal 88 2 2" xfId="421" xr:uid="{00000000-0005-0000-0000-0000850A0000}"/>
    <cellStyle name="Normal 88 2 2 2" xfId="2770" xr:uid="{00000000-0005-0000-0000-0000860A0000}"/>
    <cellStyle name="Normal 88 2 3" xfId="471" xr:uid="{00000000-0005-0000-0000-0000870A0000}"/>
    <cellStyle name="Normal 88 2 4" xfId="503" xr:uid="{00000000-0005-0000-0000-0000880A0000}"/>
    <cellStyle name="Normal 88 2 5" xfId="562" xr:uid="{00000000-0005-0000-0000-0000890A0000}"/>
    <cellStyle name="Normal 88 2 6" xfId="690" xr:uid="{00000000-0005-0000-0000-00008A0A0000}"/>
    <cellStyle name="Normal 88 2 7" xfId="722" xr:uid="{00000000-0005-0000-0000-00008B0A0000}"/>
    <cellStyle name="Normal 88 2 8" xfId="758" xr:uid="{00000000-0005-0000-0000-00008C0A0000}"/>
    <cellStyle name="Normal 88 2 9" xfId="2586" xr:uid="{00000000-0005-0000-0000-00008D0A0000}"/>
    <cellStyle name="Normal 88 3" xfId="268" xr:uid="{00000000-0005-0000-0000-00008E0A0000}"/>
    <cellStyle name="Normal 88 4" xfId="269" xr:uid="{00000000-0005-0000-0000-00008F0A0000}"/>
    <cellStyle name="Normal 88 5" xfId="270" xr:uid="{00000000-0005-0000-0000-0000900A0000}"/>
    <cellStyle name="Normal 88 6" xfId="271" xr:uid="{00000000-0005-0000-0000-0000910A0000}"/>
    <cellStyle name="Normal 88 7" xfId="272" xr:uid="{00000000-0005-0000-0000-0000920A0000}"/>
    <cellStyle name="Normal 88 8" xfId="273" xr:uid="{00000000-0005-0000-0000-0000930A0000}"/>
    <cellStyle name="Normal 88 9" xfId="274" xr:uid="{00000000-0005-0000-0000-0000940A0000}"/>
    <cellStyle name="Normal 89" xfId="422" xr:uid="{00000000-0005-0000-0000-0000950A0000}"/>
    <cellStyle name="Normal 89 10" xfId="2584" xr:uid="{00000000-0005-0000-0000-0000960A0000}"/>
    <cellStyle name="Normal 89 2" xfId="275" xr:uid="{00000000-0005-0000-0000-0000970A0000}"/>
    <cellStyle name="Normal 89 2 2" xfId="423" xr:uid="{00000000-0005-0000-0000-0000980A0000}"/>
    <cellStyle name="Normal 89 2 3" xfId="472" xr:uid="{00000000-0005-0000-0000-0000990A0000}"/>
    <cellStyle name="Normal 89 2 4" xfId="504" xr:uid="{00000000-0005-0000-0000-00009A0A0000}"/>
    <cellStyle name="Normal 89 2 5" xfId="564" xr:uid="{00000000-0005-0000-0000-00009B0A0000}"/>
    <cellStyle name="Normal 89 2 6" xfId="691" xr:uid="{00000000-0005-0000-0000-00009C0A0000}"/>
    <cellStyle name="Normal 89 2 7" xfId="723" xr:uid="{00000000-0005-0000-0000-00009D0A0000}"/>
    <cellStyle name="Normal 89 2 8" xfId="759" xr:uid="{00000000-0005-0000-0000-00009E0A0000}"/>
    <cellStyle name="Normal 89 2 9" xfId="2587" xr:uid="{00000000-0005-0000-0000-00009F0A0000}"/>
    <cellStyle name="Normal 89 3" xfId="276" xr:uid="{00000000-0005-0000-0000-0000A00A0000}"/>
    <cellStyle name="Normal 89 4" xfId="277" xr:uid="{00000000-0005-0000-0000-0000A10A0000}"/>
    <cellStyle name="Normal 89 5" xfId="278" xr:uid="{00000000-0005-0000-0000-0000A20A0000}"/>
    <cellStyle name="Normal 89 6" xfId="279" xr:uid="{00000000-0005-0000-0000-0000A30A0000}"/>
    <cellStyle name="Normal 89 7" xfId="280" xr:uid="{00000000-0005-0000-0000-0000A40A0000}"/>
    <cellStyle name="Normal 89 8" xfId="281" xr:uid="{00000000-0005-0000-0000-0000A50A0000}"/>
    <cellStyle name="Normal 89 9" xfId="282" xr:uid="{00000000-0005-0000-0000-0000A60A0000}"/>
    <cellStyle name="Normal 9" xfId="318" xr:uid="{00000000-0005-0000-0000-0000A70A0000}"/>
    <cellStyle name="Normal 9 2" xfId="609" xr:uid="{00000000-0005-0000-0000-0000A80A0000}"/>
    <cellStyle name="Normal 9 2 10" xfId="2771" xr:uid="{00000000-0005-0000-0000-0000A90A0000}"/>
    <cellStyle name="Normal 9 2 11" xfId="2903" xr:uid="{00000000-0005-0000-0000-0000AA0A0000}"/>
    <cellStyle name="Normal 9 2 2" xfId="1018" xr:uid="{00000000-0005-0000-0000-0000AB0A0000}"/>
    <cellStyle name="Normal 9 2 2 2" xfId="1784" xr:uid="{00000000-0005-0000-0000-0000AC0A0000}"/>
    <cellStyle name="Normal 9 2 2 3" xfId="2240" xr:uid="{00000000-0005-0000-0000-0000AD0A0000}"/>
    <cellStyle name="Normal 9 2 2 4" xfId="2348" xr:uid="{00000000-0005-0000-0000-0000AE0A0000}"/>
    <cellStyle name="Normal 9 2 2 5" xfId="2458" xr:uid="{00000000-0005-0000-0000-0000AF0A0000}"/>
    <cellStyle name="Normal 9 2 2 6" xfId="2546" xr:uid="{00000000-0005-0000-0000-0000B00A0000}"/>
    <cellStyle name="Normal 9 2 2 7" xfId="2671" xr:uid="{00000000-0005-0000-0000-0000B10A0000}"/>
    <cellStyle name="Normal 9 2 2 8" xfId="2772" xr:uid="{00000000-0005-0000-0000-0000B20A0000}"/>
    <cellStyle name="Normal 9 2 2 9" xfId="2904" xr:uid="{00000000-0005-0000-0000-0000B30A0000}"/>
    <cellStyle name="Normal 9 2 3" xfId="1332" xr:uid="{00000000-0005-0000-0000-0000B40A0000}"/>
    <cellStyle name="Normal 9 2 3 2" xfId="2046" xr:uid="{00000000-0005-0000-0000-0000B50A0000}"/>
    <cellStyle name="Normal 9 2 4" xfId="1478" xr:uid="{00000000-0005-0000-0000-0000B60A0000}"/>
    <cellStyle name="Normal 9 2 5" xfId="2187" xr:uid="{00000000-0005-0000-0000-0000B70A0000}"/>
    <cellStyle name="Normal 9 2 6" xfId="2347" xr:uid="{00000000-0005-0000-0000-0000B80A0000}"/>
    <cellStyle name="Normal 9 2 7" xfId="2457" xr:uid="{00000000-0005-0000-0000-0000B90A0000}"/>
    <cellStyle name="Normal 9 2 8" xfId="2545" xr:uid="{00000000-0005-0000-0000-0000BA0A0000}"/>
    <cellStyle name="Normal 9 2 9" xfId="2670" xr:uid="{00000000-0005-0000-0000-0000BB0A0000}"/>
    <cellStyle name="Normal 9 3" xfId="610" xr:uid="{00000000-0005-0000-0000-0000BC0A0000}"/>
    <cellStyle name="Normal 9 3 10" xfId="2773" xr:uid="{00000000-0005-0000-0000-0000BD0A0000}"/>
    <cellStyle name="Normal 9 3 11" xfId="2905" xr:uid="{00000000-0005-0000-0000-0000BE0A0000}"/>
    <cellStyle name="Normal 9 3 2" xfId="1019" xr:uid="{00000000-0005-0000-0000-0000BF0A0000}"/>
    <cellStyle name="Normal 9 3 2 2" xfId="1785" xr:uid="{00000000-0005-0000-0000-0000C00A0000}"/>
    <cellStyle name="Normal 9 3 2 3" xfId="2241" xr:uid="{00000000-0005-0000-0000-0000C10A0000}"/>
    <cellStyle name="Normal 9 3 2 4" xfId="2350" xr:uid="{00000000-0005-0000-0000-0000C20A0000}"/>
    <cellStyle name="Normal 9 3 2 5" xfId="2460" xr:uid="{00000000-0005-0000-0000-0000C30A0000}"/>
    <cellStyle name="Normal 9 3 2 6" xfId="2548" xr:uid="{00000000-0005-0000-0000-0000C40A0000}"/>
    <cellStyle name="Normal 9 3 2 7" xfId="2673" xr:uid="{00000000-0005-0000-0000-0000C50A0000}"/>
    <cellStyle name="Normal 9 3 2 8" xfId="2774" xr:uid="{00000000-0005-0000-0000-0000C60A0000}"/>
    <cellStyle name="Normal 9 3 2 9" xfId="2906" xr:uid="{00000000-0005-0000-0000-0000C70A0000}"/>
    <cellStyle name="Normal 9 3 3" xfId="1333" xr:uid="{00000000-0005-0000-0000-0000C80A0000}"/>
    <cellStyle name="Normal 9 3 3 2" xfId="2047" xr:uid="{00000000-0005-0000-0000-0000C90A0000}"/>
    <cellStyle name="Normal 9 3 4" xfId="1479" xr:uid="{00000000-0005-0000-0000-0000CA0A0000}"/>
    <cellStyle name="Normal 9 3 5" xfId="2188" xr:uid="{00000000-0005-0000-0000-0000CB0A0000}"/>
    <cellStyle name="Normal 9 3 6" xfId="2349" xr:uid="{00000000-0005-0000-0000-0000CC0A0000}"/>
    <cellStyle name="Normal 9 3 7" xfId="2459" xr:uid="{00000000-0005-0000-0000-0000CD0A0000}"/>
    <cellStyle name="Normal 9 3 8" xfId="2547" xr:uid="{00000000-0005-0000-0000-0000CE0A0000}"/>
    <cellStyle name="Normal 9 3 9" xfId="2672" xr:uid="{00000000-0005-0000-0000-0000CF0A0000}"/>
    <cellStyle name="Normal 9 4" xfId="1020" xr:uid="{00000000-0005-0000-0000-0000D00A0000}"/>
    <cellStyle name="Normal 9 4 2" xfId="1480" xr:uid="{00000000-0005-0000-0000-0000D10A0000}"/>
    <cellStyle name="Normal 9 4 2 2" xfId="2242" xr:uid="{00000000-0005-0000-0000-0000D20A0000}"/>
    <cellStyle name="Normal 9 4 2 3" xfId="2352" xr:uid="{00000000-0005-0000-0000-0000D30A0000}"/>
    <cellStyle name="Normal 9 4 2 4" xfId="2462" xr:uid="{00000000-0005-0000-0000-0000D40A0000}"/>
    <cellStyle name="Normal 9 4 2 5" xfId="2550" xr:uid="{00000000-0005-0000-0000-0000D50A0000}"/>
    <cellStyle name="Normal 9 4 2 6" xfId="2675" xr:uid="{00000000-0005-0000-0000-0000D60A0000}"/>
    <cellStyle name="Normal 9 4 2 7" xfId="2776" xr:uid="{00000000-0005-0000-0000-0000D70A0000}"/>
    <cellStyle name="Normal 9 4 2 8" xfId="2908" xr:uid="{00000000-0005-0000-0000-0000D80A0000}"/>
    <cellStyle name="Normal 9 4 3" xfId="2189" xr:uid="{00000000-0005-0000-0000-0000D90A0000}"/>
    <cellStyle name="Normal 9 4 4" xfId="2351" xr:uid="{00000000-0005-0000-0000-0000DA0A0000}"/>
    <cellStyle name="Normal 9 4 5" xfId="2461" xr:uid="{00000000-0005-0000-0000-0000DB0A0000}"/>
    <cellStyle name="Normal 9 4 6" xfId="2549" xr:uid="{00000000-0005-0000-0000-0000DC0A0000}"/>
    <cellStyle name="Normal 9 4 7" xfId="2674" xr:uid="{00000000-0005-0000-0000-0000DD0A0000}"/>
    <cellStyle name="Normal 9 4 8" xfId="2775" xr:uid="{00000000-0005-0000-0000-0000DE0A0000}"/>
    <cellStyle name="Normal 9 4 9" xfId="2907" xr:uid="{00000000-0005-0000-0000-0000DF0A0000}"/>
    <cellStyle name="Normal 9 5" xfId="1021" xr:uid="{00000000-0005-0000-0000-0000E00A0000}"/>
    <cellStyle name="Normal 9 5 2" xfId="1481" xr:uid="{00000000-0005-0000-0000-0000E10A0000}"/>
    <cellStyle name="Normal 9 5 2 2" xfId="2243" xr:uid="{00000000-0005-0000-0000-0000E20A0000}"/>
    <cellStyle name="Normal 9 5 2 3" xfId="2354" xr:uid="{00000000-0005-0000-0000-0000E30A0000}"/>
    <cellStyle name="Normal 9 5 2 4" xfId="2464" xr:uid="{00000000-0005-0000-0000-0000E40A0000}"/>
    <cellStyle name="Normal 9 5 2 5" xfId="2552" xr:uid="{00000000-0005-0000-0000-0000E50A0000}"/>
    <cellStyle name="Normal 9 5 2 6" xfId="2677" xr:uid="{00000000-0005-0000-0000-0000E60A0000}"/>
    <cellStyle name="Normal 9 5 2 7" xfId="2778" xr:uid="{00000000-0005-0000-0000-0000E70A0000}"/>
    <cellStyle name="Normal 9 5 2 8" xfId="2910" xr:uid="{00000000-0005-0000-0000-0000E80A0000}"/>
    <cellStyle name="Normal 9 5 3" xfId="2190" xr:uid="{00000000-0005-0000-0000-0000E90A0000}"/>
    <cellStyle name="Normal 9 5 4" xfId="2353" xr:uid="{00000000-0005-0000-0000-0000EA0A0000}"/>
    <cellStyle name="Normal 9 5 5" xfId="2463" xr:uid="{00000000-0005-0000-0000-0000EB0A0000}"/>
    <cellStyle name="Normal 9 5 6" xfId="2551" xr:uid="{00000000-0005-0000-0000-0000EC0A0000}"/>
    <cellStyle name="Normal 9 5 7" xfId="2676" xr:uid="{00000000-0005-0000-0000-0000ED0A0000}"/>
    <cellStyle name="Normal 9 5 8" xfId="2777" xr:uid="{00000000-0005-0000-0000-0000EE0A0000}"/>
    <cellStyle name="Normal 9 5 9" xfId="2909" xr:uid="{00000000-0005-0000-0000-0000EF0A0000}"/>
    <cellStyle name="Normal 9 6" xfId="1022" xr:uid="{00000000-0005-0000-0000-0000F00A0000}"/>
    <cellStyle name="Normal 9 6 2" xfId="1482" xr:uid="{00000000-0005-0000-0000-0000F10A0000}"/>
    <cellStyle name="Normal 9 6 2 2" xfId="2244" xr:uid="{00000000-0005-0000-0000-0000F20A0000}"/>
    <cellStyle name="Normal 9 6 2 3" xfId="2356" xr:uid="{00000000-0005-0000-0000-0000F30A0000}"/>
    <cellStyle name="Normal 9 6 2 4" xfId="2466" xr:uid="{00000000-0005-0000-0000-0000F40A0000}"/>
    <cellStyle name="Normal 9 6 2 5" xfId="2554" xr:uid="{00000000-0005-0000-0000-0000F50A0000}"/>
    <cellStyle name="Normal 9 6 2 6" xfId="2679" xr:uid="{00000000-0005-0000-0000-0000F60A0000}"/>
    <cellStyle name="Normal 9 6 2 7" xfId="2780" xr:uid="{00000000-0005-0000-0000-0000F70A0000}"/>
    <cellStyle name="Normal 9 6 2 8" xfId="2912" xr:uid="{00000000-0005-0000-0000-0000F80A0000}"/>
    <cellStyle name="Normal 9 6 3" xfId="2191" xr:uid="{00000000-0005-0000-0000-0000F90A0000}"/>
    <cellStyle name="Normal 9 6 4" xfId="2355" xr:uid="{00000000-0005-0000-0000-0000FA0A0000}"/>
    <cellStyle name="Normal 9 6 5" xfId="2465" xr:uid="{00000000-0005-0000-0000-0000FB0A0000}"/>
    <cellStyle name="Normal 9 6 6" xfId="2553" xr:uid="{00000000-0005-0000-0000-0000FC0A0000}"/>
    <cellStyle name="Normal 9 6 7" xfId="2678" xr:uid="{00000000-0005-0000-0000-0000FD0A0000}"/>
    <cellStyle name="Normal 9 6 8" xfId="2779" xr:uid="{00000000-0005-0000-0000-0000FE0A0000}"/>
    <cellStyle name="Normal 9 6 9" xfId="2911" xr:uid="{00000000-0005-0000-0000-0000FF0A0000}"/>
    <cellStyle name="Normal 9 7" xfId="1549" xr:uid="{00000000-0005-0000-0000-0000000B0000}"/>
    <cellStyle name="Normal 90" xfId="424" xr:uid="{00000000-0005-0000-0000-0000010B0000}"/>
    <cellStyle name="Normal 90 10" xfId="2588" xr:uid="{00000000-0005-0000-0000-0000020B0000}"/>
    <cellStyle name="Normal 90 2" xfId="283" xr:uid="{00000000-0005-0000-0000-0000030B0000}"/>
    <cellStyle name="Normal 90 2 2" xfId="425" xr:uid="{00000000-0005-0000-0000-0000040B0000}"/>
    <cellStyle name="Normal 90 2 3" xfId="473" xr:uid="{00000000-0005-0000-0000-0000050B0000}"/>
    <cellStyle name="Normal 90 2 4" xfId="505" xr:uid="{00000000-0005-0000-0000-0000060B0000}"/>
    <cellStyle name="Normal 90 2 5" xfId="566" xr:uid="{00000000-0005-0000-0000-0000070B0000}"/>
    <cellStyle name="Normal 90 2 6" xfId="692" xr:uid="{00000000-0005-0000-0000-0000080B0000}"/>
    <cellStyle name="Normal 90 2 7" xfId="724" xr:uid="{00000000-0005-0000-0000-0000090B0000}"/>
    <cellStyle name="Normal 90 2 8" xfId="760" xr:uid="{00000000-0005-0000-0000-00000A0B0000}"/>
    <cellStyle name="Normal 90 2 9" xfId="2681" xr:uid="{00000000-0005-0000-0000-00000B0B0000}"/>
    <cellStyle name="Normal 90 3" xfId="284" xr:uid="{00000000-0005-0000-0000-00000C0B0000}"/>
    <cellStyle name="Normal 90 4" xfId="285" xr:uid="{00000000-0005-0000-0000-00000D0B0000}"/>
    <cellStyle name="Normal 90 5" xfId="286" xr:uid="{00000000-0005-0000-0000-00000E0B0000}"/>
    <cellStyle name="Normal 90 6" xfId="287" xr:uid="{00000000-0005-0000-0000-00000F0B0000}"/>
    <cellStyle name="Normal 90 7" xfId="288" xr:uid="{00000000-0005-0000-0000-0000100B0000}"/>
    <cellStyle name="Normal 90 8" xfId="289" xr:uid="{00000000-0005-0000-0000-0000110B0000}"/>
    <cellStyle name="Normal 90 9" xfId="290" xr:uid="{00000000-0005-0000-0000-0000120B0000}"/>
    <cellStyle name="Normal 91" xfId="426" xr:uid="{00000000-0005-0000-0000-0000130B0000}"/>
    <cellStyle name="Normal 91 10" xfId="2680" xr:uid="{00000000-0005-0000-0000-0000140B0000}"/>
    <cellStyle name="Normal 91 2" xfId="291" xr:uid="{00000000-0005-0000-0000-0000150B0000}"/>
    <cellStyle name="Normal 91 2 2" xfId="427" xr:uid="{00000000-0005-0000-0000-0000160B0000}"/>
    <cellStyle name="Normal 91 2 3" xfId="474" xr:uid="{00000000-0005-0000-0000-0000170B0000}"/>
    <cellStyle name="Normal 91 2 4" xfId="506" xr:uid="{00000000-0005-0000-0000-0000180B0000}"/>
    <cellStyle name="Normal 91 2 5" xfId="568" xr:uid="{00000000-0005-0000-0000-0000190B0000}"/>
    <cellStyle name="Normal 91 2 6" xfId="693" xr:uid="{00000000-0005-0000-0000-00001A0B0000}"/>
    <cellStyle name="Normal 91 2 7" xfId="725" xr:uid="{00000000-0005-0000-0000-00001B0B0000}"/>
    <cellStyle name="Normal 91 2 8" xfId="761" xr:uid="{00000000-0005-0000-0000-00001C0B0000}"/>
    <cellStyle name="Normal 91 2 9" xfId="2682" xr:uid="{00000000-0005-0000-0000-00001D0B0000}"/>
    <cellStyle name="Normal 91 3" xfId="292" xr:uid="{00000000-0005-0000-0000-00001E0B0000}"/>
    <cellStyle name="Normal 91 4" xfId="293" xr:uid="{00000000-0005-0000-0000-00001F0B0000}"/>
    <cellStyle name="Normal 91 5" xfId="294" xr:uid="{00000000-0005-0000-0000-0000200B0000}"/>
    <cellStyle name="Normal 91 6" xfId="295" xr:uid="{00000000-0005-0000-0000-0000210B0000}"/>
    <cellStyle name="Normal 91 7" xfId="296" xr:uid="{00000000-0005-0000-0000-0000220B0000}"/>
    <cellStyle name="Normal 91 8" xfId="297" xr:uid="{00000000-0005-0000-0000-0000230B0000}"/>
    <cellStyle name="Normal 91 9" xfId="298" xr:uid="{00000000-0005-0000-0000-0000240B0000}"/>
    <cellStyle name="Normal 92" xfId="428" xr:uid="{00000000-0005-0000-0000-0000250B0000}"/>
    <cellStyle name="Normal 92 2" xfId="299" xr:uid="{00000000-0005-0000-0000-0000260B0000}"/>
    <cellStyle name="Normal 92 2 2" xfId="429" xr:uid="{00000000-0005-0000-0000-0000270B0000}"/>
    <cellStyle name="Normal 92 2 3" xfId="475" xr:uid="{00000000-0005-0000-0000-0000280B0000}"/>
    <cellStyle name="Normal 92 2 4" xfId="507" xr:uid="{00000000-0005-0000-0000-0000290B0000}"/>
    <cellStyle name="Normal 92 2 5" xfId="570" xr:uid="{00000000-0005-0000-0000-00002A0B0000}"/>
    <cellStyle name="Normal 92 2 6" xfId="694" xr:uid="{00000000-0005-0000-0000-00002B0B0000}"/>
    <cellStyle name="Normal 92 2 7" xfId="726" xr:uid="{00000000-0005-0000-0000-00002C0B0000}"/>
    <cellStyle name="Normal 92 2 8" xfId="762" xr:uid="{00000000-0005-0000-0000-00002D0B0000}"/>
    <cellStyle name="Normal 92 3" xfId="300" xr:uid="{00000000-0005-0000-0000-00002E0B0000}"/>
    <cellStyle name="Normal 92 4" xfId="301" xr:uid="{00000000-0005-0000-0000-00002F0B0000}"/>
    <cellStyle name="Normal 92 5" xfId="302" xr:uid="{00000000-0005-0000-0000-0000300B0000}"/>
    <cellStyle name="Normal 92 6" xfId="303" xr:uid="{00000000-0005-0000-0000-0000310B0000}"/>
    <cellStyle name="Normal 92 7" xfId="304" xr:uid="{00000000-0005-0000-0000-0000320B0000}"/>
    <cellStyle name="Normal 92 8" xfId="305" xr:uid="{00000000-0005-0000-0000-0000330B0000}"/>
    <cellStyle name="Normal 92 9" xfId="306" xr:uid="{00000000-0005-0000-0000-0000340B0000}"/>
    <cellStyle name="Normal 93" xfId="622" xr:uid="{00000000-0005-0000-0000-0000350B0000}"/>
    <cellStyle name="Normal 93 2" xfId="1345" xr:uid="{00000000-0005-0000-0000-0000360B0000}"/>
    <cellStyle name="Normal 93 2 2" xfId="2781" xr:uid="{00000000-0005-0000-0000-0000370B0000}"/>
    <cellStyle name="Normal 93 3" xfId="1136" xr:uid="{00000000-0005-0000-0000-0000380B0000}"/>
    <cellStyle name="Normal 93 3 2" xfId="2782" xr:uid="{00000000-0005-0000-0000-0000390B0000}"/>
    <cellStyle name="Normal 93 4" xfId="2683" xr:uid="{00000000-0005-0000-0000-00003A0B0000}"/>
    <cellStyle name="Normal 94" xfId="623" xr:uid="{00000000-0005-0000-0000-00003B0B0000}"/>
    <cellStyle name="Normal 94 2" xfId="1346" xr:uid="{00000000-0005-0000-0000-00003C0B0000}"/>
    <cellStyle name="Normal 94 2 2" xfId="2783" xr:uid="{00000000-0005-0000-0000-00003D0B0000}"/>
    <cellStyle name="Normal 94 3" xfId="1137" xr:uid="{00000000-0005-0000-0000-00003E0B0000}"/>
    <cellStyle name="Normal 94 4" xfId="2684" xr:uid="{00000000-0005-0000-0000-00003F0B0000}"/>
    <cellStyle name="Normal 95" xfId="624" xr:uid="{00000000-0005-0000-0000-0000400B0000}"/>
    <cellStyle name="Normal 95 2" xfId="1347" xr:uid="{00000000-0005-0000-0000-0000410B0000}"/>
    <cellStyle name="Normal 95 2 2" xfId="2788" xr:uid="{00000000-0005-0000-0000-0000420B0000}"/>
    <cellStyle name="Normal 95 3" xfId="1138" xr:uid="{00000000-0005-0000-0000-0000430B0000}"/>
    <cellStyle name="Normal 95 3 2" xfId="2789" xr:uid="{00000000-0005-0000-0000-0000440B0000}"/>
    <cellStyle name="Normal 95 4" xfId="2784" xr:uid="{00000000-0005-0000-0000-0000450B0000}"/>
    <cellStyle name="Normal 96" xfId="626" xr:uid="{00000000-0005-0000-0000-0000460B0000}"/>
    <cellStyle name="Normal 96 2" xfId="2785" xr:uid="{00000000-0005-0000-0000-0000470B0000}"/>
    <cellStyle name="Normal 97" xfId="627" xr:uid="{00000000-0005-0000-0000-0000480B0000}"/>
    <cellStyle name="Normal 97 2" xfId="2786" xr:uid="{00000000-0005-0000-0000-0000490B0000}"/>
    <cellStyle name="Normal 98" xfId="628" xr:uid="{00000000-0005-0000-0000-00004A0B0000}"/>
    <cellStyle name="Normal 98 2" xfId="2790" xr:uid="{00000000-0005-0000-0000-00004B0B0000}"/>
    <cellStyle name="Normal 99" xfId="639" xr:uid="{00000000-0005-0000-0000-00004C0B0000}"/>
    <cellStyle name="Normal 99 2" xfId="1348" xr:uid="{00000000-0005-0000-0000-00004D0B0000}"/>
    <cellStyle name="Normal 99 2 2" xfId="2914" xr:uid="{00000000-0005-0000-0000-00004E0B0000}"/>
    <cellStyle name="Normal 99 3" xfId="1139" xr:uid="{00000000-0005-0000-0000-00004F0B0000}"/>
    <cellStyle name="Normal 99 4" xfId="2913" xr:uid="{00000000-0005-0000-0000-0000500B0000}"/>
    <cellStyle name="Percent" xfId="800" builtinId="5"/>
    <cellStyle name="Percent 10" xfId="2442" xr:uid="{00000000-0005-0000-0000-0000520B0000}"/>
    <cellStyle name="Percent 11" xfId="2568" xr:uid="{00000000-0005-0000-0000-0000530B0000}"/>
    <cellStyle name="Percent 12" xfId="2695" xr:uid="{00000000-0005-0000-0000-0000540B0000}"/>
    <cellStyle name="Percent 13" xfId="2808" xr:uid="{00000000-0005-0000-0000-0000550B0000}"/>
    <cellStyle name="Percent 14" xfId="2915" xr:uid="{00000000-0005-0000-0000-0000560B0000}"/>
    <cellStyle name="Percent 15" xfId="2917" xr:uid="{00000000-0005-0000-0000-0000570B0000}"/>
    <cellStyle name="Percent 2" xfId="912" xr:uid="{00000000-0005-0000-0000-0000580B0000}"/>
    <cellStyle name="Percent 2 2" xfId="1764" xr:uid="{00000000-0005-0000-0000-0000590B0000}"/>
    <cellStyle name="Percent 2 3" xfId="2590" xr:uid="{00000000-0005-0000-0000-00005A0B0000}"/>
    <cellStyle name="Percent 2 4" xfId="2813" xr:uid="{00000000-0005-0000-0000-00005B0B0000}"/>
    <cellStyle name="Percent 2 5" xfId="2821" xr:uid="{00000000-0005-0000-0000-00005C0B0000}"/>
    <cellStyle name="Percent 3" xfId="1409" xr:uid="{00000000-0005-0000-0000-00005D0B0000}"/>
    <cellStyle name="Percent 3 2" xfId="2107" xr:uid="{00000000-0005-0000-0000-00005E0B0000}"/>
    <cellStyle name="Percent 4" xfId="1199" xr:uid="{00000000-0005-0000-0000-00005F0B0000}"/>
    <cellStyle name="Percent 4 2" xfId="1939" xr:uid="{00000000-0005-0000-0000-0000600B0000}"/>
    <cellStyle name="Percent 5" xfId="1499" xr:uid="{00000000-0005-0000-0000-0000610B0000}"/>
    <cellStyle name="Percent 6" xfId="1745" xr:uid="{00000000-0005-0000-0000-0000620B0000}"/>
    <cellStyle name="Percent 7" xfId="2150" xr:uid="{00000000-0005-0000-0000-0000630B0000}"/>
    <cellStyle name="Percent 8" xfId="2267" xr:uid="{00000000-0005-0000-0000-0000640B0000}"/>
    <cellStyle name="Percent 9" xfId="2382" xr:uid="{00000000-0005-0000-0000-000065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High_YTD!$C$164</c:f>
              <c:strCache>
                <c:ptCount val="1"/>
                <c:pt idx="0">
                  <c:v>Total</c:v>
                </c:pt>
              </c:strCache>
            </c:strRef>
          </c:tx>
          <c:spPr>
            <a:ln w="25400">
              <a:solidFill>
                <a:srgbClr val="1D1DF3"/>
              </a:solidFill>
              <a:prstDash val="solid"/>
            </a:ln>
          </c:spPr>
          <c:marker>
            <c:symbol val="none"/>
          </c:marker>
          <c:cat>
            <c:numRef>
              <c:f>High_YTD!$B$165:$B$223</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numCache>
            </c:numRef>
          </c:cat>
          <c:val>
            <c:numRef>
              <c:f>High_YTD!$C$165:$C$223</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0.40099200000000002</c:v>
                </c:pt>
                <c:pt idx="36">
                  <c:v>0.44227499999999997</c:v>
                </c:pt>
                <c:pt idx="37">
                  <c:v>0.43643199999999999</c:v>
                </c:pt>
                <c:pt idx="38">
                  <c:v>0.69979800000000003</c:v>
                </c:pt>
                <c:pt idx="39">
                  <c:v>1.1695949999999999</c:v>
                </c:pt>
                <c:pt idx="40">
                  <c:v>1.298125</c:v>
                </c:pt>
                <c:pt idx="41">
                  <c:v>1.6195850000000001</c:v>
                </c:pt>
                <c:pt idx="42">
                  <c:v>2.0572789999999999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High_YTD!$F$164:$F$174</c:f>
              <c:strCache>
                <c:ptCount val="11"/>
                <c:pt idx="0">
                  <c:v>Singapore Airlines</c:v>
                </c:pt>
                <c:pt idx="1">
                  <c:v>Qantas Airways</c:v>
                </c:pt>
                <c:pt idx="2">
                  <c:v>Emirates</c:v>
                </c:pt>
                <c:pt idx="3">
                  <c:v>Air New Zealand</c:v>
                </c:pt>
                <c:pt idx="4">
                  <c:v>Jetstar</c:v>
                </c:pt>
                <c:pt idx="5">
                  <c:v>Qatar Airways</c:v>
                </c:pt>
                <c:pt idx="6">
                  <c:v>Scoot Tigerair</c:v>
                </c:pt>
                <c:pt idx="7">
                  <c:v>Fiji Airways</c:v>
                </c:pt>
                <c:pt idx="8">
                  <c:v>Etihad Airways</c:v>
                </c:pt>
                <c:pt idx="9">
                  <c:v>Malaysia Airlines</c:v>
                </c:pt>
                <c:pt idx="10">
                  <c:v>Others</c:v>
                </c:pt>
              </c:strCache>
            </c:strRef>
          </c:cat>
          <c:val>
            <c:numRef>
              <c:f>High_YTD!$G$164:$G$174</c:f>
              <c:numCache>
                <c:formatCode>0.0%</c:formatCode>
                <c:ptCount val="11"/>
                <c:pt idx="0">
                  <c:v>0.16215907929584805</c:v>
                </c:pt>
                <c:pt idx="1">
                  <c:v>0.16011965896979957</c:v>
                </c:pt>
                <c:pt idx="2">
                  <c:v>0.10596926293744657</c:v>
                </c:pt>
                <c:pt idx="3">
                  <c:v>8.2111772150862031E-2</c:v>
                </c:pt>
                <c:pt idx="4">
                  <c:v>8.1259066085076187E-2</c:v>
                </c:pt>
                <c:pt idx="5">
                  <c:v>6.9978871073667792E-2</c:v>
                </c:pt>
                <c:pt idx="6">
                  <c:v>3.9781871521267269E-2</c:v>
                </c:pt>
                <c:pt idx="7">
                  <c:v>3.7020191115833066E-2</c:v>
                </c:pt>
                <c:pt idx="8">
                  <c:v>2.8098587729317576E-2</c:v>
                </c:pt>
                <c:pt idx="9">
                  <c:v>2.2579381249226257E-2</c:v>
                </c:pt>
                <c:pt idx="10">
                  <c:v>0.21092225787165564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0.43643199999999999</c:v>
                </c:pt>
                <c:pt idx="2">
                  <c:v>0.69979800000000003</c:v>
                </c:pt>
                <c:pt idx="3">
                  <c:v>1.1695949999999999</c:v>
                </c:pt>
                <c:pt idx="4">
                  <c:v>1.298125</c:v>
                </c:pt>
                <c:pt idx="5">
                  <c:v>1.6195850000000001</c:v>
                </c:pt>
                <c:pt idx="6">
                  <c:v>2.0572789999999999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78.160978</c:v>
                </c:pt>
                <c:pt idx="2">
                  <c:v>87.653148999999999</c:v>
                </c:pt>
                <c:pt idx="3">
                  <c:v>74.601663000000002</c:v>
                </c:pt>
                <c:pt idx="4">
                  <c:v>74.709897999999995</c:v>
                </c:pt>
                <c:pt idx="5">
                  <c:v>68.910126000000005</c:v>
                </c:pt>
                <c:pt idx="6">
                  <c:v>71.580950000000001</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6" customWidth="1"/>
    <col min="2" max="2" width="150.7109375" style="55" customWidth="1"/>
  </cols>
  <sheetData>
    <row r="1" spans="1:2" x14ac:dyDescent="0.2">
      <c r="A1" s="38" t="s">
        <v>140</v>
      </c>
    </row>
    <row r="3" spans="1:2" x14ac:dyDescent="0.2">
      <c r="A3" s="56" t="s">
        <v>141</v>
      </c>
    </row>
    <row r="5" spans="1:2" ht="25.5" x14ac:dyDescent="0.2">
      <c r="A5" s="56">
        <v>1</v>
      </c>
      <c r="B5" s="55" t="s">
        <v>214</v>
      </c>
    </row>
    <row r="7" spans="1:2" x14ac:dyDescent="0.2">
      <c r="A7" s="56">
        <v>2</v>
      </c>
      <c r="B7" s="55" t="s">
        <v>142</v>
      </c>
    </row>
    <row r="9" spans="1:2" x14ac:dyDescent="0.2">
      <c r="A9" s="56" t="s">
        <v>143</v>
      </c>
    </row>
    <row r="11" spans="1:2" ht="54.95" customHeight="1" x14ac:dyDescent="0.2">
      <c r="A11" s="56">
        <v>3</v>
      </c>
      <c r="B11" s="55" t="s">
        <v>180</v>
      </c>
    </row>
    <row r="13" spans="1:2" x14ac:dyDescent="0.2">
      <c r="A13" s="56">
        <v>4</v>
      </c>
      <c r="B13" s="55" t="s">
        <v>144</v>
      </c>
    </row>
    <row r="15" spans="1:2" ht="25.5" x14ac:dyDescent="0.2">
      <c r="A15" s="56">
        <v>5</v>
      </c>
      <c r="B15" s="55" t="s">
        <v>215</v>
      </c>
    </row>
    <row r="17" spans="1:2" x14ac:dyDescent="0.2">
      <c r="A17" s="56" t="s">
        <v>145</v>
      </c>
    </row>
    <row r="19" spans="1:2" ht="25.5" x14ac:dyDescent="0.2">
      <c r="A19" s="56">
        <v>6</v>
      </c>
      <c r="B19" s="55" t="s">
        <v>146</v>
      </c>
    </row>
    <row r="21" spans="1:2" ht="39.950000000000003" customHeight="1" x14ac:dyDescent="0.2">
      <c r="A21" s="56">
        <v>7</v>
      </c>
      <c r="B21" s="55" t="s">
        <v>216</v>
      </c>
    </row>
    <row r="23" spans="1:2" ht="38.25" x14ac:dyDescent="0.2">
      <c r="B23" s="57" t="s">
        <v>147</v>
      </c>
    </row>
    <row r="25" spans="1:2" x14ac:dyDescent="0.2">
      <c r="A25" s="56">
        <v>8</v>
      </c>
      <c r="B25" s="55" t="s">
        <v>217</v>
      </c>
    </row>
    <row r="27" spans="1:2" ht="25.5" x14ac:dyDescent="0.2">
      <c r="A27" s="56">
        <v>9</v>
      </c>
      <c r="B27" s="55" t="s">
        <v>148</v>
      </c>
    </row>
    <row r="29" spans="1:2" x14ac:dyDescent="0.2">
      <c r="A29" s="56">
        <v>10</v>
      </c>
      <c r="B29" s="55" t="s">
        <v>149</v>
      </c>
    </row>
    <row r="31" spans="1:2" x14ac:dyDescent="0.2">
      <c r="A31" s="56" t="s">
        <v>150</v>
      </c>
    </row>
    <row r="33" spans="1:2" x14ac:dyDescent="0.2">
      <c r="A33" s="56">
        <v>11</v>
      </c>
      <c r="B33" s="55" t="s">
        <v>151</v>
      </c>
    </row>
    <row r="35" spans="1:2" x14ac:dyDescent="0.2">
      <c r="A35" s="56" t="s">
        <v>152</v>
      </c>
      <c r="B35" s="55" t="s">
        <v>153</v>
      </c>
    </row>
    <row r="36" spans="1:2" x14ac:dyDescent="0.2">
      <c r="A36" s="56" t="s">
        <v>154</v>
      </c>
      <c r="B36" s="55" t="s">
        <v>155</v>
      </c>
    </row>
    <row r="37" spans="1:2" x14ac:dyDescent="0.2">
      <c r="A37" s="56" t="s">
        <v>156</v>
      </c>
      <c r="B37" s="55" t="s">
        <v>157</v>
      </c>
    </row>
    <row r="38" spans="1:2" x14ac:dyDescent="0.2">
      <c r="A38" s="56" t="s">
        <v>158</v>
      </c>
      <c r="B38" s="55" t="s">
        <v>159</v>
      </c>
    </row>
    <row r="39" spans="1:2" x14ac:dyDescent="0.2">
      <c r="A39" s="56" t="s">
        <v>160</v>
      </c>
      <c r="B39" s="55" t="s">
        <v>161</v>
      </c>
    </row>
    <row r="40" spans="1:2" x14ac:dyDescent="0.2">
      <c r="A40" s="56" t="s">
        <v>162</v>
      </c>
      <c r="B40" s="55" t="s">
        <v>163</v>
      </c>
    </row>
    <row r="41" spans="1:2" x14ac:dyDescent="0.2">
      <c r="A41" s="56" t="s">
        <v>164</v>
      </c>
      <c r="B41" s="55" t="s">
        <v>165</v>
      </c>
    </row>
    <row r="42" spans="1:2" x14ac:dyDescent="0.2">
      <c r="A42" s="56" t="s">
        <v>166</v>
      </c>
      <c r="B42" s="55" t="s">
        <v>167</v>
      </c>
    </row>
    <row r="43" spans="1:2" x14ac:dyDescent="0.2">
      <c r="A43" s="56" t="s">
        <v>168</v>
      </c>
      <c r="B43" s="55" t="s">
        <v>169</v>
      </c>
    </row>
    <row r="45" spans="1:2" x14ac:dyDescent="0.2">
      <c r="A45" s="56" t="s">
        <v>170</v>
      </c>
    </row>
    <row r="47" spans="1:2" x14ac:dyDescent="0.2">
      <c r="A47" s="56">
        <v>12</v>
      </c>
      <c r="B47" s="55" t="s">
        <v>171</v>
      </c>
    </row>
    <row r="49" spans="1:2" ht="25.5" x14ac:dyDescent="0.2">
      <c r="B49" s="58" t="s">
        <v>218</v>
      </c>
    </row>
    <row r="50" spans="1:2" x14ac:dyDescent="0.2">
      <c r="B50" s="58" t="s">
        <v>219</v>
      </c>
    </row>
    <row r="51" spans="1:2" x14ac:dyDescent="0.2">
      <c r="B51" s="58" t="s">
        <v>220</v>
      </c>
    </row>
    <row r="52" spans="1:2" x14ac:dyDescent="0.2">
      <c r="B52" s="58"/>
    </row>
    <row r="53" spans="1:2" x14ac:dyDescent="0.2">
      <c r="B53" s="56" t="s">
        <v>172</v>
      </c>
    </row>
    <row r="55" spans="1:2" x14ac:dyDescent="0.2">
      <c r="A55" s="56">
        <v>13</v>
      </c>
      <c r="B55" s="55" t="s">
        <v>181</v>
      </c>
    </row>
    <row r="57" spans="1:2" x14ac:dyDescent="0.2">
      <c r="B57" s="58" t="s">
        <v>221</v>
      </c>
    </row>
    <row r="58" spans="1:2" x14ac:dyDescent="0.2">
      <c r="B58" s="58" t="s">
        <v>222</v>
      </c>
    </row>
    <row r="59" spans="1:2" x14ac:dyDescent="0.2">
      <c r="B59" s="58"/>
    </row>
    <row r="60" spans="1:2" ht="25.5" x14ac:dyDescent="0.2">
      <c r="B60" s="57" t="s">
        <v>173</v>
      </c>
    </row>
    <row r="61" spans="1:2" x14ac:dyDescent="0.2">
      <c r="B61" s="57"/>
    </row>
    <row r="62" spans="1:2" x14ac:dyDescent="0.2">
      <c r="B62" s="57" t="s">
        <v>174</v>
      </c>
    </row>
    <row r="64" spans="1:2" x14ac:dyDescent="0.2">
      <c r="B64" s="56" t="s">
        <v>182</v>
      </c>
    </row>
    <row r="65" spans="1:2" ht="25.5" x14ac:dyDescent="0.2">
      <c r="B65" s="55" t="s">
        <v>223</v>
      </c>
    </row>
    <row r="66" spans="1:2" x14ac:dyDescent="0.2">
      <c r="B66" s="58" t="s">
        <v>224</v>
      </c>
    </row>
    <row r="67" spans="1:2" x14ac:dyDescent="0.2">
      <c r="B67" s="58" t="s">
        <v>225</v>
      </c>
    </row>
    <row r="68" spans="1:2" ht="25.5" x14ac:dyDescent="0.2">
      <c r="B68" s="58" t="s">
        <v>226</v>
      </c>
    </row>
    <row r="69" spans="1:2" ht="38.25" x14ac:dyDescent="0.2">
      <c r="B69" s="58" t="s">
        <v>183</v>
      </c>
    </row>
    <row r="71" spans="1:2" x14ac:dyDescent="0.2">
      <c r="A71" s="56">
        <v>14</v>
      </c>
      <c r="B71" s="55" t="s">
        <v>175</v>
      </c>
    </row>
    <row r="73" spans="1:2" ht="25.5" x14ac:dyDescent="0.2">
      <c r="B73" s="59" t="s">
        <v>184</v>
      </c>
    </row>
    <row r="74" spans="1:2" ht="25.5" x14ac:dyDescent="0.2">
      <c r="B74" s="59" t="s">
        <v>185</v>
      </c>
    </row>
    <row r="76" spans="1:2" x14ac:dyDescent="0.2">
      <c r="A76" s="56">
        <v>15</v>
      </c>
      <c r="B76" s="55" t="s">
        <v>186</v>
      </c>
    </row>
    <row r="78" spans="1:2" ht="25.5" x14ac:dyDescent="0.2">
      <c r="B78" s="57" t="s">
        <v>176</v>
      </c>
    </row>
    <row r="79" spans="1:2" ht="25.5" x14ac:dyDescent="0.2">
      <c r="B79" s="57" t="s">
        <v>177</v>
      </c>
    </row>
    <row r="81" spans="1:2" x14ac:dyDescent="0.2">
      <c r="A81" s="56" t="s">
        <v>178</v>
      </c>
    </row>
    <row r="83" spans="1:2" x14ac:dyDescent="0.2">
      <c r="A83" s="56" t="s">
        <v>54</v>
      </c>
      <c r="B83" s="55" t="s">
        <v>227</v>
      </c>
    </row>
    <row r="84" spans="1:2" x14ac:dyDescent="0.2">
      <c r="A84" s="56" t="s">
        <v>53</v>
      </c>
      <c r="B84" s="58" t="s">
        <v>228</v>
      </c>
    </row>
    <row r="85" spans="1:2" x14ac:dyDescent="0.2">
      <c r="B85" s="58"/>
    </row>
    <row r="87" spans="1:2" x14ac:dyDescent="0.2">
      <c r="A87" s="56" t="s">
        <v>179</v>
      </c>
    </row>
    <row r="89" spans="1:2" ht="25.5" x14ac:dyDescent="0.2">
      <c r="B89" s="55" t="s">
        <v>229</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08"/>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5" t="s">
        <v>332</v>
      </c>
      <c r="C2" s="29"/>
      <c r="D2" s="29"/>
      <c r="E2" s="29"/>
      <c r="F2" s="29"/>
      <c r="G2" s="29"/>
      <c r="H2" s="29"/>
    </row>
    <row r="3" spans="2:9" s="3" customFormat="1" ht="12.75" customHeight="1" x14ac:dyDescent="0.2">
      <c r="B3" s="89"/>
      <c r="C3" s="90"/>
      <c r="D3" s="90"/>
      <c r="E3" s="90"/>
      <c r="F3" s="90"/>
      <c r="G3" s="90"/>
      <c r="H3" s="90"/>
    </row>
    <row r="4" spans="2:9" ht="12.75" customHeight="1" x14ac:dyDescent="0.2">
      <c r="B4" s="23"/>
      <c r="C4" s="24"/>
      <c r="D4" s="24"/>
      <c r="E4" s="24"/>
      <c r="F4" s="24"/>
      <c r="G4" s="24"/>
      <c r="H4" s="24"/>
      <c r="I4" s="25"/>
    </row>
    <row r="5" spans="2:9" s="10" customFormat="1" ht="22.5" customHeight="1" x14ac:dyDescent="0.2">
      <c r="B5" s="36" t="s">
        <v>333</v>
      </c>
    </row>
    <row r="25" spans="2:2" s="80" customFormat="1" ht="12.75" customHeight="1" x14ac:dyDescent="0.2"/>
    <row r="26" spans="2:2" s="80" customFormat="1" ht="12.75" customHeight="1" x14ac:dyDescent="0.2"/>
    <row r="27" spans="2:2" s="80" customFormat="1" ht="12.75" customHeight="1" x14ac:dyDescent="0.2"/>
    <row r="28" spans="2:2" s="80" customFormat="1" x14ac:dyDescent="0.2"/>
    <row r="29" spans="2:2" s="10" customFormat="1" ht="22.5" customHeight="1" x14ac:dyDescent="0.2">
      <c r="B29" s="36" t="s">
        <v>334</v>
      </c>
    </row>
    <row r="30" spans="2:2" ht="12" customHeight="1" x14ac:dyDescent="0.2"/>
    <row r="51" spans="2:8" s="80" customFormat="1" x14ac:dyDescent="0.2"/>
    <row r="52" spans="2:8" s="80" customFormat="1" x14ac:dyDescent="0.2"/>
    <row r="53" spans="2:8" s="80" customFormat="1" ht="22.5" customHeight="1" thickBot="1" x14ac:dyDescent="0.25">
      <c r="B53" s="36" t="s">
        <v>277</v>
      </c>
    </row>
    <row r="54" spans="2:8" s="80" customFormat="1" ht="18" customHeight="1" x14ac:dyDescent="0.2">
      <c r="B54" s="13"/>
      <c r="C54" s="32"/>
      <c r="D54" s="32" t="s">
        <v>335</v>
      </c>
      <c r="E54" s="14"/>
      <c r="F54" s="14"/>
      <c r="G54" s="14"/>
      <c r="H54" s="14" t="s">
        <v>50</v>
      </c>
    </row>
    <row r="55" spans="2:8" s="80" customFormat="1" ht="18" customHeight="1" thickBot="1" x14ac:dyDescent="0.25">
      <c r="B55" s="16"/>
      <c r="C55" s="30"/>
      <c r="D55" s="88">
        <v>2019</v>
      </c>
      <c r="E55" s="88">
        <v>2020</v>
      </c>
      <c r="F55" s="88">
        <v>2021</v>
      </c>
      <c r="G55" s="88">
        <v>2022</v>
      </c>
      <c r="H55" s="31" t="s">
        <v>336</v>
      </c>
    </row>
    <row r="56" spans="2:8" s="80" customFormat="1" ht="22.5" customHeight="1" x14ac:dyDescent="0.2">
      <c r="B56" s="4" t="s">
        <v>110</v>
      </c>
      <c r="C56" s="4"/>
      <c r="D56" s="7">
        <v>42145511</v>
      </c>
      <c r="E56" s="7">
        <v>27070341</v>
      </c>
      <c r="F56" s="7">
        <v>1203756</v>
      </c>
      <c r="G56" s="7">
        <v>8424943</v>
      </c>
      <c r="H56" s="8">
        <v>-0.8000986866667722</v>
      </c>
    </row>
    <row r="57" spans="2:8" s="80" customFormat="1" ht="15" customHeight="1" x14ac:dyDescent="0.2">
      <c r="B57" s="4" t="s">
        <v>1</v>
      </c>
      <c r="C57" s="4"/>
      <c r="D57" s="7">
        <v>1132777.061</v>
      </c>
      <c r="E57" s="7">
        <v>985547.6610000002</v>
      </c>
      <c r="F57" s="7">
        <v>906391.83199999994</v>
      </c>
      <c r="G57" s="7">
        <v>969079.65799999994</v>
      </c>
      <c r="H57" s="8">
        <v>-0.14450981453975617</v>
      </c>
    </row>
    <row r="58" spans="2:8" s="80" customFormat="1" ht="15" customHeight="1" x14ac:dyDescent="0.2">
      <c r="B58" s="4" t="s">
        <v>112</v>
      </c>
      <c r="C58" s="4"/>
      <c r="D58" s="7">
        <v>38087.235000000008</v>
      </c>
      <c r="E58" s="7">
        <v>32138.217000000001</v>
      </c>
      <c r="F58" s="7">
        <v>24655.134999999998</v>
      </c>
      <c r="G58" s="7">
        <v>19266.130999999998</v>
      </c>
      <c r="H58" s="8">
        <v>-0.49415779328691112</v>
      </c>
    </row>
    <row r="59" spans="2:8" s="80" customFormat="1" ht="15" customHeight="1" x14ac:dyDescent="0.2">
      <c r="B59" s="4" t="s">
        <v>111</v>
      </c>
      <c r="C59" s="4"/>
      <c r="D59" s="7">
        <v>53800187</v>
      </c>
      <c r="E59" s="7">
        <v>35567694</v>
      </c>
      <c r="F59" s="7">
        <v>6047544</v>
      </c>
      <c r="G59" s="7">
        <v>13925896</v>
      </c>
      <c r="H59" s="8">
        <v>-0.74115524914439423</v>
      </c>
    </row>
    <row r="60" spans="2:8" s="80" customFormat="1" ht="15" customHeight="1" x14ac:dyDescent="0.2">
      <c r="B60" s="4" t="s">
        <v>58</v>
      </c>
      <c r="C60" s="4"/>
      <c r="D60" s="7">
        <v>205767</v>
      </c>
      <c r="E60" s="7">
        <v>144892</v>
      </c>
      <c r="F60" s="7">
        <v>46881</v>
      </c>
      <c r="G60" s="7">
        <v>72608</v>
      </c>
      <c r="H60" s="8">
        <v>-0.64713486613499738</v>
      </c>
    </row>
    <row r="61" spans="2:8" s="80" customFormat="1" ht="15" customHeight="1" x14ac:dyDescent="0.2">
      <c r="B61" s="4" t="s">
        <v>52</v>
      </c>
      <c r="C61" s="4"/>
      <c r="D61" s="7">
        <v>211387</v>
      </c>
      <c r="E61" s="7">
        <v>148549</v>
      </c>
      <c r="F61" s="7">
        <v>49541</v>
      </c>
      <c r="G61" s="7">
        <v>78313</v>
      </c>
      <c r="H61" s="8">
        <v>-0.62952783283740243</v>
      </c>
    </row>
    <row r="62" spans="2:8" s="80" customFormat="1" ht="15" customHeight="1" thickBot="1" x14ac:dyDescent="0.25">
      <c r="B62" s="16"/>
      <c r="C62" s="16"/>
      <c r="D62" s="16"/>
      <c r="E62" s="16"/>
      <c r="F62" s="16"/>
      <c r="G62" s="16"/>
      <c r="H62" s="16"/>
    </row>
    <row r="63" spans="2:8" s="80" customFormat="1" ht="12.75" customHeight="1" x14ac:dyDescent="0.2">
      <c r="B63" s="4"/>
      <c r="C63" s="4"/>
      <c r="D63" s="7"/>
      <c r="E63" s="7"/>
      <c r="F63" s="7"/>
      <c r="G63" s="8"/>
      <c r="H63" s="8"/>
    </row>
    <row r="64" spans="2:8" s="80" customFormat="1" ht="12.75" customHeight="1" x14ac:dyDescent="0.2">
      <c r="B64" s="4"/>
      <c r="C64" s="4"/>
      <c r="D64" s="7"/>
      <c r="E64" s="7"/>
      <c r="F64" s="7"/>
      <c r="G64" s="8"/>
      <c r="H64" s="8"/>
    </row>
    <row r="65" spans="2:8" s="80" customFormat="1" ht="12.75" customHeight="1" x14ac:dyDescent="0.2">
      <c r="B65" s="4"/>
      <c r="C65" s="4"/>
      <c r="D65" s="7"/>
      <c r="E65" s="7"/>
      <c r="F65" s="7"/>
      <c r="G65" s="8"/>
      <c r="H65" s="8"/>
    </row>
    <row r="66" spans="2:8" s="80" customFormat="1" ht="12.75" customHeight="1" x14ac:dyDescent="0.2">
      <c r="B66" s="4"/>
      <c r="C66" s="4"/>
      <c r="D66" s="7"/>
      <c r="E66" s="7"/>
      <c r="F66" s="7"/>
      <c r="G66" s="8"/>
      <c r="H66" s="8"/>
    </row>
    <row r="67" spans="2:8" s="80" customFormat="1" ht="12.75" customHeight="1" x14ac:dyDescent="0.2">
      <c r="B67" s="4"/>
      <c r="C67" s="4"/>
      <c r="D67" s="7"/>
      <c r="E67" s="7"/>
      <c r="F67" s="7"/>
      <c r="G67" s="8"/>
      <c r="H67" s="8"/>
    </row>
    <row r="68" spans="2:8" ht="12.75" customHeight="1" x14ac:dyDescent="0.2"/>
    <row r="69" spans="2:8" s="80" customFormat="1" x14ac:dyDescent="0.2"/>
    <row r="70" spans="2:8" s="80" customFormat="1" x14ac:dyDescent="0.2">
      <c r="B70" s="150"/>
      <c r="C70" s="150"/>
      <c r="D70" s="150"/>
      <c r="E70" s="150"/>
      <c r="F70" s="150"/>
      <c r="G70" s="150"/>
      <c r="H70" s="150"/>
    </row>
    <row r="72" spans="2:8" ht="22.5" customHeight="1" thickBot="1" x14ac:dyDescent="0.25">
      <c r="B72" s="36" t="s">
        <v>278</v>
      </c>
    </row>
    <row r="73" spans="2:8" ht="18" customHeight="1" x14ac:dyDescent="0.2">
      <c r="B73" s="13" t="s">
        <v>2</v>
      </c>
      <c r="C73" s="32" t="s">
        <v>3</v>
      </c>
      <c r="D73" s="32" t="s">
        <v>335</v>
      </c>
      <c r="E73" s="14"/>
      <c r="F73" s="14"/>
      <c r="G73" s="15"/>
      <c r="H73" s="14" t="s">
        <v>50</v>
      </c>
    </row>
    <row r="74" spans="2:8" ht="18" customHeight="1" thickBot="1" x14ac:dyDescent="0.25">
      <c r="B74" s="16" t="s">
        <v>4</v>
      </c>
      <c r="C74" s="30" t="s">
        <v>4</v>
      </c>
      <c r="D74" s="88">
        <v>2019</v>
      </c>
      <c r="E74" s="88">
        <v>2020</v>
      </c>
      <c r="F74" s="88">
        <v>2021</v>
      </c>
      <c r="G74" s="88">
        <v>2022</v>
      </c>
      <c r="H74" s="31" t="s">
        <v>336</v>
      </c>
    </row>
    <row r="75" spans="2:8" ht="22.5" customHeight="1" x14ac:dyDescent="0.2">
      <c r="B75" s="4" t="s">
        <v>12</v>
      </c>
      <c r="C75" s="4" t="s">
        <v>41</v>
      </c>
      <c r="D75" s="7">
        <v>1513429</v>
      </c>
      <c r="E75" s="7">
        <v>988174</v>
      </c>
      <c r="F75" s="7">
        <v>38091</v>
      </c>
      <c r="G75" s="7">
        <v>661868</v>
      </c>
      <c r="H75" s="8">
        <v>-0.56266993694451473</v>
      </c>
    </row>
    <row r="76" spans="2:8" ht="15" customHeight="1" x14ac:dyDescent="0.2">
      <c r="B76" s="4" t="s">
        <v>12</v>
      </c>
      <c r="C76" s="4" t="s">
        <v>32</v>
      </c>
      <c r="D76" s="7">
        <v>1638369</v>
      </c>
      <c r="E76" s="7">
        <v>996421</v>
      </c>
      <c r="F76" s="7">
        <v>22291</v>
      </c>
      <c r="G76" s="7">
        <v>601055</v>
      </c>
      <c r="H76" s="8">
        <v>-0.63313820024670875</v>
      </c>
    </row>
    <row r="77" spans="2:8" ht="15" customHeight="1" x14ac:dyDescent="0.2">
      <c r="B77" s="4" t="s">
        <v>18</v>
      </c>
      <c r="C77" s="4" t="s">
        <v>41</v>
      </c>
      <c r="D77" s="7">
        <v>797610</v>
      </c>
      <c r="E77" s="7">
        <v>506221</v>
      </c>
      <c r="F77" s="7">
        <v>27157</v>
      </c>
      <c r="G77" s="7">
        <v>367270</v>
      </c>
      <c r="H77" s="8">
        <v>-0.5395368663883352</v>
      </c>
    </row>
    <row r="78" spans="2:8" ht="15" customHeight="1" x14ac:dyDescent="0.2">
      <c r="B78" s="4" t="s">
        <v>12</v>
      </c>
      <c r="C78" s="4" t="s">
        <v>40</v>
      </c>
      <c r="D78" s="7">
        <v>1103204</v>
      </c>
      <c r="E78" s="7">
        <v>749714</v>
      </c>
      <c r="F78" s="7">
        <v>25910</v>
      </c>
      <c r="G78" s="7">
        <v>316725</v>
      </c>
      <c r="H78" s="8">
        <v>-0.71290441296441998</v>
      </c>
    </row>
    <row r="79" spans="2:8" ht="15" customHeight="1" x14ac:dyDescent="0.2">
      <c r="B79" s="4" t="s">
        <v>20</v>
      </c>
      <c r="C79" s="4" t="s">
        <v>41</v>
      </c>
      <c r="D79" s="7">
        <v>909841</v>
      </c>
      <c r="E79" s="7">
        <v>579483</v>
      </c>
      <c r="F79" s="7">
        <v>38160</v>
      </c>
      <c r="G79" s="7">
        <v>298258</v>
      </c>
      <c r="H79" s="8">
        <v>-0.67218667877134575</v>
      </c>
    </row>
    <row r="80" spans="2:8" ht="15" customHeight="1" x14ac:dyDescent="0.2">
      <c r="B80" s="4" t="s">
        <v>18</v>
      </c>
      <c r="C80" s="4" t="s">
        <v>32</v>
      </c>
      <c r="D80" s="7">
        <v>667959</v>
      </c>
      <c r="E80" s="7">
        <v>422018</v>
      </c>
      <c r="F80" s="7">
        <v>18629</v>
      </c>
      <c r="G80" s="7">
        <v>285742</v>
      </c>
      <c r="H80" s="8">
        <v>-0.57221625878235038</v>
      </c>
    </row>
    <row r="81" spans="2:11" ht="15" customHeight="1" x14ac:dyDescent="0.2">
      <c r="B81" s="4" t="s">
        <v>13</v>
      </c>
      <c r="C81" s="4" t="s">
        <v>41</v>
      </c>
      <c r="D81" s="7">
        <v>1583886</v>
      </c>
      <c r="E81" s="7">
        <v>1040824</v>
      </c>
      <c r="F81" s="7">
        <v>129114</v>
      </c>
      <c r="G81" s="7">
        <v>280156</v>
      </c>
      <c r="H81" s="8">
        <v>-0.82312110846361419</v>
      </c>
    </row>
    <row r="82" spans="2:11" ht="15" customHeight="1" x14ac:dyDescent="0.2">
      <c r="B82" s="4" t="s">
        <v>22</v>
      </c>
      <c r="C82" s="4" t="s">
        <v>41</v>
      </c>
      <c r="D82" s="7">
        <v>502344</v>
      </c>
      <c r="E82" s="7">
        <v>340932</v>
      </c>
      <c r="F82" s="7">
        <v>2690</v>
      </c>
      <c r="G82" s="7">
        <v>275884</v>
      </c>
      <c r="H82" s="8">
        <v>-0.45080661857213383</v>
      </c>
    </row>
    <row r="83" spans="2:11" ht="15" customHeight="1" x14ac:dyDescent="0.2">
      <c r="B83" s="4" t="s">
        <v>12</v>
      </c>
      <c r="C83" s="4" t="s">
        <v>14</v>
      </c>
      <c r="D83" s="7">
        <v>914008</v>
      </c>
      <c r="E83" s="7">
        <v>613462</v>
      </c>
      <c r="F83" s="7">
        <v>25367</v>
      </c>
      <c r="G83" s="7">
        <v>269533</v>
      </c>
      <c r="H83" s="8">
        <v>-0.70510870802006109</v>
      </c>
    </row>
    <row r="84" spans="2:11" ht="15" customHeight="1" x14ac:dyDescent="0.2">
      <c r="B84" s="4" t="s">
        <v>13</v>
      </c>
      <c r="C84" s="4" t="s">
        <v>32</v>
      </c>
      <c r="D84" s="7">
        <v>1243547</v>
      </c>
      <c r="E84" s="7">
        <v>820860</v>
      </c>
      <c r="F84" s="7">
        <v>93080</v>
      </c>
      <c r="G84" s="7">
        <v>222032</v>
      </c>
      <c r="H84" s="8">
        <v>-0.82145266724940835</v>
      </c>
    </row>
    <row r="85" spans="2:11" ht="15" customHeight="1" x14ac:dyDescent="0.2">
      <c r="B85" s="4" t="s">
        <v>134</v>
      </c>
      <c r="C85" s="4"/>
      <c r="D85" s="7">
        <v>10874197</v>
      </c>
      <c r="E85" s="7">
        <v>7058109</v>
      </c>
      <c r="F85" s="7">
        <v>420489</v>
      </c>
      <c r="G85" s="7">
        <v>3578523</v>
      </c>
      <c r="H85" s="8">
        <v>-0.67091611454160704</v>
      </c>
    </row>
    <row r="86" spans="2:11" ht="15" customHeight="1" x14ac:dyDescent="0.2">
      <c r="B86" s="4" t="s">
        <v>130</v>
      </c>
      <c r="C86" s="4"/>
      <c r="D86" s="7">
        <v>31271314</v>
      </c>
      <c r="E86" s="7">
        <v>20012232</v>
      </c>
      <c r="F86" s="7">
        <v>783267</v>
      </c>
      <c r="G86" s="7">
        <v>4846420</v>
      </c>
      <c r="H86" s="8">
        <v>-0.84502026361923899</v>
      </c>
    </row>
    <row r="87" spans="2:11" ht="22.5" customHeight="1" thickBot="1" x14ac:dyDescent="0.25">
      <c r="B87" s="16" t="s">
        <v>131</v>
      </c>
      <c r="C87" s="16"/>
      <c r="D87" s="18">
        <v>42145511</v>
      </c>
      <c r="E87" s="18">
        <v>27070341</v>
      </c>
      <c r="F87" s="18">
        <v>1203756</v>
      </c>
      <c r="G87" s="18">
        <v>8424943</v>
      </c>
      <c r="H87" s="19">
        <v>-0.8000986866667722</v>
      </c>
      <c r="K87" s="9"/>
    </row>
    <row r="88" spans="2:11" x14ac:dyDescent="0.2">
      <c r="B88" s="4"/>
      <c r="C88" s="4"/>
      <c r="D88" s="4"/>
      <c r="E88" s="4"/>
      <c r="F88" s="4"/>
      <c r="G88" s="4"/>
      <c r="H88" s="4"/>
    </row>
    <row r="89" spans="2:11" s="80" customFormat="1" x14ac:dyDescent="0.2">
      <c r="B89" s="4"/>
      <c r="C89" s="4"/>
      <c r="D89" s="4"/>
      <c r="E89" s="4"/>
      <c r="F89" s="4"/>
      <c r="G89" s="4"/>
      <c r="H89" s="4"/>
    </row>
    <row r="90" spans="2:11" x14ac:dyDescent="0.2">
      <c r="B90" s="4"/>
      <c r="C90" s="4"/>
      <c r="D90" s="4"/>
      <c r="E90" s="4"/>
      <c r="F90" s="4"/>
      <c r="G90" s="4"/>
      <c r="H90" s="4"/>
    </row>
    <row r="91" spans="2:11" s="80" customFormat="1" x14ac:dyDescent="0.2">
      <c r="B91" s="4"/>
      <c r="C91" s="4"/>
      <c r="D91" s="4"/>
      <c r="E91" s="4"/>
      <c r="F91" s="4"/>
      <c r="G91" s="4"/>
      <c r="H91" s="4"/>
    </row>
    <row r="92" spans="2:11" s="10" customFormat="1" ht="22.5" customHeight="1" thickBot="1" x14ac:dyDescent="0.25">
      <c r="B92" s="36" t="s">
        <v>279</v>
      </c>
      <c r="C92" s="26"/>
      <c r="D92" s="26"/>
      <c r="E92" s="26"/>
      <c r="F92" s="26"/>
      <c r="G92" s="26"/>
      <c r="H92" s="26"/>
    </row>
    <row r="93" spans="2:11" s="3" customFormat="1" ht="18" customHeight="1" x14ac:dyDescent="0.2">
      <c r="B93" s="13" t="s">
        <v>2</v>
      </c>
      <c r="C93" s="32" t="s">
        <v>3</v>
      </c>
      <c r="D93" s="32" t="s">
        <v>335</v>
      </c>
      <c r="E93" s="14"/>
      <c r="F93" s="14"/>
      <c r="G93" s="15"/>
      <c r="H93" s="14" t="s">
        <v>50</v>
      </c>
    </row>
    <row r="94" spans="2:11" s="3" customFormat="1" ht="18" customHeight="1" thickBot="1" x14ac:dyDescent="0.25">
      <c r="B94" s="16" t="s">
        <v>4</v>
      </c>
      <c r="C94" s="30" t="s">
        <v>4</v>
      </c>
      <c r="D94" s="88">
        <v>2019</v>
      </c>
      <c r="E94" s="88">
        <v>2020</v>
      </c>
      <c r="F94" s="88">
        <v>2021</v>
      </c>
      <c r="G94" s="88">
        <v>2022</v>
      </c>
      <c r="H94" s="31" t="s">
        <v>336</v>
      </c>
    </row>
    <row r="95" spans="2:11" ht="22.5" customHeight="1" x14ac:dyDescent="0.2">
      <c r="B95" s="4" t="s">
        <v>12</v>
      </c>
      <c r="C95" s="4" t="s">
        <v>41</v>
      </c>
      <c r="D95" s="7">
        <v>72921.520000000106</v>
      </c>
      <c r="E95" s="7">
        <v>78194.354000000007</v>
      </c>
      <c r="F95" s="7">
        <v>76164.538</v>
      </c>
      <c r="G95" s="7">
        <v>102806.54</v>
      </c>
      <c r="H95" s="8">
        <v>0.40982442494341648</v>
      </c>
    </row>
    <row r="96" spans="2:11" ht="15" customHeight="1" x14ac:dyDescent="0.2">
      <c r="B96" s="4" t="s">
        <v>12</v>
      </c>
      <c r="C96" s="4" t="s">
        <v>32</v>
      </c>
      <c r="D96" s="7">
        <v>71473.425000000003</v>
      </c>
      <c r="E96" s="7">
        <v>56377.207999999999</v>
      </c>
      <c r="F96" s="7">
        <v>54242.317000000003</v>
      </c>
      <c r="G96" s="7">
        <v>75348.81</v>
      </c>
      <c r="H96" s="8">
        <v>5.4221341708474091E-2</v>
      </c>
    </row>
    <row r="97" spans="2:8" ht="15" customHeight="1" x14ac:dyDescent="0.2">
      <c r="B97" s="4" t="s">
        <v>10</v>
      </c>
      <c r="C97" s="4" t="s">
        <v>41</v>
      </c>
      <c r="D97" s="7">
        <v>52332.315000000002</v>
      </c>
      <c r="E97" s="7">
        <v>49756.576999999997</v>
      </c>
      <c r="F97" s="7">
        <v>42231.105000000003</v>
      </c>
      <c r="G97" s="7">
        <v>53322.68</v>
      </c>
      <c r="H97" s="8">
        <v>1.8924540219556463E-2</v>
      </c>
    </row>
    <row r="98" spans="2:8" ht="15" customHeight="1" x14ac:dyDescent="0.2">
      <c r="B98" s="4" t="s">
        <v>13</v>
      </c>
      <c r="C98" s="4" t="s">
        <v>41</v>
      </c>
      <c r="D98" s="7">
        <v>52958.607999999898</v>
      </c>
      <c r="E98" s="7">
        <v>48573.112000000001</v>
      </c>
      <c r="F98" s="7">
        <v>53220.512000000002</v>
      </c>
      <c r="G98" s="7">
        <v>51359.233</v>
      </c>
      <c r="H98" s="8">
        <v>-3.0200472791881185E-2</v>
      </c>
    </row>
    <row r="99" spans="2:8" ht="15" customHeight="1" x14ac:dyDescent="0.2">
      <c r="B99" s="4" t="s">
        <v>20</v>
      </c>
      <c r="C99" s="4" t="s">
        <v>41</v>
      </c>
      <c r="D99" s="7">
        <v>37845.283000000003</v>
      </c>
      <c r="E99" s="7">
        <v>38592.837</v>
      </c>
      <c r="F99" s="7">
        <v>53204.868000000002</v>
      </c>
      <c r="G99" s="7">
        <v>46176.362999999998</v>
      </c>
      <c r="H99" s="8">
        <v>0.2201352279490153</v>
      </c>
    </row>
    <row r="100" spans="2:8" ht="15" customHeight="1" x14ac:dyDescent="0.2">
      <c r="B100" s="4" t="s">
        <v>34</v>
      </c>
      <c r="C100" s="4" t="s">
        <v>41</v>
      </c>
      <c r="D100" s="7">
        <v>26855.781999999999</v>
      </c>
      <c r="E100" s="7">
        <v>35291.341999999997</v>
      </c>
      <c r="F100" s="7">
        <v>36558.267</v>
      </c>
      <c r="G100" s="7">
        <v>39320.699000000001</v>
      </c>
      <c r="H100" s="8">
        <v>0.46414276821281919</v>
      </c>
    </row>
    <row r="101" spans="2:8" ht="15" customHeight="1" x14ac:dyDescent="0.2">
      <c r="B101" s="4" t="s">
        <v>12</v>
      </c>
      <c r="C101" s="4" t="s">
        <v>40</v>
      </c>
      <c r="D101" s="7">
        <v>35234.125</v>
      </c>
      <c r="E101" s="7">
        <v>29892.210999999999</v>
      </c>
      <c r="F101" s="7">
        <v>26535.596000000001</v>
      </c>
      <c r="G101" s="7">
        <v>34987.489000000001</v>
      </c>
      <c r="H101" s="8">
        <v>-6.9999184029686731E-3</v>
      </c>
    </row>
    <row r="102" spans="2:8" ht="15" customHeight="1" x14ac:dyDescent="0.2">
      <c r="B102" s="4" t="s">
        <v>36</v>
      </c>
      <c r="C102" s="4" t="s">
        <v>41</v>
      </c>
      <c r="D102" s="7">
        <v>7391.95</v>
      </c>
      <c r="E102" s="7">
        <v>10620.674999999999</v>
      </c>
      <c r="F102" s="7">
        <v>36903.097999999998</v>
      </c>
      <c r="G102" s="7">
        <v>32391.884999999998</v>
      </c>
      <c r="H102" s="8">
        <v>3.3820487151563521</v>
      </c>
    </row>
    <row r="103" spans="2:8" ht="15" customHeight="1" x14ac:dyDescent="0.2">
      <c r="B103" s="4" t="s">
        <v>210</v>
      </c>
      <c r="C103" s="4" t="s">
        <v>32</v>
      </c>
      <c r="D103" s="7">
        <v>8190.7690000000002</v>
      </c>
      <c r="E103" s="7">
        <v>12834.727000000001</v>
      </c>
      <c r="F103" s="7">
        <v>30951.258999999998</v>
      </c>
      <c r="G103" s="7">
        <v>27715.151000000002</v>
      </c>
      <c r="H103" s="8">
        <v>2.3837056081059056</v>
      </c>
    </row>
    <row r="104" spans="2:8" ht="15" customHeight="1" x14ac:dyDescent="0.2">
      <c r="B104" s="4" t="s">
        <v>10</v>
      </c>
      <c r="C104" s="4" t="s">
        <v>32</v>
      </c>
      <c r="D104" s="7">
        <v>26338.262999999999</v>
      </c>
      <c r="E104" s="7">
        <v>25272.807000000001</v>
      </c>
      <c r="F104" s="7">
        <v>27835.017</v>
      </c>
      <c r="G104" s="7">
        <v>24057.062000000002</v>
      </c>
      <c r="H104" s="8">
        <v>-8.6611672151652427E-2</v>
      </c>
    </row>
    <row r="105" spans="2:8" ht="15" customHeight="1" x14ac:dyDescent="0.2">
      <c r="B105" s="4" t="s">
        <v>134</v>
      </c>
      <c r="C105" s="4"/>
      <c r="D105" s="7">
        <v>391542.04</v>
      </c>
      <c r="E105" s="7">
        <v>385405.85</v>
      </c>
      <c r="F105" s="7">
        <v>437846.57700000005</v>
      </c>
      <c r="G105" s="7">
        <v>487485.91200000001</v>
      </c>
      <c r="H105" s="8">
        <v>0.24504104846570252</v>
      </c>
    </row>
    <row r="106" spans="2:8" ht="15" customHeight="1" x14ac:dyDescent="0.2">
      <c r="B106" s="4" t="s">
        <v>130</v>
      </c>
      <c r="C106" s="4"/>
      <c r="D106" s="7">
        <v>741235.02099999972</v>
      </c>
      <c r="E106" s="7">
        <v>600141.81099999964</v>
      </c>
      <c r="F106" s="7">
        <v>468545.25500000035</v>
      </c>
      <c r="G106" s="7">
        <v>481593.74600000016</v>
      </c>
      <c r="H106" s="8">
        <v>-0.35028198566457058</v>
      </c>
    </row>
    <row r="107" spans="2:8" s="3" customFormat="1" ht="22.5" customHeight="1" thickBot="1" x14ac:dyDescent="0.25">
      <c r="B107" s="16" t="s">
        <v>131</v>
      </c>
      <c r="C107" s="16"/>
      <c r="D107" s="18">
        <v>1132777.0609999998</v>
      </c>
      <c r="E107" s="18">
        <v>985547.66099999961</v>
      </c>
      <c r="F107" s="18">
        <v>906391.8320000004</v>
      </c>
      <c r="G107" s="18">
        <v>969079.65800000017</v>
      </c>
      <c r="H107" s="19">
        <v>-0.14450981453975578</v>
      </c>
    </row>
    <row r="108" spans="2:8" ht="12.75" customHeight="1" x14ac:dyDescent="0.2">
      <c r="B108" s="4"/>
      <c r="C108" s="4"/>
      <c r="D108" s="4"/>
      <c r="E108" s="4"/>
      <c r="F108" s="4"/>
      <c r="G108" s="4"/>
      <c r="H108" s="4"/>
    </row>
    <row r="109" spans="2:8" s="80" customFormat="1" ht="12.75" customHeight="1" x14ac:dyDescent="0.2">
      <c r="B109" s="4"/>
      <c r="C109" s="4"/>
      <c r="D109" s="4"/>
      <c r="E109" s="4"/>
      <c r="F109" s="4"/>
      <c r="G109" s="4"/>
      <c r="H109" s="4"/>
    </row>
    <row r="110" spans="2:8" s="80"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6" t="s">
        <v>280</v>
      </c>
      <c r="C112" s="26"/>
      <c r="D112" s="26"/>
      <c r="E112" s="26"/>
      <c r="F112" s="26"/>
      <c r="G112" s="26"/>
      <c r="H112" s="26"/>
    </row>
    <row r="113" spans="2:8" s="3" customFormat="1" ht="18" customHeight="1" x14ac:dyDescent="0.2">
      <c r="B113" s="13" t="s">
        <v>137</v>
      </c>
      <c r="C113" s="32"/>
      <c r="D113" s="32" t="s">
        <v>335</v>
      </c>
      <c r="E113" s="14"/>
      <c r="F113" s="14"/>
      <c r="G113" s="15"/>
      <c r="H113" s="14" t="s">
        <v>50</v>
      </c>
    </row>
    <row r="114" spans="2:8" s="3" customFormat="1" ht="18" customHeight="1" thickBot="1" x14ac:dyDescent="0.25">
      <c r="B114" s="16"/>
      <c r="C114" s="30"/>
      <c r="D114" s="88">
        <v>2019</v>
      </c>
      <c r="E114" s="88">
        <v>2020</v>
      </c>
      <c r="F114" s="88">
        <v>2021</v>
      </c>
      <c r="G114" s="88">
        <v>2022</v>
      </c>
      <c r="H114" s="31" t="s">
        <v>336</v>
      </c>
    </row>
    <row r="115" spans="2:8" ht="22.5" customHeight="1" x14ac:dyDescent="0.2">
      <c r="B115" s="4" t="s">
        <v>12</v>
      </c>
      <c r="C115" s="4"/>
      <c r="D115" s="7">
        <v>5773665</v>
      </c>
      <c r="E115" s="7">
        <v>3742752</v>
      </c>
      <c r="F115" s="7">
        <v>123361</v>
      </c>
      <c r="G115" s="7">
        <v>1989069</v>
      </c>
      <c r="H115" s="8">
        <v>-0.65549282821223609</v>
      </c>
    </row>
    <row r="116" spans="2:8" ht="15" customHeight="1" x14ac:dyDescent="0.2">
      <c r="B116" s="4" t="s">
        <v>65</v>
      </c>
      <c r="C116" s="4"/>
      <c r="D116" s="7">
        <v>7208569</v>
      </c>
      <c r="E116" s="7">
        <v>4751673</v>
      </c>
      <c r="F116" s="7">
        <v>557319</v>
      </c>
      <c r="G116" s="7">
        <v>1142526</v>
      </c>
      <c r="H116" s="8">
        <v>-0.84150446503321252</v>
      </c>
    </row>
    <row r="117" spans="2:8" ht="15" customHeight="1" x14ac:dyDescent="0.2">
      <c r="B117" s="4" t="s">
        <v>83</v>
      </c>
      <c r="C117" s="4"/>
      <c r="D117" s="7">
        <v>3613472</v>
      </c>
      <c r="E117" s="7">
        <v>2267641</v>
      </c>
      <c r="F117" s="7">
        <v>97607</v>
      </c>
      <c r="G117" s="7">
        <v>1129514</v>
      </c>
      <c r="H117" s="8">
        <v>-0.68741587038726193</v>
      </c>
    </row>
    <row r="118" spans="2:8" ht="15" customHeight="1" x14ac:dyDescent="0.2">
      <c r="B118" s="4" t="s">
        <v>86</v>
      </c>
      <c r="C118" s="4"/>
      <c r="D118" s="7">
        <v>3317266</v>
      </c>
      <c r="E118" s="7">
        <v>2096089</v>
      </c>
      <c r="F118" s="7">
        <v>61728</v>
      </c>
      <c r="G118" s="7">
        <v>705999</v>
      </c>
      <c r="H118" s="8">
        <v>-0.7871744382271425</v>
      </c>
    </row>
    <row r="119" spans="2:8" ht="15" customHeight="1" x14ac:dyDescent="0.2">
      <c r="B119" s="4" t="s">
        <v>201</v>
      </c>
      <c r="C119" s="4"/>
      <c r="D119" s="7">
        <v>1240872</v>
      </c>
      <c r="E119" s="7">
        <v>946341</v>
      </c>
      <c r="F119" s="7">
        <v>119296</v>
      </c>
      <c r="G119" s="7">
        <v>578422</v>
      </c>
      <c r="H119" s="8">
        <v>-0.53385844793016524</v>
      </c>
    </row>
    <row r="120" spans="2:8" ht="15" customHeight="1" x14ac:dyDescent="0.2">
      <c r="B120" s="4" t="s">
        <v>69</v>
      </c>
      <c r="C120" s="4"/>
      <c r="D120" s="7">
        <v>3278719</v>
      </c>
      <c r="E120" s="7">
        <v>2219581</v>
      </c>
      <c r="F120" s="7">
        <v>11883</v>
      </c>
      <c r="G120" s="7">
        <v>462892</v>
      </c>
      <c r="H120" s="8">
        <v>-0.85881925227505007</v>
      </c>
    </row>
    <row r="121" spans="2:8" ht="15" customHeight="1" x14ac:dyDescent="0.2">
      <c r="B121" s="4" t="s">
        <v>68</v>
      </c>
      <c r="C121" s="4"/>
      <c r="D121" s="7">
        <v>897435</v>
      </c>
      <c r="E121" s="7">
        <v>566382</v>
      </c>
      <c r="F121" s="7">
        <v>3698</v>
      </c>
      <c r="G121" s="7">
        <v>422346</v>
      </c>
      <c r="H121" s="8">
        <v>-0.52938541509970083</v>
      </c>
    </row>
    <row r="122" spans="2:8" ht="15" customHeight="1" x14ac:dyDescent="0.2">
      <c r="B122" s="4" t="s">
        <v>98</v>
      </c>
      <c r="C122" s="4"/>
      <c r="D122" s="7">
        <v>1449184</v>
      </c>
      <c r="E122" s="7">
        <v>911965</v>
      </c>
      <c r="F122" s="7">
        <v>6034</v>
      </c>
      <c r="G122" s="7">
        <v>275263</v>
      </c>
      <c r="H122" s="8">
        <v>-0.81005655596528803</v>
      </c>
    </row>
    <row r="123" spans="2:8" ht="15" customHeight="1" x14ac:dyDescent="0.2">
      <c r="B123" s="4" t="s">
        <v>232</v>
      </c>
      <c r="C123" s="4"/>
      <c r="D123" s="7">
        <v>177627</v>
      </c>
      <c r="E123" s="7">
        <v>128410</v>
      </c>
      <c r="F123" s="7">
        <v>10442</v>
      </c>
      <c r="G123" s="7">
        <v>239374</v>
      </c>
      <c r="H123" s="8">
        <v>0.34762170165571676</v>
      </c>
    </row>
    <row r="124" spans="2:8" ht="15" customHeight="1" x14ac:dyDescent="0.2">
      <c r="B124" s="4" t="s">
        <v>75</v>
      </c>
      <c r="C124" s="4"/>
      <c r="D124" s="7">
        <v>2341207</v>
      </c>
      <c r="E124" s="7">
        <v>1522687</v>
      </c>
      <c r="F124" s="7">
        <v>13493</v>
      </c>
      <c r="G124" s="7">
        <v>199344</v>
      </c>
      <c r="H124" s="8">
        <v>-0.91485417564529747</v>
      </c>
    </row>
    <row r="125" spans="2:8" ht="15" customHeight="1" x14ac:dyDescent="0.2">
      <c r="B125" s="4" t="s">
        <v>135</v>
      </c>
      <c r="C125" s="4"/>
      <c r="D125" s="7">
        <v>29298016</v>
      </c>
      <c r="E125" s="7">
        <v>19153521</v>
      </c>
      <c r="F125" s="7">
        <v>1004861</v>
      </c>
      <c r="G125" s="7">
        <v>7144749</v>
      </c>
      <c r="H125" s="8">
        <v>-0.7561353983832898</v>
      </c>
    </row>
    <row r="126" spans="2:8" ht="15" customHeight="1" x14ac:dyDescent="0.2">
      <c r="B126" s="4" t="s">
        <v>132</v>
      </c>
      <c r="C126" s="4"/>
      <c r="D126" s="7">
        <v>12847495</v>
      </c>
      <c r="E126" s="7">
        <v>7916820</v>
      </c>
      <c r="F126" s="7">
        <v>198895</v>
      </c>
      <c r="G126" s="7">
        <v>1280194</v>
      </c>
      <c r="H126" s="8">
        <v>-0.90035458274161617</v>
      </c>
    </row>
    <row r="127" spans="2:8" s="3" customFormat="1" ht="22.5" customHeight="1" thickBot="1" x14ac:dyDescent="0.25">
      <c r="B127" s="16" t="s">
        <v>133</v>
      </c>
      <c r="C127" s="16"/>
      <c r="D127" s="18">
        <v>42145511</v>
      </c>
      <c r="E127" s="18">
        <v>27070341</v>
      </c>
      <c r="F127" s="18">
        <v>1203756</v>
      </c>
      <c r="G127" s="18">
        <v>8424943</v>
      </c>
      <c r="H127" s="19">
        <v>-0.8000986866667722</v>
      </c>
    </row>
    <row r="128" spans="2:8" ht="12.75" customHeight="1" x14ac:dyDescent="0.2">
      <c r="B128" s="4"/>
      <c r="C128" s="4"/>
      <c r="D128" s="4"/>
      <c r="E128" s="4"/>
      <c r="F128" s="4"/>
      <c r="G128" s="4"/>
      <c r="H128" s="4"/>
    </row>
    <row r="129" spans="2:22" s="80" customFormat="1" ht="12.75" customHeight="1" x14ac:dyDescent="0.2">
      <c r="B129" s="4"/>
      <c r="C129" s="4"/>
      <c r="D129" s="4"/>
      <c r="E129" s="4"/>
      <c r="F129" s="4"/>
      <c r="G129" s="4"/>
      <c r="H129" s="4"/>
    </row>
    <row r="130" spans="2:22" s="80" customFormat="1" ht="12.75" customHeight="1" x14ac:dyDescent="0.2">
      <c r="B130" s="4"/>
      <c r="C130" s="4"/>
      <c r="D130" s="4"/>
      <c r="E130" s="4"/>
      <c r="F130" s="4"/>
      <c r="G130" s="4"/>
      <c r="H130" s="4"/>
    </row>
    <row r="131" spans="2:22" ht="12.75" customHeight="1" x14ac:dyDescent="0.2">
      <c r="B131" s="151"/>
      <c r="C131" s="151"/>
      <c r="D131" s="151"/>
      <c r="E131" s="151"/>
      <c r="F131" s="151"/>
      <c r="G131" s="151"/>
      <c r="H131" s="151"/>
    </row>
    <row r="132" spans="2:22" s="80" customFormat="1" ht="12.75" customHeight="1" x14ac:dyDescent="0.2">
      <c r="B132" s="91"/>
      <c r="C132" s="91"/>
      <c r="D132" s="91"/>
      <c r="E132" s="91"/>
      <c r="F132" s="91"/>
      <c r="G132" s="91"/>
      <c r="H132" s="91"/>
    </row>
    <row r="133" spans="2:22" s="10" customFormat="1" ht="22.5" customHeight="1" thickBot="1" x14ac:dyDescent="0.25">
      <c r="B133" s="36" t="s">
        <v>281</v>
      </c>
      <c r="C133" s="26"/>
      <c r="D133" s="26"/>
      <c r="E133" s="26"/>
      <c r="F133" s="26"/>
      <c r="G133" s="26"/>
      <c r="H133" s="26"/>
    </row>
    <row r="134" spans="2:22" s="3" customFormat="1" ht="18" customHeight="1" x14ac:dyDescent="0.2">
      <c r="B134" s="13" t="s">
        <v>113</v>
      </c>
      <c r="C134" s="32"/>
      <c r="D134" s="32" t="s">
        <v>335</v>
      </c>
      <c r="E134" s="14"/>
      <c r="F134" s="14"/>
      <c r="G134" s="15"/>
      <c r="H134" s="14" t="s">
        <v>50</v>
      </c>
    </row>
    <row r="135" spans="2:22" s="3" customFormat="1" ht="18" customHeight="1" thickBot="1" x14ac:dyDescent="0.25">
      <c r="B135" s="16"/>
      <c r="C135" s="30"/>
      <c r="D135" s="88">
        <v>2019</v>
      </c>
      <c r="E135" s="88">
        <v>2020</v>
      </c>
      <c r="F135" s="88">
        <v>2021</v>
      </c>
      <c r="G135" s="88">
        <v>2022</v>
      </c>
      <c r="H135" s="31" t="s">
        <v>336</v>
      </c>
    </row>
    <row r="136" spans="2:22" ht="22.5" customHeight="1" x14ac:dyDescent="0.2">
      <c r="B136" s="4" t="s">
        <v>41</v>
      </c>
      <c r="C136" s="4"/>
      <c r="D136" s="1">
        <v>16868285</v>
      </c>
      <c r="E136" s="1">
        <v>10716084</v>
      </c>
      <c r="F136" s="1">
        <v>524259</v>
      </c>
      <c r="G136" s="1">
        <v>3881610</v>
      </c>
      <c r="H136" s="8">
        <v>-0.76988709877738015</v>
      </c>
      <c r="R136" s="11"/>
      <c r="S136" s="11"/>
      <c r="T136" s="11"/>
      <c r="U136" s="11"/>
      <c r="V136" s="11"/>
    </row>
    <row r="137" spans="2:22" ht="15" customHeight="1" x14ac:dyDescent="0.2">
      <c r="B137" s="4" t="s">
        <v>32</v>
      </c>
      <c r="C137" s="4"/>
      <c r="D137" s="1">
        <v>11348551</v>
      </c>
      <c r="E137" s="1">
        <v>7171726</v>
      </c>
      <c r="F137" s="1">
        <v>252583</v>
      </c>
      <c r="G137" s="1">
        <v>2439100</v>
      </c>
      <c r="H137" s="8">
        <v>-0.78507388300056991</v>
      </c>
      <c r="R137" s="11"/>
      <c r="S137" s="11"/>
      <c r="T137" s="11"/>
      <c r="U137" s="11"/>
      <c r="V137" s="11"/>
    </row>
    <row r="138" spans="2:22" ht="15" customHeight="1" x14ac:dyDescent="0.2">
      <c r="B138" s="4" t="s">
        <v>14</v>
      </c>
      <c r="C138" s="4"/>
      <c r="D138" s="1">
        <v>6276888</v>
      </c>
      <c r="E138" s="1">
        <v>4134033</v>
      </c>
      <c r="F138" s="1">
        <v>244572</v>
      </c>
      <c r="G138" s="1">
        <v>1022585</v>
      </c>
      <c r="H138" s="8">
        <v>-0.8370872636249046</v>
      </c>
      <c r="R138" s="11"/>
      <c r="S138" s="11"/>
      <c r="T138" s="11"/>
      <c r="U138" s="11"/>
      <c r="V138" s="11"/>
    </row>
    <row r="139" spans="2:22" ht="15" customHeight="1" x14ac:dyDescent="0.2">
      <c r="B139" s="4" t="s">
        <v>40</v>
      </c>
      <c r="C139" s="4"/>
      <c r="D139" s="1">
        <v>4321304</v>
      </c>
      <c r="E139" s="1">
        <v>2832394</v>
      </c>
      <c r="F139" s="1">
        <v>95952</v>
      </c>
      <c r="G139" s="1">
        <v>673482</v>
      </c>
      <c r="H139" s="8">
        <v>-0.84414843297301001</v>
      </c>
      <c r="R139" s="11"/>
      <c r="S139" s="11"/>
      <c r="T139" s="11"/>
      <c r="U139" s="11"/>
      <c r="V139" s="11"/>
    </row>
    <row r="140" spans="2:22" ht="15" customHeight="1" x14ac:dyDescent="0.2">
      <c r="B140" s="4" t="s">
        <v>9</v>
      </c>
      <c r="C140" s="4"/>
      <c r="D140" s="1">
        <v>1075478</v>
      </c>
      <c r="E140" s="1">
        <v>732195</v>
      </c>
      <c r="F140" s="1">
        <v>32451</v>
      </c>
      <c r="G140" s="1">
        <v>183585</v>
      </c>
      <c r="H140" s="8">
        <v>-0.82929915814177513</v>
      </c>
      <c r="R140" s="11"/>
      <c r="S140" s="11"/>
      <c r="T140" s="11"/>
      <c r="U140" s="11"/>
      <c r="V140" s="11"/>
    </row>
    <row r="141" spans="2:22" ht="15" customHeight="1" x14ac:dyDescent="0.2">
      <c r="B141" s="4" t="s">
        <v>203</v>
      </c>
      <c r="C141" s="4"/>
      <c r="D141" s="1">
        <v>960007</v>
      </c>
      <c r="E141" s="1">
        <v>604976</v>
      </c>
      <c r="F141" s="1">
        <v>44528</v>
      </c>
      <c r="G141" s="1">
        <v>120871</v>
      </c>
      <c r="H141" s="8">
        <v>-0.87409362640064081</v>
      </c>
      <c r="R141" s="11"/>
      <c r="S141" s="11"/>
      <c r="T141" s="11"/>
      <c r="U141" s="11"/>
      <c r="V141" s="11"/>
    </row>
    <row r="142" spans="2:22" ht="15" customHeight="1" x14ac:dyDescent="0.2">
      <c r="B142" s="4" t="s">
        <v>31</v>
      </c>
      <c r="C142" s="4"/>
      <c r="D142" s="1">
        <v>240882</v>
      </c>
      <c r="E142" s="1">
        <v>157480</v>
      </c>
      <c r="F142" s="1">
        <v>75</v>
      </c>
      <c r="G142" s="1">
        <v>64056</v>
      </c>
      <c r="H142" s="8">
        <v>-0.7340772660472763</v>
      </c>
      <c r="R142" s="11"/>
      <c r="S142" s="11"/>
      <c r="T142" s="11"/>
      <c r="U142" s="11"/>
      <c r="V142" s="11"/>
    </row>
    <row r="143" spans="2:22" ht="15" customHeight="1" x14ac:dyDescent="0.2">
      <c r="B143" s="4" t="s">
        <v>30</v>
      </c>
      <c r="C143" s="4"/>
      <c r="D143" s="1">
        <v>660737</v>
      </c>
      <c r="E143" s="1">
        <v>391332</v>
      </c>
      <c r="F143" s="1">
        <v>3798</v>
      </c>
      <c r="G143" s="1">
        <v>36569</v>
      </c>
      <c r="H143" s="8">
        <v>-0.94465422702224944</v>
      </c>
      <c r="R143" s="11"/>
      <c r="S143" s="11"/>
      <c r="T143" s="11"/>
      <c r="U143" s="11"/>
      <c r="V143" s="11"/>
    </row>
    <row r="144" spans="2:22" ht="15" customHeight="1" x14ac:dyDescent="0.2">
      <c r="B144" s="4" t="s">
        <v>316</v>
      </c>
      <c r="C144" s="4"/>
      <c r="D144" s="1">
        <v>14019</v>
      </c>
      <c r="E144" s="1">
        <v>10045</v>
      </c>
      <c r="F144" s="1">
        <v>512</v>
      </c>
      <c r="G144" s="1">
        <v>1616</v>
      </c>
      <c r="H144" s="8">
        <v>-0.8847278693202083</v>
      </c>
      <c r="R144" s="11"/>
      <c r="S144" s="11"/>
      <c r="T144" s="11"/>
      <c r="U144" s="11"/>
      <c r="V144" s="11"/>
    </row>
    <row r="145" spans="2:22" s="52" customFormat="1" ht="15" customHeight="1" x14ac:dyDescent="0.2">
      <c r="B145" s="4" t="s">
        <v>315</v>
      </c>
      <c r="C145" s="4"/>
      <c r="D145" s="1" t="s">
        <v>53</v>
      </c>
      <c r="E145" s="1" t="s">
        <v>53</v>
      </c>
      <c r="F145" s="1">
        <v>4480</v>
      </c>
      <c r="G145" s="1">
        <v>1469</v>
      </c>
      <c r="H145" s="8" t="s">
        <v>53</v>
      </c>
      <c r="R145" s="63"/>
      <c r="S145" s="63"/>
      <c r="T145" s="63"/>
      <c r="U145" s="63"/>
      <c r="V145" s="63"/>
    </row>
    <row r="146" spans="2:22" s="52" customFormat="1" ht="15" customHeight="1" x14ac:dyDescent="0.2">
      <c r="B146" s="4" t="s">
        <v>291</v>
      </c>
      <c r="C146" s="4"/>
      <c r="D146" s="1" t="s">
        <v>53</v>
      </c>
      <c r="E146" s="1">
        <v>1878</v>
      </c>
      <c r="F146" s="1">
        <v>291</v>
      </c>
      <c r="G146" s="1" t="s">
        <v>53</v>
      </c>
      <c r="H146" s="8" t="s">
        <v>53</v>
      </c>
      <c r="R146" s="63"/>
      <c r="S146" s="63"/>
      <c r="T146" s="63"/>
      <c r="U146" s="63"/>
      <c r="V146" s="63"/>
    </row>
    <row r="147" spans="2:22" s="52" customFormat="1" ht="15" customHeight="1" x14ac:dyDescent="0.2">
      <c r="B147" s="4" t="s">
        <v>247</v>
      </c>
      <c r="C147" s="4"/>
      <c r="D147" s="1">
        <v>86503</v>
      </c>
      <c r="E147" s="1">
        <v>48954</v>
      </c>
      <c r="F147" s="1">
        <v>255</v>
      </c>
      <c r="G147" s="1" t="s">
        <v>53</v>
      </c>
      <c r="H147" s="8" t="s">
        <v>53</v>
      </c>
      <c r="R147" s="63"/>
      <c r="S147" s="63"/>
      <c r="T147" s="63"/>
      <c r="U147" s="63"/>
      <c r="V147" s="63"/>
    </row>
    <row r="148" spans="2:22" s="52" customFormat="1" ht="15" customHeight="1" x14ac:dyDescent="0.2">
      <c r="B148" s="4" t="s">
        <v>294</v>
      </c>
      <c r="C148" s="4"/>
      <c r="D148" s="1">
        <v>276123</v>
      </c>
      <c r="E148" s="1">
        <v>256194</v>
      </c>
      <c r="F148" s="1" t="s">
        <v>53</v>
      </c>
      <c r="G148" s="1" t="s">
        <v>53</v>
      </c>
      <c r="H148" s="8" t="s">
        <v>53</v>
      </c>
      <c r="R148" s="63"/>
      <c r="S148" s="63"/>
      <c r="T148" s="63"/>
      <c r="U148" s="63"/>
      <c r="V148" s="63"/>
    </row>
    <row r="149" spans="2:22" s="52" customFormat="1" ht="15" customHeight="1" x14ac:dyDescent="0.2">
      <c r="B149" s="4" t="s">
        <v>292</v>
      </c>
      <c r="C149" s="4"/>
      <c r="D149" s="1">
        <v>6687</v>
      </c>
      <c r="E149" s="1">
        <v>7371</v>
      </c>
      <c r="F149" s="1" t="s">
        <v>53</v>
      </c>
      <c r="G149" s="1" t="s">
        <v>53</v>
      </c>
      <c r="H149" s="8" t="s">
        <v>53</v>
      </c>
      <c r="R149" s="63"/>
      <c r="S149" s="63"/>
      <c r="T149" s="63"/>
      <c r="U149" s="63"/>
      <c r="V149" s="63"/>
    </row>
    <row r="150" spans="2:22" s="80" customFormat="1" ht="15" customHeight="1" x14ac:dyDescent="0.2">
      <c r="B150" s="4" t="s">
        <v>293</v>
      </c>
      <c r="C150" s="4"/>
      <c r="D150" s="1">
        <v>8791</v>
      </c>
      <c r="E150" s="1">
        <v>5679</v>
      </c>
      <c r="F150" s="1" t="s">
        <v>53</v>
      </c>
      <c r="G150" s="1" t="s">
        <v>53</v>
      </c>
      <c r="H150" s="8" t="s">
        <v>53</v>
      </c>
      <c r="R150" s="78"/>
      <c r="S150" s="78"/>
      <c r="T150" s="78"/>
      <c r="U150" s="78"/>
      <c r="V150" s="78"/>
    </row>
    <row r="151" spans="2:22" s="52" customFormat="1" ht="15" customHeight="1" x14ac:dyDescent="0.2">
      <c r="B151" s="4" t="s">
        <v>296</v>
      </c>
      <c r="C151" s="4"/>
      <c r="D151" s="1">
        <v>1256</v>
      </c>
      <c r="E151" s="1" t="s">
        <v>53</v>
      </c>
      <c r="F151" s="1" t="s">
        <v>53</v>
      </c>
      <c r="G151" s="1" t="s">
        <v>53</v>
      </c>
      <c r="H151" s="8" t="s">
        <v>53</v>
      </c>
      <c r="R151" s="63"/>
      <c r="S151" s="63"/>
      <c r="T151" s="63"/>
      <c r="U151" s="63"/>
      <c r="V151" s="63"/>
    </row>
    <row r="152" spans="2:22" s="25" customFormat="1" ht="22.5" customHeight="1" thickBot="1" x14ac:dyDescent="0.25">
      <c r="B152" s="16" t="s">
        <v>136</v>
      </c>
      <c r="C152" s="16"/>
      <c r="D152" s="65">
        <v>42145511</v>
      </c>
      <c r="E152" s="65">
        <v>27070341</v>
      </c>
      <c r="F152" s="65">
        <v>1203756</v>
      </c>
      <c r="G152" s="65">
        <v>8424943</v>
      </c>
      <c r="H152" s="19">
        <v>-0.8000986866667722</v>
      </c>
      <c r="R152" s="64"/>
      <c r="S152" s="64"/>
      <c r="T152" s="64"/>
      <c r="U152" s="64"/>
      <c r="V152" s="64"/>
    </row>
    <row r="153" spans="2:22" s="25" customFormat="1" ht="8.1" customHeight="1" x14ac:dyDescent="0.2">
      <c r="B153" s="66"/>
      <c r="C153" s="66"/>
      <c r="D153" s="67"/>
      <c r="E153" s="67"/>
      <c r="F153" s="67"/>
      <c r="G153" s="68"/>
      <c r="H153" s="68"/>
      <c r="R153" s="64"/>
      <c r="S153" s="64"/>
      <c r="T153" s="64"/>
      <c r="U153" s="64"/>
      <c r="V153" s="64"/>
    </row>
    <row r="154" spans="2:22" ht="12.75" customHeight="1" x14ac:dyDescent="0.2">
      <c r="B154" s="73" t="s">
        <v>317</v>
      </c>
      <c r="C154" s="74"/>
      <c r="D154" s="74"/>
      <c r="E154" s="75" t="s">
        <v>288</v>
      </c>
      <c r="F154" s="75"/>
      <c r="G154" s="75"/>
      <c r="H154" s="75"/>
    </row>
    <row r="155" spans="2:22" s="52" customFormat="1" ht="12.75" customHeight="1" x14ac:dyDescent="0.2">
      <c r="B155" s="73" t="s">
        <v>318</v>
      </c>
      <c r="C155" s="74"/>
      <c r="D155" s="74"/>
      <c r="E155" s="73" t="s">
        <v>295</v>
      </c>
      <c r="F155" s="75"/>
      <c r="G155" s="75"/>
      <c r="H155" s="75"/>
    </row>
    <row r="156" spans="2:22" ht="12.75" customHeight="1" x14ac:dyDescent="0.2">
      <c r="B156" s="73" t="s">
        <v>290</v>
      </c>
      <c r="C156" s="74"/>
      <c r="D156" s="74"/>
      <c r="E156" s="75" t="s">
        <v>289</v>
      </c>
      <c r="F156" s="73"/>
      <c r="G156" s="73"/>
      <c r="H156" s="73"/>
      <c r="N156" s="73"/>
    </row>
    <row r="157" spans="2:22" ht="12.75" customHeight="1" x14ac:dyDescent="0.2">
      <c r="B157" s="73"/>
      <c r="C157" s="6"/>
      <c r="D157" s="6"/>
      <c r="E157" s="6"/>
      <c r="F157" s="6"/>
      <c r="G157" s="6"/>
      <c r="H157" s="6"/>
    </row>
    <row r="158" spans="2:22" s="80" customFormat="1" x14ac:dyDescent="0.2">
      <c r="B158" s="150"/>
      <c r="C158" s="150"/>
      <c r="D158" s="150"/>
      <c r="E158" s="150"/>
      <c r="F158" s="150"/>
      <c r="G158" s="150"/>
      <c r="H158" s="150"/>
    </row>
    <row r="159" spans="2:22" s="80" customFormat="1" x14ac:dyDescent="0.2">
      <c r="B159" s="73"/>
      <c r="C159" s="6"/>
      <c r="D159" s="6"/>
      <c r="E159" s="6"/>
      <c r="F159" s="6"/>
      <c r="G159">
        <v>8424943</v>
      </c>
      <c r="H159" s="6"/>
    </row>
    <row r="160" spans="2:22" s="80" customFormat="1" x14ac:dyDescent="0.2">
      <c r="B160" s="73"/>
      <c r="C160" s="6"/>
      <c r="D160" s="6"/>
      <c r="E160" s="6"/>
      <c r="F160" s="6"/>
      <c r="G160" s="6"/>
      <c r="H160" s="6"/>
    </row>
    <row r="162" spans="1:7" x14ac:dyDescent="0.2">
      <c r="B162" s="2" t="s">
        <v>138</v>
      </c>
      <c r="F162" s="2" t="s">
        <v>139</v>
      </c>
    </row>
    <row r="164" spans="1:7" x14ac:dyDescent="0.2">
      <c r="C164" s="2" t="s">
        <v>7</v>
      </c>
      <c r="F164" s="2" t="s">
        <v>94</v>
      </c>
      <c r="G164" s="12">
        <v>0.16215907929584805</v>
      </c>
    </row>
    <row r="165" spans="1:7" x14ac:dyDescent="0.2">
      <c r="A165" s="2">
        <v>1</v>
      </c>
      <c r="B165" s="27">
        <v>43466</v>
      </c>
      <c r="C165" s="83">
        <v>4.0730719999999998</v>
      </c>
      <c r="D165" s="28"/>
      <c r="F165" s="2" t="s">
        <v>91</v>
      </c>
      <c r="G165" s="12">
        <v>0.16011965896979957</v>
      </c>
    </row>
    <row r="166" spans="1:7" x14ac:dyDescent="0.2">
      <c r="A166" s="2">
        <v>2</v>
      </c>
      <c r="B166" s="27">
        <v>43497</v>
      </c>
      <c r="C166" s="83">
        <v>3.2568079999999999</v>
      </c>
      <c r="D166" s="28"/>
      <c r="F166" s="2" t="s">
        <v>82</v>
      </c>
      <c r="G166" s="12">
        <v>0.10596926293744657</v>
      </c>
    </row>
    <row r="167" spans="1:7" x14ac:dyDescent="0.2">
      <c r="A167" s="80">
        <v>3</v>
      </c>
      <c r="B167" s="27">
        <v>43525</v>
      </c>
      <c r="C167" s="83">
        <v>3.2852730000000001</v>
      </c>
      <c r="D167" s="28"/>
      <c r="F167" s="2" t="s">
        <v>64</v>
      </c>
      <c r="G167" s="12">
        <v>8.2111772150862031E-2</v>
      </c>
    </row>
    <row r="168" spans="1:7" x14ac:dyDescent="0.2">
      <c r="A168" s="80">
        <v>4</v>
      </c>
      <c r="B168" s="27">
        <v>43556</v>
      </c>
      <c r="C168" s="83">
        <v>3.502996</v>
      </c>
      <c r="D168" s="28"/>
      <c r="F168" s="2" t="s">
        <v>190</v>
      </c>
      <c r="G168" s="12">
        <v>8.1259066085076187E-2</v>
      </c>
    </row>
    <row r="169" spans="1:7" x14ac:dyDescent="0.2">
      <c r="A169" s="80">
        <v>5</v>
      </c>
      <c r="B169" s="27">
        <v>43586</v>
      </c>
      <c r="C169" s="83">
        <v>3.207929</v>
      </c>
      <c r="D169" s="28"/>
      <c r="F169" s="2" t="s">
        <v>202</v>
      </c>
      <c r="G169" s="12">
        <v>6.9978871073667792E-2</v>
      </c>
    </row>
    <row r="170" spans="1:7" x14ac:dyDescent="0.2">
      <c r="A170" s="80">
        <v>6</v>
      </c>
      <c r="B170" s="27">
        <v>43617</v>
      </c>
      <c r="C170" s="83">
        <v>3.3286039999999999</v>
      </c>
      <c r="D170" s="28"/>
      <c r="F170" s="2" t="s">
        <v>251</v>
      </c>
      <c r="G170" s="12">
        <v>3.9781871521267269E-2</v>
      </c>
    </row>
    <row r="171" spans="1:7" x14ac:dyDescent="0.2">
      <c r="A171" s="80">
        <v>7</v>
      </c>
      <c r="B171" s="27">
        <v>43647</v>
      </c>
      <c r="C171" s="83">
        <v>3.7356220000000002</v>
      </c>
      <c r="D171" s="28"/>
      <c r="F171" s="2" t="s">
        <v>230</v>
      </c>
      <c r="G171" s="12">
        <v>3.7020191115833066E-2</v>
      </c>
    </row>
    <row r="172" spans="1:7" x14ac:dyDescent="0.2">
      <c r="A172" s="80">
        <v>8</v>
      </c>
      <c r="B172" s="27">
        <v>43678</v>
      </c>
      <c r="C172" s="83">
        <v>3.5687099999999998</v>
      </c>
      <c r="D172" s="28"/>
      <c r="F172" s="2" t="s">
        <v>195</v>
      </c>
      <c r="G172" s="12">
        <v>2.8098587729317576E-2</v>
      </c>
    </row>
    <row r="173" spans="1:7" x14ac:dyDescent="0.2">
      <c r="A173" s="80">
        <v>9</v>
      </c>
      <c r="B173" s="27">
        <v>43709</v>
      </c>
      <c r="C173" s="83">
        <v>3.4967739999999998</v>
      </c>
      <c r="D173" s="28"/>
      <c r="F173" s="2" t="s">
        <v>89</v>
      </c>
      <c r="G173" s="12">
        <v>2.2579381249226257E-2</v>
      </c>
    </row>
    <row r="174" spans="1:7" x14ac:dyDescent="0.2">
      <c r="A174" s="80">
        <v>10</v>
      </c>
      <c r="B174" s="27">
        <v>43739</v>
      </c>
      <c r="C174" s="83">
        <v>3.5871629999999999</v>
      </c>
      <c r="D174" s="28"/>
      <c r="F174" s="2" t="s">
        <v>129</v>
      </c>
      <c r="G174" s="12">
        <v>0.21092225787165564</v>
      </c>
    </row>
    <row r="175" spans="1:7" x14ac:dyDescent="0.2">
      <c r="A175" s="80">
        <v>11</v>
      </c>
      <c r="B175" s="27">
        <v>43770</v>
      </c>
      <c r="C175" s="83">
        <v>3.426434</v>
      </c>
      <c r="D175" s="28"/>
    </row>
    <row r="176" spans="1:7" x14ac:dyDescent="0.2">
      <c r="B176" s="27">
        <v>43800</v>
      </c>
      <c r="C176" s="83">
        <v>4.0390699999999997</v>
      </c>
      <c r="D176" s="28"/>
    </row>
    <row r="177" spans="2:4" x14ac:dyDescent="0.2">
      <c r="B177" s="27">
        <v>43831</v>
      </c>
      <c r="C177" s="83">
        <v>4.1540509999999999</v>
      </c>
      <c r="D177" s="28"/>
    </row>
    <row r="178" spans="2:4" x14ac:dyDescent="0.2">
      <c r="B178" s="27">
        <v>43862</v>
      </c>
      <c r="C178" s="83">
        <v>2.8054290000000002</v>
      </c>
      <c r="D178" s="28"/>
    </row>
    <row r="179" spans="2:4" x14ac:dyDescent="0.2">
      <c r="B179" s="27">
        <v>43891</v>
      </c>
      <c r="C179" s="83">
        <v>1.7257290000000001</v>
      </c>
      <c r="D179" s="28"/>
    </row>
    <row r="180" spans="2:4" x14ac:dyDescent="0.2">
      <c r="B180" s="27">
        <v>43922</v>
      </c>
      <c r="C180" s="83">
        <v>7.5305999999999998E-2</v>
      </c>
      <c r="D180" s="28"/>
    </row>
    <row r="181" spans="2:4" x14ac:dyDescent="0.2">
      <c r="B181" s="27">
        <v>43952</v>
      </c>
      <c r="C181" s="83">
        <v>5.2989000000000001E-2</v>
      </c>
      <c r="D181" s="28"/>
    </row>
    <row r="182" spans="2:4" x14ac:dyDescent="0.2">
      <c r="B182" s="27">
        <v>43983</v>
      </c>
      <c r="C182" s="83">
        <v>6.4835000000000004E-2</v>
      </c>
      <c r="D182" s="28"/>
    </row>
    <row r="183" spans="2:4" x14ac:dyDescent="0.2">
      <c r="B183" s="27">
        <v>44013</v>
      </c>
      <c r="C183" s="83">
        <v>7.3851E-2</v>
      </c>
      <c r="D183" s="28"/>
    </row>
    <row r="184" spans="2:4" x14ac:dyDescent="0.2">
      <c r="B184" s="27">
        <v>44044</v>
      </c>
      <c r="C184" s="83">
        <v>7.1998000000000006E-2</v>
      </c>
      <c r="D184" s="28"/>
    </row>
    <row r="185" spans="2:4" x14ac:dyDescent="0.2">
      <c r="B185" s="27">
        <v>44075</v>
      </c>
      <c r="C185" s="83">
        <v>6.2120000000000002E-2</v>
      </c>
      <c r="D185" s="28"/>
    </row>
    <row r="186" spans="2:4" x14ac:dyDescent="0.2">
      <c r="B186" s="27">
        <v>44105</v>
      </c>
      <c r="C186" s="83">
        <v>6.9177000000000002E-2</v>
      </c>
      <c r="D186" s="28"/>
    </row>
    <row r="187" spans="2:4" x14ac:dyDescent="0.2">
      <c r="B187" s="27">
        <v>44136</v>
      </c>
      <c r="C187" s="83">
        <v>6.7211000000000007E-2</v>
      </c>
      <c r="D187" s="28"/>
    </row>
    <row r="188" spans="2:4" x14ac:dyDescent="0.2">
      <c r="B188" s="27">
        <v>44166</v>
      </c>
      <c r="C188" s="83">
        <v>7.9507999999999995E-2</v>
      </c>
      <c r="D188" s="28"/>
    </row>
    <row r="189" spans="2:4" x14ac:dyDescent="0.2">
      <c r="B189" s="27">
        <v>44197</v>
      </c>
      <c r="C189" s="83">
        <v>6.7472000000000004E-2</v>
      </c>
      <c r="D189" s="28"/>
    </row>
    <row r="190" spans="2:4" x14ac:dyDescent="0.2">
      <c r="B190" s="27">
        <v>44228</v>
      </c>
      <c r="C190" s="83">
        <v>5.1612999999999999E-2</v>
      </c>
      <c r="D190" s="28"/>
    </row>
    <row r="191" spans="2:4" x14ac:dyDescent="0.2">
      <c r="B191" s="27">
        <v>44256</v>
      </c>
      <c r="C191" s="83">
        <v>5.8491000000000001E-2</v>
      </c>
      <c r="D191" s="28"/>
    </row>
    <row r="192" spans="2:4" x14ac:dyDescent="0.2">
      <c r="B192" s="27">
        <v>44287</v>
      </c>
      <c r="C192" s="83">
        <v>0.112938</v>
      </c>
      <c r="D192" s="28"/>
    </row>
    <row r="193" spans="2:9" x14ac:dyDescent="0.2">
      <c r="B193" s="27">
        <v>44317</v>
      </c>
      <c r="C193" s="83">
        <v>0.21424599999999999</v>
      </c>
      <c r="D193" s="28"/>
    </row>
    <row r="194" spans="2:9" x14ac:dyDescent="0.2">
      <c r="B194" s="27">
        <v>44348</v>
      </c>
      <c r="C194" s="83">
        <v>0.19428999999999999</v>
      </c>
      <c r="D194" s="28"/>
    </row>
    <row r="195" spans="2:9" x14ac:dyDescent="0.2">
      <c r="B195" s="27">
        <v>44378</v>
      </c>
      <c r="C195" s="83">
        <v>0.154692</v>
      </c>
      <c r="D195" s="28"/>
    </row>
    <row r="196" spans="2:9" x14ac:dyDescent="0.2">
      <c r="B196" s="27">
        <v>44409</v>
      </c>
      <c r="C196" s="83">
        <v>5.6356999999999997E-2</v>
      </c>
      <c r="D196" s="28"/>
      <c r="E196" s="6"/>
      <c r="F196" s="6"/>
      <c r="G196" s="6"/>
      <c r="H196" s="6"/>
      <c r="I196" s="25"/>
    </row>
    <row r="197" spans="2:9" x14ac:dyDescent="0.2">
      <c r="B197" s="27">
        <v>44440</v>
      </c>
      <c r="C197" s="83">
        <v>4.2148999999999999E-2</v>
      </c>
      <c r="D197" s="28"/>
    </row>
    <row r="198" spans="2:9" x14ac:dyDescent="0.2">
      <c r="B198" s="27">
        <v>44470</v>
      </c>
      <c r="C198" s="83">
        <v>4.6144999999999999E-2</v>
      </c>
      <c r="D198" s="28"/>
    </row>
    <row r="199" spans="2:9" x14ac:dyDescent="0.2">
      <c r="B199" s="27">
        <v>44501</v>
      </c>
      <c r="C199" s="83">
        <v>0.15621099999999999</v>
      </c>
      <c r="D199" s="28"/>
    </row>
    <row r="200" spans="2:9" x14ac:dyDescent="0.2">
      <c r="B200" s="27">
        <v>44531</v>
      </c>
      <c r="C200" s="83">
        <v>0.40099200000000002</v>
      </c>
      <c r="D200" s="28"/>
    </row>
    <row r="201" spans="2:9" x14ac:dyDescent="0.2">
      <c r="B201" s="27">
        <v>44562</v>
      </c>
      <c r="C201" s="83">
        <v>0.44227499999999997</v>
      </c>
      <c r="D201" s="28"/>
    </row>
    <row r="202" spans="2:9" x14ac:dyDescent="0.2">
      <c r="B202" s="27">
        <v>44593</v>
      </c>
      <c r="C202" s="83">
        <v>0.43643199999999999</v>
      </c>
    </row>
    <row r="203" spans="2:9" x14ac:dyDescent="0.2">
      <c r="B203" s="27">
        <v>44621</v>
      </c>
      <c r="C203" s="83">
        <v>0.69979800000000003</v>
      </c>
    </row>
    <row r="204" spans="2:9" x14ac:dyDescent="0.2">
      <c r="B204" s="27">
        <v>44652</v>
      </c>
      <c r="C204" s="83">
        <v>1.1695949999999999</v>
      </c>
    </row>
    <row r="205" spans="2:9" x14ac:dyDescent="0.2">
      <c r="B205" s="27">
        <v>44682</v>
      </c>
      <c r="C205" s="83">
        <v>1.298125</v>
      </c>
    </row>
    <row r="206" spans="2:9" x14ac:dyDescent="0.2">
      <c r="B206" s="27">
        <v>44713</v>
      </c>
      <c r="C206" s="83">
        <v>1.6195850000000001</v>
      </c>
    </row>
    <row r="207" spans="2:9" x14ac:dyDescent="0.2">
      <c r="B207" s="27">
        <v>44743</v>
      </c>
      <c r="C207" s="83">
        <v>2.0572789999999999</v>
      </c>
      <c r="D207" s="80"/>
    </row>
    <row r="208" spans="2:9" x14ac:dyDescent="0.2">
      <c r="D208" s="80"/>
    </row>
  </sheetData>
  <sheetProtection formatCells="0"/>
  <mergeCells count="3">
    <mergeCell ref="B158:H158"/>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187</v>
      </c>
    </row>
    <row r="2" spans="1:17" x14ac:dyDescent="0.2">
      <c r="B2" s="6"/>
      <c r="C2" s="6"/>
      <c r="D2" s="6"/>
      <c r="E2" s="6"/>
      <c r="F2" s="6"/>
      <c r="G2" s="6"/>
      <c r="H2" s="6"/>
      <c r="I2" s="6"/>
      <c r="J2" s="6"/>
    </row>
    <row r="3" spans="1:17" ht="22.5" customHeight="1" thickBot="1" x14ac:dyDescent="0.25">
      <c r="B3" s="37" t="s">
        <v>204</v>
      </c>
      <c r="C3" s="6"/>
      <c r="D3" s="6"/>
      <c r="E3" s="6"/>
      <c r="F3" s="6"/>
      <c r="G3" s="6"/>
      <c r="H3" s="6"/>
      <c r="I3" s="6"/>
      <c r="J3" s="6"/>
    </row>
    <row r="4" spans="1:17" s="3" customFormat="1" ht="18" customHeight="1" x14ac:dyDescent="0.2">
      <c r="B4" s="13"/>
      <c r="C4" s="13"/>
      <c r="D4" s="32" t="s">
        <v>276</v>
      </c>
      <c r="E4" s="14"/>
      <c r="F4" s="14"/>
      <c r="G4" s="14"/>
      <c r="H4" s="32" t="s">
        <v>115</v>
      </c>
      <c r="I4" s="15"/>
      <c r="J4" s="15"/>
    </row>
    <row r="5" spans="1:17" s="3" customFormat="1" ht="18" customHeight="1" thickBot="1" x14ac:dyDescent="0.25">
      <c r="B5" s="16"/>
      <c r="C5" s="16"/>
      <c r="D5" s="17">
        <v>43647</v>
      </c>
      <c r="E5" s="17">
        <v>44017</v>
      </c>
      <c r="F5" s="17">
        <v>44387</v>
      </c>
      <c r="G5" s="17">
        <v>44757</v>
      </c>
      <c r="H5" s="17">
        <v>44387</v>
      </c>
      <c r="I5" s="17">
        <v>44017</v>
      </c>
      <c r="J5" s="17">
        <v>43647</v>
      </c>
      <c r="M5" s="92"/>
      <c r="N5" s="92"/>
    </row>
    <row r="6" spans="1:17" ht="22.5" customHeight="1" x14ac:dyDescent="0.2">
      <c r="B6" s="4" t="s">
        <v>110</v>
      </c>
      <c r="C6" s="4"/>
      <c r="D6" s="7">
        <v>3735622</v>
      </c>
      <c r="E6" s="7">
        <v>73851</v>
      </c>
      <c r="F6" s="7">
        <v>154692</v>
      </c>
      <c r="G6" s="7">
        <v>2057279</v>
      </c>
      <c r="H6" s="84">
        <v>12.299194528482404</v>
      </c>
      <c r="I6" s="69">
        <v>26.857158332317773</v>
      </c>
      <c r="J6" s="8">
        <v>-0.44928073557763609</v>
      </c>
      <c r="L6" s="9"/>
      <c r="M6" s="9"/>
      <c r="N6" s="9"/>
      <c r="O6" s="62"/>
      <c r="P6" s="62"/>
      <c r="Q6" s="62"/>
    </row>
    <row r="7" spans="1:17" ht="15" customHeight="1" x14ac:dyDescent="0.2">
      <c r="B7" s="4" t="s">
        <v>1</v>
      </c>
      <c r="C7" s="4"/>
      <c r="D7" s="7">
        <v>87557.436000000002</v>
      </c>
      <c r="E7" s="7">
        <v>68331.028000000006</v>
      </c>
      <c r="F7" s="7">
        <v>79674.144</v>
      </c>
      <c r="G7" s="7">
        <v>71580.95</v>
      </c>
      <c r="H7" s="84">
        <v>-0.10157867526006935</v>
      </c>
      <c r="I7" s="69">
        <v>4.7561438706878394E-2</v>
      </c>
      <c r="J7" s="8">
        <v>-0.18246863692993481</v>
      </c>
      <c r="L7" s="9"/>
    </row>
    <row r="8" spans="1:17" ht="15" customHeight="1" x14ac:dyDescent="0.2">
      <c r="B8" s="4" t="s">
        <v>112</v>
      </c>
      <c r="C8" s="4"/>
      <c r="D8" s="7">
        <v>3115.0520000000001</v>
      </c>
      <c r="E8" s="7">
        <v>1873.095</v>
      </c>
      <c r="F8" s="7">
        <v>1798.9749999999999</v>
      </c>
      <c r="G8" s="7">
        <v>1826.749</v>
      </c>
      <c r="H8" s="84">
        <v>1.5438791534068075E-2</v>
      </c>
      <c r="I8" s="69">
        <v>-2.4743005560315948E-2</v>
      </c>
      <c r="J8" s="8">
        <v>-0.41357351337955195</v>
      </c>
      <c r="L8" s="9"/>
    </row>
    <row r="9" spans="1:17" ht="15" customHeight="1" x14ac:dyDescent="0.2">
      <c r="B9" s="4" t="s">
        <v>111</v>
      </c>
      <c r="C9" s="4"/>
      <c r="D9" s="7">
        <v>4617476</v>
      </c>
      <c r="E9" s="7">
        <v>264564</v>
      </c>
      <c r="F9" s="7">
        <v>759155</v>
      </c>
      <c r="G9" s="7">
        <v>2455079</v>
      </c>
      <c r="H9" s="84">
        <v>2.2339627612279442</v>
      </c>
      <c r="I9" s="69">
        <v>8.2797168171028552</v>
      </c>
      <c r="J9" s="8">
        <v>-0.46830714442262394</v>
      </c>
      <c r="L9" s="9"/>
      <c r="O9" s="62"/>
    </row>
    <row r="10" spans="1:17" ht="15" customHeight="1" x14ac:dyDescent="0.2">
      <c r="B10" s="4" t="s">
        <v>58</v>
      </c>
      <c r="C10" s="4"/>
      <c r="D10" s="7">
        <v>17880</v>
      </c>
      <c r="E10" s="7">
        <v>3046</v>
      </c>
      <c r="F10" s="7">
        <v>4755</v>
      </c>
      <c r="G10" s="7">
        <v>10440</v>
      </c>
      <c r="H10" s="84">
        <v>1.1955835962145109</v>
      </c>
      <c r="I10" s="69">
        <v>2.4274458305975051</v>
      </c>
      <c r="J10" s="8">
        <v>-0.41610738255033558</v>
      </c>
    </row>
    <row r="11" spans="1:17" s="3" customFormat="1" ht="15" customHeight="1" thickBot="1" x14ac:dyDescent="0.25">
      <c r="B11" s="16" t="s">
        <v>52</v>
      </c>
      <c r="C11" s="16"/>
      <c r="D11" s="81">
        <v>18336</v>
      </c>
      <c r="E11" s="81">
        <v>3204</v>
      </c>
      <c r="F11" s="81">
        <v>4921</v>
      </c>
      <c r="G11" s="81">
        <v>10780</v>
      </c>
      <c r="H11" s="85">
        <v>1.1906116642958748</v>
      </c>
      <c r="I11" s="86">
        <v>2.3645443196004994</v>
      </c>
      <c r="J11" s="87">
        <v>-0.41208551483420591</v>
      </c>
      <c r="M11" s="79"/>
    </row>
    <row r="13" spans="1:17" s="10" customFormat="1" ht="22.5" customHeight="1" thickBot="1" x14ac:dyDescent="0.25">
      <c r="B13" s="37" t="s">
        <v>196</v>
      </c>
    </row>
    <row r="14" spans="1:17" s="3" customFormat="1" ht="22.5" customHeight="1" thickBot="1" x14ac:dyDescent="0.25">
      <c r="B14" s="20" t="s">
        <v>191</v>
      </c>
      <c r="C14" s="20"/>
      <c r="D14" s="21">
        <v>44387</v>
      </c>
      <c r="E14" s="21">
        <v>44757</v>
      </c>
      <c r="G14" s="20" t="s">
        <v>192</v>
      </c>
      <c r="H14" s="20"/>
      <c r="I14" s="21">
        <v>44387</v>
      </c>
      <c r="J14" s="21">
        <v>44757</v>
      </c>
    </row>
    <row r="15" spans="1:17" ht="22.5" customHeight="1" x14ac:dyDescent="0.2">
      <c r="B15" s="2" t="s">
        <v>91</v>
      </c>
      <c r="D15" s="8">
        <v>0.1809401908308122</v>
      </c>
      <c r="E15" s="8">
        <v>0.17109395468480454</v>
      </c>
      <c r="G15" s="2" t="s">
        <v>94</v>
      </c>
      <c r="I15" s="8">
        <v>0.14900757515512184</v>
      </c>
      <c r="J15" s="8">
        <v>0.14281351393073155</v>
      </c>
    </row>
    <row r="16" spans="1:17" ht="15" customHeight="1" x14ac:dyDescent="0.2">
      <c r="B16" s="2" t="s">
        <v>94</v>
      </c>
      <c r="D16" s="8">
        <v>8.5389031106973864E-2</v>
      </c>
      <c r="E16" s="8">
        <v>0.12849788482748328</v>
      </c>
      <c r="G16" s="2" t="s">
        <v>91</v>
      </c>
      <c r="I16" s="8">
        <v>7.9456918922153716E-2</v>
      </c>
      <c r="J16" s="8">
        <v>0.11372564907283293</v>
      </c>
    </row>
    <row r="17" spans="2:12" ht="15" customHeight="1" x14ac:dyDescent="0.2">
      <c r="B17" s="2" t="s">
        <v>190</v>
      </c>
      <c r="D17" s="8">
        <v>6.4851446745791644E-2</v>
      </c>
      <c r="E17" s="8">
        <v>0.12651857137510275</v>
      </c>
      <c r="F17" s="52"/>
      <c r="G17" s="2" t="s">
        <v>260</v>
      </c>
      <c r="I17" s="8">
        <v>7.7062955329648727E-2</v>
      </c>
      <c r="J17" s="8">
        <v>7.7314439107052921E-2</v>
      </c>
    </row>
    <row r="18" spans="2:12" ht="15" customHeight="1" x14ac:dyDescent="0.2">
      <c r="B18" s="2" t="s">
        <v>64</v>
      </c>
      <c r="D18" s="8">
        <v>0.40770692731362967</v>
      </c>
      <c r="E18" s="8">
        <v>9.5850392678873408E-2</v>
      </c>
      <c r="F18" s="52"/>
      <c r="G18" s="2" t="s">
        <v>106</v>
      </c>
      <c r="I18" s="8">
        <v>6.3596277858975175E-2</v>
      </c>
      <c r="J18" s="8">
        <v>6.5588903192818751E-2</v>
      </c>
    </row>
    <row r="19" spans="2:12" ht="15" customHeight="1" x14ac:dyDescent="0.2">
      <c r="B19" s="2" t="s">
        <v>82</v>
      </c>
      <c r="D19" s="8">
        <v>3.8515243192925298E-2</v>
      </c>
      <c r="E19" s="8">
        <v>8.4556348458327726E-2</v>
      </c>
      <c r="F19" s="52"/>
      <c r="G19" s="2" t="s">
        <v>82</v>
      </c>
      <c r="I19" s="8">
        <v>7.2652377664703865E-2</v>
      </c>
      <c r="J19" s="8">
        <v>5.1814037114623374E-2</v>
      </c>
    </row>
    <row r="20" spans="2:12" ht="15" customHeight="1" x14ac:dyDescent="0.2">
      <c r="B20" s="2" t="s">
        <v>202</v>
      </c>
      <c r="D20" s="8">
        <v>5.8218912419517495E-2</v>
      </c>
      <c r="E20" s="8">
        <v>5.0175012723116308E-2</v>
      </c>
      <c r="F20" s="52"/>
      <c r="G20" s="2" t="s">
        <v>202</v>
      </c>
      <c r="I20" s="8">
        <v>6.1748601905280587E-2</v>
      </c>
      <c r="J20" s="8">
        <v>4.9820098783265661E-2</v>
      </c>
    </row>
    <row r="21" spans="2:12" ht="15" customHeight="1" x14ac:dyDescent="0.2">
      <c r="B21" s="2" t="s">
        <v>251</v>
      </c>
      <c r="D21" s="8">
        <v>8.3520802627155902E-3</v>
      </c>
      <c r="E21" s="8">
        <v>4.6671355708195146E-2</v>
      </c>
      <c r="F21" s="52" t="s">
        <v>337</v>
      </c>
      <c r="G21" s="2" t="s">
        <v>64</v>
      </c>
      <c r="I21" s="8">
        <v>5.3066902105656753E-2</v>
      </c>
      <c r="J21" s="8">
        <v>4.8238951844031125E-2</v>
      </c>
    </row>
    <row r="22" spans="2:12" ht="15" customHeight="1" x14ac:dyDescent="0.2">
      <c r="B22" s="2" t="s">
        <v>230</v>
      </c>
      <c r="D22" s="8">
        <v>2.2367026090554134E-3</v>
      </c>
      <c r="E22" s="8">
        <v>2.6966687551858548E-2</v>
      </c>
      <c r="F22" s="52" t="s">
        <v>337</v>
      </c>
      <c r="G22" s="2" t="s">
        <v>197</v>
      </c>
      <c r="I22" s="8">
        <v>3.4186649058946902E-2</v>
      </c>
      <c r="J22" s="8">
        <v>4.5060843702130246E-2</v>
      </c>
    </row>
    <row r="23" spans="2:12" ht="15" customHeight="1" x14ac:dyDescent="0.2">
      <c r="B23" s="2" t="s">
        <v>89</v>
      </c>
      <c r="D23" s="8">
        <v>1.4157163912807385E-3</v>
      </c>
      <c r="E23" s="8">
        <v>2.6726564554443027E-2</v>
      </c>
      <c r="F23" s="52" t="s">
        <v>337</v>
      </c>
      <c r="G23" s="2" t="s">
        <v>81</v>
      </c>
      <c r="I23" s="8">
        <v>1.9140939876304164E-2</v>
      </c>
      <c r="J23" s="8">
        <v>4.1999624201690539E-2</v>
      </c>
    </row>
    <row r="24" spans="2:12" s="3" customFormat="1" ht="15" customHeight="1" thickBot="1" x14ac:dyDescent="0.25">
      <c r="B24" s="16" t="s">
        <v>211</v>
      </c>
      <c r="C24" s="16"/>
      <c r="D24" s="19">
        <v>0</v>
      </c>
      <c r="E24" s="19">
        <v>2.3840713874977579E-2</v>
      </c>
      <c r="G24" s="16" t="s">
        <v>77</v>
      </c>
      <c r="H24" s="16"/>
      <c r="I24" s="19">
        <v>7.0464729435938456E-2</v>
      </c>
      <c r="J24" s="19">
        <v>3.6726782754350144E-2</v>
      </c>
      <c r="L24" s="2"/>
    </row>
    <row r="26" spans="2:12" s="10" customFormat="1" ht="22.5" customHeight="1" thickBot="1" x14ac:dyDescent="0.25">
      <c r="B26" s="37" t="s">
        <v>212</v>
      </c>
    </row>
    <row r="27" spans="2:12" s="3" customFormat="1" ht="22.5" customHeight="1" thickBot="1" x14ac:dyDescent="0.25">
      <c r="B27" s="20" t="s">
        <v>0</v>
      </c>
      <c r="C27" s="20"/>
      <c r="D27" s="21">
        <v>44757</v>
      </c>
      <c r="E27" s="22" t="s">
        <v>114</v>
      </c>
      <c r="G27" s="20" t="s">
        <v>1</v>
      </c>
      <c r="H27" s="20"/>
      <c r="I27" s="21">
        <v>44757</v>
      </c>
      <c r="J27" s="22" t="s">
        <v>114</v>
      </c>
    </row>
    <row r="28" spans="2:12" ht="22.5" customHeight="1" x14ac:dyDescent="0.2">
      <c r="B28" s="2" t="s">
        <v>41</v>
      </c>
      <c r="C28" s="2" t="s">
        <v>12</v>
      </c>
      <c r="D28" s="11">
        <v>130605</v>
      </c>
      <c r="E28" s="8">
        <v>6.3484340237760659E-2</v>
      </c>
      <c r="F28" s="12"/>
      <c r="G28" s="2" t="s">
        <v>41</v>
      </c>
      <c r="H28" s="2" t="s">
        <v>12</v>
      </c>
      <c r="I28" s="11">
        <v>8959.1970000000001</v>
      </c>
      <c r="J28" s="8">
        <v>0.12516175043779107</v>
      </c>
    </row>
    <row r="29" spans="2:12" ht="15" customHeight="1" x14ac:dyDescent="0.2">
      <c r="B29" s="2" t="s">
        <v>32</v>
      </c>
      <c r="C29" s="2" t="s">
        <v>12</v>
      </c>
      <c r="D29" s="11">
        <v>126260</v>
      </c>
      <c r="E29" s="8">
        <v>6.1372327234176793E-2</v>
      </c>
      <c r="F29" s="12"/>
      <c r="G29" s="2" t="s">
        <v>32</v>
      </c>
      <c r="H29" s="2" t="s">
        <v>12</v>
      </c>
      <c r="I29" s="11">
        <v>5406.74</v>
      </c>
      <c r="J29" s="8">
        <v>7.5533224971169002E-2</v>
      </c>
    </row>
    <row r="30" spans="2:12" ht="15" customHeight="1" x14ac:dyDescent="0.2">
      <c r="B30" s="2" t="s">
        <v>40</v>
      </c>
      <c r="C30" s="2" t="s">
        <v>12</v>
      </c>
      <c r="D30" s="11">
        <v>88591</v>
      </c>
      <c r="E30" s="8">
        <v>4.3062219562830323E-2</v>
      </c>
      <c r="F30" s="12"/>
      <c r="G30" s="2" t="s">
        <v>41</v>
      </c>
      <c r="H30" s="2" t="s">
        <v>13</v>
      </c>
      <c r="I30" s="11">
        <v>3957.9259999999999</v>
      </c>
      <c r="J30" s="8">
        <v>5.5293007427255438E-2</v>
      </c>
    </row>
    <row r="31" spans="2:12" ht="15" customHeight="1" x14ac:dyDescent="0.2">
      <c r="B31" s="2" t="s">
        <v>41</v>
      </c>
      <c r="C31" s="2" t="s">
        <v>13</v>
      </c>
      <c r="D31" s="11">
        <v>76693</v>
      </c>
      <c r="E31" s="8">
        <v>3.7278852309288145E-2</v>
      </c>
      <c r="F31" s="12"/>
      <c r="G31" s="2" t="s">
        <v>41</v>
      </c>
      <c r="H31" s="2" t="s">
        <v>20</v>
      </c>
      <c r="I31" s="11">
        <v>3251.7550000000001</v>
      </c>
      <c r="J31" s="8">
        <v>4.5427659174682652E-2</v>
      </c>
    </row>
    <row r="32" spans="2:12" s="3" customFormat="1" ht="15" customHeight="1" thickBot="1" x14ac:dyDescent="0.25">
      <c r="B32" s="16" t="s">
        <v>32</v>
      </c>
      <c r="C32" s="16" t="s">
        <v>8</v>
      </c>
      <c r="D32" s="18">
        <v>64578</v>
      </c>
      <c r="E32" s="19">
        <v>3.1390005925302306E-2</v>
      </c>
      <c r="F32" s="5"/>
      <c r="G32" s="16" t="s">
        <v>41</v>
      </c>
      <c r="H32" s="16" t="s">
        <v>36</v>
      </c>
      <c r="I32" s="18">
        <v>3033.0619999999999</v>
      </c>
      <c r="J32" s="19">
        <v>4.2372474799510208E-2</v>
      </c>
    </row>
    <row r="34" spans="2:10" s="10" customFormat="1" ht="22.5" customHeight="1" thickBot="1" x14ac:dyDescent="0.25">
      <c r="B34" s="37" t="s">
        <v>213</v>
      </c>
    </row>
    <row r="35" spans="2:10" s="3" customFormat="1" ht="22.5" customHeight="1" thickBot="1" x14ac:dyDescent="0.25">
      <c r="B35" s="20" t="s">
        <v>0</v>
      </c>
      <c r="C35" s="20"/>
      <c r="D35" s="21">
        <v>44757</v>
      </c>
      <c r="E35" s="22" t="s">
        <v>114</v>
      </c>
      <c r="G35" s="20" t="s">
        <v>1</v>
      </c>
      <c r="H35" s="20"/>
      <c r="I35" s="21">
        <v>44757</v>
      </c>
      <c r="J35" s="22" t="s">
        <v>114</v>
      </c>
    </row>
    <row r="36" spans="2:10" ht="22.5" customHeight="1" x14ac:dyDescent="0.2">
      <c r="B36" s="2" t="s">
        <v>41</v>
      </c>
      <c r="D36" s="11">
        <v>854307</v>
      </c>
      <c r="E36" s="8">
        <v>0.41526064281995784</v>
      </c>
      <c r="G36" s="2" t="s">
        <v>41</v>
      </c>
      <c r="I36" s="11">
        <v>42252.300999999999</v>
      </c>
      <c r="J36" s="8">
        <v>0.59027298464186351</v>
      </c>
    </row>
    <row r="37" spans="2:10" ht="15" customHeight="1" x14ac:dyDescent="0.2">
      <c r="B37" s="2" t="s">
        <v>32</v>
      </c>
      <c r="D37" s="11">
        <v>591574</v>
      </c>
      <c r="E37" s="8">
        <v>0.28755166411556238</v>
      </c>
      <c r="G37" s="2" t="s">
        <v>32</v>
      </c>
      <c r="I37" s="11">
        <v>17612.717000000001</v>
      </c>
      <c r="J37" s="8">
        <v>0.24605313285168751</v>
      </c>
    </row>
    <row r="38" spans="2:10" ht="15" customHeight="1" x14ac:dyDescent="0.2">
      <c r="B38" s="2" t="s">
        <v>14</v>
      </c>
      <c r="D38" s="11">
        <v>273621</v>
      </c>
      <c r="E38" s="8">
        <v>0.1330014062263796</v>
      </c>
      <c r="G38" s="2" t="s">
        <v>14</v>
      </c>
      <c r="I38" s="11">
        <v>5523.8710000000001</v>
      </c>
      <c r="J38" s="8">
        <v>7.7169568160243757E-2</v>
      </c>
    </row>
    <row r="39" spans="2:10" s="3" customFormat="1" ht="15" customHeight="1" thickBot="1" x14ac:dyDescent="0.25">
      <c r="B39" s="16" t="s">
        <v>40</v>
      </c>
      <c r="C39" s="16"/>
      <c r="D39" s="18">
        <v>206642</v>
      </c>
      <c r="E39" s="19">
        <v>0.10044432476100713</v>
      </c>
      <c r="G39" s="16" t="s">
        <v>40</v>
      </c>
      <c r="H39" s="16"/>
      <c r="I39" s="18">
        <v>5091.4970000000003</v>
      </c>
      <c r="J39" s="19">
        <v>7.1129218039157061E-2</v>
      </c>
    </row>
    <row r="56" spans="2:10" x14ac:dyDescent="0.2">
      <c r="E56" s="4"/>
      <c r="J56" s="4"/>
    </row>
    <row r="57" spans="2:10" x14ac:dyDescent="0.2">
      <c r="E57" s="4"/>
      <c r="J57" s="4"/>
    </row>
    <row r="58" spans="2:10" x14ac:dyDescent="0.2">
      <c r="E58" s="4"/>
      <c r="J58" s="4"/>
    </row>
    <row r="59" spans="2:10" s="80" customFormat="1" x14ac:dyDescent="0.2">
      <c r="E59" s="4"/>
      <c r="J59" s="4"/>
    </row>
    <row r="60" spans="2:10" s="80" customFormat="1" x14ac:dyDescent="0.2">
      <c r="E60" s="4"/>
      <c r="J60" s="4"/>
    </row>
    <row r="61" spans="2:10" s="80" customFormat="1" x14ac:dyDescent="0.2">
      <c r="E61" s="4"/>
      <c r="J61" s="4"/>
    </row>
    <row r="62" spans="2:10" s="80" customFormat="1" x14ac:dyDescent="0.2">
      <c r="E62" s="4"/>
      <c r="J62" s="4"/>
    </row>
    <row r="63" spans="2:10" s="80" customFormat="1" x14ac:dyDescent="0.2">
      <c r="E63" s="4"/>
      <c r="J63" s="4"/>
    </row>
    <row r="64" spans="2:10" x14ac:dyDescent="0.2">
      <c r="B64" s="54"/>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0">
        <v>2020</v>
      </c>
      <c r="E70" s="80">
        <v>2021</v>
      </c>
      <c r="F70" s="80">
        <v>2022</v>
      </c>
      <c r="H70" s="2">
        <v>2019</v>
      </c>
      <c r="I70" s="80">
        <v>2020</v>
      </c>
      <c r="J70" s="80">
        <v>2021</v>
      </c>
      <c r="K70" s="80">
        <v>2022</v>
      </c>
    </row>
    <row r="71" spans="2:11" x14ac:dyDescent="0.2">
      <c r="B71" s="2" t="s">
        <v>124</v>
      </c>
      <c r="C71" s="77">
        <v>4.0730719999999998</v>
      </c>
      <c r="D71" s="77">
        <v>4.1540509999999999</v>
      </c>
      <c r="E71" s="77">
        <v>6.7472000000000004E-2</v>
      </c>
      <c r="F71" s="77">
        <v>0.44227499999999997</v>
      </c>
      <c r="G71" s="80" t="s">
        <v>124</v>
      </c>
      <c r="H71" s="82">
        <v>92.196646000000001</v>
      </c>
      <c r="I71" s="82">
        <v>84.788477999999998</v>
      </c>
      <c r="J71" s="82">
        <v>72.548456000000002</v>
      </c>
      <c r="K71" s="82">
        <v>81.565456999999995</v>
      </c>
    </row>
    <row r="72" spans="2:11" x14ac:dyDescent="0.2">
      <c r="B72" s="80" t="s">
        <v>125</v>
      </c>
      <c r="C72" s="77">
        <v>3.2568079999999999</v>
      </c>
      <c r="D72" s="77">
        <v>2.8054290000000002</v>
      </c>
      <c r="E72" s="77">
        <v>5.1612999999999999E-2</v>
      </c>
      <c r="F72" s="77">
        <v>0.43643199999999999</v>
      </c>
      <c r="G72" s="80" t="s">
        <v>125</v>
      </c>
      <c r="H72" s="82">
        <v>79.482099000000005</v>
      </c>
      <c r="I72" s="82">
        <v>82.771152000000001</v>
      </c>
      <c r="J72" s="82">
        <v>62.506965999999998</v>
      </c>
      <c r="K72" s="82">
        <v>78.160978</v>
      </c>
    </row>
    <row r="73" spans="2:11" x14ac:dyDescent="0.2">
      <c r="B73" s="80" t="s">
        <v>126</v>
      </c>
      <c r="C73" s="77">
        <v>3.2852730000000001</v>
      </c>
      <c r="D73" s="77">
        <v>1.7257290000000001</v>
      </c>
      <c r="E73" s="77">
        <v>5.8491000000000001E-2</v>
      </c>
      <c r="F73" s="77">
        <v>0.69979800000000003</v>
      </c>
      <c r="G73" s="80" t="s">
        <v>126</v>
      </c>
      <c r="H73" s="82">
        <v>98.986202000000006</v>
      </c>
      <c r="I73" s="82">
        <v>80.449540999999996</v>
      </c>
      <c r="J73" s="82">
        <v>74.953325000000007</v>
      </c>
      <c r="K73" s="82">
        <v>87.653148999999999</v>
      </c>
    </row>
    <row r="74" spans="2:11" x14ac:dyDescent="0.2">
      <c r="B74" s="80" t="s">
        <v>127</v>
      </c>
      <c r="C74" s="77">
        <v>3.502996</v>
      </c>
      <c r="D74" s="77">
        <v>7.5305999999999998E-2</v>
      </c>
      <c r="E74" s="77">
        <v>0.112938</v>
      </c>
      <c r="F74" s="77">
        <v>1.1695949999999999</v>
      </c>
      <c r="G74" s="80" t="s">
        <v>127</v>
      </c>
      <c r="H74" s="82">
        <v>84.512906999999998</v>
      </c>
      <c r="I74" s="82">
        <v>55.967478</v>
      </c>
      <c r="J74" s="82">
        <v>71.305164000000005</v>
      </c>
      <c r="K74" s="82">
        <v>74.601663000000002</v>
      </c>
    </row>
    <row r="75" spans="2:11" x14ac:dyDescent="0.2">
      <c r="B75" s="80" t="s">
        <v>116</v>
      </c>
      <c r="C75" s="77">
        <v>3.207929</v>
      </c>
      <c r="D75" s="77">
        <v>5.2989000000000001E-2</v>
      </c>
      <c r="E75" s="77">
        <v>0.21424599999999999</v>
      </c>
      <c r="F75" s="77">
        <v>1.298125</v>
      </c>
      <c r="G75" s="80" t="s">
        <v>116</v>
      </c>
      <c r="H75" s="82">
        <v>92.499502000000007</v>
      </c>
      <c r="I75" s="82">
        <v>65.552002999999999</v>
      </c>
      <c r="J75" s="82">
        <v>76.183178999999996</v>
      </c>
      <c r="K75" s="82">
        <v>74.709897999999995</v>
      </c>
    </row>
    <row r="76" spans="2:11" x14ac:dyDescent="0.2">
      <c r="B76" s="80" t="s">
        <v>117</v>
      </c>
      <c r="C76" s="77">
        <v>3.3286039999999999</v>
      </c>
      <c r="D76" s="77">
        <v>6.4835000000000004E-2</v>
      </c>
      <c r="E76" s="77">
        <v>0.19428999999999999</v>
      </c>
      <c r="F76" s="77">
        <v>1.6195850000000001</v>
      </c>
      <c r="G76" s="80" t="s">
        <v>117</v>
      </c>
      <c r="H76" s="82">
        <v>84.683183999999997</v>
      </c>
      <c r="I76" s="82">
        <v>64.821106</v>
      </c>
      <c r="J76" s="82">
        <v>77.186401000000004</v>
      </c>
      <c r="K76" s="82">
        <v>68.910126000000005</v>
      </c>
    </row>
    <row r="77" spans="2:11" x14ac:dyDescent="0.2">
      <c r="B77" s="80" t="s">
        <v>118</v>
      </c>
      <c r="C77" s="77">
        <v>3.7356220000000002</v>
      </c>
      <c r="D77" s="77">
        <v>7.3851E-2</v>
      </c>
      <c r="E77" s="77">
        <v>0.154692</v>
      </c>
      <c r="F77" s="77">
        <v>2.0572789999999999</v>
      </c>
      <c r="G77" s="80" t="s">
        <v>118</v>
      </c>
      <c r="H77" s="82">
        <v>87.557435999999996</v>
      </c>
      <c r="I77" s="82">
        <v>68.331028000000003</v>
      </c>
      <c r="J77" s="82">
        <v>79.674143999999998</v>
      </c>
      <c r="K77" s="82">
        <v>71.580950000000001</v>
      </c>
    </row>
    <row r="78" spans="2:11" x14ac:dyDescent="0.2">
      <c r="B78" s="80" t="s">
        <v>119</v>
      </c>
      <c r="C78" s="77">
        <v>3.5687099999999998</v>
      </c>
      <c r="D78" s="77">
        <v>7.1998000000000006E-2</v>
      </c>
      <c r="E78" s="77">
        <v>5.6356999999999997E-2</v>
      </c>
      <c r="G78" s="80" t="s">
        <v>119</v>
      </c>
      <c r="H78" s="82">
        <v>91.640372999999997</v>
      </c>
      <c r="I78" s="82">
        <v>74.106403</v>
      </c>
      <c r="J78" s="82">
        <v>82.814668999999995</v>
      </c>
    </row>
    <row r="79" spans="2:11" x14ac:dyDescent="0.2">
      <c r="B79" s="80" t="s">
        <v>120</v>
      </c>
      <c r="C79" s="77">
        <v>3.4967739999999998</v>
      </c>
      <c r="D79" s="77">
        <v>6.2120000000000002E-2</v>
      </c>
      <c r="E79" s="77">
        <v>4.2148999999999999E-2</v>
      </c>
      <c r="G79" s="80" t="s">
        <v>120</v>
      </c>
      <c r="H79" s="82">
        <v>90.327746000000005</v>
      </c>
      <c r="I79" s="82">
        <v>74.914263000000005</v>
      </c>
      <c r="J79" s="82">
        <v>80.829060999999996</v>
      </c>
    </row>
    <row r="80" spans="2:11" x14ac:dyDescent="0.2">
      <c r="B80" s="80" t="s">
        <v>121</v>
      </c>
      <c r="C80" s="77">
        <v>3.5871629999999999</v>
      </c>
      <c r="D80" s="77">
        <v>6.9177000000000002E-2</v>
      </c>
      <c r="E80" s="77">
        <v>4.6144999999999999E-2</v>
      </c>
      <c r="G80" s="80" t="s">
        <v>121</v>
      </c>
      <c r="H80" s="82">
        <v>97.540143999999998</v>
      </c>
      <c r="I80" s="82">
        <v>78.271379999999994</v>
      </c>
      <c r="J80" s="82">
        <v>87.055566999999996</v>
      </c>
    </row>
    <row r="81" spans="2:11" x14ac:dyDescent="0.2">
      <c r="B81" s="80" t="s">
        <v>122</v>
      </c>
      <c r="C81" s="77">
        <v>3.426434</v>
      </c>
      <c r="D81" s="77">
        <v>6.7211000000000007E-2</v>
      </c>
      <c r="E81" s="77">
        <v>0.15621099999999999</v>
      </c>
      <c r="G81" s="80" t="s">
        <v>122</v>
      </c>
      <c r="H81" s="82">
        <v>102.02611899999999</v>
      </c>
      <c r="I81" s="82">
        <v>81.466651999999996</v>
      </c>
      <c r="J81" s="82">
        <v>89.963755000000006</v>
      </c>
    </row>
    <row r="82" spans="2:11" x14ac:dyDescent="0.2">
      <c r="B82" s="80" t="s">
        <v>123</v>
      </c>
      <c r="C82" s="77">
        <v>4.0390699999999997</v>
      </c>
      <c r="D82" s="77">
        <v>7.9507999999999995E-2</v>
      </c>
      <c r="E82" s="77">
        <v>0.40099200000000002</v>
      </c>
      <c r="G82" s="80" t="s">
        <v>123</v>
      </c>
      <c r="H82" s="82">
        <v>101.332493</v>
      </c>
      <c r="I82" s="82">
        <v>83.275498999999996</v>
      </c>
      <c r="J82" s="82">
        <v>91.234385000000003</v>
      </c>
    </row>
    <row r="84" spans="2:11" x14ac:dyDescent="0.2">
      <c r="F84" s="80"/>
      <c r="K84" s="80"/>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2"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I500"/>
  <sheetViews>
    <sheetView workbookViewId="0"/>
  </sheetViews>
  <sheetFormatPr defaultRowHeight="12.75" x14ac:dyDescent="0.2"/>
  <cols>
    <col min="1" max="1" width="27.7109375" style="80" customWidth="1"/>
    <col min="2" max="2" width="20.7109375" style="80" customWidth="1"/>
    <col min="3" max="3" width="11.7109375" style="95" customWidth="1"/>
    <col min="4" max="4" width="9.7109375" style="96" customWidth="1"/>
    <col min="5" max="5" width="8.7109375" style="96" customWidth="1"/>
    <col min="6" max="6" width="2" style="108" customWidth="1"/>
    <col min="7" max="7" width="11.7109375" style="95" customWidth="1"/>
    <col min="8" max="8" width="9.7109375" style="96" customWidth="1"/>
    <col min="9" max="9" width="8.7109375" style="96" customWidth="1"/>
    <col min="10" max="256" width="9.140625" style="80"/>
    <col min="257" max="257" width="25.7109375" style="80" customWidth="1"/>
    <col min="258" max="258" width="20.7109375" style="80" customWidth="1"/>
    <col min="259" max="259" width="10.7109375" style="80" customWidth="1"/>
    <col min="260" max="260" width="9.7109375" style="80" customWidth="1"/>
    <col min="261" max="261" width="8.7109375" style="80" customWidth="1"/>
    <col min="262" max="262" width="2" style="80" customWidth="1"/>
    <col min="263" max="263" width="10.7109375" style="80" customWidth="1"/>
    <col min="264" max="264" width="9.7109375" style="80" customWidth="1"/>
    <col min="265" max="265" width="8.7109375" style="80" customWidth="1"/>
    <col min="266" max="512" width="9.140625" style="80"/>
    <col min="513" max="513" width="25.7109375" style="80" customWidth="1"/>
    <col min="514" max="514" width="20.7109375" style="80" customWidth="1"/>
    <col min="515" max="515" width="10.7109375" style="80" customWidth="1"/>
    <col min="516" max="516" width="9.7109375" style="80" customWidth="1"/>
    <col min="517" max="517" width="8.7109375" style="80" customWidth="1"/>
    <col min="518" max="518" width="2" style="80" customWidth="1"/>
    <col min="519" max="519" width="10.7109375" style="80" customWidth="1"/>
    <col min="520" max="520" width="9.7109375" style="80" customWidth="1"/>
    <col min="521" max="521" width="8.7109375" style="80" customWidth="1"/>
    <col min="522" max="768" width="9.140625" style="80"/>
    <col min="769" max="769" width="25.7109375" style="80" customWidth="1"/>
    <col min="770" max="770" width="20.7109375" style="80" customWidth="1"/>
    <col min="771" max="771" width="10.7109375" style="80" customWidth="1"/>
    <col min="772" max="772" width="9.7109375" style="80" customWidth="1"/>
    <col min="773" max="773" width="8.7109375" style="80" customWidth="1"/>
    <col min="774" max="774" width="2" style="80" customWidth="1"/>
    <col min="775" max="775" width="10.7109375" style="80" customWidth="1"/>
    <col min="776" max="776" width="9.7109375" style="80" customWidth="1"/>
    <col min="777" max="777" width="8.7109375" style="80" customWidth="1"/>
    <col min="778" max="1024" width="9.140625" style="80"/>
    <col min="1025" max="1025" width="25.7109375" style="80" customWidth="1"/>
    <col min="1026" max="1026" width="20.7109375" style="80" customWidth="1"/>
    <col min="1027" max="1027" width="10.7109375" style="80" customWidth="1"/>
    <col min="1028" max="1028" width="9.7109375" style="80" customWidth="1"/>
    <col min="1029" max="1029" width="8.7109375" style="80" customWidth="1"/>
    <col min="1030" max="1030" width="2" style="80" customWidth="1"/>
    <col min="1031" max="1031" width="10.7109375" style="80" customWidth="1"/>
    <col min="1032" max="1032" width="9.7109375" style="80" customWidth="1"/>
    <col min="1033" max="1033" width="8.7109375" style="80" customWidth="1"/>
    <col min="1034" max="1280" width="9.140625" style="80"/>
    <col min="1281" max="1281" width="25.7109375" style="80" customWidth="1"/>
    <col min="1282" max="1282" width="20.7109375" style="80" customWidth="1"/>
    <col min="1283" max="1283" width="10.7109375" style="80" customWidth="1"/>
    <col min="1284" max="1284" width="9.7109375" style="80" customWidth="1"/>
    <col min="1285" max="1285" width="8.7109375" style="80" customWidth="1"/>
    <col min="1286" max="1286" width="2" style="80" customWidth="1"/>
    <col min="1287" max="1287" width="10.7109375" style="80" customWidth="1"/>
    <col min="1288" max="1288" width="9.7109375" style="80" customWidth="1"/>
    <col min="1289" max="1289" width="8.7109375" style="80" customWidth="1"/>
    <col min="1290" max="1536" width="9.140625" style="80"/>
    <col min="1537" max="1537" width="25.7109375" style="80" customWidth="1"/>
    <col min="1538" max="1538" width="20.7109375" style="80" customWidth="1"/>
    <col min="1539" max="1539" width="10.7109375" style="80" customWidth="1"/>
    <col min="1540" max="1540" width="9.7109375" style="80" customWidth="1"/>
    <col min="1541" max="1541" width="8.7109375" style="80" customWidth="1"/>
    <col min="1542" max="1542" width="2" style="80" customWidth="1"/>
    <col min="1543" max="1543" width="10.7109375" style="80" customWidth="1"/>
    <col min="1544" max="1544" width="9.7109375" style="80" customWidth="1"/>
    <col min="1545" max="1545" width="8.7109375" style="80" customWidth="1"/>
    <col min="1546" max="1792" width="9.140625" style="80"/>
    <col min="1793" max="1793" width="25.7109375" style="80" customWidth="1"/>
    <col min="1794" max="1794" width="20.7109375" style="80" customWidth="1"/>
    <col min="1795" max="1795" width="10.7109375" style="80" customWidth="1"/>
    <col min="1796" max="1796" width="9.7109375" style="80" customWidth="1"/>
    <col min="1797" max="1797" width="8.7109375" style="80" customWidth="1"/>
    <col min="1798" max="1798" width="2" style="80" customWidth="1"/>
    <col min="1799" max="1799" width="10.7109375" style="80" customWidth="1"/>
    <col min="1800" max="1800" width="9.7109375" style="80" customWidth="1"/>
    <col min="1801" max="1801" width="8.7109375" style="80" customWidth="1"/>
    <col min="1802" max="2048" width="9.140625" style="80"/>
    <col min="2049" max="2049" width="25.7109375" style="80" customWidth="1"/>
    <col min="2050" max="2050" width="20.7109375" style="80" customWidth="1"/>
    <col min="2051" max="2051" width="10.7109375" style="80" customWidth="1"/>
    <col min="2052" max="2052" width="9.7109375" style="80" customWidth="1"/>
    <col min="2053" max="2053" width="8.7109375" style="80" customWidth="1"/>
    <col min="2054" max="2054" width="2" style="80" customWidth="1"/>
    <col min="2055" max="2055" width="10.7109375" style="80" customWidth="1"/>
    <col min="2056" max="2056" width="9.7109375" style="80" customWidth="1"/>
    <col min="2057" max="2057" width="8.7109375" style="80" customWidth="1"/>
    <col min="2058" max="2304" width="9.140625" style="80"/>
    <col min="2305" max="2305" width="25.7109375" style="80" customWidth="1"/>
    <col min="2306" max="2306" width="20.7109375" style="80" customWidth="1"/>
    <col min="2307" max="2307" width="10.7109375" style="80" customWidth="1"/>
    <col min="2308" max="2308" width="9.7109375" style="80" customWidth="1"/>
    <col min="2309" max="2309" width="8.7109375" style="80" customWidth="1"/>
    <col min="2310" max="2310" width="2" style="80" customWidth="1"/>
    <col min="2311" max="2311" width="10.7109375" style="80" customWidth="1"/>
    <col min="2312" max="2312" width="9.7109375" style="80" customWidth="1"/>
    <col min="2313" max="2313" width="8.7109375" style="80" customWidth="1"/>
    <col min="2314" max="2560" width="9.140625" style="80"/>
    <col min="2561" max="2561" width="25.7109375" style="80" customWidth="1"/>
    <col min="2562" max="2562" width="20.7109375" style="80" customWidth="1"/>
    <col min="2563" max="2563" width="10.7109375" style="80" customWidth="1"/>
    <col min="2564" max="2564" width="9.7109375" style="80" customWidth="1"/>
    <col min="2565" max="2565" width="8.7109375" style="80" customWidth="1"/>
    <col min="2566" max="2566" width="2" style="80" customWidth="1"/>
    <col min="2567" max="2567" width="10.7109375" style="80" customWidth="1"/>
    <col min="2568" max="2568" width="9.7109375" style="80" customWidth="1"/>
    <col min="2569" max="2569" width="8.7109375" style="80" customWidth="1"/>
    <col min="2570" max="2816" width="9.140625" style="80"/>
    <col min="2817" max="2817" width="25.7109375" style="80" customWidth="1"/>
    <col min="2818" max="2818" width="20.7109375" style="80" customWidth="1"/>
    <col min="2819" max="2819" width="10.7109375" style="80" customWidth="1"/>
    <col min="2820" max="2820" width="9.7109375" style="80" customWidth="1"/>
    <col min="2821" max="2821" width="8.7109375" style="80" customWidth="1"/>
    <col min="2822" max="2822" width="2" style="80" customWidth="1"/>
    <col min="2823" max="2823" width="10.7109375" style="80" customWidth="1"/>
    <col min="2824" max="2824" width="9.7109375" style="80" customWidth="1"/>
    <col min="2825" max="2825" width="8.7109375" style="80" customWidth="1"/>
    <col min="2826" max="3072" width="9.140625" style="80"/>
    <col min="3073" max="3073" width="25.7109375" style="80" customWidth="1"/>
    <col min="3074" max="3074" width="20.7109375" style="80" customWidth="1"/>
    <col min="3075" max="3075" width="10.7109375" style="80" customWidth="1"/>
    <col min="3076" max="3076" width="9.7109375" style="80" customWidth="1"/>
    <col min="3077" max="3077" width="8.7109375" style="80" customWidth="1"/>
    <col min="3078" max="3078" width="2" style="80" customWidth="1"/>
    <col min="3079" max="3079" width="10.7109375" style="80" customWidth="1"/>
    <col min="3080" max="3080" width="9.7109375" style="80" customWidth="1"/>
    <col min="3081" max="3081" width="8.7109375" style="80" customWidth="1"/>
    <col min="3082" max="3328" width="9.140625" style="80"/>
    <col min="3329" max="3329" width="25.7109375" style="80" customWidth="1"/>
    <col min="3330" max="3330" width="20.7109375" style="80" customWidth="1"/>
    <col min="3331" max="3331" width="10.7109375" style="80" customWidth="1"/>
    <col min="3332" max="3332" width="9.7109375" style="80" customWidth="1"/>
    <col min="3333" max="3333" width="8.7109375" style="80" customWidth="1"/>
    <col min="3334" max="3334" width="2" style="80" customWidth="1"/>
    <col min="3335" max="3335" width="10.7109375" style="80" customWidth="1"/>
    <col min="3336" max="3336" width="9.7109375" style="80" customWidth="1"/>
    <col min="3337" max="3337" width="8.7109375" style="80" customWidth="1"/>
    <col min="3338" max="3584" width="9.140625" style="80"/>
    <col min="3585" max="3585" width="25.7109375" style="80" customWidth="1"/>
    <col min="3586" max="3586" width="20.7109375" style="80" customWidth="1"/>
    <col min="3587" max="3587" width="10.7109375" style="80" customWidth="1"/>
    <col min="3588" max="3588" width="9.7109375" style="80" customWidth="1"/>
    <col min="3589" max="3589" width="8.7109375" style="80" customWidth="1"/>
    <col min="3590" max="3590" width="2" style="80" customWidth="1"/>
    <col min="3591" max="3591" width="10.7109375" style="80" customWidth="1"/>
    <col min="3592" max="3592" width="9.7109375" style="80" customWidth="1"/>
    <col min="3593" max="3593" width="8.7109375" style="80" customWidth="1"/>
    <col min="3594" max="3840" width="9.140625" style="80"/>
    <col min="3841" max="3841" width="25.7109375" style="80" customWidth="1"/>
    <col min="3842" max="3842" width="20.7109375" style="80" customWidth="1"/>
    <col min="3843" max="3843" width="10.7109375" style="80" customWidth="1"/>
    <col min="3844" max="3844" width="9.7109375" style="80" customWidth="1"/>
    <col min="3845" max="3845" width="8.7109375" style="80" customWidth="1"/>
    <col min="3846" max="3846" width="2" style="80" customWidth="1"/>
    <col min="3847" max="3847" width="10.7109375" style="80" customWidth="1"/>
    <col min="3848" max="3848" width="9.7109375" style="80" customWidth="1"/>
    <col min="3849" max="3849" width="8.7109375" style="80" customWidth="1"/>
    <col min="3850" max="4096" width="9.140625" style="80"/>
    <col min="4097" max="4097" width="25.7109375" style="80" customWidth="1"/>
    <col min="4098" max="4098" width="20.7109375" style="80" customWidth="1"/>
    <col min="4099" max="4099" width="10.7109375" style="80" customWidth="1"/>
    <col min="4100" max="4100" width="9.7109375" style="80" customWidth="1"/>
    <col min="4101" max="4101" width="8.7109375" style="80" customWidth="1"/>
    <col min="4102" max="4102" width="2" style="80" customWidth="1"/>
    <col min="4103" max="4103" width="10.7109375" style="80" customWidth="1"/>
    <col min="4104" max="4104" width="9.7109375" style="80" customWidth="1"/>
    <col min="4105" max="4105" width="8.7109375" style="80" customWidth="1"/>
    <col min="4106" max="4352" width="9.140625" style="80"/>
    <col min="4353" max="4353" width="25.7109375" style="80" customWidth="1"/>
    <col min="4354" max="4354" width="20.7109375" style="80" customWidth="1"/>
    <col min="4355" max="4355" width="10.7109375" style="80" customWidth="1"/>
    <col min="4356" max="4356" width="9.7109375" style="80" customWidth="1"/>
    <col min="4357" max="4357" width="8.7109375" style="80" customWidth="1"/>
    <col min="4358" max="4358" width="2" style="80" customWidth="1"/>
    <col min="4359" max="4359" width="10.7109375" style="80" customWidth="1"/>
    <col min="4360" max="4360" width="9.7109375" style="80" customWidth="1"/>
    <col min="4361" max="4361" width="8.7109375" style="80" customWidth="1"/>
    <col min="4362" max="4608" width="9.140625" style="80"/>
    <col min="4609" max="4609" width="25.7109375" style="80" customWidth="1"/>
    <col min="4610" max="4610" width="20.7109375" style="80" customWidth="1"/>
    <col min="4611" max="4611" width="10.7109375" style="80" customWidth="1"/>
    <col min="4612" max="4612" width="9.7109375" style="80" customWidth="1"/>
    <col min="4613" max="4613" width="8.7109375" style="80" customWidth="1"/>
    <col min="4614" max="4614" width="2" style="80" customWidth="1"/>
    <col min="4615" max="4615" width="10.7109375" style="80" customWidth="1"/>
    <col min="4616" max="4616" width="9.7109375" style="80" customWidth="1"/>
    <col min="4617" max="4617" width="8.7109375" style="80" customWidth="1"/>
    <col min="4618" max="4864" width="9.140625" style="80"/>
    <col min="4865" max="4865" width="25.7109375" style="80" customWidth="1"/>
    <col min="4866" max="4866" width="20.7109375" style="80" customWidth="1"/>
    <col min="4867" max="4867" width="10.7109375" style="80" customWidth="1"/>
    <col min="4868" max="4868" width="9.7109375" style="80" customWidth="1"/>
    <col min="4869" max="4869" width="8.7109375" style="80" customWidth="1"/>
    <col min="4870" max="4870" width="2" style="80" customWidth="1"/>
    <col min="4871" max="4871" width="10.7109375" style="80" customWidth="1"/>
    <col min="4872" max="4872" width="9.7109375" style="80" customWidth="1"/>
    <col min="4873" max="4873" width="8.7109375" style="80" customWidth="1"/>
    <col min="4874" max="5120" width="9.140625" style="80"/>
    <col min="5121" max="5121" width="25.7109375" style="80" customWidth="1"/>
    <col min="5122" max="5122" width="20.7109375" style="80" customWidth="1"/>
    <col min="5123" max="5123" width="10.7109375" style="80" customWidth="1"/>
    <col min="5124" max="5124" width="9.7109375" style="80" customWidth="1"/>
    <col min="5125" max="5125" width="8.7109375" style="80" customWidth="1"/>
    <col min="5126" max="5126" width="2" style="80" customWidth="1"/>
    <col min="5127" max="5127" width="10.7109375" style="80" customWidth="1"/>
    <col min="5128" max="5128" width="9.7109375" style="80" customWidth="1"/>
    <col min="5129" max="5129" width="8.7109375" style="80" customWidth="1"/>
    <col min="5130" max="5376" width="9.140625" style="80"/>
    <col min="5377" max="5377" width="25.7109375" style="80" customWidth="1"/>
    <col min="5378" max="5378" width="20.7109375" style="80" customWidth="1"/>
    <col min="5379" max="5379" width="10.7109375" style="80" customWidth="1"/>
    <col min="5380" max="5380" width="9.7109375" style="80" customWidth="1"/>
    <col min="5381" max="5381" width="8.7109375" style="80" customWidth="1"/>
    <col min="5382" max="5382" width="2" style="80" customWidth="1"/>
    <col min="5383" max="5383" width="10.7109375" style="80" customWidth="1"/>
    <col min="5384" max="5384" width="9.7109375" style="80" customWidth="1"/>
    <col min="5385" max="5385" width="8.7109375" style="80" customWidth="1"/>
    <col min="5386" max="5632" width="9.140625" style="80"/>
    <col min="5633" max="5633" width="25.7109375" style="80" customWidth="1"/>
    <col min="5634" max="5634" width="20.7109375" style="80" customWidth="1"/>
    <col min="5635" max="5635" width="10.7109375" style="80" customWidth="1"/>
    <col min="5636" max="5636" width="9.7109375" style="80" customWidth="1"/>
    <col min="5637" max="5637" width="8.7109375" style="80" customWidth="1"/>
    <col min="5638" max="5638" width="2" style="80" customWidth="1"/>
    <col min="5639" max="5639" width="10.7109375" style="80" customWidth="1"/>
    <col min="5640" max="5640" width="9.7109375" style="80" customWidth="1"/>
    <col min="5641" max="5641" width="8.7109375" style="80" customWidth="1"/>
    <col min="5642" max="5888" width="9.140625" style="80"/>
    <col min="5889" max="5889" width="25.7109375" style="80" customWidth="1"/>
    <col min="5890" max="5890" width="20.7109375" style="80" customWidth="1"/>
    <col min="5891" max="5891" width="10.7109375" style="80" customWidth="1"/>
    <col min="5892" max="5892" width="9.7109375" style="80" customWidth="1"/>
    <col min="5893" max="5893" width="8.7109375" style="80" customWidth="1"/>
    <col min="5894" max="5894" width="2" style="80" customWidth="1"/>
    <col min="5895" max="5895" width="10.7109375" style="80" customWidth="1"/>
    <col min="5896" max="5896" width="9.7109375" style="80" customWidth="1"/>
    <col min="5897" max="5897" width="8.7109375" style="80" customWidth="1"/>
    <col min="5898" max="6144" width="9.140625" style="80"/>
    <col min="6145" max="6145" width="25.7109375" style="80" customWidth="1"/>
    <col min="6146" max="6146" width="20.7109375" style="80" customWidth="1"/>
    <col min="6147" max="6147" width="10.7109375" style="80" customWidth="1"/>
    <col min="6148" max="6148" width="9.7109375" style="80" customWidth="1"/>
    <col min="6149" max="6149" width="8.7109375" style="80" customWidth="1"/>
    <col min="6150" max="6150" width="2" style="80" customWidth="1"/>
    <col min="6151" max="6151" width="10.7109375" style="80" customWidth="1"/>
    <col min="6152" max="6152" width="9.7109375" style="80" customWidth="1"/>
    <col min="6153" max="6153" width="8.7109375" style="80" customWidth="1"/>
    <col min="6154" max="6400" width="9.140625" style="80"/>
    <col min="6401" max="6401" width="25.7109375" style="80" customWidth="1"/>
    <col min="6402" max="6402" width="20.7109375" style="80" customWidth="1"/>
    <col min="6403" max="6403" width="10.7109375" style="80" customWidth="1"/>
    <col min="6404" max="6404" width="9.7109375" style="80" customWidth="1"/>
    <col min="6405" max="6405" width="8.7109375" style="80" customWidth="1"/>
    <col min="6406" max="6406" width="2" style="80" customWidth="1"/>
    <col min="6407" max="6407" width="10.7109375" style="80" customWidth="1"/>
    <col min="6408" max="6408" width="9.7109375" style="80" customWidth="1"/>
    <col min="6409" max="6409" width="8.7109375" style="80" customWidth="1"/>
    <col min="6410" max="6656" width="9.140625" style="80"/>
    <col min="6657" max="6657" width="25.7109375" style="80" customWidth="1"/>
    <col min="6658" max="6658" width="20.7109375" style="80" customWidth="1"/>
    <col min="6659" max="6659" width="10.7109375" style="80" customWidth="1"/>
    <col min="6660" max="6660" width="9.7109375" style="80" customWidth="1"/>
    <col min="6661" max="6661" width="8.7109375" style="80" customWidth="1"/>
    <col min="6662" max="6662" width="2" style="80" customWidth="1"/>
    <col min="6663" max="6663" width="10.7109375" style="80" customWidth="1"/>
    <col min="6664" max="6664" width="9.7109375" style="80" customWidth="1"/>
    <col min="6665" max="6665" width="8.7109375" style="80" customWidth="1"/>
    <col min="6666" max="6912" width="9.140625" style="80"/>
    <col min="6913" max="6913" width="25.7109375" style="80" customWidth="1"/>
    <col min="6914" max="6914" width="20.7109375" style="80" customWidth="1"/>
    <col min="6915" max="6915" width="10.7109375" style="80" customWidth="1"/>
    <col min="6916" max="6916" width="9.7109375" style="80" customWidth="1"/>
    <col min="6917" max="6917" width="8.7109375" style="80" customWidth="1"/>
    <col min="6918" max="6918" width="2" style="80" customWidth="1"/>
    <col min="6919" max="6919" width="10.7109375" style="80" customWidth="1"/>
    <col min="6920" max="6920" width="9.7109375" style="80" customWidth="1"/>
    <col min="6921" max="6921" width="8.7109375" style="80" customWidth="1"/>
    <col min="6922" max="7168" width="9.140625" style="80"/>
    <col min="7169" max="7169" width="25.7109375" style="80" customWidth="1"/>
    <col min="7170" max="7170" width="20.7109375" style="80" customWidth="1"/>
    <col min="7171" max="7171" width="10.7109375" style="80" customWidth="1"/>
    <col min="7172" max="7172" width="9.7109375" style="80" customWidth="1"/>
    <col min="7173" max="7173" width="8.7109375" style="80" customWidth="1"/>
    <col min="7174" max="7174" width="2" style="80" customWidth="1"/>
    <col min="7175" max="7175" width="10.7109375" style="80" customWidth="1"/>
    <col min="7176" max="7176" width="9.7109375" style="80" customWidth="1"/>
    <col min="7177" max="7177" width="8.7109375" style="80" customWidth="1"/>
    <col min="7178" max="7424" width="9.140625" style="80"/>
    <col min="7425" max="7425" width="25.7109375" style="80" customWidth="1"/>
    <col min="7426" max="7426" width="20.7109375" style="80" customWidth="1"/>
    <col min="7427" max="7427" width="10.7109375" style="80" customWidth="1"/>
    <col min="7428" max="7428" width="9.7109375" style="80" customWidth="1"/>
    <col min="7429" max="7429" width="8.7109375" style="80" customWidth="1"/>
    <col min="7430" max="7430" width="2" style="80" customWidth="1"/>
    <col min="7431" max="7431" width="10.7109375" style="80" customWidth="1"/>
    <col min="7432" max="7432" width="9.7109375" style="80" customWidth="1"/>
    <col min="7433" max="7433" width="8.7109375" style="80" customWidth="1"/>
    <col min="7434" max="7680" width="9.140625" style="80"/>
    <col min="7681" max="7681" width="25.7109375" style="80" customWidth="1"/>
    <col min="7682" max="7682" width="20.7109375" style="80" customWidth="1"/>
    <col min="7683" max="7683" width="10.7109375" style="80" customWidth="1"/>
    <col min="7684" max="7684" width="9.7109375" style="80" customWidth="1"/>
    <col min="7685" max="7685" width="8.7109375" style="80" customWidth="1"/>
    <col min="7686" max="7686" width="2" style="80" customWidth="1"/>
    <col min="7687" max="7687" width="10.7109375" style="80" customWidth="1"/>
    <col min="7688" max="7688" width="9.7109375" style="80" customWidth="1"/>
    <col min="7689" max="7689" width="8.7109375" style="80" customWidth="1"/>
    <col min="7690" max="7936" width="9.140625" style="80"/>
    <col min="7937" max="7937" width="25.7109375" style="80" customWidth="1"/>
    <col min="7938" max="7938" width="20.7109375" style="80" customWidth="1"/>
    <col min="7939" max="7939" width="10.7109375" style="80" customWidth="1"/>
    <col min="7940" max="7940" width="9.7109375" style="80" customWidth="1"/>
    <col min="7941" max="7941" width="8.7109375" style="80" customWidth="1"/>
    <col min="7942" max="7942" width="2" style="80" customWidth="1"/>
    <col min="7943" max="7943" width="10.7109375" style="80" customWidth="1"/>
    <col min="7944" max="7944" width="9.7109375" style="80" customWidth="1"/>
    <col min="7945" max="7945" width="8.7109375" style="80" customWidth="1"/>
    <col min="7946" max="8192" width="9.140625" style="80"/>
    <col min="8193" max="8193" width="25.7109375" style="80" customWidth="1"/>
    <col min="8194" max="8194" width="20.7109375" style="80" customWidth="1"/>
    <col min="8195" max="8195" width="10.7109375" style="80" customWidth="1"/>
    <col min="8196" max="8196" width="9.7109375" style="80" customWidth="1"/>
    <col min="8197" max="8197" width="8.7109375" style="80" customWidth="1"/>
    <col min="8198" max="8198" width="2" style="80" customWidth="1"/>
    <col min="8199" max="8199" width="10.7109375" style="80" customWidth="1"/>
    <col min="8200" max="8200" width="9.7109375" style="80" customWidth="1"/>
    <col min="8201" max="8201" width="8.7109375" style="80" customWidth="1"/>
    <col min="8202" max="8448" width="9.140625" style="80"/>
    <col min="8449" max="8449" width="25.7109375" style="80" customWidth="1"/>
    <col min="8450" max="8450" width="20.7109375" style="80" customWidth="1"/>
    <col min="8451" max="8451" width="10.7109375" style="80" customWidth="1"/>
    <col min="8452" max="8452" width="9.7109375" style="80" customWidth="1"/>
    <col min="8453" max="8453" width="8.7109375" style="80" customWidth="1"/>
    <col min="8454" max="8454" width="2" style="80" customWidth="1"/>
    <col min="8455" max="8455" width="10.7109375" style="80" customWidth="1"/>
    <col min="8456" max="8456" width="9.7109375" style="80" customWidth="1"/>
    <col min="8457" max="8457" width="8.7109375" style="80" customWidth="1"/>
    <col min="8458" max="8704" width="9.140625" style="80"/>
    <col min="8705" max="8705" width="25.7109375" style="80" customWidth="1"/>
    <col min="8706" max="8706" width="20.7109375" style="80" customWidth="1"/>
    <col min="8707" max="8707" width="10.7109375" style="80" customWidth="1"/>
    <col min="8708" max="8708" width="9.7109375" style="80" customWidth="1"/>
    <col min="8709" max="8709" width="8.7109375" style="80" customWidth="1"/>
    <col min="8710" max="8710" width="2" style="80" customWidth="1"/>
    <col min="8711" max="8711" width="10.7109375" style="80" customWidth="1"/>
    <col min="8712" max="8712" width="9.7109375" style="80" customWidth="1"/>
    <col min="8713" max="8713" width="8.7109375" style="80" customWidth="1"/>
    <col min="8714" max="8960" width="9.140625" style="80"/>
    <col min="8961" max="8961" width="25.7109375" style="80" customWidth="1"/>
    <col min="8962" max="8962" width="20.7109375" style="80" customWidth="1"/>
    <col min="8963" max="8963" width="10.7109375" style="80" customWidth="1"/>
    <col min="8964" max="8964" width="9.7109375" style="80" customWidth="1"/>
    <col min="8965" max="8965" width="8.7109375" style="80" customWidth="1"/>
    <col min="8966" max="8966" width="2" style="80" customWidth="1"/>
    <col min="8967" max="8967" width="10.7109375" style="80" customWidth="1"/>
    <col min="8968" max="8968" width="9.7109375" style="80" customWidth="1"/>
    <col min="8969" max="8969" width="8.7109375" style="80" customWidth="1"/>
    <col min="8970" max="9216" width="9.140625" style="80"/>
    <col min="9217" max="9217" width="25.7109375" style="80" customWidth="1"/>
    <col min="9218" max="9218" width="20.7109375" style="80" customWidth="1"/>
    <col min="9219" max="9219" width="10.7109375" style="80" customWidth="1"/>
    <col min="9220" max="9220" width="9.7109375" style="80" customWidth="1"/>
    <col min="9221" max="9221" width="8.7109375" style="80" customWidth="1"/>
    <col min="9222" max="9222" width="2" style="80" customWidth="1"/>
    <col min="9223" max="9223" width="10.7109375" style="80" customWidth="1"/>
    <col min="9224" max="9224" width="9.7109375" style="80" customWidth="1"/>
    <col min="9225" max="9225" width="8.7109375" style="80" customWidth="1"/>
    <col min="9226" max="9472" width="9.140625" style="80"/>
    <col min="9473" max="9473" width="25.7109375" style="80" customWidth="1"/>
    <col min="9474" max="9474" width="20.7109375" style="80" customWidth="1"/>
    <col min="9475" max="9475" width="10.7109375" style="80" customWidth="1"/>
    <col min="9476" max="9476" width="9.7109375" style="80" customWidth="1"/>
    <col min="9477" max="9477" width="8.7109375" style="80" customWidth="1"/>
    <col min="9478" max="9478" width="2" style="80" customWidth="1"/>
    <col min="9479" max="9479" width="10.7109375" style="80" customWidth="1"/>
    <col min="9480" max="9480" width="9.7109375" style="80" customWidth="1"/>
    <col min="9481" max="9481" width="8.7109375" style="80" customWidth="1"/>
    <col min="9482" max="9728" width="9.140625" style="80"/>
    <col min="9729" max="9729" width="25.7109375" style="80" customWidth="1"/>
    <col min="9730" max="9730" width="20.7109375" style="80" customWidth="1"/>
    <col min="9731" max="9731" width="10.7109375" style="80" customWidth="1"/>
    <col min="9732" max="9732" width="9.7109375" style="80" customWidth="1"/>
    <col min="9733" max="9733" width="8.7109375" style="80" customWidth="1"/>
    <col min="9734" max="9734" width="2" style="80" customWidth="1"/>
    <col min="9735" max="9735" width="10.7109375" style="80" customWidth="1"/>
    <col min="9736" max="9736" width="9.7109375" style="80" customWidth="1"/>
    <col min="9737" max="9737" width="8.7109375" style="80" customWidth="1"/>
    <col min="9738" max="9984" width="9.140625" style="80"/>
    <col min="9985" max="9985" width="25.7109375" style="80" customWidth="1"/>
    <col min="9986" max="9986" width="20.7109375" style="80" customWidth="1"/>
    <col min="9987" max="9987" width="10.7109375" style="80" customWidth="1"/>
    <col min="9988" max="9988" width="9.7109375" style="80" customWidth="1"/>
    <col min="9989" max="9989" width="8.7109375" style="80" customWidth="1"/>
    <col min="9990" max="9990" width="2" style="80" customWidth="1"/>
    <col min="9991" max="9991" width="10.7109375" style="80" customWidth="1"/>
    <col min="9992" max="9992" width="9.7109375" style="80" customWidth="1"/>
    <col min="9993" max="9993" width="8.7109375" style="80" customWidth="1"/>
    <col min="9994" max="10240" width="9.140625" style="80"/>
    <col min="10241" max="10241" width="25.7109375" style="80" customWidth="1"/>
    <col min="10242" max="10242" width="20.7109375" style="80" customWidth="1"/>
    <col min="10243" max="10243" width="10.7109375" style="80" customWidth="1"/>
    <col min="10244" max="10244" width="9.7109375" style="80" customWidth="1"/>
    <col min="10245" max="10245" width="8.7109375" style="80" customWidth="1"/>
    <col min="10246" max="10246" width="2" style="80" customWidth="1"/>
    <col min="10247" max="10247" width="10.7109375" style="80" customWidth="1"/>
    <col min="10248" max="10248" width="9.7109375" style="80" customWidth="1"/>
    <col min="10249" max="10249" width="8.7109375" style="80" customWidth="1"/>
    <col min="10250" max="10496" width="9.140625" style="80"/>
    <col min="10497" max="10497" width="25.7109375" style="80" customWidth="1"/>
    <col min="10498" max="10498" width="20.7109375" style="80" customWidth="1"/>
    <col min="10499" max="10499" width="10.7109375" style="80" customWidth="1"/>
    <col min="10500" max="10500" width="9.7109375" style="80" customWidth="1"/>
    <col min="10501" max="10501" width="8.7109375" style="80" customWidth="1"/>
    <col min="10502" max="10502" width="2" style="80" customWidth="1"/>
    <col min="10503" max="10503" width="10.7109375" style="80" customWidth="1"/>
    <col min="10504" max="10504" width="9.7109375" style="80" customWidth="1"/>
    <col min="10505" max="10505" width="8.7109375" style="80" customWidth="1"/>
    <col min="10506" max="10752" width="9.140625" style="80"/>
    <col min="10753" max="10753" width="25.7109375" style="80" customWidth="1"/>
    <col min="10754" max="10754" width="20.7109375" style="80" customWidth="1"/>
    <col min="10755" max="10755" width="10.7109375" style="80" customWidth="1"/>
    <col min="10756" max="10756" width="9.7109375" style="80" customWidth="1"/>
    <col min="10757" max="10757" width="8.7109375" style="80" customWidth="1"/>
    <col min="10758" max="10758" width="2" style="80" customWidth="1"/>
    <col min="10759" max="10759" width="10.7109375" style="80" customWidth="1"/>
    <col min="10760" max="10760" width="9.7109375" style="80" customWidth="1"/>
    <col min="10761" max="10761" width="8.7109375" style="80" customWidth="1"/>
    <col min="10762" max="11008" width="9.140625" style="80"/>
    <col min="11009" max="11009" width="25.7109375" style="80" customWidth="1"/>
    <col min="11010" max="11010" width="20.7109375" style="80" customWidth="1"/>
    <col min="11011" max="11011" width="10.7109375" style="80" customWidth="1"/>
    <col min="11012" max="11012" width="9.7109375" style="80" customWidth="1"/>
    <col min="11013" max="11013" width="8.7109375" style="80" customWidth="1"/>
    <col min="11014" max="11014" width="2" style="80" customWidth="1"/>
    <col min="11015" max="11015" width="10.7109375" style="80" customWidth="1"/>
    <col min="11016" max="11016" width="9.7109375" style="80" customWidth="1"/>
    <col min="11017" max="11017" width="8.7109375" style="80" customWidth="1"/>
    <col min="11018" max="11264" width="9.140625" style="80"/>
    <col min="11265" max="11265" width="25.7109375" style="80" customWidth="1"/>
    <col min="11266" max="11266" width="20.7109375" style="80" customWidth="1"/>
    <col min="11267" max="11267" width="10.7109375" style="80" customWidth="1"/>
    <col min="11268" max="11268" width="9.7109375" style="80" customWidth="1"/>
    <col min="11269" max="11269" width="8.7109375" style="80" customWidth="1"/>
    <col min="11270" max="11270" width="2" style="80" customWidth="1"/>
    <col min="11271" max="11271" width="10.7109375" style="80" customWidth="1"/>
    <col min="11272" max="11272" width="9.7109375" style="80" customWidth="1"/>
    <col min="11273" max="11273" width="8.7109375" style="80" customWidth="1"/>
    <col min="11274" max="11520" width="9.140625" style="80"/>
    <col min="11521" max="11521" width="25.7109375" style="80" customWidth="1"/>
    <col min="11522" max="11522" width="20.7109375" style="80" customWidth="1"/>
    <col min="11523" max="11523" width="10.7109375" style="80" customWidth="1"/>
    <col min="11524" max="11524" width="9.7109375" style="80" customWidth="1"/>
    <col min="11525" max="11525" width="8.7109375" style="80" customWidth="1"/>
    <col min="11526" max="11526" width="2" style="80" customWidth="1"/>
    <col min="11527" max="11527" width="10.7109375" style="80" customWidth="1"/>
    <col min="11528" max="11528" width="9.7109375" style="80" customWidth="1"/>
    <col min="11529" max="11529" width="8.7109375" style="80" customWidth="1"/>
    <col min="11530" max="11776" width="9.140625" style="80"/>
    <col min="11777" max="11777" width="25.7109375" style="80" customWidth="1"/>
    <col min="11778" max="11778" width="20.7109375" style="80" customWidth="1"/>
    <col min="11779" max="11779" width="10.7109375" style="80" customWidth="1"/>
    <col min="11780" max="11780" width="9.7109375" style="80" customWidth="1"/>
    <col min="11781" max="11781" width="8.7109375" style="80" customWidth="1"/>
    <col min="11782" max="11782" width="2" style="80" customWidth="1"/>
    <col min="11783" max="11783" width="10.7109375" style="80" customWidth="1"/>
    <col min="11784" max="11784" width="9.7109375" style="80" customWidth="1"/>
    <col min="11785" max="11785" width="8.7109375" style="80" customWidth="1"/>
    <col min="11786" max="12032" width="9.140625" style="80"/>
    <col min="12033" max="12033" width="25.7109375" style="80" customWidth="1"/>
    <col min="12034" max="12034" width="20.7109375" style="80" customWidth="1"/>
    <col min="12035" max="12035" width="10.7109375" style="80" customWidth="1"/>
    <col min="12036" max="12036" width="9.7109375" style="80" customWidth="1"/>
    <col min="12037" max="12037" width="8.7109375" style="80" customWidth="1"/>
    <col min="12038" max="12038" width="2" style="80" customWidth="1"/>
    <col min="12039" max="12039" width="10.7109375" style="80" customWidth="1"/>
    <col min="12040" max="12040" width="9.7109375" style="80" customWidth="1"/>
    <col min="12041" max="12041" width="8.7109375" style="80" customWidth="1"/>
    <col min="12042" max="12288" width="9.140625" style="80"/>
    <col min="12289" max="12289" width="25.7109375" style="80" customWidth="1"/>
    <col min="12290" max="12290" width="20.7109375" style="80" customWidth="1"/>
    <col min="12291" max="12291" width="10.7109375" style="80" customWidth="1"/>
    <col min="12292" max="12292" width="9.7109375" style="80" customWidth="1"/>
    <col min="12293" max="12293" width="8.7109375" style="80" customWidth="1"/>
    <col min="12294" max="12294" width="2" style="80" customWidth="1"/>
    <col min="12295" max="12295" width="10.7109375" style="80" customWidth="1"/>
    <col min="12296" max="12296" width="9.7109375" style="80" customWidth="1"/>
    <col min="12297" max="12297" width="8.7109375" style="80" customWidth="1"/>
    <col min="12298" max="12544" width="9.140625" style="80"/>
    <col min="12545" max="12545" width="25.7109375" style="80" customWidth="1"/>
    <col min="12546" max="12546" width="20.7109375" style="80" customWidth="1"/>
    <col min="12547" max="12547" width="10.7109375" style="80" customWidth="1"/>
    <col min="12548" max="12548" width="9.7109375" style="80" customWidth="1"/>
    <col min="12549" max="12549" width="8.7109375" style="80" customWidth="1"/>
    <col min="12550" max="12550" width="2" style="80" customWidth="1"/>
    <col min="12551" max="12551" width="10.7109375" style="80" customWidth="1"/>
    <col min="12552" max="12552" width="9.7109375" style="80" customWidth="1"/>
    <col min="12553" max="12553" width="8.7109375" style="80" customWidth="1"/>
    <col min="12554" max="12800" width="9.140625" style="80"/>
    <col min="12801" max="12801" width="25.7109375" style="80" customWidth="1"/>
    <col min="12802" max="12802" width="20.7109375" style="80" customWidth="1"/>
    <col min="12803" max="12803" width="10.7109375" style="80" customWidth="1"/>
    <col min="12804" max="12804" width="9.7109375" style="80" customWidth="1"/>
    <col min="12805" max="12805" width="8.7109375" style="80" customWidth="1"/>
    <col min="12806" max="12806" width="2" style="80" customWidth="1"/>
    <col min="12807" max="12807" width="10.7109375" style="80" customWidth="1"/>
    <col min="12808" max="12808" width="9.7109375" style="80" customWidth="1"/>
    <col min="12809" max="12809" width="8.7109375" style="80" customWidth="1"/>
    <col min="12810" max="13056" width="9.140625" style="80"/>
    <col min="13057" max="13057" width="25.7109375" style="80" customWidth="1"/>
    <col min="13058" max="13058" width="20.7109375" style="80" customWidth="1"/>
    <col min="13059" max="13059" width="10.7109375" style="80" customWidth="1"/>
    <col min="13060" max="13060" width="9.7109375" style="80" customWidth="1"/>
    <col min="13061" max="13061" width="8.7109375" style="80" customWidth="1"/>
    <col min="13062" max="13062" width="2" style="80" customWidth="1"/>
    <col min="13063" max="13063" width="10.7109375" style="80" customWidth="1"/>
    <col min="13064" max="13064" width="9.7109375" style="80" customWidth="1"/>
    <col min="13065" max="13065" width="8.7109375" style="80" customWidth="1"/>
    <col min="13066" max="13312" width="9.140625" style="80"/>
    <col min="13313" max="13313" width="25.7109375" style="80" customWidth="1"/>
    <col min="13314" max="13314" width="20.7109375" style="80" customWidth="1"/>
    <col min="13315" max="13315" width="10.7109375" style="80" customWidth="1"/>
    <col min="13316" max="13316" width="9.7109375" style="80" customWidth="1"/>
    <col min="13317" max="13317" width="8.7109375" style="80" customWidth="1"/>
    <col min="13318" max="13318" width="2" style="80" customWidth="1"/>
    <col min="13319" max="13319" width="10.7109375" style="80" customWidth="1"/>
    <col min="13320" max="13320" width="9.7109375" style="80" customWidth="1"/>
    <col min="13321" max="13321" width="8.7109375" style="80" customWidth="1"/>
    <col min="13322" max="13568" width="9.140625" style="80"/>
    <col min="13569" max="13569" width="25.7109375" style="80" customWidth="1"/>
    <col min="13570" max="13570" width="20.7109375" style="80" customWidth="1"/>
    <col min="13571" max="13571" width="10.7109375" style="80" customWidth="1"/>
    <col min="13572" max="13572" width="9.7109375" style="80" customWidth="1"/>
    <col min="13573" max="13573" width="8.7109375" style="80" customWidth="1"/>
    <col min="13574" max="13574" width="2" style="80" customWidth="1"/>
    <col min="13575" max="13575" width="10.7109375" style="80" customWidth="1"/>
    <col min="13576" max="13576" width="9.7109375" style="80" customWidth="1"/>
    <col min="13577" max="13577" width="8.7109375" style="80" customWidth="1"/>
    <col min="13578" max="13824" width="9.140625" style="80"/>
    <col min="13825" max="13825" width="25.7109375" style="80" customWidth="1"/>
    <col min="13826" max="13826" width="20.7109375" style="80" customWidth="1"/>
    <col min="13827" max="13827" width="10.7109375" style="80" customWidth="1"/>
    <col min="13828" max="13828" width="9.7109375" style="80" customWidth="1"/>
    <col min="13829" max="13829" width="8.7109375" style="80" customWidth="1"/>
    <col min="13830" max="13830" width="2" style="80" customWidth="1"/>
    <col min="13831" max="13831" width="10.7109375" style="80" customWidth="1"/>
    <col min="13832" max="13832" width="9.7109375" style="80" customWidth="1"/>
    <col min="13833" max="13833" width="8.7109375" style="80" customWidth="1"/>
    <col min="13834" max="14080" width="9.140625" style="80"/>
    <col min="14081" max="14081" width="25.7109375" style="80" customWidth="1"/>
    <col min="14082" max="14082" width="20.7109375" style="80" customWidth="1"/>
    <col min="14083" max="14083" width="10.7109375" style="80" customWidth="1"/>
    <col min="14084" max="14084" width="9.7109375" style="80" customWidth="1"/>
    <col min="14085" max="14085" width="8.7109375" style="80" customWidth="1"/>
    <col min="14086" max="14086" width="2" style="80" customWidth="1"/>
    <col min="14087" max="14087" width="10.7109375" style="80" customWidth="1"/>
    <col min="14088" max="14088" width="9.7109375" style="80" customWidth="1"/>
    <col min="14089" max="14089" width="8.7109375" style="80" customWidth="1"/>
    <col min="14090" max="14336" width="9.140625" style="80"/>
    <col min="14337" max="14337" width="25.7109375" style="80" customWidth="1"/>
    <col min="14338" max="14338" width="20.7109375" style="80" customWidth="1"/>
    <col min="14339" max="14339" width="10.7109375" style="80" customWidth="1"/>
    <col min="14340" max="14340" width="9.7109375" style="80" customWidth="1"/>
    <col min="14341" max="14341" width="8.7109375" style="80" customWidth="1"/>
    <col min="14342" max="14342" width="2" style="80" customWidth="1"/>
    <col min="14343" max="14343" width="10.7109375" style="80" customWidth="1"/>
    <col min="14344" max="14344" width="9.7109375" style="80" customWidth="1"/>
    <col min="14345" max="14345" width="8.7109375" style="80" customWidth="1"/>
    <col min="14346" max="14592" width="9.140625" style="80"/>
    <col min="14593" max="14593" width="25.7109375" style="80" customWidth="1"/>
    <col min="14594" max="14594" width="20.7109375" style="80" customWidth="1"/>
    <col min="14595" max="14595" width="10.7109375" style="80" customWidth="1"/>
    <col min="14596" max="14596" width="9.7109375" style="80" customWidth="1"/>
    <col min="14597" max="14597" width="8.7109375" style="80" customWidth="1"/>
    <col min="14598" max="14598" width="2" style="80" customWidth="1"/>
    <col min="14599" max="14599" width="10.7109375" style="80" customWidth="1"/>
    <col min="14600" max="14600" width="9.7109375" style="80" customWidth="1"/>
    <col min="14601" max="14601" width="8.7109375" style="80" customWidth="1"/>
    <col min="14602" max="14848" width="9.140625" style="80"/>
    <col min="14849" max="14849" width="25.7109375" style="80" customWidth="1"/>
    <col min="14850" max="14850" width="20.7109375" style="80" customWidth="1"/>
    <col min="14851" max="14851" width="10.7109375" style="80" customWidth="1"/>
    <col min="14852" max="14852" width="9.7109375" style="80" customWidth="1"/>
    <col min="14853" max="14853" width="8.7109375" style="80" customWidth="1"/>
    <col min="14854" max="14854" width="2" style="80" customWidth="1"/>
    <col min="14855" max="14855" width="10.7109375" style="80" customWidth="1"/>
    <col min="14856" max="14856" width="9.7109375" style="80" customWidth="1"/>
    <col min="14857" max="14857" width="8.7109375" style="80" customWidth="1"/>
    <col min="14858" max="15104" width="9.140625" style="80"/>
    <col min="15105" max="15105" width="25.7109375" style="80" customWidth="1"/>
    <col min="15106" max="15106" width="20.7109375" style="80" customWidth="1"/>
    <col min="15107" max="15107" width="10.7109375" style="80" customWidth="1"/>
    <col min="15108" max="15108" width="9.7109375" style="80" customWidth="1"/>
    <col min="15109" max="15109" width="8.7109375" style="80" customWidth="1"/>
    <col min="15110" max="15110" width="2" style="80" customWidth="1"/>
    <col min="15111" max="15111" width="10.7109375" style="80" customWidth="1"/>
    <col min="15112" max="15112" width="9.7109375" style="80" customWidth="1"/>
    <col min="15113" max="15113" width="8.7109375" style="80" customWidth="1"/>
    <col min="15114" max="15360" width="9.140625" style="80"/>
    <col min="15361" max="15361" width="25.7109375" style="80" customWidth="1"/>
    <col min="15362" max="15362" width="20.7109375" style="80" customWidth="1"/>
    <col min="15363" max="15363" width="10.7109375" style="80" customWidth="1"/>
    <col min="15364" max="15364" width="9.7109375" style="80" customWidth="1"/>
    <col min="15365" max="15365" width="8.7109375" style="80" customWidth="1"/>
    <col min="15366" max="15366" width="2" style="80" customWidth="1"/>
    <col min="15367" max="15367" width="10.7109375" style="80" customWidth="1"/>
    <col min="15368" max="15368" width="9.7109375" style="80" customWidth="1"/>
    <col min="15369" max="15369" width="8.7109375" style="80" customWidth="1"/>
    <col min="15370" max="15616" width="9.140625" style="80"/>
    <col min="15617" max="15617" width="25.7109375" style="80" customWidth="1"/>
    <col min="15618" max="15618" width="20.7109375" style="80" customWidth="1"/>
    <col min="15619" max="15619" width="10.7109375" style="80" customWidth="1"/>
    <col min="15620" max="15620" width="9.7109375" style="80" customWidth="1"/>
    <col min="15621" max="15621" width="8.7109375" style="80" customWidth="1"/>
    <col min="15622" max="15622" width="2" style="80" customWidth="1"/>
    <col min="15623" max="15623" width="10.7109375" style="80" customWidth="1"/>
    <col min="15624" max="15624" width="9.7109375" style="80" customWidth="1"/>
    <col min="15625" max="15625" width="8.7109375" style="80" customWidth="1"/>
    <col min="15626" max="15872" width="9.140625" style="80"/>
    <col min="15873" max="15873" width="25.7109375" style="80" customWidth="1"/>
    <col min="15874" max="15874" width="20.7109375" style="80" customWidth="1"/>
    <col min="15875" max="15875" width="10.7109375" style="80" customWidth="1"/>
    <col min="15876" max="15876" width="9.7109375" style="80" customWidth="1"/>
    <col min="15877" max="15877" width="8.7109375" style="80" customWidth="1"/>
    <col min="15878" max="15878" width="2" style="80" customWidth="1"/>
    <col min="15879" max="15879" width="10.7109375" style="80" customWidth="1"/>
    <col min="15880" max="15880" width="9.7109375" style="80" customWidth="1"/>
    <col min="15881" max="15881" width="8.7109375" style="80" customWidth="1"/>
    <col min="15882" max="16128" width="9.140625" style="80"/>
    <col min="16129" max="16129" width="25.7109375" style="80" customWidth="1"/>
    <col min="16130" max="16130" width="20.7109375" style="80" customWidth="1"/>
    <col min="16131" max="16131" width="10.7109375" style="80" customWidth="1"/>
    <col min="16132" max="16132" width="9.7109375" style="80" customWidth="1"/>
    <col min="16133" max="16133" width="8.7109375" style="80" customWidth="1"/>
    <col min="16134" max="16134" width="2" style="80" customWidth="1"/>
    <col min="16135" max="16135" width="10.7109375" style="80" customWidth="1"/>
    <col min="16136" max="16136" width="9.7109375" style="80" customWidth="1"/>
    <col min="16137" max="16137" width="8.7109375" style="80" customWidth="1"/>
    <col min="16138" max="16384" width="9.140625" style="80"/>
  </cols>
  <sheetData>
    <row r="1" spans="1:9" ht="22.5" customHeight="1" thickBot="1" x14ac:dyDescent="0.25">
      <c r="A1" s="119" t="s">
        <v>319</v>
      </c>
      <c r="B1" s="109"/>
      <c r="C1" s="1"/>
      <c r="D1" s="110"/>
      <c r="E1" s="110"/>
      <c r="F1" s="111"/>
      <c r="G1" s="1"/>
      <c r="H1" s="110"/>
      <c r="I1" s="110"/>
    </row>
    <row r="2" spans="1:9" s="3" customFormat="1" ht="15" customHeight="1" x14ac:dyDescent="0.2">
      <c r="C2" s="112" t="s">
        <v>5</v>
      </c>
      <c r="D2" s="113"/>
      <c r="E2" s="113"/>
      <c r="F2" s="114"/>
      <c r="G2" s="112" t="s">
        <v>6</v>
      </c>
      <c r="H2" s="113"/>
      <c r="I2" s="113"/>
    </row>
    <row r="3" spans="1:9" s="3" customFormat="1" ht="15" customHeight="1" x14ac:dyDescent="0.2">
      <c r="A3" s="3" t="s">
        <v>55</v>
      </c>
      <c r="B3" s="3" t="s">
        <v>105</v>
      </c>
      <c r="C3" s="115" t="s">
        <v>0</v>
      </c>
      <c r="D3" s="116" t="s">
        <v>107</v>
      </c>
      <c r="E3" s="116" t="s">
        <v>108</v>
      </c>
      <c r="F3" s="117"/>
      <c r="G3" s="115" t="s">
        <v>0</v>
      </c>
      <c r="H3" s="116" t="s">
        <v>107</v>
      </c>
      <c r="I3" s="116" t="s">
        <v>108</v>
      </c>
    </row>
    <row r="4" spans="1:9" s="3" customFormat="1" ht="15" customHeight="1" thickBot="1" x14ac:dyDescent="0.25">
      <c r="A4" s="16"/>
      <c r="B4" s="16"/>
      <c r="C4" s="65"/>
      <c r="D4" s="94" t="s">
        <v>109</v>
      </c>
      <c r="E4" s="94" t="s">
        <v>109</v>
      </c>
      <c r="F4" s="31"/>
      <c r="G4" s="65"/>
      <c r="H4" s="94" t="s">
        <v>109</v>
      </c>
      <c r="I4" s="94" t="s">
        <v>109</v>
      </c>
    </row>
    <row r="5" spans="1:9" ht="6" customHeight="1" x14ac:dyDescent="0.2">
      <c r="A5" s="4"/>
      <c r="B5" s="4"/>
      <c r="C5" s="1"/>
      <c r="D5" s="110"/>
      <c r="E5" s="110"/>
      <c r="F5" s="118"/>
      <c r="G5" s="1"/>
      <c r="H5" s="110"/>
      <c r="I5" s="110"/>
    </row>
    <row r="6" spans="1:9" x14ac:dyDescent="0.2">
      <c r="A6" s="80" t="s">
        <v>243</v>
      </c>
      <c r="B6" s="80" t="s">
        <v>59</v>
      </c>
      <c r="C6" s="95">
        <v>2682</v>
      </c>
      <c r="D6" s="96">
        <v>3.7589999999999999</v>
      </c>
      <c r="E6" s="96">
        <v>0.35</v>
      </c>
      <c r="G6" s="95">
        <v>2620</v>
      </c>
      <c r="H6" s="96">
        <v>97.298000000000002</v>
      </c>
      <c r="I6" s="96">
        <v>1.002</v>
      </c>
    </row>
    <row r="7" spans="1:9" x14ac:dyDescent="0.2">
      <c r="A7" s="80" t="s">
        <v>60</v>
      </c>
      <c r="B7" s="80" t="s">
        <v>61</v>
      </c>
      <c r="C7" s="95">
        <v>15096</v>
      </c>
      <c r="D7" s="96">
        <v>279.971</v>
      </c>
      <c r="E7" s="96">
        <v>16.111000000000001</v>
      </c>
      <c r="G7" s="95">
        <v>15319</v>
      </c>
      <c r="H7" s="96">
        <v>360.19</v>
      </c>
      <c r="I7" s="96">
        <v>21.271000000000001</v>
      </c>
    </row>
    <row r="8" spans="1:9" x14ac:dyDescent="0.2">
      <c r="A8" s="80" t="s">
        <v>62</v>
      </c>
      <c r="B8" s="80" t="s">
        <v>63</v>
      </c>
      <c r="C8" s="95" t="s">
        <v>53</v>
      </c>
      <c r="D8" s="96">
        <v>179.19</v>
      </c>
      <c r="E8" s="96" t="s">
        <v>54</v>
      </c>
      <c r="G8" s="95" t="s">
        <v>53</v>
      </c>
      <c r="H8" s="96">
        <v>158.69</v>
      </c>
      <c r="I8" s="96" t="s">
        <v>54</v>
      </c>
    </row>
    <row r="9" spans="1:9" x14ac:dyDescent="0.2">
      <c r="A9" s="80" t="s">
        <v>231</v>
      </c>
      <c r="B9" s="80" t="s">
        <v>232</v>
      </c>
      <c r="C9" s="95">
        <v>15190</v>
      </c>
      <c r="D9" s="96">
        <v>228.154</v>
      </c>
      <c r="E9" s="96">
        <v>89.599000000000004</v>
      </c>
      <c r="G9" s="95">
        <v>10846</v>
      </c>
      <c r="H9" s="96">
        <v>157.63900000000001</v>
      </c>
      <c r="I9" s="96" t="s">
        <v>54</v>
      </c>
    </row>
    <row r="10" spans="1:9" s="25" customFormat="1" ht="12.75" customHeight="1" x14ac:dyDescent="0.2">
      <c r="A10" s="25" t="s">
        <v>64</v>
      </c>
      <c r="B10" s="25" t="s">
        <v>65</v>
      </c>
      <c r="C10" s="95">
        <v>104535</v>
      </c>
      <c r="D10" s="96">
        <v>1696.4380000000001</v>
      </c>
      <c r="E10" s="96">
        <v>78.100999999999999</v>
      </c>
      <c r="F10" s="108"/>
      <c r="G10" s="95">
        <v>92656</v>
      </c>
      <c r="H10" s="96">
        <v>1756.5519999999999</v>
      </c>
      <c r="I10" s="96">
        <v>21.620999999999999</v>
      </c>
    </row>
    <row r="11" spans="1:9" s="25" customFormat="1" ht="12.75" customHeight="1" x14ac:dyDescent="0.2">
      <c r="A11" s="25" t="s">
        <v>66</v>
      </c>
      <c r="B11" s="25" t="s">
        <v>67</v>
      </c>
      <c r="C11" s="95">
        <v>4354</v>
      </c>
      <c r="D11" s="96">
        <v>119.791</v>
      </c>
      <c r="E11" s="96" t="s">
        <v>54</v>
      </c>
      <c r="F11" s="108"/>
      <c r="G11" s="95">
        <v>3621</v>
      </c>
      <c r="H11" s="96">
        <v>266.43799999999999</v>
      </c>
      <c r="I11" s="96" t="s">
        <v>54</v>
      </c>
    </row>
    <row r="12" spans="1:9" s="25" customFormat="1" ht="12.75" customHeight="1" x14ac:dyDescent="0.2">
      <c r="A12" s="25" t="s">
        <v>70</v>
      </c>
      <c r="B12" s="25" t="s">
        <v>71</v>
      </c>
      <c r="C12" s="95">
        <v>2820</v>
      </c>
      <c r="D12" s="96">
        <v>2.8260000000000001</v>
      </c>
      <c r="E12" s="96">
        <v>0.08</v>
      </c>
      <c r="F12" s="108"/>
      <c r="G12" s="95">
        <v>3564</v>
      </c>
      <c r="H12" s="96">
        <v>19.754999999999999</v>
      </c>
      <c r="I12" s="96">
        <v>5.3170000000000002</v>
      </c>
    </row>
    <row r="13" spans="1:9" s="25" customFormat="1" ht="12.75" customHeight="1" x14ac:dyDescent="0.2">
      <c r="A13" s="25" t="s">
        <v>245</v>
      </c>
      <c r="B13" s="25" t="s">
        <v>74</v>
      </c>
      <c r="C13" s="95">
        <v>6202</v>
      </c>
      <c r="D13" s="96">
        <v>314.577</v>
      </c>
      <c r="E13" s="96">
        <v>2.9430000000000001</v>
      </c>
      <c r="F13" s="108"/>
      <c r="G13" s="95">
        <v>4678</v>
      </c>
      <c r="H13" s="96">
        <v>362.20299999999997</v>
      </c>
      <c r="I13" s="96" t="s">
        <v>54</v>
      </c>
    </row>
    <row r="14" spans="1:9" s="25" customFormat="1" ht="12.75" customHeight="1" x14ac:dyDescent="0.2">
      <c r="A14" s="25" t="s">
        <v>72</v>
      </c>
      <c r="B14" s="25" t="s">
        <v>73</v>
      </c>
      <c r="C14" s="95">
        <v>4386</v>
      </c>
      <c r="D14" s="96">
        <v>25.033999999999999</v>
      </c>
      <c r="E14" s="96" t="s">
        <v>54</v>
      </c>
      <c r="F14" s="108"/>
      <c r="G14" s="95">
        <v>3651</v>
      </c>
      <c r="H14" s="96">
        <v>1.1559999999999999</v>
      </c>
      <c r="I14" s="96" t="s">
        <v>54</v>
      </c>
    </row>
    <row r="15" spans="1:9" s="25" customFormat="1" ht="12.75" customHeight="1" x14ac:dyDescent="0.2">
      <c r="A15" s="25" t="s">
        <v>300</v>
      </c>
      <c r="B15" s="25" t="s">
        <v>100</v>
      </c>
      <c r="C15" s="95">
        <v>5676</v>
      </c>
      <c r="D15" s="96">
        <v>52.094000000000001</v>
      </c>
      <c r="E15" s="96">
        <v>0.15</v>
      </c>
      <c r="F15" s="108"/>
      <c r="G15" s="95">
        <v>4884</v>
      </c>
      <c r="H15" s="96">
        <v>61.65</v>
      </c>
      <c r="I15" s="96">
        <v>2.516</v>
      </c>
    </row>
    <row r="16" spans="1:9" s="25" customFormat="1" ht="12.75" customHeight="1" x14ac:dyDescent="0.2">
      <c r="A16" s="25" t="s">
        <v>297</v>
      </c>
      <c r="B16" s="25" t="s">
        <v>12</v>
      </c>
      <c r="C16" s="95">
        <v>2611</v>
      </c>
      <c r="D16" s="96">
        <v>0.9</v>
      </c>
      <c r="E16" s="96" t="s">
        <v>54</v>
      </c>
      <c r="F16" s="108"/>
      <c r="G16" s="95">
        <v>2101</v>
      </c>
      <c r="H16" s="96">
        <v>297.89999999999998</v>
      </c>
      <c r="I16" s="96" t="s">
        <v>54</v>
      </c>
    </row>
    <row r="17" spans="1:9" s="25" customFormat="1" ht="12.75" customHeight="1" x14ac:dyDescent="0.2">
      <c r="B17" s="25" t="s">
        <v>266</v>
      </c>
      <c r="C17" s="95">
        <v>3735</v>
      </c>
      <c r="D17" s="96">
        <v>249.2</v>
      </c>
      <c r="E17" s="96">
        <v>3.8</v>
      </c>
      <c r="F17" s="108"/>
      <c r="G17" s="95">
        <v>3312</v>
      </c>
      <c r="H17" s="96">
        <v>0.4</v>
      </c>
      <c r="I17" s="96" t="s">
        <v>54</v>
      </c>
    </row>
    <row r="18" spans="1:9" s="25" customFormat="1" ht="12.75" customHeight="1" x14ac:dyDescent="0.2">
      <c r="A18" s="25" t="s">
        <v>297</v>
      </c>
      <c r="B18" s="25" t="s">
        <v>76</v>
      </c>
      <c r="C18" s="95">
        <v>6346</v>
      </c>
      <c r="D18" s="96">
        <v>250.1</v>
      </c>
      <c r="E18" s="96">
        <v>3.8</v>
      </c>
      <c r="F18" s="108"/>
      <c r="G18" s="95">
        <v>5413</v>
      </c>
      <c r="H18" s="96">
        <v>298.29999999999995</v>
      </c>
      <c r="I18" s="96" t="s">
        <v>54</v>
      </c>
    </row>
    <row r="19" spans="1:9" s="25" customFormat="1" ht="12.75" customHeight="1" x14ac:dyDescent="0.2">
      <c r="A19" s="25" t="s">
        <v>77</v>
      </c>
      <c r="B19" s="25" t="s">
        <v>198</v>
      </c>
      <c r="C19" s="95">
        <v>13711</v>
      </c>
      <c r="D19" s="96">
        <v>1355.095</v>
      </c>
      <c r="E19" s="96">
        <v>31.152000000000001</v>
      </c>
      <c r="F19" s="108"/>
      <c r="G19" s="95">
        <v>7231</v>
      </c>
      <c r="H19" s="96">
        <v>1273.8430000000001</v>
      </c>
      <c r="I19" s="96" t="s">
        <v>54</v>
      </c>
    </row>
    <row r="20" spans="1:9" s="25" customFormat="1" ht="12.75" customHeight="1" x14ac:dyDescent="0.2">
      <c r="A20" s="25" t="s">
        <v>235</v>
      </c>
      <c r="B20" s="25" t="s">
        <v>85</v>
      </c>
      <c r="C20" s="95">
        <v>3757</v>
      </c>
      <c r="D20" s="96">
        <v>187.506</v>
      </c>
      <c r="E20" s="96" t="s">
        <v>54</v>
      </c>
      <c r="F20" s="108"/>
      <c r="G20" s="95">
        <v>2075</v>
      </c>
      <c r="H20" s="96">
        <v>3.9009999999999998</v>
      </c>
      <c r="I20" s="96" t="s">
        <v>54</v>
      </c>
    </row>
    <row r="21" spans="1:9" s="25" customFormat="1" ht="12.75" customHeight="1" x14ac:dyDescent="0.2">
      <c r="A21" s="25" t="s">
        <v>78</v>
      </c>
      <c r="B21" s="25" t="s">
        <v>79</v>
      </c>
      <c r="C21" s="95">
        <v>1796</v>
      </c>
      <c r="D21" s="96">
        <v>840.79200000000003</v>
      </c>
      <c r="E21" s="96">
        <v>91.724000000000004</v>
      </c>
      <c r="F21" s="108"/>
      <c r="G21" s="95">
        <v>1272</v>
      </c>
      <c r="H21" s="96">
        <v>1234.1030000000001</v>
      </c>
      <c r="I21" s="96">
        <v>9.0999999999999998E-2</v>
      </c>
    </row>
    <row r="22" spans="1:9" s="25" customFormat="1" ht="12.75" customHeight="1" x14ac:dyDescent="0.2">
      <c r="A22" s="25" t="s">
        <v>80</v>
      </c>
      <c r="B22" s="25" t="s">
        <v>63</v>
      </c>
      <c r="C22" s="95">
        <v>1005</v>
      </c>
      <c r="D22" s="96">
        <v>513.66300000000001</v>
      </c>
      <c r="E22" s="96" t="s">
        <v>54</v>
      </c>
      <c r="F22" s="108"/>
      <c r="G22" s="95" t="s">
        <v>53</v>
      </c>
      <c r="H22" s="96">
        <v>409.33</v>
      </c>
      <c r="I22" s="96" t="s">
        <v>54</v>
      </c>
    </row>
    <row r="23" spans="1:9" s="25" customFormat="1" ht="12.75" customHeight="1" x14ac:dyDescent="0.2">
      <c r="A23" s="25" t="s">
        <v>81</v>
      </c>
      <c r="B23" s="25" t="s">
        <v>63</v>
      </c>
      <c r="C23" s="95">
        <v>1882</v>
      </c>
      <c r="D23" s="96">
        <v>2237.8969999999999</v>
      </c>
      <c r="E23" s="96">
        <v>82.369</v>
      </c>
      <c r="F23" s="108"/>
      <c r="G23" s="95" t="s">
        <v>53</v>
      </c>
      <c r="H23" s="96">
        <v>768.476</v>
      </c>
      <c r="I23" s="96" t="s">
        <v>54</v>
      </c>
    </row>
    <row r="24" spans="1:9" s="25" customFormat="1" ht="12.75" customHeight="1" x14ac:dyDescent="0.2">
      <c r="A24" s="25" t="s">
        <v>199</v>
      </c>
      <c r="B24" s="25" t="s">
        <v>86</v>
      </c>
      <c r="C24" s="95">
        <v>8948</v>
      </c>
      <c r="D24" s="96">
        <v>24.372</v>
      </c>
      <c r="E24" s="96">
        <v>24.442</v>
      </c>
      <c r="F24" s="108"/>
      <c r="G24" s="95">
        <v>8713</v>
      </c>
      <c r="H24" s="96">
        <v>316.11900000000003</v>
      </c>
      <c r="I24" s="96" t="s">
        <v>54</v>
      </c>
    </row>
    <row r="25" spans="1:9" s="25" customFormat="1" ht="12.75" customHeight="1" x14ac:dyDescent="0.2">
      <c r="A25" s="25" t="s">
        <v>82</v>
      </c>
      <c r="B25" s="25" t="s">
        <v>198</v>
      </c>
      <c r="C25" s="95" t="s">
        <v>53</v>
      </c>
      <c r="D25" s="96" t="s">
        <v>53</v>
      </c>
      <c r="E25" s="96" t="s">
        <v>53</v>
      </c>
      <c r="F25" s="108"/>
      <c r="G25" s="95" t="s">
        <v>53</v>
      </c>
      <c r="H25" s="96">
        <v>380.036</v>
      </c>
      <c r="I25" s="96" t="s">
        <v>54</v>
      </c>
    </row>
    <row r="26" spans="1:9" s="25" customFormat="1" ht="12.75" customHeight="1" x14ac:dyDescent="0.2">
      <c r="B26" s="25" t="s">
        <v>12</v>
      </c>
      <c r="C26" s="95" t="s">
        <v>53</v>
      </c>
      <c r="D26" s="96">
        <v>391.2</v>
      </c>
      <c r="E26" s="96" t="s">
        <v>54</v>
      </c>
      <c r="F26" s="108"/>
      <c r="G26" s="95" t="s">
        <v>53</v>
      </c>
      <c r="H26" s="96" t="s">
        <v>53</v>
      </c>
      <c r="I26" s="96" t="s">
        <v>53</v>
      </c>
    </row>
    <row r="27" spans="1:9" s="25" customFormat="1" ht="12.75" customHeight="1" x14ac:dyDescent="0.2">
      <c r="B27" s="25" t="s">
        <v>83</v>
      </c>
      <c r="C27" s="95">
        <v>88552</v>
      </c>
      <c r="D27" s="96">
        <v>2241.1219999999998</v>
      </c>
      <c r="E27" s="96">
        <v>54.555999999999997</v>
      </c>
      <c r="F27" s="108"/>
      <c r="G27" s="95">
        <v>85404</v>
      </c>
      <c r="H27" s="96">
        <v>696.54</v>
      </c>
      <c r="I27" s="96">
        <v>39.948</v>
      </c>
    </row>
    <row r="28" spans="1:9" s="25" customFormat="1" ht="12.75" customHeight="1" x14ac:dyDescent="0.2">
      <c r="A28" s="25" t="s">
        <v>82</v>
      </c>
      <c r="B28" s="25" t="s">
        <v>76</v>
      </c>
      <c r="C28" s="95">
        <v>88552</v>
      </c>
      <c r="D28" s="96">
        <v>2632.3219999999997</v>
      </c>
      <c r="E28" s="96">
        <v>54.555999999999997</v>
      </c>
      <c r="F28" s="108"/>
      <c r="G28" s="95">
        <v>85404</v>
      </c>
      <c r="H28" s="96">
        <v>1076.576</v>
      </c>
      <c r="I28" s="96">
        <v>39.948</v>
      </c>
    </row>
    <row r="29" spans="1:9" s="25" customFormat="1" ht="12.75" customHeight="1" x14ac:dyDescent="0.2">
      <c r="A29" s="25" t="s">
        <v>195</v>
      </c>
      <c r="B29" s="25" t="s">
        <v>83</v>
      </c>
      <c r="C29" s="95">
        <v>20652</v>
      </c>
      <c r="D29" s="96">
        <v>268.03199999999998</v>
      </c>
      <c r="E29" s="96">
        <v>7.6539999999999999</v>
      </c>
      <c r="F29" s="108"/>
      <c r="G29" s="95">
        <v>20851</v>
      </c>
      <c r="H29" s="96">
        <v>439.77300000000002</v>
      </c>
      <c r="I29" s="96">
        <v>22.495000000000001</v>
      </c>
    </row>
    <row r="30" spans="1:9" s="25" customFormat="1" ht="12.75" customHeight="1" x14ac:dyDescent="0.2">
      <c r="A30" s="25" t="s">
        <v>84</v>
      </c>
      <c r="B30" s="25" t="s">
        <v>79</v>
      </c>
      <c r="C30" s="95">
        <v>895</v>
      </c>
      <c r="D30" s="96">
        <v>352.14600000000002</v>
      </c>
      <c r="E30" s="96">
        <v>5.8949999999999996</v>
      </c>
      <c r="F30" s="108"/>
      <c r="G30" s="95">
        <v>588</v>
      </c>
      <c r="H30" s="96">
        <v>469.27699999999999</v>
      </c>
      <c r="I30" s="96" t="s">
        <v>54</v>
      </c>
    </row>
    <row r="31" spans="1:9" s="25" customFormat="1" ht="12.75" customHeight="1" x14ac:dyDescent="0.2">
      <c r="A31" s="25" t="s">
        <v>106</v>
      </c>
      <c r="B31" s="25" t="s">
        <v>63</v>
      </c>
      <c r="C31" s="95" t="s">
        <v>53</v>
      </c>
      <c r="D31" s="96" t="s">
        <v>53</v>
      </c>
      <c r="E31" s="96" t="s">
        <v>53</v>
      </c>
      <c r="F31" s="108"/>
      <c r="G31" s="95" t="s">
        <v>53</v>
      </c>
      <c r="H31" s="96">
        <v>1243.8510000000001</v>
      </c>
      <c r="I31" s="96" t="s">
        <v>54</v>
      </c>
    </row>
    <row r="32" spans="1:9" s="25" customFormat="1" ht="12.75" customHeight="1" x14ac:dyDescent="0.2">
      <c r="B32" s="25" t="s">
        <v>198</v>
      </c>
      <c r="C32" s="95" t="s">
        <v>53</v>
      </c>
      <c r="D32" s="96" t="s">
        <v>53</v>
      </c>
      <c r="E32" s="96" t="s">
        <v>53</v>
      </c>
      <c r="F32" s="108"/>
      <c r="G32" s="95" t="s">
        <v>53</v>
      </c>
      <c r="H32" s="96">
        <v>19.058</v>
      </c>
      <c r="I32" s="96" t="s">
        <v>54</v>
      </c>
    </row>
    <row r="33" spans="1:9" s="25" customFormat="1" ht="12.75" customHeight="1" x14ac:dyDescent="0.2">
      <c r="B33" s="25" t="s">
        <v>12</v>
      </c>
      <c r="C33" s="95" t="s">
        <v>53</v>
      </c>
      <c r="D33" s="96">
        <v>1274.3789999999999</v>
      </c>
      <c r="E33" s="96" t="s">
        <v>54</v>
      </c>
      <c r="F33" s="108"/>
      <c r="G33" s="95" t="s">
        <v>53</v>
      </c>
      <c r="H33" s="96">
        <v>48.988</v>
      </c>
      <c r="I33" s="96" t="s">
        <v>54</v>
      </c>
    </row>
    <row r="34" spans="1:9" s="25" customFormat="1" ht="12.75" customHeight="1" x14ac:dyDescent="0.2">
      <c r="B34" s="25" t="s">
        <v>86</v>
      </c>
      <c r="C34" s="95" t="s">
        <v>53</v>
      </c>
      <c r="D34" s="96">
        <v>2108.64</v>
      </c>
      <c r="E34" s="96" t="s">
        <v>54</v>
      </c>
      <c r="F34" s="108"/>
      <c r="G34" s="95" t="s">
        <v>53</v>
      </c>
      <c r="H34" s="96" t="s">
        <v>53</v>
      </c>
      <c r="I34" s="96" t="s">
        <v>53</v>
      </c>
    </row>
    <row r="35" spans="1:9" s="25" customFormat="1" ht="12.75" customHeight="1" x14ac:dyDescent="0.2">
      <c r="A35" s="25" t="s">
        <v>106</v>
      </c>
      <c r="B35" s="25" t="s">
        <v>76</v>
      </c>
      <c r="C35" s="95" t="s">
        <v>53</v>
      </c>
      <c r="D35" s="96">
        <v>3383.0189999999998</v>
      </c>
      <c r="E35" s="96" t="s">
        <v>54</v>
      </c>
      <c r="F35" s="108"/>
      <c r="G35" s="95" t="s">
        <v>53</v>
      </c>
      <c r="H35" s="96">
        <v>1311.8970000000002</v>
      </c>
      <c r="I35" s="96" t="s">
        <v>54</v>
      </c>
    </row>
    <row r="36" spans="1:9" s="25" customFormat="1" ht="12.75" customHeight="1" x14ac:dyDescent="0.2">
      <c r="A36" s="25" t="s">
        <v>230</v>
      </c>
      <c r="B36" s="25" t="s">
        <v>68</v>
      </c>
      <c r="C36" s="95">
        <v>28992</v>
      </c>
      <c r="D36" s="96">
        <v>646.322</v>
      </c>
      <c r="E36" s="96">
        <v>1.603</v>
      </c>
      <c r="F36" s="108"/>
      <c r="G36" s="95">
        <v>26486</v>
      </c>
      <c r="H36" s="96">
        <v>456.661</v>
      </c>
      <c r="I36" s="96">
        <v>5.1609999999999996</v>
      </c>
    </row>
    <row r="37" spans="1:9" s="25" customFormat="1" ht="12.75" customHeight="1" x14ac:dyDescent="0.2">
      <c r="A37" s="25" t="s">
        <v>87</v>
      </c>
      <c r="B37" s="25" t="s">
        <v>69</v>
      </c>
      <c r="C37" s="95">
        <v>3047</v>
      </c>
      <c r="D37" s="96">
        <v>85.408000000000001</v>
      </c>
      <c r="E37" s="96">
        <v>2.78</v>
      </c>
      <c r="F37" s="108"/>
      <c r="G37" s="95">
        <v>2834</v>
      </c>
      <c r="H37" s="96">
        <v>190.91499999999999</v>
      </c>
      <c r="I37" s="96" t="s">
        <v>54</v>
      </c>
    </row>
    <row r="38" spans="1:9" s="25" customFormat="1" ht="12.75" customHeight="1" x14ac:dyDescent="0.2">
      <c r="A38" s="25" t="s">
        <v>248</v>
      </c>
      <c r="B38" s="25" t="s">
        <v>63</v>
      </c>
      <c r="C38" s="95" t="s">
        <v>53</v>
      </c>
      <c r="D38" s="96">
        <v>157.24199999999999</v>
      </c>
      <c r="E38" s="96" t="s">
        <v>54</v>
      </c>
      <c r="F38" s="108"/>
      <c r="G38" s="95" t="s">
        <v>53</v>
      </c>
      <c r="H38" s="96">
        <v>13.475</v>
      </c>
      <c r="I38" s="96" t="s">
        <v>54</v>
      </c>
    </row>
    <row r="39" spans="1:9" s="25" customFormat="1" ht="12.75" customHeight="1" x14ac:dyDescent="0.2">
      <c r="A39" s="25" t="s">
        <v>268</v>
      </c>
      <c r="B39" s="25" t="s">
        <v>86</v>
      </c>
      <c r="C39" s="95">
        <v>5866</v>
      </c>
      <c r="D39" s="96">
        <v>101.292</v>
      </c>
      <c r="E39" s="96" t="s">
        <v>54</v>
      </c>
      <c r="F39" s="108"/>
      <c r="G39" s="95">
        <v>5409</v>
      </c>
      <c r="H39" s="96">
        <v>236.209</v>
      </c>
      <c r="I39" s="96" t="s">
        <v>54</v>
      </c>
    </row>
    <row r="40" spans="1:9" s="25" customFormat="1" ht="12.75" customHeight="1" x14ac:dyDescent="0.2">
      <c r="A40" s="25" t="s">
        <v>200</v>
      </c>
      <c r="B40" s="25" t="s">
        <v>69</v>
      </c>
      <c r="C40" s="95">
        <v>4717</v>
      </c>
      <c r="D40" s="96">
        <v>0.38800000000000001</v>
      </c>
      <c r="E40" s="96" t="s">
        <v>54</v>
      </c>
      <c r="F40" s="108"/>
      <c r="G40" s="95">
        <v>4507</v>
      </c>
      <c r="H40" s="96" t="s">
        <v>54</v>
      </c>
      <c r="I40" s="96" t="s">
        <v>54</v>
      </c>
    </row>
    <row r="41" spans="1:9" s="25" customFormat="1" ht="12.75" customHeight="1" x14ac:dyDescent="0.2">
      <c r="A41" s="25" t="s">
        <v>209</v>
      </c>
      <c r="B41" s="25" t="s">
        <v>74</v>
      </c>
      <c r="C41" s="95">
        <v>5376</v>
      </c>
      <c r="D41" s="96">
        <v>321.476</v>
      </c>
      <c r="E41" s="96">
        <v>41.061</v>
      </c>
      <c r="F41" s="108"/>
      <c r="G41" s="95">
        <v>4054</v>
      </c>
      <c r="H41" s="96">
        <v>393.45</v>
      </c>
      <c r="I41" s="96">
        <v>31.016999999999999</v>
      </c>
    </row>
    <row r="42" spans="1:9" s="25" customFormat="1" ht="12.75" customHeight="1" x14ac:dyDescent="0.2">
      <c r="A42" s="25" t="s">
        <v>190</v>
      </c>
      <c r="B42" s="25" t="s">
        <v>68</v>
      </c>
      <c r="C42" s="95">
        <v>3757</v>
      </c>
      <c r="D42" s="96" t="s">
        <v>54</v>
      </c>
      <c r="E42" s="96" t="s">
        <v>54</v>
      </c>
      <c r="F42" s="108"/>
      <c r="G42" s="95">
        <v>3550</v>
      </c>
      <c r="H42" s="96">
        <v>3.335</v>
      </c>
      <c r="I42" s="96" t="s">
        <v>54</v>
      </c>
    </row>
    <row r="43" spans="1:9" s="25" customFormat="1" ht="12.75" customHeight="1" x14ac:dyDescent="0.2">
      <c r="B43" s="25" t="s">
        <v>69</v>
      </c>
      <c r="C43" s="95">
        <v>61052</v>
      </c>
      <c r="D43" s="96">
        <v>184.94499999999999</v>
      </c>
      <c r="E43" s="96" t="s">
        <v>54</v>
      </c>
      <c r="F43" s="108"/>
      <c r="G43" s="95">
        <v>61248</v>
      </c>
      <c r="H43" s="96">
        <v>8.4779999999999998</v>
      </c>
      <c r="I43" s="96" t="s">
        <v>54</v>
      </c>
    </row>
    <row r="44" spans="1:9" s="25" customFormat="1" ht="12.75" customHeight="1" x14ac:dyDescent="0.2">
      <c r="B44" s="25" t="s">
        <v>74</v>
      </c>
      <c r="C44" s="95">
        <v>2626</v>
      </c>
      <c r="D44" s="96">
        <v>53.276000000000003</v>
      </c>
      <c r="E44" s="96">
        <v>8.5999999999999993E-2</v>
      </c>
      <c r="F44" s="108"/>
      <c r="G44" s="95">
        <v>650</v>
      </c>
      <c r="H44" s="96">
        <v>43.566000000000003</v>
      </c>
      <c r="I44" s="96">
        <v>4.7850000000000001</v>
      </c>
    </row>
    <row r="45" spans="1:9" s="25" customFormat="1" ht="12.75" customHeight="1" x14ac:dyDescent="0.2">
      <c r="B45" s="25" t="s">
        <v>65</v>
      </c>
      <c r="C45" s="95">
        <v>31352</v>
      </c>
      <c r="D45" s="96" t="s">
        <v>54</v>
      </c>
      <c r="E45" s="96" t="s">
        <v>54</v>
      </c>
      <c r="F45" s="108"/>
      <c r="G45" s="95">
        <v>29971</v>
      </c>
      <c r="H45" s="96">
        <v>0.34</v>
      </c>
      <c r="I45" s="96" t="s">
        <v>54</v>
      </c>
    </row>
    <row r="46" spans="1:9" s="25" customFormat="1" ht="12.75" customHeight="1" x14ac:dyDescent="0.2">
      <c r="B46" s="25" t="s">
        <v>12</v>
      </c>
      <c r="C46" s="95">
        <v>7700</v>
      </c>
      <c r="D46" s="96">
        <v>157.66200000000001</v>
      </c>
      <c r="E46" s="96" t="s">
        <v>54</v>
      </c>
      <c r="F46" s="108"/>
      <c r="G46" s="95">
        <v>6977</v>
      </c>
      <c r="H46" s="96">
        <v>86.971000000000004</v>
      </c>
      <c r="I46" s="96">
        <v>3.3149999999999999</v>
      </c>
    </row>
    <row r="47" spans="1:9" s="25" customFormat="1" ht="12.75" customHeight="1" x14ac:dyDescent="0.2">
      <c r="B47" s="25" t="s">
        <v>98</v>
      </c>
      <c r="C47" s="95">
        <v>13491</v>
      </c>
      <c r="D47" s="96">
        <v>155.369</v>
      </c>
      <c r="E47" s="96" t="s">
        <v>54</v>
      </c>
      <c r="F47" s="108"/>
      <c r="G47" s="95">
        <v>11696</v>
      </c>
      <c r="H47" s="96">
        <v>1.258</v>
      </c>
      <c r="I47" s="96" t="s">
        <v>54</v>
      </c>
    </row>
    <row r="48" spans="1:9" s="25" customFormat="1" ht="12.75" customHeight="1" x14ac:dyDescent="0.2">
      <c r="B48" s="25" t="s">
        <v>86</v>
      </c>
      <c r="C48" s="95">
        <v>6196</v>
      </c>
      <c r="D48" s="96">
        <v>66.427000000000007</v>
      </c>
      <c r="E48" s="96" t="s">
        <v>54</v>
      </c>
      <c r="F48" s="108"/>
      <c r="G48" s="95">
        <v>5439</v>
      </c>
      <c r="H48" s="96">
        <v>83.480999999999995</v>
      </c>
      <c r="I48" s="96" t="s">
        <v>54</v>
      </c>
    </row>
    <row r="49" spans="1:9" s="25" customFormat="1" ht="12.75" customHeight="1" x14ac:dyDescent="0.2">
      <c r="B49" s="25" t="s">
        <v>100</v>
      </c>
      <c r="C49" s="95">
        <v>8062</v>
      </c>
      <c r="D49" s="96">
        <v>172.506</v>
      </c>
      <c r="E49" s="96" t="s">
        <v>54</v>
      </c>
      <c r="F49" s="108"/>
      <c r="G49" s="95">
        <v>6517</v>
      </c>
      <c r="H49" s="96">
        <v>7.9279999999999999</v>
      </c>
      <c r="I49" s="96">
        <v>3.4540000000000002</v>
      </c>
    </row>
    <row r="50" spans="1:9" s="25" customFormat="1" ht="12.75" customHeight="1" x14ac:dyDescent="0.2">
      <c r="A50" s="25" t="s">
        <v>190</v>
      </c>
      <c r="B50" s="25" t="s">
        <v>76</v>
      </c>
      <c r="C50" s="95">
        <v>134236</v>
      </c>
      <c r="D50" s="96">
        <v>790.18500000000006</v>
      </c>
      <c r="E50" s="96">
        <v>8.5999999999999993E-2</v>
      </c>
      <c r="F50" s="108"/>
      <c r="G50" s="95">
        <v>126048</v>
      </c>
      <c r="H50" s="96">
        <v>235.357</v>
      </c>
      <c r="I50" s="96">
        <v>11.554</v>
      </c>
    </row>
    <row r="51" spans="1:9" s="25" customFormat="1" ht="12.75" customHeight="1" x14ac:dyDescent="0.2">
      <c r="A51" s="25" t="s">
        <v>206</v>
      </c>
      <c r="B51" s="25" t="s">
        <v>12</v>
      </c>
      <c r="C51" s="95">
        <v>2367</v>
      </c>
      <c r="D51" s="96" t="s">
        <v>54</v>
      </c>
      <c r="E51" s="96" t="s">
        <v>54</v>
      </c>
      <c r="F51" s="108"/>
      <c r="G51" s="95">
        <v>1715</v>
      </c>
      <c r="H51" s="96" t="s">
        <v>54</v>
      </c>
      <c r="I51" s="96" t="s">
        <v>54</v>
      </c>
    </row>
    <row r="52" spans="1:9" s="25" customFormat="1" ht="12.75" customHeight="1" x14ac:dyDescent="0.2">
      <c r="A52" s="25" t="s">
        <v>260</v>
      </c>
      <c r="B52" s="25" t="s">
        <v>198</v>
      </c>
      <c r="C52" s="95" t="s">
        <v>53</v>
      </c>
      <c r="D52" s="96" t="s">
        <v>54</v>
      </c>
      <c r="E52" s="96" t="s">
        <v>54</v>
      </c>
      <c r="F52" s="108"/>
      <c r="G52" s="95" t="s">
        <v>53</v>
      </c>
      <c r="H52" s="96">
        <v>305.899</v>
      </c>
      <c r="I52" s="96" t="s">
        <v>54</v>
      </c>
    </row>
    <row r="53" spans="1:9" s="25" customFormat="1" ht="12.75" customHeight="1" x14ac:dyDescent="0.2">
      <c r="B53" s="25" t="s">
        <v>74</v>
      </c>
      <c r="C53" s="95" t="s">
        <v>53</v>
      </c>
      <c r="D53" s="96">
        <v>307.52600000000001</v>
      </c>
      <c r="E53" s="96" t="s">
        <v>54</v>
      </c>
      <c r="F53" s="108"/>
      <c r="G53" s="95" t="s">
        <v>53</v>
      </c>
      <c r="H53" s="96" t="s">
        <v>53</v>
      </c>
      <c r="I53" s="96" t="s">
        <v>53</v>
      </c>
    </row>
    <row r="54" spans="1:9" s="25" customFormat="1" ht="12.75" customHeight="1" x14ac:dyDescent="0.2">
      <c r="B54" s="25" t="s">
        <v>12</v>
      </c>
      <c r="C54" s="95" t="s">
        <v>53</v>
      </c>
      <c r="D54" s="96">
        <v>1835.4</v>
      </c>
      <c r="E54" s="96" t="s">
        <v>54</v>
      </c>
      <c r="F54" s="108"/>
      <c r="G54" s="95" t="s">
        <v>53</v>
      </c>
      <c r="H54" s="96">
        <v>1479.808</v>
      </c>
      <c r="I54" s="96" t="s">
        <v>54</v>
      </c>
    </row>
    <row r="55" spans="1:9" s="25" customFormat="1" ht="12.75" customHeight="1" x14ac:dyDescent="0.2">
      <c r="B55" s="25" t="s">
        <v>86</v>
      </c>
      <c r="C55" s="95" t="s">
        <v>53</v>
      </c>
      <c r="D55" s="96">
        <v>1605.6079999999999</v>
      </c>
      <c r="E55" s="96" t="s">
        <v>54</v>
      </c>
      <c r="F55" s="108"/>
      <c r="G55" s="95" t="s">
        <v>53</v>
      </c>
      <c r="H55" s="96" t="s">
        <v>53</v>
      </c>
      <c r="I55" s="96" t="s">
        <v>53</v>
      </c>
    </row>
    <row r="56" spans="1:9" s="25" customFormat="1" ht="12.75" customHeight="1" x14ac:dyDescent="0.2">
      <c r="A56" s="25" t="s">
        <v>260</v>
      </c>
      <c r="B56" s="25" t="s">
        <v>76</v>
      </c>
      <c r="C56" s="95" t="s">
        <v>53</v>
      </c>
      <c r="D56" s="96">
        <v>3748.5339999999997</v>
      </c>
      <c r="E56" s="96" t="s">
        <v>54</v>
      </c>
      <c r="F56" s="108"/>
      <c r="G56" s="95" t="s">
        <v>53</v>
      </c>
      <c r="H56" s="96">
        <v>1785.7069999999999</v>
      </c>
      <c r="I56" s="96" t="s">
        <v>54</v>
      </c>
    </row>
    <row r="57" spans="1:9" s="25" customFormat="1" ht="12.75" customHeight="1" x14ac:dyDescent="0.2">
      <c r="A57" s="25" t="s">
        <v>88</v>
      </c>
      <c r="B57" s="25" t="s">
        <v>73</v>
      </c>
      <c r="C57" s="95">
        <v>4435</v>
      </c>
      <c r="D57" s="96">
        <v>25.626999999999999</v>
      </c>
      <c r="E57" s="96">
        <v>9.0299999999999994</v>
      </c>
      <c r="F57" s="108"/>
      <c r="G57" s="95">
        <v>2996</v>
      </c>
      <c r="H57" s="96">
        <v>49.933999999999997</v>
      </c>
      <c r="I57" s="96">
        <v>4.6580000000000004</v>
      </c>
    </row>
    <row r="58" spans="1:9" s="25" customFormat="1" ht="12.75" customHeight="1" x14ac:dyDescent="0.2">
      <c r="A58" s="25" t="s">
        <v>269</v>
      </c>
      <c r="B58" s="25" t="s">
        <v>270</v>
      </c>
      <c r="C58" s="95">
        <v>3158</v>
      </c>
      <c r="D58" s="96">
        <v>84.837000000000003</v>
      </c>
      <c r="E58" s="96" t="s">
        <v>54</v>
      </c>
      <c r="F58" s="108"/>
      <c r="G58" s="95">
        <v>2396</v>
      </c>
      <c r="H58" s="96">
        <v>37.814999999999998</v>
      </c>
      <c r="I58" s="96" t="s">
        <v>54</v>
      </c>
    </row>
    <row r="59" spans="1:9" s="25" customFormat="1" ht="12.75" customHeight="1" x14ac:dyDescent="0.2">
      <c r="B59" s="25" t="s">
        <v>65</v>
      </c>
      <c r="C59" s="95">
        <v>1757</v>
      </c>
      <c r="D59" s="96">
        <v>10.407999999999999</v>
      </c>
      <c r="E59" s="96" t="s">
        <v>54</v>
      </c>
      <c r="F59" s="108"/>
      <c r="G59" s="95">
        <v>2223</v>
      </c>
      <c r="H59" s="96">
        <v>69.456000000000003</v>
      </c>
      <c r="I59" s="96" t="s">
        <v>54</v>
      </c>
    </row>
    <row r="60" spans="1:9" s="25" customFormat="1" ht="12.75" customHeight="1" x14ac:dyDescent="0.2">
      <c r="A60" s="25" t="s">
        <v>269</v>
      </c>
      <c r="B60" s="25" t="s">
        <v>76</v>
      </c>
      <c r="C60" s="95">
        <v>4915</v>
      </c>
      <c r="D60" s="96">
        <v>95.245000000000005</v>
      </c>
      <c r="E60" s="96" t="s">
        <v>54</v>
      </c>
      <c r="F60" s="108"/>
      <c r="G60" s="95">
        <v>4619</v>
      </c>
      <c r="H60" s="96">
        <v>107.271</v>
      </c>
      <c r="I60" s="96" t="s">
        <v>54</v>
      </c>
    </row>
    <row r="61" spans="1:9" s="25" customFormat="1" ht="12.75" customHeight="1" x14ac:dyDescent="0.2">
      <c r="A61" s="25" t="s">
        <v>89</v>
      </c>
      <c r="B61" s="25" t="s">
        <v>75</v>
      </c>
      <c r="C61" s="95">
        <v>32132</v>
      </c>
      <c r="D61" s="96">
        <v>1558.2</v>
      </c>
      <c r="E61" s="96">
        <v>84.739000000000004</v>
      </c>
      <c r="F61" s="108"/>
      <c r="G61" s="95">
        <v>22852</v>
      </c>
      <c r="H61" s="96">
        <v>857.36699999999996</v>
      </c>
      <c r="I61" s="96">
        <v>1.036</v>
      </c>
    </row>
    <row r="62" spans="1:9" s="25" customFormat="1" ht="12.75" customHeight="1" x14ac:dyDescent="0.2">
      <c r="B62" s="25" t="s">
        <v>85</v>
      </c>
      <c r="C62" s="95" t="s">
        <v>53</v>
      </c>
      <c r="D62" s="96" t="s">
        <v>53</v>
      </c>
      <c r="E62" s="96" t="s">
        <v>53</v>
      </c>
      <c r="F62" s="108"/>
      <c r="G62" s="95" t="s">
        <v>53</v>
      </c>
      <c r="H62" s="96">
        <v>1.014</v>
      </c>
      <c r="I62" s="96" t="s">
        <v>54</v>
      </c>
    </row>
    <row r="63" spans="1:9" s="25" customFormat="1" ht="12.75" customHeight="1" x14ac:dyDescent="0.2">
      <c r="A63" s="25" t="s">
        <v>89</v>
      </c>
      <c r="B63" s="25" t="s">
        <v>76</v>
      </c>
      <c r="C63" s="95">
        <v>32132</v>
      </c>
      <c r="D63" s="96">
        <v>1558.2</v>
      </c>
      <c r="E63" s="96">
        <v>84.739000000000004</v>
      </c>
      <c r="F63" s="108"/>
      <c r="G63" s="95">
        <v>22852</v>
      </c>
      <c r="H63" s="96">
        <v>858.38099999999997</v>
      </c>
      <c r="I63" s="96">
        <v>1.036</v>
      </c>
    </row>
    <row r="64" spans="1:9" s="25" customFormat="1" ht="12.75" customHeight="1" x14ac:dyDescent="0.2">
      <c r="A64" s="25" t="s">
        <v>265</v>
      </c>
      <c r="B64" s="25" t="s">
        <v>69</v>
      </c>
      <c r="C64" s="95">
        <v>7274</v>
      </c>
      <c r="D64" s="96" t="s">
        <v>54</v>
      </c>
      <c r="E64" s="96" t="s">
        <v>54</v>
      </c>
      <c r="F64" s="108"/>
      <c r="G64" s="95">
        <v>6570</v>
      </c>
      <c r="H64" s="96" t="s">
        <v>54</v>
      </c>
      <c r="I64" s="96" t="s">
        <v>54</v>
      </c>
    </row>
    <row r="65" spans="1:9" s="25" customFormat="1" ht="12.75" customHeight="1" x14ac:dyDescent="0.2">
      <c r="B65" s="25" t="s">
        <v>75</v>
      </c>
      <c r="C65" s="95">
        <v>2742</v>
      </c>
      <c r="D65" s="96" t="s">
        <v>54</v>
      </c>
      <c r="E65" s="96" t="s">
        <v>54</v>
      </c>
      <c r="F65" s="108"/>
      <c r="G65" s="95">
        <v>1978</v>
      </c>
      <c r="H65" s="96" t="s">
        <v>54</v>
      </c>
      <c r="I65" s="96" t="s">
        <v>54</v>
      </c>
    </row>
    <row r="66" spans="1:9" s="25" customFormat="1" ht="12.75" customHeight="1" x14ac:dyDescent="0.2">
      <c r="A66" s="25" t="s">
        <v>265</v>
      </c>
      <c r="B66" s="25" t="s">
        <v>76</v>
      </c>
      <c r="C66" s="95">
        <v>10016</v>
      </c>
      <c r="D66" s="96" t="s">
        <v>54</v>
      </c>
      <c r="E66" s="96" t="s">
        <v>54</v>
      </c>
      <c r="F66" s="108"/>
      <c r="G66" s="95">
        <v>8548</v>
      </c>
      <c r="H66" s="96" t="s">
        <v>54</v>
      </c>
      <c r="I66" s="96" t="s">
        <v>54</v>
      </c>
    </row>
    <row r="67" spans="1:9" s="25" customFormat="1" ht="12.75" customHeight="1" x14ac:dyDescent="0.2">
      <c r="A67" s="25" t="s">
        <v>236</v>
      </c>
      <c r="B67" s="25" t="s">
        <v>23</v>
      </c>
      <c r="C67" s="95">
        <v>378</v>
      </c>
      <c r="D67" s="96">
        <v>9.1029999999999998</v>
      </c>
      <c r="E67" s="96">
        <v>0.192</v>
      </c>
      <c r="F67" s="108"/>
      <c r="G67" s="95">
        <v>311</v>
      </c>
      <c r="H67" s="96">
        <v>92.272999999999996</v>
      </c>
      <c r="I67" s="96">
        <v>0.16700000000000001</v>
      </c>
    </row>
    <row r="68" spans="1:9" s="25" customFormat="1" ht="12.75" customHeight="1" x14ac:dyDescent="0.2">
      <c r="A68" s="25" t="s">
        <v>90</v>
      </c>
      <c r="B68" s="25" t="s">
        <v>85</v>
      </c>
      <c r="C68" s="95">
        <v>12678</v>
      </c>
      <c r="D68" s="96">
        <v>305.67</v>
      </c>
      <c r="E68" s="96" t="s">
        <v>54</v>
      </c>
      <c r="F68" s="108"/>
      <c r="G68" s="95">
        <v>9899</v>
      </c>
      <c r="H68" s="96">
        <v>101.932</v>
      </c>
      <c r="I68" s="96" t="s">
        <v>54</v>
      </c>
    </row>
    <row r="69" spans="1:9" s="25" customFormat="1" ht="12.75" customHeight="1" x14ac:dyDescent="0.2">
      <c r="A69" s="25" t="s">
        <v>91</v>
      </c>
      <c r="B69" s="25" t="s">
        <v>61</v>
      </c>
      <c r="C69" s="95">
        <v>2664</v>
      </c>
      <c r="D69" s="96">
        <v>108.90600000000001</v>
      </c>
      <c r="E69" s="96" t="s">
        <v>54</v>
      </c>
      <c r="F69" s="108"/>
      <c r="G69" s="95">
        <v>2519</v>
      </c>
      <c r="H69" s="96">
        <v>12.375</v>
      </c>
      <c r="I69" s="96">
        <v>42.780999999999999</v>
      </c>
    </row>
    <row r="70" spans="1:9" s="25" customFormat="1" ht="12.75" customHeight="1" x14ac:dyDescent="0.2">
      <c r="B70" s="25" t="s">
        <v>63</v>
      </c>
      <c r="C70" s="95" t="s">
        <v>53</v>
      </c>
      <c r="D70" s="96" t="s">
        <v>53</v>
      </c>
      <c r="E70" s="96" t="s">
        <v>53</v>
      </c>
      <c r="F70" s="108"/>
      <c r="G70" s="95" t="s">
        <v>53</v>
      </c>
      <c r="H70" s="96">
        <v>144.56100000000001</v>
      </c>
      <c r="I70" s="96">
        <v>6.8470000000000004</v>
      </c>
    </row>
    <row r="71" spans="1:9" s="25" customFormat="1" ht="12.75" customHeight="1" x14ac:dyDescent="0.2">
      <c r="B71" s="25" t="s">
        <v>298</v>
      </c>
      <c r="C71" s="95">
        <v>864</v>
      </c>
      <c r="D71" s="96">
        <v>0.73099999999999998</v>
      </c>
      <c r="E71" s="96" t="s">
        <v>54</v>
      </c>
      <c r="F71" s="108"/>
      <c r="G71" s="95">
        <v>785</v>
      </c>
      <c r="H71" s="96">
        <v>2.363</v>
      </c>
      <c r="I71" s="96">
        <v>1.506</v>
      </c>
    </row>
    <row r="72" spans="1:9" s="25" customFormat="1" ht="12.75" customHeight="1" x14ac:dyDescent="0.2">
      <c r="B72" s="25" t="s">
        <v>68</v>
      </c>
      <c r="C72" s="95">
        <v>2953</v>
      </c>
      <c r="D72" s="96" t="s">
        <v>54</v>
      </c>
      <c r="E72" s="96" t="s">
        <v>54</v>
      </c>
      <c r="F72" s="108"/>
      <c r="G72" s="95">
        <v>2683</v>
      </c>
      <c r="H72" s="96">
        <v>7.5170000000000003</v>
      </c>
      <c r="I72" s="96">
        <v>1.8919999999999999</v>
      </c>
    </row>
    <row r="73" spans="1:9" s="25" customFormat="1" ht="12.75" customHeight="1" x14ac:dyDescent="0.2">
      <c r="B73" s="25" t="s">
        <v>198</v>
      </c>
      <c r="C73" s="95" t="s">
        <v>53</v>
      </c>
      <c r="D73" s="96">
        <v>585.13300000000004</v>
      </c>
      <c r="E73" s="96">
        <v>14.207000000000001</v>
      </c>
      <c r="F73" s="108"/>
      <c r="G73" s="95" t="s">
        <v>53</v>
      </c>
      <c r="H73" s="96">
        <v>287.74400000000003</v>
      </c>
      <c r="I73" s="96">
        <v>22.722000000000001</v>
      </c>
    </row>
    <row r="74" spans="1:9" s="25" customFormat="1" ht="12.75" customHeight="1" x14ac:dyDescent="0.2">
      <c r="B74" s="25" t="s">
        <v>232</v>
      </c>
      <c r="C74" s="95">
        <v>3956</v>
      </c>
      <c r="D74" s="96">
        <v>37.119999999999997</v>
      </c>
      <c r="E74" s="96" t="s">
        <v>54</v>
      </c>
      <c r="F74" s="108"/>
      <c r="G74" s="95">
        <v>3616</v>
      </c>
      <c r="H74" s="96">
        <v>8.0000000000000002E-3</v>
      </c>
      <c r="I74" s="96">
        <v>16.818999999999999</v>
      </c>
    </row>
    <row r="75" spans="1:9" s="25" customFormat="1" ht="12.75" customHeight="1" x14ac:dyDescent="0.2">
      <c r="B75" s="25" t="s">
        <v>69</v>
      </c>
      <c r="C75" s="95">
        <v>12412</v>
      </c>
      <c r="D75" s="96">
        <v>54.993000000000002</v>
      </c>
      <c r="E75" s="96" t="s">
        <v>54</v>
      </c>
      <c r="F75" s="108"/>
      <c r="G75" s="95">
        <v>11698</v>
      </c>
      <c r="H75" s="96">
        <v>40.581000000000003</v>
      </c>
      <c r="I75" s="96">
        <v>4.9260000000000002</v>
      </c>
    </row>
    <row r="76" spans="1:9" s="25" customFormat="1" ht="12.75" customHeight="1" x14ac:dyDescent="0.2">
      <c r="A76" s="25" t="s">
        <v>91</v>
      </c>
      <c r="B76" s="25" t="s">
        <v>303</v>
      </c>
      <c r="C76" s="95">
        <v>2957</v>
      </c>
      <c r="D76" s="96">
        <v>85.688999999999993</v>
      </c>
      <c r="E76" s="96" t="s">
        <v>54</v>
      </c>
      <c r="F76" s="108"/>
      <c r="G76" s="95">
        <v>2776</v>
      </c>
      <c r="H76" s="96">
        <v>1.4999999999999999E-2</v>
      </c>
      <c r="I76" s="96" t="s">
        <v>54</v>
      </c>
    </row>
    <row r="77" spans="1:9" s="25" customFormat="1" ht="12.75" customHeight="1" x14ac:dyDescent="0.2">
      <c r="B77" s="25" t="s">
        <v>59</v>
      </c>
      <c r="C77" s="95">
        <v>1993</v>
      </c>
      <c r="D77" s="96">
        <v>1.7989999999999999</v>
      </c>
      <c r="E77" s="96" t="s">
        <v>54</v>
      </c>
      <c r="F77" s="108"/>
      <c r="G77" s="95">
        <v>1644</v>
      </c>
      <c r="H77" s="96">
        <v>5.7859999999999996</v>
      </c>
      <c r="I77" s="96">
        <v>1.0289999999999999</v>
      </c>
    </row>
    <row r="78" spans="1:9" s="25" customFormat="1" ht="12.75" customHeight="1" x14ac:dyDescent="0.2">
      <c r="B78" s="25" t="s">
        <v>65</v>
      </c>
      <c r="C78" s="95">
        <v>61894</v>
      </c>
      <c r="D78" s="96">
        <v>541.65899999999999</v>
      </c>
      <c r="E78" s="96">
        <v>0.112</v>
      </c>
      <c r="F78" s="108"/>
      <c r="G78" s="95">
        <v>57398</v>
      </c>
      <c r="H78" s="96">
        <v>758.17399999999998</v>
      </c>
      <c r="I78" s="96">
        <v>285.85500000000002</v>
      </c>
    </row>
    <row r="79" spans="1:9" s="25" customFormat="1" ht="12.75" customHeight="1" x14ac:dyDescent="0.2">
      <c r="B79" s="25" t="s">
        <v>67</v>
      </c>
      <c r="C79" s="95">
        <v>1554</v>
      </c>
      <c r="D79" s="96" t="s">
        <v>54</v>
      </c>
      <c r="E79" s="96" t="s">
        <v>54</v>
      </c>
      <c r="F79" s="108"/>
      <c r="G79" s="95">
        <v>1201</v>
      </c>
      <c r="H79" s="96">
        <v>2.3679999999999999</v>
      </c>
      <c r="I79" s="96">
        <v>3.746</v>
      </c>
    </row>
    <row r="80" spans="1:9" s="25" customFormat="1" ht="12.75" customHeight="1" x14ac:dyDescent="0.2">
      <c r="B80" s="25" t="s">
        <v>85</v>
      </c>
      <c r="C80" s="95">
        <v>4765</v>
      </c>
      <c r="D80" s="96">
        <v>129.53</v>
      </c>
      <c r="E80" s="96" t="s">
        <v>54</v>
      </c>
      <c r="F80" s="108"/>
      <c r="G80" s="95">
        <v>4571</v>
      </c>
      <c r="H80" s="96">
        <v>35.723999999999997</v>
      </c>
      <c r="I80" s="96">
        <v>7.7460000000000004</v>
      </c>
    </row>
    <row r="81" spans="1:9" s="25" customFormat="1" ht="12.75" customHeight="1" x14ac:dyDescent="0.2">
      <c r="B81" s="25" t="s">
        <v>12</v>
      </c>
      <c r="C81" s="95">
        <v>28462</v>
      </c>
      <c r="D81" s="96">
        <v>822.91800000000001</v>
      </c>
      <c r="E81" s="96" t="s">
        <v>54</v>
      </c>
      <c r="F81" s="108"/>
      <c r="G81" s="95">
        <v>26378</v>
      </c>
      <c r="H81" s="96">
        <v>538.82500000000005</v>
      </c>
      <c r="I81" s="96">
        <v>44.679000000000002</v>
      </c>
    </row>
    <row r="82" spans="1:9" s="25" customFormat="1" ht="12.75" customHeight="1" x14ac:dyDescent="0.2">
      <c r="B82" s="25" t="s">
        <v>273</v>
      </c>
      <c r="C82" s="95">
        <v>3696</v>
      </c>
      <c r="D82" s="96">
        <v>115.59399999999999</v>
      </c>
      <c r="E82" s="96" t="s">
        <v>54</v>
      </c>
      <c r="F82" s="108"/>
      <c r="G82" s="95">
        <v>3341</v>
      </c>
      <c r="H82" s="96">
        <v>18.988</v>
      </c>
      <c r="I82" s="96">
        <v>2.3639999999999999</v>
      </c>
    </row>
    <row r="83" spans="1:9" s="25" customFormat="1" ht="12.75" customHeight="1" x14ac:dyDescent="0.2">
      <c r="B83" s="25" t="s">
        <v>98</v>
      </c>
      <c r="C83" s="95">
        <v>4531</v>
      </c>
      <c r="D83" s="96">
        <v>126.426</v>
      </c>
      <c r="E83" s="96" t="s">
        <v>54</v>
      </c>
      <c r="F83" s="108"/>
      <c r="G83" s="95">
        <v>3979</v>
      </c>
      <c r="H83" s="96">
        <v>42.841999999999999</v>
      </c>
      <c r="I83" s="96">
        <v>8.3689999999999998</v>
      </c>
    </row>
    <row r="84" spans="1:9" s="25" customFormat="1" ht="12.75" customHeight="1" x14ac:dyDescent="0.2">
      <c r="B84" s="25" t="s">
        <v>266</v>
      </c>
      <c r="C84" s="95">
        <v>15612</v>
      </c>
      <c r="D84" s="96">
        <v>219.34399999999999</v>
      </c>
      <c r="E84" s="96">
        <v>16.545000000000002</v>
      </c>
      <c r="F84" s="108"/>
      <c r="G84" s="95">
        <v>16320</v>
      </c>
      <c r="H84" s="96">
        <v>8.0120000000000005</v>
      </c>
      <c r="I84" s="96">
        <v>78.17</v>
      </c>
    </row>
    <row r="85" spans="1:9" s="25" customFormat="1" ht="12.75" customHeight="1" x14ac:dyDescent="0.2">
      <c r="B85" s="25" t="s">
        <v>86</v>
      </c>
      <c r="C85" s="95">
        <v>33543</v>
      </c>
      <c r="D85" s="96">
        <v>2450.81</v>
      </c>
      <c r="E85" s="96">
        <v>47.94</v>
      </c>
      <c r="F85" s="108"/>
      <c r="G85" s="95">
        <v>31223</v>
      </c>
      <c r="H85" s="96">
        <v>954.05499999999995</v>
      </c>
      <c r="I85" s="96">
        <v>146.89599999999999</v>
      </c>
    </row>
    <row r="86" spans="1:9" s="25" customFormat="1" ht="12.75" customHeight="1" x14ac:dyDescent="0.2">
      <c r="A86" s="25" t="s">
        <v>91</v>
      </c>
      <c r="B86" s="25" t="s">
        <v>76</v>
      </c>
      <c r="C86" s="95">
        <v>181856</v>
      </c>
      <c r="D86" s="96">
        <v>5280.652</v>
      </c>
      <c r="E86" s="96">
        <v>78.804000000000002</v>
      </c>
      <c r="F86" s="108"/>
      <c r="G86" s="95">
        <v>170132</v>
      </c>
      <c r="H86" s="96">
        <v>2859.9380000000001</v>
      </c>
      <c r="I86" s="96">
        <v>676.34699999999987</v>
      </c>
    </row>
    <row r="87" spans="1:9" s="25" customFormat="1" ht="12.75" customHeight="1" x14ac:dyDescent="0.2">
      <c r="A87" s="25" t="s">
        <v>202</v>
      </c>
      <c r="B87" s="25" t="s">
        <v>65</v>
      </c>
      <c r="C87" s="95">
        <v>440</v>
      </c>
      <c r="D87" s="96">
        <v>3.9580000000000002</v>
      </c>
      <c r="E87" s="96" t="s">
        <v>54</v>
      </c>
      <c r="F87" s="108"/>
      <c r="G87" s="95">
        <v>305</v>
      </c>
      <c r="H87" s="96">
        <v>156.88200000000001</v>
      </c>
      <c r="I87" s="96" t="s">
        <v>54</v>
      </c>
    </row>
    <row r="88" spans="1:9" s="25" customFormat="1" ht="12.75" customHeight="1" x14ac:dyDescent="0.2">
      <c r="B88" s="25" t="s">
        <v>201</v>
      </c>
      <c r="C88" s="95">
        <v>51999</v>
      </c>
      <c r="D88" s="96">
        <v>1926.922</v>
      </c>
      <c r="E88" s="96">
        <v>42.350999999999999</v>
      </c>
      <c r="F88" s="108"/>
      <c r="G88" s="95">
        <v>50480</v>
      </c>
      <c r="H88" s="96">
        <v>1478.4079999999999</v>
      </c>
      <c r="I88" s="96">
        <v>34.555999999999997</v>
      </c>
    </row>
    <row r="89" spans="1:9" s="25" customFormat="1" ht="12.75" customHeight="1" x14ac:dyDescent="0.2">
      <c r="A89" s="25" t="s">
        <v>202</v>
      </c>
      <c r="B89" s="25" t="s">
        <v>76</v>
      </c>
      <c r="C89" s="95">
        <v>52439</v>
      </c>
      <c r="D89" s="96">
        <v>1930.88</v>
      </c>
      <c r="E89" s="96">
        <v>42.350999999999999</v>
      </c>
      <c r="F89" s="108"/>
      <c r="G89" s="95">
        <v>50785</v>
      </c>
      <c r="H89" s="96">
        <v>1635.29</v>
      </c>
      <c r="I89" s="96">
        <v>34.555999999999997</v>
      </c>
    </row>
    <row r="90" spans="1:9" s="25" customFormat="1" ht="12.75" customHeight="1" x14ac:dyDescent="0.2">
      <c r="A90" s="25" t="s">
        <v>92</v>
      </c>
      <c r="B90" s="25" t="s">
        <v>93</v>
      </c>
      <c r="C90" s="95">
        <v>3729</v>
      </c>
      <c r="D90" s="96">
        <v>25.762</v>
      </c>
      <c r="E90" s="96">
        <v>0.371</v>
      </c>
      <c r="F90" s="108"/>
      <c r="G90" s="95">
        <v>2119</v>
      </c>
      <c r="H90" s="96">
        <v>276.71199999999999</v>
      </c>
      <c r="I90" s="96">
        <v>7.8E-2</v>
      </c>
    </row>
    <row r="91" spans="1:9" s="25" customFormat="1" ht="12.75" customHeight="1" x14ac:dyDescent="0.2">
      <c r="A91" s="25" t="s">
        <v>251</v>
      </c>
      <c r="B91" s="25" t="s">
        <v>12</v>
      </c>
      <c r="C91" s="95">
        <v>53188</v>
      </c>
      <c r="D91" s="96">
        <v>1275.693</v>
      </c>
      <c r="E91" s="96" t="s">
        <v>54</v>
      </c>
      <c r="F91" s="108"/>
      <c r="G91" s="95">
        <v>42828</v>
      </c>
      <c r="H91" s="96">
        <v>542.36900000000003</v>
      </c>
      <c r="I91" s="96" t="s">
        <v>54</v>
      </c>
    </row>
    <row r="92" spans="1:9" s="25" customFormat="1" ht="12.75" customHeight="1" x14ac:dyDescent="0.2">
      <c r="A92" s="25" t="s">
        <v>94</v>
      </c>
      <c r="B92" s="25" t="s">
        <v>65</v>
      </c>
      <c r="C92" s="95" t="s">
        <v>53</v>
      </c>
      <c r="D92" s="96">
        <v>368.46</v>
      </c>
      <c r="E92" s="96" t="s">
        <v>54</v>
      </c>
      <c r="F92" s="108"/>
      <c r="G92" s="95" t="s">
        <v>53</v>
      </c>
      <c r="H92" s="96">
        <v>616.41200000000003</v>
      </c>
      <c r="I92" s="96" t="s">
        <v>54</v>
      </c>
    </row>
    <row r="93" spans="1:9" s="25" customFormat="1" ht="12.75" customHeight="1" x14ac:dyDescent="0.2">
      <c r="B93" s="25" t="s">
        <v>12</v>
      </c>
      <c r="C93" s="95">
        <v>138179</v>
      </c>
      <c r="D93" s="96">
        <v>6307.9480000000003</v>
      </c>
      <c r="E93" s="96">
        <v>37.688000000000002</v>
      </c>
      <c r="F93" s="108"/>
      <c r="G93" s="95">
        <v>126177</v>
      </c>
      <c r="H93" s="96">
        <v>2929.9070000000002</v>
      </c>
      <c r="I93" s="96">
        <v>6.8659999999999997</v>
      </c>
    </row>
    <row r="94" spans="1:9" s="25" customFormat="1" ht="12.75" customHeight="1" x14ac:dyDescent="0.2">
      <c r="A94" s="25" t="s">
        <v>94</v>
      </c>
      <c r="B94" s="25" t="s">
        <v>76</v>
      </c>
      <c r="C94" s="95">
        <v>138179</v>
      </c>
      <c r="D94" s="96">
        <v>6676.4080000000004</v>
      </c>
      <c r="E94" s="96">
        <v>37.688000000000002</v>
      </c>
      <c r="F94" s="108"/>
      <c r="G94" s="95">
        <v>126177</v>
      </c>
      <c r="H94" s="96">
        <v>3546.3190000000004</v>
      </c>
      <c r="I94" s="96">
        <v>6.8659999999999997</v>
      </c>
    </row>
    <row r="95" spans="1:9" s="25" customFormat="1" ht="12.75" customHeight="1" x14ac:dyDescent="0.2">
      <c r="A95" s="25" t="s">
        <v>95</v>
      </c>
      <c r="B95" s="25" t="s">
        <v>96</v>
      </c>
      <c r="C95" s="95">
        <v>866</v>
      </c>
      <c r="D95" s="96">
        <v>4.9039999999999999</v>
      </c>
      <c r="E95" s="96" t="s">
        <v>54</v>
      </c>
      <c r="F95" s="108"/>
      <c r="G95" s="95">
        <v>868</v>
      </c>
      <c r="H95" s="96">
        <v>31.943999999999999</v>
      </c>
      <c r="I95" s="96" t="s">
        <v>54</v>
      </c>
    </row>
    <row r="96" spans="1:9" s="25" customFormat="1" ht="12.75" customHeight="1" x14ac:dyDescent="0.2">
      <c r="A96" s="25" t="s">
        <v>252</v>
      </c>
      <c r="B96" s="25" t="s">
        <v>253</v>
      </c>
      <c r="C96" s="95">
        <v>12756</v>
      </c>
      <c r="D96" s="96">
        <v>146.928</v>
      </c>
      <c r="E96" s="96">
        <v>0.12</v>
      </c>
      <c r="F96" s="108"/>
      <c r="G96" s="95">
        <v>9615</v>
      </c>
      <c r="H96" s="96">
        <v>127.048</v>
      </c>
      <c r="I96" s="96">
        <v>0.51800000000000002</v>
      </c>
    </row>
    <row r="97" spans="1:9" s="25" customFormat="1" ht="12.75" customHeight="1" x14ac:dyDescent="0.2">
      <c r="A97" s="25" t="s">
        <v>197</v>
      </c>
      <c r="B97" s="25" t="s">
        <v>65</v>
      </c>
      <c r="C97" s="95" t="s">
        <v>53</v>
      </c>
      <c r="D97" s="96">
        <v>912.26499999999999</v>
      </c>
      <c r="E97" s="96" t="s">
        <v>54</v>
      </c>
      <c r="F97" s="108"/>
      <c r="G97" s="95" t="s">
        <v>53</v>
      </c>
      <c r="H97" s="96">
        <v>1038.1679999999999</v>
      </c>
      <c r="I97" s="96" t="s">
        <v>54</v>
      </c>
    </row>
    <row r="98" spans="1:9" s="25" customFormat="1" ht="12.75" customHeight="1" x14ac:dyDescent="0.2">
      <c r="B98" s="25" t="s">
        <v>12</v>
      </c>
      <c r="C98" s="95" t="s">
        <v>53</v>
      </c>
      <c r="D98" s="96">
        <v>806.21600000000001</v>
      </c>
      <c r="E98" s="96" t="s">
        <v>54</v>
      </c>
      <c r="F98" s="108"/>
      <c r="G98" s="95" t="s">
        <v>53</v>
      </c>
      <c r="H98" s="96">
        <v>468.84899999999999</v>
      </c>
      <c r="I98" s="96" t="s">
        <v>54</v>
      </c>
    </row>
    <row r="99" spans="1:9" s="25" customFormat="1" ht="12.75" customHeight="1" x14ac:dyDescent="0.2">
      <c r="A99" s="25" t="s">
        <v>197</v>
      </c>
      <c r="B99" s="25" t="s">
        <v>76</v>
      </c>
      <c r="C99" s="95" t="s">
        <v>53</v>
      </c>
      <c r="D99" s="96">
        <v>1718.481</v>
      </c>
      <c r="E99" s="96" t="s">
        <v>54</v>
      </c>
      <c r="F99" s="108"/>
      <c r="G99" s="95" t="s">
        <v>53</v>
      </c>
      <c r="H99" s="96">
        <v>1507.0169999999998</v>
      </c>
      <c r="I99" s="96" t="s">
        <v>54</v>
      </c>
    </row>
    <row r="100" spans="1:9" s="25" customFormat="1" ht="12.75" customHeight="1" x14ac:dyDescent="0.2">
      <c r="A100" s="25" t="s">
        <v>97</v>
      </c>
      <c r="B100" s="25" t="s">
        <v>98</v>
      </c>
      <c r="C100" s="95">
        <v>22668</v>
      </c>
      <c r="D100" s="96">
        <v>887.96400000000006</v>
      </c>
      <c r="E100" s="96">
        <v>30.141999999999999</v>
      </c>
      <c r="F100" s="108"/>
      <c r="G100" s="95">
        <v>18396</v>
      </c>
      <c r="H100" s="96">
        <v>530.86599999999999</v>
      </c>
      <c r="I100" s="96" t="s">
        <v>54</v>
      </c>
    </row>
    <row r="101" spans="1:9" s="25" customFormat="1" ht="12.75" customHeight="1" x14ac:dyDescent="0.2">
      <c r="A101" s="25" t="s">
        <v>99</v>
      </c>
      <c r="B101" s="25" t="s">
        <v>86</v>
      </c>
      <c r="C101" s="95">
        <v>20732</v>
      </c>
      <c r="D101" s="96">
        <v>454.904</v>
      </c>
      <c r="E101" s="96">
        <v>26.449000000000002</v>
      </c>
      <c r="F101" s="108"/>
      <c r="G101" s="95">
        <v>20693</v>
      </c>
      <c r="H101" s="96">
        <v>656.452</v>
      </c>
      <c r="I101" s="96">
        <v>95.802999999999997</v>
      </c>
    </row>
    <row r="102" spans="1:9" s="25" customFormat="1" ht="12.75" customHeight="1" x14ac:dyDescent="0.2">
      <c r="A102" s="25" t="s">
        <v>188</v>
      </c>
      <c r="B102" s="25" t="s">
        <v>73</v>
      </c>
      <c r="C102" s="95" t="s">
        <v>53</v>
      </c>
      <c r="D102" s="96" t="s">
        <v>53</v>
      </c>
      <c r="E102" s="96" t="s">
        <v>53</v>
      </c>
      <c r="F102" s="108"/>
      <c r="G102" s="95" t="s">
        <v>53</v>
      </c>
      <c r="H102" s="96">
        <v>456.37799999999999</v>
      </c>
      <c r="I102" s="96" t="s">
        <v>54</v>
      </c>
    </row>
    <row r="103" spans="1:9" s="25" customFormat="1" ht="12.75" customHeight="1" x14ac:dyDescent="0.2">
      <c r="B103" s="25" t="s">
        <v>12</v>
      </c>
      <c r="C103" s="95" t="s">
        <v>53</v>
      </c>
      <c r="D103" s="96" t="s">
        <v>53</v>
      </c>
      <c r="E103" s="96" t="s">
        <v>53</v>
      </c>
      <c r="F103" s="108"/>
      <c r="G103" s="95" t="s">
        <v>53</v>
      </c>
      <c r="H103" s="96">
        <v>146.065</v>
      </c>
      <c r="I103" s="96" t="s">
        <v>54</v>
      </c>
    </row>
    <row r="104" spans="1:9" s="25" customFormat="1" ht="12.75" customHeight="1" x14ac:dyDescent="0.2">
      <c r="B104" s="25" t="s">
        <v>86</v>
      </c>
      <c r="C104" s="95" t="s">
        <v>53</v>
      </c>
      <c r="D104" s="96">
        <v>1534.9169999999999</v>
      </c>
      <c r="E104" s="96" t="s">
        <v>54</v>
      </c>
      <c r="F104" s="108"/>
      <c r="G104" s="95" t="s">
        <v>53</v>
      </c>
      <c r="H104" s="96" t="s">
        <v>53</v>
      </c>
      <c r="I104" s="96" t="s">
        <v>53</v>
      </c>
    </row>
    <row r="105" spans="1:9" s="25" customFormat="1" ht="12.75" customHeight="1" x14ac:dyDescent="0.2">
      <c r="A105" s="25" t="s">
        <v>188</v>
      </c>
      <c r="B105" s="25" t="s">
        <v>76</v>
      </c>
      <c r="C105" s="95" t="s">
        <v>53</v>
      </c>
      <c r="D105" s="96">
        <v>1534.9169999999999</v>
      </c>
      <c r="E105" s="96" t="s">
        <v>54</v>
      </c>
      <c r="F105" s="108"/>
      <c r="G105" s="95" t="s">
        <v>53</v>
      </c>
      <c r="H105" s="96">
        <v>602.44299999999998</v>
      </c>
      <c r="I105" s="96" t="s">
        <v>54</v>
      </c>
    </row>
    <row r="106" spans="1:9" s="25" customFormat="1" ht="12.75" customHeight="1" x14ac:dyDescent="0.2">
      <c r="A106" s="25" t="s">
        <v>189</v>
      </c>
      <c r="B106" s="25" t="s">
        <v>100</v>
      </c>
      <c r="C106" s="95">
        <v>12737</v>
      </c>
      <c r="D106" s="96">
        <v>508.56</v>
      </c>
      <c r="E106" s="96" t="s">
        <v>54</v>
      </c>
      <c r="F106" s="108"/>
      <c r="G106" s="95">
        <v>10909</v>
      </c>
      <c r="H106" s="96">
        <v>233.017</v>
      </c>
      <c r="I106" s="96" t="s">
        <v>54</v>
      </c>
    </row>
    <row r="107" spans="1:9" s="25" customFormat="1" ht="12.75" customHeight="1" x14ac:dyDescent="0.2">
      <c r="A107" s="25" t="s">
        <v>211</v>
      </c>
      <c r="B107" s="25" t="s">
        <v>68</v>
      </c>
      <c r="C107" s="95">
        <v>10215</v>
      </c>
      <c r="D107" s="96" t="s">
        <v>54</v>
      </c>
      <c r="E107" s="96" t="s">
        <v>54</v>
      </c>
      <c r="F107" s="108"/>
      <c r="G107" s="95">
        <v>8708</v>
      </c>
      <c r="H107" s="96" t="s">
        <v>54</v>
      </c>
      <c r="I107" s="96" t="s">
        <v>54</v>
      </c>
    </row>
    <row r="108" spans="1:9" s="25" customFormat="1" ht="12.75" customHeight="1" x14ac:dyDescent="0.2">
      <c r="B108" s="25" t="s">
        <v>69</v>
      </c>
      <c r="C108" s="95">
        <v>15430</v>
      </c>
      <c r="D108" s="96" t="s">
        <v>54</v>
      </c>
      <c r="E108" s="96" t="s">
        <v>54</v>
      </c>
      <c r="F108" s="108"/>
      <c r="G108" s="95">
        <v>14694</v>
      </c>
      <c r="H108" s="96" t="s">
        <v>54</v>
      </c>
      <c r="I108" s="96" t="s">
        <v>54</v>
      </c>
    </row>
    <row r="109" spans="1:9" s="25" customFormat="1" ht="12.75" customHeight="1" x14ac:dyDescent="0.2">
      <c r="A109" s="25" t="s">
        <v>211</v>
      </c>
      <c r="B109" s="25" t="s">
        <v>76</v>
      </c>
      <c r="C109" s="95">
        <v>25645</v>
      </c>
      <c r="D109" s="96" t="s">
        <v>54</v>
      </c>
      <c r="E109" s="96" t="s">
        <v>54</v>
      </c>
      <c r="F109" s="108"/>
      <c r="G109" s="95">
        <v>23402</v>
      </c>
      <c r="H109" s="96" t="s">
        <v>54</v>
      </c>
      <c r="I109" s="96" t="s">
        <v>54</v>
      </c>
    </row>
    <row r="110" spans="1:9" s="25" customFormat="1" ht="12.75" customHeight="1" x14ac:dyDescent="0.2">
      <c r="A110" s="25" t="s">
        <v>244</v>
      </c>
      <c r="B110" s="25" t="s">
        <v>63</v>
      </c>
      <c r="C110" s="95">
        <v>3636</v>
      </c>
      <c r="D110" s="96">
        <v>200.21299999999999</v>
      </c>
      <c r="E110" s="96">
        <v>0.38500000000000001</v>
      </c>
      <c r="F110" s="108"/>
      <c r="G110" s="95">
        <v>1620</v>
      </c>
      <c r="H110" s="96">
        <v>229.06800000000001</v>
      </c>
      <c r="I110" s="96" t="s">
        <v>54</v>
      </c>
    </row>
    <row r="111" spans="1:9" s="3" customFormat="1" ht="22.5" customHeight="1" thickBot="1" x14ac:dyDescent="0.25">
      <c r="A111" s="16" t="s">
        <v>47</v>
      </c>
      <c r="B111" s="16"/>
      <c r="C111" s="65">
        <v>1086071</v>
      </c>
      <c r="D111" s="94">
        <v>43437.736000000004</v>
      </c>
      <c r="E111" s="94">
        <v>844.72699999999998</v>
      </c>
      <c r="F111" s="31"/>
      <c r="G111" s="65">
        <v>971208</v>
      </c>
      <c r="H111" s="94">
        <v>28143.213999999989</v>
      </c>
      <c r="I111" s="94">
        <v>982.02199999999993</v>
      </c>
    </row>
    <row r="112" spans="1:9" s="25" customFormat="1" ht="12.75" customHeight="1" x14ac:dyDescent="0.2">
      <c r="C112" s="95"/>
      <c r="D112" s="96"/>
      <c r="E112" s="96"/>
      <c r="F112" s="108"/>
      <c r="G112" s="95"/>
      <c r="H112" s="96"/>
      <c r="I112" s="96"/>
    </row>
    <row r="113" spans="1:9" s="25" customFormat="1" ht="12.75" customHeight="1" x14ac:dyDescent="0.2">
      <c r="A113" s="25" t="s">
        <v>305</v>
      </c>
      <c r="C113" s="95"/>
      <c r="D113" s="96"/>
      <c r="E113" s="96"/>
      <c r="F113" s="108"/>
      <c r="G113" s="95"/>
      <c r="H113" s="96"/>
      <c r="I113" s="96"/>
    </row>
    <row r="114" spans="1:9" s="25" customFormat="1" ht="12.75" customHeight="1" x14ac:dyDescent="0.2">
      <c r="C114" s="95"/>
      <c r="D114" s="96"/>
      <c r="E114" s="96"/>
      <c r="F114" s="108"/>
      <c r="G114" s="95"/>
      <c r="H114" s="96"/>
      <c r="I114" s="96"/>
    </row>
    <row r="115" spans="1:9" s="25" customFormat="1" ht="12.75" customHeight="1" x14ac:dyDescent="0.2">
      <c r="C115" s="95"/>
      <c r="D115" s="96"/>
      <c r="E115" s="96"/>
      <c r="F115" s="108"/>
      <c r="G115" s="95"/>
      <c r="H115" s="96"/>
      <c r="I115" s="96"/>
    </row>
    <row r="116" spans="1:9" s="25" customFormat="1" ht="12.75" customHeight="1" x14ac:dyDescent="0.2">
      <c r="C116" s="95"/>
      <c r="D116" s="96"/>
      <c r="E116" s="96"/>
      <c r="F116" s="108"/>
      <c r="G116" s="95"/>
      <c r="H116" s="96"/>
      <c r="I116" s="96"/>
    </row>
    <row r="117" spans="1:9" s="25" customFormat="1" ht="12.75" customHeight="1" x14ac:dyDescent="0.2">
      <c r="C117" s="95"/>
      <c r="D117" s="96"/>
      <c r="E117" s="96"/>
      <c r="F117" s="108"/>
      <c r="G117" s="95"/>
      <c r="H117" s="96"/>
      <c r="I117" s="96"/>
    </row>
    <row r="118" spans="1:9" s="25" customFormat="1" ht="12.75" customHeight="1" x14ac:dyDescent="0.2">
      <c r="C118" s="95"/>
      <c r="D118" s="96"/>
      <c r="E118" s="96"/>
      <c r="F118" s="108"/>
      <c r="G118" s="95"/>
      <c r="H118" s="96"/>
      <c r="I118" s="96"/>
    </row>
    <row r="119" spans="1:9" s="25" customFormat="1" ht="12.75" customHeight="1" x14ac:dyDescent="0.2">
      <c r="C119" s="95"/>
      <c r="D119" s="96"/>
      <c r="E119" s="96"/>
      <c r="F119" s="108"/>
      <c r="G119" s="95"/>
      <c r="H119" s="96"/>
      <c r="I119" s="96"/>
    </row>
    <row r="120" spans="1:9" s="25" customFormat="1" ht="12.75" customHeight="1" x14ac:dyDescent="0.2">
      <c r="C120" s="95"/>
      <c r="D120" s="96"/>
      <c r="E120" s="96"/>
      <c r="F120" s="108"/>
      <c r="G120" s="95"/>
      <c r="H120" s="96"/>
      <c r="I120" s="96"/>
    </row>
    <row r="121" spans="1:9" s="25" customFormat="1" ht="12.75" customHeight="1" x14ac:dyDescent="0.2">
      <c r="C121" s="95"/>
      <c r="D121" s="96"/>
      <c r="E121" s="96"/>
      <c r="F121" s="108"/>
      <c r="G121" s="95"/>
      <c r="H121" s="96"/>
      <c r="I121" s="96"/>
    </row>
    <row r="122" spans="1:9" s="25" customFormat="1" ht="12.75" customHeight="1" x14ac:dyDescent="0.2">
      <c r="C122" s="95"/>
      <c r="D122" s="96"/>
      <c r="E122" s="96"/>
      <c r="F122" s="108"/>
      <c r="G122" s="95"/>
      <c r="H122" s="96"/>
      <c r="I122" s="96"/>
    </row>
    <row r="123" spans="1:9" s="25" customFormat="1" ht="12.75" customHeight="1" x14ac:dyDescent="0.2">
      <c r="C123" s="95"/>
      <c r="D123" s="96"/>
      <c r="E123" s="96"/>
      <c r="F123" s="108"/>
      <c r="G123" s="95"/>
      <c r="H123" s="96"/>
      <c r="I123" s="96"/>
    </row>
    <row r="124" spans="1:9" s="25" customFormat="1" ht="12.75" customHeight="1" x14ac:dyDescent="0.2">
      <c r="C124" s="95"/>
      <c r="D124" s="96"/>
      <c r="E124" s="96"/>
      <c r="F124" s="108"/>
      <c r="G124" s="95"/>
      <c r="H124" s="96"/>
      <c r="I124" s="96"/>
    </row>
    <row r="125" spans="1:9" s="25" customFormat="1" ht="12.75" customHeight="1" x14ac:dyDescent="0.2">
      <c r="C125" s="95"/>
      <c r="D125" s="96"/>
      <c r="E125" s="96"/>
      <c r="F125" s="108"/>
      <c r="G125" s="95"/>
      <c r="H125" s="96"/>
      <c r="I125" s="96"/>
    </row>
    <row r="126" spans="1:9" s="25" customFormat="1" ht="12.75" customHeight="1" x14ac:dyDescent="0.2">
      <c r="C126" s="95"/>
      <c r="D126" s="96"/>
      <c r="E126" s="96"/>
      <c r="F126" s="108"/>
      <c r="G126" s="95"/>
      <c r="H126" s="96"/>
      <c r="I126" s="96"/>
    </row>
    <row r="127" spans="1:9" s="25" customFormat="1" ht="12.75" customHeight="1" x14ac:dyDescent="0.2">
      <c r="C127" s="95"/>
      <c r="D127" s="96"/>
      <c r="E127" s="96"/>
      <c r="F127" s="108"/>
      <c r="G127" s="95"/>
      <c r="H127" s="96"/>
      <c r="I127" s="96"/>
    </row>
    <row r="128" spans="1:9" s="25" customFormat="1" ht="12.75" customHeight="1" x14ac:dyDescent="0.2">
      <c r="C128" s="95"/>
      <c r="D128" s="96"/>
      <c r="E128" s="96"/>
      <c r="F128" s="108"/>
      <c r="G128" s="95"/>
      <c r="H128" s="96"/>
      <c r="I128" s="96"/>
    </row>
    <row r="129" spans="3:9" s="25" customFormat="1" ht="12.75" customHeight="1" x14ac:dyDescent="0.2">
      <c r="C129" s="95"/>
      <c r="D129" s="96"/>
      <c r="E129" s="96"/>
      <c r="F129" s="108"/>
      <c r="G129" s="95"/>
      <c r="H129" s="96"/>
      <c r="I129" s="96"/>
    </row>
    <row r="130" spans="3:9" s="25" customFormat="1" ht="12.75" customHeight="1" x14ac:dyDescent="0.2">
      <c r="C130" s="95"/>
      <c r="D130" s="96"/>
      <c r="E130" s="96"/>
      <c r="F130" s="108"/>
      <c r="G130" s="95"/>
      <c r="H130" s="96"/>
      <c r="I130" s="96"/>
    </row>
    <row r="131" spans="3:9" s="25" customFormat="1" ht="12.75" customHeight="1" x14ac:dyDescent="0.2">
      <c r="C131" s="95"/>
      <c r="D131" s="96"/>
      <c r="E131" s="96"/>
      <c r="F131" s="108"/>
      <c r="G131" s="95"/>
      <c r="H131" s="96"/>
      <c r="I131" s="96"/>
    </row>
    <row r="132" spans="3:9" s="25" customFormat="1" ht="12.75" customHeight="1" x14ac:dyDescent="0.2">
      <c r="C132" s="95"/>
      <c r="D132" s="96"/>
      <c r="E132" s="96"/>
      <c r="F132" s="108"/>
      <c r="G132" s="95"/>
      <c r="H132" s="96"/>
      <c r="I132" s="96"/>
    </row>
    <row r="133" spans="3:9" s="25" customFormat="1" ht="12.75" customHeight="1" x14ac:dyDescent="0.2">
      <c r="C133" s="95"/>
      <c r="D133" s="96"/>
      <c r="E133" s="96"/>
      <c r="F133" s="108"/>
      <c r="G133" s="95"/>
      <c r="H133" s="96"/>
      <c r="I133" s="96"/>
    </row>
    <row r="134" spans="3:9" s="25" customFormat="1" ht="12.75" customHeight="1" x14ac:dyDescent="0.2">
      <c r="C134" s="95"/>
      <c r="D134" s="96"/>
      <c r="E134" s="96"/>
      <c r="F134" s="108"/>
      <c r="G134" s="95"/>
      <c r="H134" s="96"/>
      <c r="I134" s="96"/>
    </row>
    <row r="135" spans="3:9" s="25" customFormat="1" ht="12.75" customHeight="1" x14ac:dyDescent="0.2">
      <c r="C135" s="95"/>
      <c r="D135" s="96"/>
      <c r="E135" s="96"/>
      <c r="F135" s="108"/>
      <c r="G135" s="95"/>
      <c r="H135" s="96"/>
      <c r="I135" s="96"/>
    </row>
    <row r="136" spans="3:9" s="25" customFormat="1" ht="12.75" customHeight="1" x14ac:dyDescent="0.2">
      <c r="C136" s="95"/>
      <c r="D136" s="96"/>
      <c r="E136" s="96"/>
      <c r="F136" s="108"/>
      <c r="G136" s="95"/>
      <c r="H136" s="96"/>
      <c r="I136" s="96"/>
    </row>
    <row r="137" spans="3:9" s="25" customFormat="1" ht="12.75" customHeight="1" x14ac:dyDescent="0.2">
      <c r="C137" s="95"/>
      <c r="D137" s="96"/>
      <c r="E137" s="96"/>
      <c r="F137" s="108"/>
      <c r="G137" s="95"/>
      <c r="H137" s="96"/>
      <c r="I137" s="96"/>
    </row>
    <row r="138" spans="3:9" s="25" customFormat="1" ht="12.75" customHeight="1" x14ac:dyDescent="0.2">
      <c r="C138" s="95"/>
      <c r="D138" s="96"/>
      <c r="E138" s="96"/>
      <c r="F138" s="108"/>
      <c r="G138" s="95"/>
      <c r="H138" s="96"/>
      <c r="I138" s="96"/>
    </row>
    <row r="139" spans="3:9" s="25" customFormat="1" ht="12.75" customHeight="1" x14ac:dyDescent="0.2">
      <c r="C139" s="95"/>
      <c r="D139" s="96"/>
      <c r="E139" s="96"/>
      <c r="F139" s="108"/>
      <c r="G139" s="95"/>
      <c r="H139" s="96"/>
      <c r="I139" s="96"/>
    </row>
    <row r="140" spans="3:9" s="25" customFormat="1" ht="12.75" customHeight="1" x14ac:dyDescent="0.2">
      <c r="C140" s="95"/>
      <c r="D140" s="96"/>
      <c r="E140" s="96"/>
      <c r="F140" s="108"/>
      <c r="G140" s="95"/>
      <c r="H140" s="96"/>
      <c r="I140" s="96"/>
    </row>
    <row r="141" spans="3:9" s="25" customFormat="1" ht="12.75" customHeight="1" x14ac:dyDescent="0.2">
      <c r="C141" s="95"/>
      <c r="D141" s="96"/>
      <c r="E141" s="96"/>
      <c r="F141" s="108"/>
      <c r="G141" s="95"/>
      <c r="H141" s="96"/>
      <c r="I141" s="96"/>
    </row>
    <row r="142" spans="3:9" s="25" customFormat="1" ht="12.75" customHeight="1" x14ac:dyDescent="0.2">
      <c r="C142" s="95"/>
      <c r="D142" s="96"/>
      <c r="E142" s="96"/>
      <c r="F142" s="108"/>
      <c r="G142" s="95"/>
      <c r="H142" s="96"/>
      <c r="I142" s="96"/>
    </row>
    <row r="143" spans="3:9" s="25" customFormat="1" ht="12.75" customHeight="1" x14ac:dyDescent="0.2">
      <c r="C143" s="95"/>
      <c r="D143" s="96"/>
      <c r="E143" s="96"/>
      <c r="F143" s="108"/>
      <c r="G143" s="95"/>
      <c r="H143" s="96"/>
      <c r="I143" s="96"/>
    </row>
    <row r="144" spans="3:9" s="25" customFormat="1" ht="12.75" customHeight="1" x14ac:dyDescent="0.2">
      <c r="C144" s="95"/>
      <c r="D144" s="96"/>
      <c r="E144" s="96"/>
      <c r="F144" s="108"/>
      <c r="G144" s="95"/>
      <c r="H144" s="96"/>
      <c r="I144" s="96"/>
    </row>
    <row r="145" spans="3:9" s="25" customFormat="1" ht="12.75" customHeight="1" x14ac:dyDescent="0.2">
      <c r="C145" s="95"/>
      <c r="D145" s="96"/>
      <c r="E145" s="96"/>
      <c r="F145" s="108"/>
      <c r="G145" s="95"/>
      <c r="H145" s="96"/>
      <c r="I145" s="96"/>
    </row>
    <row r="146" spans="3:9" s="25" customFormat="1" ht="12.75" customHeight="1" x14ac:dyDescent="0.2">
      <c r="C146" s="95"/>
      <c r="D146" s="96"/>
      <c r="E146" s="96"/>
      <c r="F146" s="108"/>
      <c r="G146" s="95"/>
      <c r="H146" s="96"/>
      <c r="I146" s="96"/>
    </row>
    <row r="147" spans="3:9" s="25" customFormat="1" ht="12.75" customHeight="1" x14ac:dyDescent="0.2">
      <c r="C147" s="95"/>
      <c r="D147" s="96"/>
      <c r="E147" s="96"/>
      <c r="F147" s="108"/>
      <c r="G147" s="95"/>
      <c r="H147" s="96"/>
      <c r="I147" s="96"/>
    </row>
    <row r="148" spans="3:9" s="25" customFormat="1" ht="12.75" customHeight="1" x14ac:dyDescent="0.2">
      <c r="C148" s="95"/>
      <c r="D148" s="96"/>
      <c r="E148" s="96"/>
      <c r="F148" s="108"/>
      <c r="G148" s="95"/>
      <c r="H148" s="96"/>
      <c r="I148" s="96"/>
    </row>
    <row r="149" spans="3:9" s="25" customFormat="1" ht="12.75" customHeight="1" x14ac:dyDescent="0.2">
      <c r="C149" s="95"/>
      <c r="D149" s="96"/>
      <c r="E149" s="96"/>
      <c r="F149" s="108"/>
      <c r="G149" s="95"/>
      <c r="H149" s="96"/>
      <c r="I149" s="96"/>
    </row>
    <row r="150" spans="3:9" s="25" customFormat="1" ht="12.75" customHeight="1" x14ac:dyDescent="0.2">
      <c r="C150" s="95"/>
      <c r="D150" s="96"/>
      <c r="E150" s="96"/>
      <c r="F150" s="108"/>
      <c r="G150" s="95"/>
      <c r="H150" s="96"/>
      <c r="I150" s="96"/>
    </row>
    <row r="151" spans="3:9" s="25" customFormat="1" ht="12.75" customHeight="1" x14ac:dyDescent="0.2">
      <c r="C151" s="95"/>
      <c r="D151" s="96"/>
      <c r="E151" s="96"/>
      <c r="F151" s="108"/>
      <c r="G151" s="95"/>
      <c r="H151" s="96"/>
      <c r="I151" s="96"/>
    </row>
    <row r="152" spans="3:9" s="25" customFormat="1" ht="12.75" customHeight="1" x14ac:dyDescent="0.2">
      <c r="C152" s="95"/>
      <c r="D152" s="96"/>
      <c r="E152" s="96"/>
      <c r="F152" s="108"/>
      <c r="G152" s="95"/>
      <c r="H152" s="96"/>
      <c r="I152" s="96"/>
    </row>
    <row r="153" spans="3:9" s="25" customFormat="1" ht="12.75" customHeight="1" x14ac:dyDescent="0.2">
      <c r="C153" s="95"/>
      <c r="D153" s="96"/>
      <c r="E153" s="96"/>
      <c r="F153" s="108"/>
      <c r="G153" s="95"/>
      <c r="H153" s="96"/>
      <c r="I153" s="96"/>
    </row>
    <row r="154" spans="3:9" s="25" customFormat="1" ht="12.75" customHeight="1" x14ac:dyDescent="0.2">
      <c r="C154" s="95"/>
      <c r="D154" s="96"/>
      <c r="E154" s="96"/>
      <c r="F154" s="108"/>
      <c r="G154" s="95"/>
      <c r="H154" s="96"/>
      <c r="I154" s="96"/>
    </row>
    <row r="155" spans="3:9" s="25" customFormat="1" ht="12.75" customHeight="1" x14ac:dyDescent="0.2">
      <c r="C155" s="95"/>
      <c r="D155" s="96"/>
      <c r="E155" s="96"/>
      <c r="F155" s="108"/>
      <c r="G155" s="95"/>
      <c r="H155" s="96"/>
      <c r="I155" s="96"/>
    </row>
    <row r="156" spans="3:9" s="25" customFormat="1" ht="12.75" customHeight="1" x14ac:dyDescent="0.2">
      <c r="C156" s="95"/>
      <c r="D156" s="96"/>
      <c r="E156" s="96"/>
      <c r="F156" s="108"/>
      <c r="G156" s="95"/>
      <c r="H156" s="96"/>
      <c r="I156" s="96"/>
    </row>
    <row r="157" spans="3:9" s="25" customFormat="1" ht="12.75" customHeight="1" x14ac:dyDescent="0.2">
      <c r="C157" s="95"/>
      <c r="D157" s="96"/>
      <c r="E157" s="96"/>
      <c r="F157" s="108"/>
      <c r="G157" s="95"/>
      <c r="H157" s="96"/>
      <c r="I157" s="96"/>
    </row>
    <row r="158" spans="3:9" s="25" customFormat="1" ht="12.75" customHeight="1" x14ac:dyDescent="0.2">
      <c r="C158" s="95"/>
      <c r="D158" s="96"/>
      <c r="E158" s="96"/>
      <c r="F158" s="108"/>
      <c r="G158" s="95"/>
      <c r="H158" s="96"/>
      <c r="I158" s="96"/>
    </row>
    <row r="159" spans="3:9" s="25" customFormat="1" ht="12.75" customHeight="1" x14ac:dyDescent="0.2">
      <c r="C159" s="95"/>
      <c r="D159" s="96"/>
      <c r="E159" s="96"/>
      <c r="F159" s="108"/>
      <c r="G159" s="95"/>
      <c r="H159" s="96"/>
      <c r="I159" s="96"/>
    </row>
    <row r="160" spans="3:9" s="25" customFormat="1" ht="12.75" customHeight="1" x14ac:dyDescent="0.2">
      <c r="C160" s="95"/>
      <c r="D160" s="96"/>
      <c r="E160" s="96"/>
      <c r="F160" s="108"/>
      <c r="G160" s="95"/>
      <c r="H160" s="96"/>
      <c r="I160" s="96"/>
    </row>
    <row r="161" spans="3:9" s="25" customFormat="1" ht="12.75" customHeight="1" x14ac:dyDescent="0.2">
      <c r="C161" s="95"/>
      <c r="D161" s="96"/>
      <c r="E161" s="96"/>
      <c r="F161" s="108"/>
      <c r="G161" s="95"/>
      <c r="H161" s="96"/>
      <c r="I161" s="96"/>
    </row>
    <row r="162" spans="3:9" s="25" customFormat="1" ht="12.75" customHeight="1" x14ac:dyDescent="0.2">
      <c r="C162" s="95"/>
      <c r="D162" s="96"/>
      <c r="E162" s="96"/>
      <c r="F162" s="108"/>
      <c r="G162" s="95"/>
      <c r="H162" s="96"/>
      <c r="I162" s="96"/>
    </row>
    <row r="163" spans="3:9" s="25" customFormat="1" ht="12.75" customHeight="1" x14ac:dyDescent="0.2">
      <c r="C163" s="95"/>
      <c r="D163" s="96"/>
      <c r="E163" s="96"/>
      <c r="F163" s="108"/>
      <c r="G163" s="95"/>
      <c r="H163" s="96"/>
      <c r="I163" s="96"/>
    </row>
    <row r="164" spans="3:9" s="25" customFormat="1" ht="12.75" customHeight="1" x14ac:dyDescent="0.2">
      <c r="C164" s="95"/>
      <c r="D164" s="96"/>
      <c r="E164" s="96"/>
      <c r="F164" s="108"/>
      <c r="G164" s="95"/>
      <c r="H164" s="96"/>
      <c r="I164" s="96"/>
    </row>
    <row r="165" spans="3:9" s="25" customFormat="1" ht="12.75" customHeight="1" x14ac:dyDescent="0.2">
      <c r="C165" s="95"/>
      <c r="D165" s="96"/>
      <c r="E165" s="96"/>
      <c r="F165" s="108"/>
      <c r="G165" s="95"/>
      <c r="H165" s="96"/>
      <c r="I165" s="96"/>
    </row>
    <row r="166" spans="3:9" s="25" customFormat="1" ht="12.75" customHeight="1" x14ac:dyDescent="0.2">
      <c r="C166" s="95"/>
      <c r="D166" s="96"/>
      <c r="E166" s="96"/>
      <c r="F166" s="108"/>
      <c r="G166" s="95"/>
      <c r="H166" s="96"/>
      <c r="I166" s="96"/>
    </row>
    <row r="167" spans="3:9" s="25" customFormat="1" ht="12.75" customHeight="1" x14ac:dyDescent="0.2">
      <c r="C167" s="95"/>
      <c r="D167" s="96"/>
      <c r="E167" s="96"/>
      <c r="F167" s="108"/>
      <c r="G167" s="95"/>
      <c r="H167" s="96"/>
      <c r="I167" s="96"/>
    </row>
    <row r="168" spans="3:9" s="25" customFormat="1" ht="12.75" customHeight="1" x14ac:dyDescent="0.2">
      <c r="C168" s="95"/>
      <c r="D168" s="96"/>
      <c r="E168" s="96"/>
      <c r="F168" s="108"/>
      <c r="G168" s="95"/>
      <c r="H168" s="96"/>
      <c r="I168" s="96"/>
    </row>
    <row r="169" spans="3:9" s="25" customFormat="1" ht="12.75" customHeight="1" x14ac:dyDescent="0.2">
      <c r="C169" s="95"/>
      <c r="D169" s="96"/>
      <c r="E169" s="96"/>
      <c r="F169" s="108"/>
      <c r="G169" s="95"/>
      <c r="H169" s="96"/>
      <c r="I169" s="96"/>
    </row>
    <row r="170" spans="3:9" s="25" customFormat="1" ht="12.75" customHeight="1" x14ac:dyDescent="0.2">
      <c r="C170" s="95"/>
      <c r="D170" s="96"/>
      <c r="E170" s="96"/>
      <c r="F170" s="108"/>
      <c r="G170" s="95"/>
      <c r="H170" s="96"/>
      <c r="I170" s="96"/>
    </row>
    <row r="171" spans="3:9" s="25" customFormat="1" ht="12.75" customHeight="1" x14ac:dyDescent="0.2">
      <c r="C171" s="95"/>
      <c r="D171" s="96"/>
      <c r="E171" s="96"/>
      <c r="F171" s="108"/>
      <c r="G171" s="95"/>
      <c r="H171" s="96"/>
      <c r="I171" s="96"/>
    </row>
    <row r="172" spans="3:9" s="25" customFormat="1" ht="12.75" customHeight="1" x14ac:dyDescent="0.2">
      <c r="C172" s="95"/>
      <c r="D172" s="96"/>
      <c r="E172" s="96"/>
      <c r="F172" s="108"/>
      <c r="G172" s="95"/>
      <c r="H172" s="96"/>
      <c r="I172" s="96"/>
    </row>
    <row r="173" spans="3:9" s="25" customFormat="1" ht="12.75" customHeight="1" x14ac:dyDescent="0.2">
      <c r="C173" s="95"/>
      <c r="D173" s="96"/>
      <c r="E173" s="96"/>
      <c r="F173" s="108"/>
      <c r="G173" s="95"/>
      <c r="H173" s="96"/>
      <c r="I173" s="96"/>
    </row>
    <row r="174" spans="3:9" s="25" customFormat="1" ht="12.75" customHeight="1" x14ac:dyDescent="0.2">
      <c r="C174" s="95"/>
      <c r="D174" s="96"/>
      <c r="E174" s="96"/>
      <c r="F174" s="108"/>
      <c r="G174" s="95"/>
      <c r="H174" s="96"/>
      <c r="I174" s="96"/>
    </row>
    <row r="175" spans="3:9" s="25" customFormat="1" ht="12.75" customHeight="1" x14ac:dyDescent="0.2">
      <c r="C175" s="95"/>
      <c r="D175" s="96"/>
      <c r="E175" s="96"/>
      <c r="F175" s="108"/>
      <c r="G175" s="95"/>
      <c r="H175" s="96"/>
      <c r="I175" s="96"/>
    </row>
    <row r="176" spans="3:9" s="25" customFormat="1" ht="12.75" customHeight="1" x14ac:dyDescent="0.2">
      <c r="C176" s="95"/>
      <c r="D176" s="96"/>
      <c r="E176" s="96"/>
      <c r="F176" s="108"/>
      <c r="G176" s="95"/>
      <c r="H176" s="96"/>
      <c r="I176" s="96"/>
    </row>
    <row r="177" spans="3:9" s="25" customFormat="1" ht="12.75" customHeight="1" x14ac:dyDescent="0.2">
      <c r="C177" s="95"/>
      <c r="D177" s="96"/>
      <c r="E177" s="96"/>
      <c r="F177" s="108"/>
      <c r="G177" s="95"/>
      <c r="H177" s="96"/>
      <c r="I177" s="96"/>
    </row>
    <row r="178" spans="3:9" s="25" customFormat="1" ht="12.75" customHeight="1" x14ac:dyDescent="0.2">
      <c r="C178" s="95"/>
      <c r="D178" s="96"/>
      <c r="E178" s="96"/>
      <c r="F178" s="108"/>
      <c r="G178" s="95"/>
      <c r="H178" s="96"/>
      <c r="I178" s="96"/>
    </row>
    <row r="179" spans="3:9" s="25" customFormat="1" ht="12.75" customHeight="1" x14ac:dyDescent="0.2">
      <c r="C179" s="95"/>
      <c r="D179" s="96"/>
      <c r="E179" s="96"/>
      <c r="F179" s="108"/>
      <c r="G179" s="95"/>
      <c r="H179" s="96"/>
      <c r="I179" s="96"/>
    </row>
    <row r="180" spans="3:9" s="25" customFormat="1" ht="12.75" customHeight="1" x14ac:dyDescent="0.2">
      <c r="C180" s="95"/>
      <c r="D180" s="96"/>
      <c r="E180" s="96"/>
      <c r="F180" s="108"/>
      <c r="G180" s="95"/>
      <c r="H180" s="96"/>
      <c r="I180" s="96"/>
    </row>
    <row r="181" spans="3:9" s="25" customFormat="1" ht="12.75" customHeight="1" x14ac:dyDescent="0.2">
      <c r="C181" s="95"/>
      <c r="D181" s="96"/>
      <c r="E181" s="96"/>
      <c r="F181" s="108"/>
      <c r="G181" s="95"/>
      <c r="H181" s="96"/>
      <c r="I181" s="96"/>
    </row>
    <row r="182" spans="3:9" s="25" customFormat="1" ht="12.75" customHeight="1" x14ac:dyDescent="0.2">
      <c r="C182" s="95"/>
      <c r="D182" s="96"/>
      <c r="E182" s="96"/>
      <c r="F182" s="108"/>
      <c r="G182" s="95"/>
      <c r="H182" s="96"/>
      <c r="I182" s="96"/>
    </row>
    <row r="183" spans="3:9" s="25" customFormat="1" ht="12.75" customHeight="1" x14ac:dyDescent="0.2">
      <c r="C183" s="95"/>
      <c r="D183" s="96"/>
      <c r="E183" s="96"/>
      <c r="F183" s="108"/>
      <c r="G183" s="95"/>
      <c r="H183" s="96"/>
      <c r="I183" s="96"/>
    </row>
    <row r="184" spans="3:9" s="25" customFormat="1" ht="12.75" customHeight="1" x14ac:dyDescent="0.2">
      <c r="C184" s="95"/>
      <c r="D184" s="96"/>
      <c r="E184" s="96"/>
      <c r="F184" s="108"/>
      <c r="G184" s="95"/>
      <c r="H184" s="96"/>
      <c r="I184" s="96"/>
    </row>
    <row r="185" spans="3:9" s="25" customFormat="1" ht="12.75" customHeight="1" x14ac:dyDescent="0.2">
      <c r="C185" s="95"/>
      <c r="D185" s="96"/>
      <c r="E185" s="96"/>
      <c r="F185" s="108"/>
      <c r="G185" s="95"/>
      <c r="H185" s="96"/>
      <c r="I185" s="96"/>
    </row>
    <row r="186" spans="3:9" s="25" customFormat="1" ht="12.75" customHeight="1" x14ac:dyDescent="0.2">
      <c r="C186" s="95"/>
      <c r="D186" s="96"/>
      <c r="E186" s="96"/>
      <c r="F186" s="108"/>
      <c r="G186" s="95"/>
      <c r="H186" s="96"/>
      <c r="I186" s="96"/>
    </row>
    <row r="187" spans="3:9" s="25" customFormat="1" ht="12.75" customHeight="1" x14ac:dyDescent="0.2">
      <c r="C187" s="95"/>
      <c r="D187" s="96"/>
      <c r="E187" s="96"/>
      <c r="F187" s="108"/>
      <c r="G187" s="95"/>
      <c r="H187" s="96"/>
      <c r="I187" s="96"/>
    </row>
    <row r="188" spans="3:9" s="25" customFormat="1" ht="12.75" customHeight="1" x14ac:dyDescent="0.2">
      <c r="C188" s="95"/>
      <c r="D188" s="96"/>
      <c r="E188" s="96"/>
      <c r="F188" s="108"/>
      <c r="G188" s="95"/>
      <c r="H188" s="96"/>
      <c r="I188" s="96"/>
    </row>
    <row r="189" spans="3:9" s="25" customFormat="1" ht="12.75" customHeight="1" x14ac:dyDescent="0.2">
      <c r="C189" s="95"/>
      <c r="D189" s="96"/>
      <c r="E189" s="96"/>
      <c r="F189" s="108"/>
      <c r="G189" s="95"/>
      <c r="H189" s="96"/>
      <c r="I189" s="96"/>
    </row>
    <row r="190" spans="3:9" s="25" customFormat="1" ht="12.75" customHeight="1" x14ac:dyDescent="0.2">
      <c r="C190" s="95"/>
      <c r="D190" s="96"/>
      <c r="E190" s="96"/>
      <c r="F190" s="108"/>
      <c r="G190" s="95"/>
      <c r="H190" s="96"/>
      <c r="I190" s="96"/>
    </row>
    <row r="191" spans="3:9" s="25" customFormat="1" ht="12.75" customHeight="1" x14ac:dyDescent="0.2">
      <c r="C191" s="95"/>
      <c r="D191" s="96"/>
      <c r="E191" s="96"/>
      <c r="F191" s="108"/>
      <c r="G191" s="95"/>
      <c r="H191" s="96"/>
      <c r="I191" s="96"/>
    </row>
    <row r="192" spans="3:9" s="25" customFormat="1" ht="12.75" customHeight="1" x14ac:dyDescent="0.2">
      <c r="C192" s="95"/>
      <c r="D192" s="96"/>
      <c r="E192" s="96"/>
      <c r="F192" s="108"/>
      <c r="G192" s="95"/>
      <c r="H192" s="96"/>
      <c r="I192" s="96"/>
    </row>
    <row r="193" spans="3:9" s="25" customFormat="1" ht="12.75" customHeight="1" x14ac:dyDescent="0.2">
      <c r="C193" s="95"/>
      <c r="D193" s="96"/>
      <c r="E193" s="96"/>
      <c r="F193" s="108"/>
      <c r="G193" s="95"/>
      <c r="H193" s="96"/>
      <c r="I193" s="96"/>
    </row>
    <row r="194" spans="3:9" s="25" customFormat="1" ht="12.75" customHeight="1" x14ac:dyDescent="0.2">
      <c r="C194" s="95"/>
      <c r="D194" s="96"/>
      <c r="E194" s="96"/>
      <c r="F194" s="108"/>
      <c r="G194" s="95"/>
      <c r="H194" s="96"/>
      <c r="I194" s="96"/>
    </row>
    <row r="195" spans="3:9" s="25" customFormat="1" ht="12.75" customHeight="1" x14ac:dyDescent="0.2">
      <c r="C195" s="95"/>
      <c r="D195" s="96"/>
      <c r="E195" s="96"/>
      <c r="F195" s="108"/>
      <c r="G195" s="95"/>
      <c r="H195" s="96"/>
      <c r="I195" s="96"/>
    </row>
    <row r="196" spans="3:9" s="25" customFormat="1" ht="12.75" customHeight="1" x14ac:dyDescent="0.2">
      <c r="C196" s="95"/>
      <c r="D196" s="96"/>
      <c r="E196" s="96"/>
      <c r="F196" s="108"/>
      <c r="G196" s="95"/>
      <c r="H196" s="96"/>
      <c r="I196" s="96"/>
    </row>
    <row r="197" spans="3:9" s="25" customFormat="1" ht="12.75" customHeight="1" x14ac:dyDescent="0.2">
      <c r="C197" s="95"/>
      <c r="D197" s="96"/>
      <c r="E197" s="96"/>
      <c r="F197" s="108"/>
      <c r="G197" s="95"/>
      <c r="H197" s="96"/>
      <c r="I197" s="96"/>
    </row>
    <row r="198" spans="3:9" s="25" customFormat="1" ht="12.75" customHeight="1" x14ac:dyDescent="0.2">
      <c r="C198" s="95"/>
      <c r="D198" s="96"/>
      <c r="E198" s="96"/>
      <c r="F198" s="108"/>
      <c r="G198" s="95"/>
      <c r="H198" s="96"/>
      <c r="I198" s="96"/>
    </row>
    <row r="199" spans="3:9" s="25" customFormat="1" ht="12.75" customHeight="1" x14ac:dyDescent="0.2">
      <c r="C199" s="95"/>
      <c r="D199" s="96"/>
      <c r="E199" s="96"/>
      <c r="F199" s="108"/>
      <c r="G199" s="95"/>
      <c r="H199" s="96"/>
      <c r="I199" s="96"/>
    </row>
    <row r="200" spans="3:9" s="25" customFormat="1" ht="12.75" customHeight="1" x14ac:dyDescent="0.2">
      <c r="C200" s="95"/>
      <c r="D200" s="96"/>
      <c r="E200" s="96"/>
      <c r="F200" s="108"/>
      <c r="G200" s="95"/>
      <c r="H200" s="96"/>
      <c r="I200" s="96"/>
    </row>
    <row r="201" spans="3:9" s="25" customFormat="1" ht="12.75" customHeight="1" x14ac:dyDescent="0.2">
      <c r="C201" s="95"/>
      <c r="D201" s="96"/>
      <c r="E201" s="96"/>
      <c r="F201" s="108"/>
      <c r="G201" s="95"/>
      <c r="H201" s="96"/>
      <c r="I201" s="96"/>
    </row>
    <row r="202" spans="3:9" s="25" customFormat="1" ht="12.75" customHeight="1" x14ac:dyDescent="0.2">
      <c r="C202" s="95"/>
      <c r="D202" s="96"/>
      <c r="E202" s="96"/>
      <c r="F202" s="108"/>
      <c r="G202" s="95"/>
      <c r="H202" s="96"/>
      <c r="I202" s="96"/>
    </row>
    <row r="203" spans="3:9" s="25" customFormat="1" ht="12.75" customHeight="1" x14ac:dyDescent="0.2">
      <c r="C203" s="95"/>
      <c r="D203" s="96"/>
      <c r="E203" s="96"/>
      <c r="F203" s="108"/>
      <c r="G203" s="95"/>
      <c r="H203" s="96"/>
      <c r="I203" s="96"/>
    </row>
    <row r="204" spans="3:9" s="25" customFormat="1" ht="12.75" customHeight="1" x14ac:dyDescent="0.2">
      <c r="C204" s="95"/>
      <c r="D204" s="96"/>
      <c r="E204" s="96"/>
      <c r="F204" s="108"/>
      <c r="G204" s="95"/>
      <c r="H204" s="96"/>
      <c r="I204" s="96"/>
    </row>
    <row r="205" spans="3:9" s="25" customFormat="1" ht="12.75" customHeight="1" x14ac:dyDescent="0.2">
      <c r="C205" s="95"/>
      <c r="D205" s="96"/>
      <c r="E205" s="96"/>
      <c r="F205" s="108"/>
      <c r="G205" s="95"/>
      <c r="H205" s="96"/>
      <c r="I205" s="96"/>
    </row>
    <row r="206" spans="3:9" s="25" customFormat="1" ht="12.75" customHeight="1" x14ac:dyDescent="0.2">
      <c r="C206" s="95"/>
      <c r="D206" s="96"/>
      <c r="E206" s="96"/>
      <c r="F206" s="108"/>
      <c r="G206" s="95"/>
      <c r="H206" s="96"/>
      <c r="I206" s="96"/>
    </row>
    <row r="207" spans="3:9" s="25" customFormat="1" ht="12.75" customHeight="1" x14ac:dyDescent="0.2">
      <c r="C207" s="95"/>
      <c r="D207" s="96"/>
      <c r="E207" s="96"/>
      <c r="F207" s="108"/>
      <c r="G207" s="95"/>
      <c r="H207" s="96"/>
      <c r="I207" s="96"/>
    </row>
    <row r="208" spans="3:9" s="25" customFormat="1" ht="12.75" customHeight="1" x14ac:dyDescent="0.2">
      <c r="C208" s="95"/>
      <c r="D208" s="96"/>
      <c r="E208" s="96"/>
      <c r="F208" s="108"/>
      <c r="G208" s="95"/>
      <c r="H208" s="96"/>
      <c r="I208" s="96"/>
    </row>
    <row r="209" spans="3:9" s="25" customFormat="1" ht="12.75" customHeight="1" x14ac:dyDescent="0.2">
      <c r="C209" s="95"/>
      <c r="D209" s="96"/>
      <c r="E209" s="96"/>
      <c r="F209" s="108"/>
      <c r="G209" s="95"/>
      <c r="H209" s="96"/>
      <c r="I209" s="96"/>
    </row>
    <row r="210" spans="3:9" s="25" customFormat="1" ht="12.75" customHeight="1" x14ac:dyDescent="0.2">
      <c r="C210" s="95"/>
      <c r="D210" s="96"/>
      <c r="E210" s="96"/>
      <c r="F210" s="108"/>
      <c r="G210" s="95"/>
      <c r="H210" s="96"/>
      <c r="I210" s="96"/>
    </row>
    <row r="211" spans="3:9" s="25" customFormat="1" ht="12.75" customHeight="1" x14ac:dyDescent="0.2">
      <c r="C211" s="95"/>
      <c r="D211" s="96"/>
      <c r="E211" s="96"/>
      <c r="F211" s="108"/>
      <c r="G211" s="95"/>
      <c r="H211" s="96"/>
      <c r="I211" s="96"/>
    </row>
    <row r="212" spans="3:9" s="25" customFormat="1" ht="12.75" customHeight="1" x14ac:dyDescent="0.2">
      <c r="C212" s="95"/>
      <c r="D212" s="96"/>
      <c r="E212" s="96"/>
      <c r="F212" s="108"/>
      <c r="G212" s="95"/>
      <c r="H212" s="96"/>
      <c r="I212" s="96"/>
    </row>
    <row r="213" spans="3:9" s="25" customFormat="1" ht="12.75" customHeight="1" x14ac:dyDescent="0.2">
      <c r="C213" s="95"/>
      <c r="D213" s="96"/>
      <c r="E213" s="96"/>
      <c r="F213" s="108"/>
      <c r="G213" s="95"/>
      <c r="H213" s="96"/>
      <c r="I213" s="96"/>
    </row>
    <row r="214" spans="3:9" s="25" customFormat="1" ht="12.75" customHeight="1" x14ac:dyDescent="0.2">
      <c r="C214" s="95"/>
      <c r="D214" s="96"/>
      <c r="E214" s="96"/>
      <c r="F214" s="108"/>
      <c r="G214" s="95"/>
      <c r="H214" s="96"/>
      <c r="I214" s="96"/>
    </row>
    <row r="215" spans="3:9" s="25" customFormat="1" ht="12.75" customHeight="1" x14ac:dyDescent="0.2">
      <c r="C215" s="95"/>
      <c r="D215" s="96"/>
      <c r="E215" s="96"/>
      <c r="F215" s="108"/>
      <c r="G215" s="95"/>
      <c r="H215" s="96"/>
      <c r="I215" s="96"/>
    </row>
    <row r="216" spans="3:9" s="25" customFormat="1" ht="12.75" customHeight="1" x14ac:dyDescent="0.2">
      <c r="C216" s="95"/>
      <c r="D216" s="96"/>
      <c r="E216" s="96"/>
      <c r="F216" s="108"/>
      <c r="G216" s="95"/>
      <c r="H216" s="96"/>
      <c r="I216" s="96"/>
    </row>
    <row r="217" spans="3:9" s="25" customFormat="1" ht="12.75" customHeight="1" x14ac:dyDescent="0.2">
      <c r="C217" s="95"/>
      <c r="D217" s="96"/>
      <c r="E217" s="96"/>
      <c r="F217" s="108"/>
      <c r="G217" s="95"/>
      <c r="H217" s="96"/>
      <c r="I217" s="96"/>
    </row>
    <row r="218" spans="3:9" s="25" customFormat="1" ht="12.75" customHeight="1" x14ac:dyDescent="0.2">
      <c r="C218" s="95"/>
      <c r="D218" s="96"/>
      <c r="E218" s="96"/>
      <c r="F218" s="108"/>
      <c r="G218" s="95"/>
      <c r="H218" s="96"/>
      <c r="I218" s="96"/>
    </row>
    <row r="219" spans="3:9" s="25" customFormat="1" ht="12.75" customHeight="1" x14ac:dyDescent="0.2">
      <c r="C219" s="95"/>
      <c r="D219" s="96"/>
      <c r="E219" s="96"/>
      <c r="F219" s="108"/>
      <c r="G219" s="95"/>
      <c r="H219" s="96"/>
      <c r="I219" s="96"/>
    </row>
    <row r="220" spans="3:9" s="25" customFormat="1" ht="12.75" customHeight="1" x14ac:dyDescent="0.2">
      <c r="C220" s="95"/>
      <c r="D220" s="96"/>
      <c r="E220" s="96"/>
      <c r="F220" s="108"/>
      <c r="G220" s="95"/>
      <c r="H220" s="96"/>
      <c r="I220" s="96"/>
    </row>
    <row r="221" spans="3:9" s="25" customFormat="1" ht="12.75" customHeight="1" x14ac:dyDescent="0.2">
      <c r="C221" s="95"/>
      <c r="D221" s="96"/>
      <c r="E221" s="96"/>
      <c r="F221" s="108"/>
      <c r="G221" s="95"/>
      <c r="H221" s="96"/>
      <c r="I221" s="96"/>
    </row>
    <row r="222" spans="3:9" s="25" customFormat="1" ht="12.75" customHeight="1" x14ac:dyDescent="0.2">
      <c r="C222" s="95"/>
      <c r="D222" s="96"/>
      <c r="E222" s="96"/>
      <c r="F222" s="108"/>
      <c r="G222" s="95"/>
      <c r="H222" s="96"/>
      <c r="I222" s="96"/>
    </row>
    <row r="223" spans="3:9" s="25" customFormat="1" ht="12.75" customHeight="1" x14ac:dyDescent="0.2">
      <c r="C223" s="95"/>
      <c r="D223" s="96"/>
      <c r="E223" s="96"/>
      <c r="F223" s="108"/>
      <c r="G223" s="95"/>
      <c r="H223" s="96"/>
      <c r="I223" s="96"/>
    </row>
    <row r="224" spans="3:9" s="25" customFormat="1" ht="12.75" customHeight="1" x14ac:dyDescent="0.2">
      <c r="C224" s="95"/>
      <c r="D224" s="96"/>
      <c r="E224" s="96"/>
      <c r="F224" s="108"/>
      <c r="G224" s="95"/>
      <c r="H224" s="96"/>
      <c r="I224" s="96"/>
    </row>
    <row r="225" spans="3:9" s="25" customFormat="1" ht="12.75" customHeight="1" x14ac:dyDescent="0.2">
      <c r="C225" s="95"/>
      <c r="D225" s="96"/>
      <c r="E225" s="96"/>
      <c r="F225" s="108"/>
      <c r="G225" s="95"/>
      <c r="H225" s="96"/>
      <c r="I225" s="96"/>
    </row>
    <row r="226" spans="3:9" s="25" customFormat="1" ht="12.75" customHeight="1" x14ac:dyDescent="0.2">
      <c r="C226" s="95"/>
      <c r="D226" s="96"/>
      <c r="E226" s="96"/>
      <c r="F226" s="108"/>
      <c r="G226" s="95"/>
      <c r="H226" s="96"/>
      <c r="I226" s="96"/>
    </row>
    <row r="227" spans="3:9" s="25" customFormat="1" ht="12.75" customHeight="1" x14ac:dyDescent="0.2">
      <c r="C227" s="95"/>
      <c r="D227" s="96"/>
      <c r="E227" s="96"/>
      <c r="F227" s="108"/>
      <c r="G227" s="95"/>
      <c r="H227" s="96"/>
      <c r="I227" s="96"/>
    </row>
    <row r="228" spans="3:9" s="25" customFormat="1" ht="12.75" customHeight="1" x14ac:dyDescent="0.2">
      <c r="C228" s="95"/>
      <c r="D228" s="96"/>
      <c r="E228" s="96"/>
      <c r="F228" s="108"/>
      <c r="G228" s="95"/>
      <c r="H228" s="96"/>
      <c r="I228" s="96"/>
    </row>
    <row r="229" spans="3:9" s="25" customFormat="1" ht="12.75" customHeight="1" x14ac:dyDescent="0.2">
      <c r="C229" s="95"/>
      <c r="D229" s="96"/>
      <c r="E229" s="96"/>
      <c r="F229" s="108"/>
      <c r="G229" s="95"/>
      <c r="H229" s="96"/>
      <c r="I229" s="96"/>
    </row>
    <row r="230" spans="3:9" s="25" customFormat="1" ht="12.75" customHeight="1" x14ac:dyDescent="0.2">
      <c r="C230" s="95"/>
      <c r="D230" s="96"/>
      <c r="E230" s="96"/>
      <c r="F230" s="108"/>
      <c r="G230" s="95"/>
      <c r="H230" s="96"/>
      <c r="I230" s="96"/>
    </row>
    <row r="231" spans="3:9" s="25" customFormat="1" ht="12.75" customHeight="1" x14ac:dyDescent="0.2">
      <c r="C231" s="95"/>
      <c r="D231" s="96"/>
      <c r="E231" s="96"/>
      <c r="F231" s="108"/>
      <c r="G231" s="95"/>
      <c r="H231" s="96"/>
      <c r="I231" s="96"/>
    </row>
    <row r="232" spans="3:9" s="25" customFormat="1" ht="12.75" customHeight="1" x14ac:dyDescent="0.2">
      <c r="C232" s="95"/>
      <c r="D232" s="96"/>
      <c r="E232" s="96"/>
      <c r="F232" s="108"/>
      <c r="G232" s="95"/>
      <c r="H232" s="96"/>
      <c r="I232" s="96"/>
    </row>
    <row r="233" spans="3:9" s="25" customFormat="1" ht="12.75" customHeight="1" x14ac:dyDescent="0.2">
      <c r="C233" s="95"/>
      <c r="D233" s="96"/>
      <c r="E233" s="96"/>
      <c r="F233" s="108"/>
      <c r="G233" s="95"/>
      <c r="H233" s="96"/>
      <c r="I233" s="96"/>
    </row>
    <row r="234" spans="3:9" s="25" customFormat="1" ht="12.75" customHeight="1" x14ac:dyDescent="0.2">
      <c r="C234" s="95"/>
      <c r="D234" s="96"/>
      <c r="E234" s="96"/>
      <c r="F234" s="108"/>
      <c r="G234" s="95"/>
      <c r="H234" s="96"/>
      <c r="I234" s="96"/>
    </row>
    <row r="235" spans="3:9" s="25" customFormat="1" ht="12.75" customHeight="1" x14ac:dyDescent="0.2">
      <c r="C235" s="95"/>
      <c r="D235" s="96"/>
      <c r="E235" s="96"/>
      <c r="F235" s="108"/>
      <c r="G235" s="95"/>
      <c r="H235" s="96"/>
      <c r="I235" s="96"/>
    </row>
    <row r="236" spans="3:9" s="25" customFormat="1" ht="12.75" customHeight="1" x14ac:dyDescent="0.2">
      <c r="C236" s="95"/>
      <c r="D236" s="96"/>
      <c r="E236" s="96"/>
      <c r="F236" s="108"/>
      <c r="G236" s="95"/>
      <c r="H236" s="96"/>
      <c r="I236" s="96"/>
    </row>
    <row r="237" spans="3:9" s="25" customFormat="1" ht="12.75" customHeight="1" x14ac:dyDescent="0.2">
      <c r="C237" s="95"/>
      <c r="D237" s="96"/>
      <c r="E237" s="96"/>
      <c r="F237" s="108"/>
      <c r="G237" s="95"/>
      <c r="H237" s="96"/>
      <c r="I237" s="96"/>
    </row>
    <row r="238" spans="3:9" s="25" customFormat="1" ht="12.75" customHeight="1" x14ac:dyDescent="0.2">
      <c r="C238" s="95"/>
      <c r="D238" s="96"/>
      <c r="E238" s="96"/>
      <c r="F238" s="108"/>
      <c r="G238" s="95"/>
      <c r="H238" s="96"/>
      <c r="I238" s="96"/>
    </row>
    <row r="239" spans="3:9" s="25" customFormat="1" ht="12.75" customHeight="1" x14ac:dyDescent="0.2">
      <c r="C239" s="95"/>
      <c r="D239" s="96"/>
      <c r="E239" s="96"/>
      <c r="F239" s="108"/>
      <c r="G239" s="95"/>
      <c r="H239" s="96"/>
      <c r="I239" s="96"/>
    </row>
    <row r="240" spans="3:9" s="25" customFormat="1" ht="12.75" customHeight="1" x14ac:dyDescent="0.2">
      <c r="C240" s="95"/>
      <c r="D240" s="96"/>
      <c r="E240" s="96"/>
      <c r="F240" s="108"/>
      <c r="G240" s="95"/>
      <c r="H240" s="96"/>
      <c r="I240" s="96"/>
    </row>
    <row r="241" spans="3:9" s="25" customFormat="1" ht="12.75" customHeight="1" x14ac:dyDescent="0.2">
      <c r="C241" s="95"/>
      <c r="D241" s="96"/>
      <c r="E241" s="96"/>
      <c r="F241" s="108"/>
      <c r="G241" s="95"/>
      <c r="H241" s="96"/>
      <c r="I241" s="96"/>
    </row>
    <row r="242" spans="3:9" s="25" customFormat="1" ht="12.75" customHeight="1" x14ac:dyDescent="0.2">
      <c r="C242" s="95"/>
      <c r="D242" s="96"/>
      <c r="E242" s="96"/>
      <c r="F242" s="108"/>
      <c r="G242" s="95"/>
      <c r="H242" s="96"/>
      <c r="I242" s="96"/>
    </row>
    <row r="243" spans="3:9" s="25" customFormat="1" ht="12.75" customHeight="1" x14ac:dyDescent="0.2">
      <c r="C243" s="95"/>
      <c r="D243" s="96"/>
      <c r="E243" s="96"/>
      <c r="F243" s="108"/>
      <c r="G243" s="95"/>
      <c r="H243" s="96"/>
      <c r="I243" s="96"/>
    </row>
    <row r="244" spans="3:9" s="25" customFormat="1" ht="12.75" customHeight="1" x14ac:dyDescent="0.2">
      <c r="C244" s="95"/>
      <c r="D244" s="96"/>
      <c r="E244" s="96"/>
      <c r="F244" s="108"/>
      <c r="G244" s="95"/>
      <c r="H244" s="96"/>
      <c r="I244" s="96"/>
    </row>
    <row r="245" spans="3:9" s="25" customFormat="1" ht="12.75" customHeight="1" x14ac:dyDescent="0.2">
      <c r="C245" s="95"/>
      <c r="D245" s="96"/>
      <c r="E245" s="96"/>
      <c r="F245" s="108"/>
      <c r="G245" s="95"/>
      <c r="H245" s="96"/>
      <c r="I245" s="96"/>
    </row>
    <row r="246" spans="3:9" s="25" customFormat="1" ht="12.75" customHeight="1" x14ac:dyDescent="0.2">
      <c r="C246" s="95"/>
      <c r="D246" s="96"/>
      <c r="E246" s="96"/>
      <c r="F246" s="108"/>
      <c r="G246" s="95"/>
      <c r="H246" s="96"/>
      <c r="I246" s="96"/>
    </row>
    <row r="247" spans="3:9" s="25" customFormat="1" ht="12.75" customHeight="1" x14ac:dyDescent="0.2">
      <c r="C247" s="95"/>
      <c r="D247" s="96"/>
      <c r="E247" s="96"/>
      <c r="F247" s="108"/>
      <c r="G247" s="95"/>
      <c r="H247" s="96"/>
      <c r="I247" s="96"/>
    </row>
    <row r="248" spans="3:9" s="25" customFormat="1" ht="12.75" customHeight="1" x14ac:dyDescent="0.2">
      <c r="C248" s="95"/>
      <c r="D248" s="96"/>
      <c r="E248" s="96"/>
      <c r="F248" s="108"/>
      <c r="G248" s="95"/>
      <c r="H248" s="96"/>
      <c r="I248" s="96"/>
    </row>
    <row r="249" spans="3:9" s="25" customFormat="1" ht="12.75" customHeight="1" x14ac:dyDescent="0.2">
      <c r="C249" s="95"/>
      <c r="D249" s="96"/>
      <c r="E249" s="96"/>
      <c r="F249" s="108"/>
      <c r="G249" s="95"/>
      <c r="H249" s="96"/>
      <c r="I249" s="96"/>
    </row>
    <row r="250" spans="3:9" s="25" customFormat="1" ht="12.75" customHeight="1" x14ac:dyDescent="0.2">
      <c r="C250" s="95"/>
      <c r="D250" s="96"/>
      <c r="E250" s="96"/>
      <c r="F250" s="108"/>
      <c r="G250" s="95"/>
      <c r="H250" s="96"/>
      <c r="I250" s="96"/>
    </row>
    <row r="251" spans="3:9" s="25" customFormat="1" ht="12.75" customHeight="1" x14ac:dyDescent="0.2">
      <c r="C251" s="95"/>
      <c r="D251" s="96"/>
      <c r="E251" s="96"/>
      <c r="F251" s="108"/>
      <c r="G251" s="95"/>
      <c r="H251" s="96"/>
      <c r="I251" s="96"/>
    </row>
    <row r="252" spans="3:9" s="25" customFormat="1" ht="12.75" customHeight="1" x14ac:dyDescent="0.2">
      <c r="C252" s="95"/>
      <c r="D252" s="96"/>
      <c r="E252" s="96"/>
      <c r="F252" s="108"/>
      <c r="G252" s="95"/>
      <c r="H252" s="96"/>
      <c r="I252" s="96"/>
    </row>
    <row r="253" spans="3:9" s="25" customFormat="1" ht="12.75" customHeight="1" x14ac:dyDescent="0.2">
      <c r="C253" s="95"/>
      <c r="D253" s="96"/>
      <c r="E253" s="96"/>
      <c r="F253" s="108"/>
      <c r="G253" s="95"/>
      <c r="H253" s="96"/>
      <c r="I253" s="96"/>
    </row>
    <row r="254" spans="3:9" s="25" customFormat="1" ht="12.75" customHeight="1" x14ac:dyDescent="0.2">
      <c r="C254" s="95"/>
      <c r="D254" s="96"/>
      <c r="E254" s="96"/>
      <c r="F254" s="108"/>
      <c r="G254" s="95"/>
      <c r="H254" s="96"/>
      <c r="I254" s="96"/>
    </row>
    <row r="255" spans="3:9" s="25" customFormat="1" ht="12.75" customHeight="1" x14ac:dyDescent="0.2">
      <c r="C255" s="95"/>
      <c r="D255" s="96"/>
      <c r="E255" s="96"/>
      <c r="F255" s="108"/>
      <c r="G255" s="95"/>
      <c r="H255" s="96"/>
      <c r="I255" s="96"/>
    </row>
    <row r="256" spans="3:9" s="25" customFormat="1" ht="12.75" customHeight="1" x14ac:dyDescent="0.2">
      <c r="C256" s="95"/>
      <c r="D256" s="96"/>
      <c r="E256" s="96"/>
      <c r="F256" s="108"/>
      <c r="G256" s="95"/>
      <c r="H256" s="96"/>
      <c r="I256" s="96"/>
    </row>
    <row r="257" spans="3:9" s="25" customFormat="1" ht="12.75" customHeight="1" x14ac:dyDescent="0.2">
      <c r="C257" s="95"/>
      <c r="D257" s="96"/>
      <c r="E257" s="96"/>
      <c r="F257" s="108"/>
      <c r="G257" s="95"/>
      <c r="H257" s="96"/>
      <c r="I257" s="96"/>
    </row>
    <row r="258" spans="3:9" s="25" customFormat="1" ht="12.75" customHeight="1" x14ac:dyDescent="0.2">
      <c r="C258" s="95"/>
      <c r="D258" s="96"/>
      <c r="E258" s="96"/>
      <c r="F258" s="108"/>
      <c r="G258" s="95"/>
      <c r="H258" s="96"/>
      <c r="I258" s="96"/>
    </row>
    <row r="259" spans="3:9" s="25" customFormat="1" ht="12.75" customHeight="1" x14ac:dyDescent="0.2">
      <c r="C259" s="95"/>
      <c r="D259" s="96"/>
      <c r="E259" s="96"/>
      <c r="F259" s="108"/>
      <c r="G259" s="95"/>
      <c r="H259" s="96"/>
      <c r="I259" s="96"/>
    </row>
    <row r="260" spans="3:9" s="25" customFormat="1" ht="12.75" customHeight="1" x14ac:dyDescent="0.2">
      <c r="C260" s="95"/>
      <c r="D260" s="96"/>
      <c r="E260" s="96"/>
      <c r="F260" s="108"/>
      <c r="G260" s="95"/>
      <c r="H260" s="96"/>
      <c r="I260" s="96"/>
    </row>
    <row r="261" spans="3:9" s="25" customFormat="1" ht="12.75" customHeight="1" x14ac:dyDescent="0.2">
      <c r="C261" s="95"/>
      <c r="D261" s="96"/>
      <c r="E261" s="96"/>
      <c r="F261" s="108"/>
      <c r="G261" s="95"/>
      <c r="H261" s="96"/>
      <c r="I261" s="96"/>
    </row>
    <row r="262" spans="3:9" s="25" customFormat="1" ht="12.75" customHeight="1" x14ac:dyDescent="0.2">
      <c r="C262" s="95"/>
      <c r="D262" s="96"/>
      <c r="E262" s="96"/>
      <c r="F262" s="108"/>
      <c r="G262" s="95"/>
      <c r="H262" s="96"/>
      <c r="I262" s="96"/>
    </row>
    <row r="263" spans="3:9" s="25" customFormat="1" ht="12.75" customHeight="1" x14ac:dyDescent="0.2">
      <c r="C263" s="95"/>
      <c r="D263" s="96"/>
      <c r="E263" s="96"/>
      <c r="F263" s="108"/>
      <c r="G263" s="95"/>
      <c r="H263" s="96"/>
      <c r="I263" s="96"/>
    </row>
    <row r="264" spans="3:9" s="25" customFormat="1" ht="12.75" customHeight="1" x14ac:dyDescent="0.2">
      <c r="C264" s="95"/>
      <c r="D264" s="96"/>
      <c r="E264" s="96"/>
      <c r="F264" s="108"/>
      <c r="G264" s="95"/>
      <c r="H264" s="96"/>
      <c r="I264" s="96"/>
    </row>
    <row r="265" spans="3:9" s="25" customFormat="1" ht="12.75" customHeight="1" x14ac:dyDescent="0.2">
      <c r="C265" s="95"/>
      <c r="D265" s="96"/>
      <c r="E265" s="96"/>
      <c r="F265" s="108"/>
      <c r="G265" s="95"/>
      <c r="H265" s="96"/>
      <c r="I265" s="96"/>
    </row>
    <row r="266" spans="3:9" s="25" customFormat="1" ht="12.75" customHeight="1" x14ac:dyDescent="0.2">
      <c r="C266" s="95"/>
      <c r="D266" s="96"/>
      <c r="E266" s="96"/>
      <c r="F266" s="108"/>
      <c r="G266" s="95"/>
      <c r="H266" s="96"/>
      <c r="I266" s="96"/>
    </row>
    <row r="267" spans="3:9" s="25" customFormat="1" ht="12.75" customHeight="1" x14ac:dyDescent="0.2">
      <c r="C267" s="95"/>
      <c r="D267" s="96"/>
      <c r="E267" s="96"/>
      <c r="F267" s="108"/>
      <c r="G267" s="95"/>
      <c r="H267" s="96"/>
      <c r="I267" s="96"/>
    </row>
    <row r="268" spans="3:9" s="25" customFormat="1" ht="12.75" customHeight="1" x14ac:dyDescent="0.2">
      <c r="C268" s="95"/>
      <c r="D268" s="96"/>
      <c r="E268" s="96"/>
      <c r="F268" s="108"/>
      <c r="G268" s="95"/>
      <c r="H268" s="96"/>
      <c r="I268" s="96"/>
    </row>
    <row r="269" spans="3:9" s="25" customFormat="1" ht="12.75" customHeight="1" x14ac:dyDescent="0.2">
      <c r="C269" s="95"/>
      <c r="D269" s="96"/>
      <c r="E269" s="96"/>
      <c r="F269" s="108"/>
      <c r="G269" s="95"/>
      <c r="H269" s="96"/>
      <c r="I269" s="96"/>
    </row>
    <row r="270" spans="3:9" s="25" customFormat="1" ht="12.75" customHeight="1" x14ac:dyDescent="0.2">
      <c r="C270" s="95"/>
      <c r="D270" s="96"/>
      <c r="E270" s="96"/>
      <c r="F270" s="108"/>
      <c r="G270" s="95"/>
      <c r="H270" s="96"/>
      <c r="I270" s="96"/>
    </row>
    <row r="271" spans="3:9" s="25" customFormat="1" ht="12.75" customHeight="1" x14ac:dyDescent="0.2">
      <c r="C271" s="95"/>
      <c r="D271" s="96"/>
      <c r="E271" s="96"/>
      <c r="F271" s="108"/>
      <c r="G271" s="95"/>
      <c r="H271" s="96"/>
      <c r="I271" s="96"/>
    </row>
    <row r="272" spans="3:9" s="25" customFormat="1" ht="12.75" customHeight="1" x14ac:dyDescent="0.2">
      <c r="C272" s="95"/>
      <c r="D272" s="96"/>
      <c r="E272" s="96"/>
      <c r="F272" s="108"/>
      <c r="G272" s="95"/>
      <c r="H272" s="96"/>
      <c r="I272" s="96"/>
    </row>
    <row r="273" spans="3:9" s="25" customFormat="1" ht="12.75" customHeight="1" x14ac:dyDescent="0.2">
      <c r="C273" s="95"/>
      <c r="D273" s="96"/>
      <c r="E273" s="96"/>
      <c r="F273" s="108"/>
      <c r="G273" s="95"/>
      <c r="H273" s="96"/>
      <c r="I273" s="96"/>
    </row>
    <row r="274" spans="3:9" s="25" customFormat="1" ht="12.75" customHeight="1" x14ac:dyDescent="0.2">
      <c r="C274" s="95"/>
      <c r="D274" s="96"/>
      <c r="E274" s="96"/>
      <c r="F274" s="108"/>
      <c r="G274" s="95"/>
      <c r="H274" s="96"/>
      <c r="I274" s="96"/>
    </row>
    <row r="275" spans="3:9" s="25" customFormat="1" ht="12.75" customHeight="1" x14ac:dyDescent="0.2">
      <c r="C275" s="95"/>
      <c r="D275" s="96"/>
      <c r="E275" s="96"/>
      <c r="F275" s="108"/>
      <c r="G275" s="95"/>
      <c r="H275" s="96"/>
      <c r="I275" s="96"/>
    </row>
    <row r="276" spans="3:9" s="25" customFormat="1" ht="12.75" customHeight="1" x14ac:dyDescent="0.2">
      <c r="C276" s="95"/>
      <c r="D276" s="96"/>
      <c r="E276" s="96"/>
      <c r="F276" s="108"/>
      <c r="G276" s="95"/>
      <c r="H276" s="96"/>
      <c r="I276" s="96"/>
    </row>
    <row r="277" spans="3:9" s="25" customFormat="1" ht="12.75" customHeight="1" x14ac:dyDescent="0.2">
      <c r="C277" s="95"/>
      <c r="D277" s="96"/>
      <c r="E277" s="96"/>
      <c r="F277" s="108"/>
      <c r="G277" s="95"/>
      <c r="H277" s="96"/>
      <c r="I277" s="96"/>
    </row>
    <row r="278" spans="3:9" s="25" customFormat="1" ht="12.75" customHeight="1" x14ac:dyDescent="0.2">
      <c r="C278" s="95"/>
      <c r="D278" s="96"/>
      <c r="E278" s="96"/>
      <c r="F278" s="108"/>
      <c r="G278" s="95"/>
      <c r="H278" s="96"/>
      <c r="I278" s="96"/>
    </row>
    <row r="279" spans="3:9" s="25" customFormat="1" ht="12.75" customHeight="1" x14ac:dyDescent="0.2">
      <c r="C279" s="95"/>
      <c r="D279" s="96"/>
      <c r="E279" s="96"/>
      <c r="F279" s="108"/>
      <c r="G279" s="95"/>
      <c r="H279" s="96"/>
      <c r="I279" s="96"/>
    </row>
    <row r="280" spans="3:9" s="25" customFormat="1" ht="12.75" customHeight="1" x14ac:dyDescent="0.2">
      <c r="C280" s="95"/>
      <c r="D280" s="96"/>
      <c r="E280" s="96"/>
      <c r="F280" s="108"/>
      <c r="G280" s="95"/>
      <c r="H280" s="96"/>
      <c r="I280" s="96"/>
    </row>
    <row r="281" spans="3:9" s="25" customFormat="1" ht="12.75" customHeight="1" x14ac:dyDescent="0.2">
      <c r="C281" s="95"/>
      <c r="D281" s="96"/>
      <c r="E281" s="96"/>
      <c r="F281" s="108"/>
      <c r="G281" s="95"/>
      <c r="H281" s="96"/>
      <c r="I281" s="96"/>
    </row>
    <row r="282" spans="3:9" s="25" customFormat="1" ht="12.75" customHeight="1" x14ac:dyDescent="0.2">
      <c r="C282" s="95"/>
      <c r="D282" s="96"/>
      <c r="E282" s="96"/>
      <c r="F282" s="108"/>
      <c r="G282" s="95"/>
      <c r="H282" s="96"/>
      <c r="I282" s="96"/>
    </row>
    <row r="283" spans="3:9" s="25" customFormat="1" ht="12.75" customHeight="1" x14ac:dyDescent="0.2">
      <c r="C283" s="95"/>
      <c r="D283" s="96"/>
      <c r="E283" s="96"/>
      <c r="F283" s="108"/>
      <c r="G283" s="95"/>
      <c r="H283" s="96"/>
      <c r="I283" s="96"/>
    </row>
    <row r="284" spans="3:9" s="25" customFormat="1" ht="12.75" customHeight="1" x14ac:dyDescent="0.2">
      <c r="C284" s="95"/>
      <c r="D284" s="96"/>
      <c r="E284" s="96"/>
      <c r="F284" s="108"/>
      <c r="G284" s="95"/>
      <c r="H284" s="96"/>
      <c r="I284" s="96"/>
    </row>
    <row r="285" spans="3:9" s="25" customFormat="1" ht="12.75" customHeight="1" x14ac:dyDescent="0.2">
      <c r="C285" s="95"/>
      <c r="D285" s="96"/>
      <c r="E285" s="96"/>
      <c r="F285" s="108"/>
      <c r="G285" s="95"/>
      <c r="H285" s="96"/>
      <c r="I285" s="96"/>
    </row>
    <row r="286" spans="3:9" s="25" customFormat="1" ht="12.75" customHeight="1" x14ac:dyDescent="0.2">
      <c r="C286" s="95"/>
      <c r="D286" s="96"/>
      <c r="E286" s="96"/>
      <c r="F286" s="108"/>
      <c r="G286" s="95"/>
      <c r="H286" s="96"/>
      <c r="I286" s="96"/>
    </row>
    <row r="287" spans="3:9" s="25" customFormat="1" ht="12.75" customHeight="1" x14ac:dyDescent="0.2">
      <c r="C287" s="95"/>
      <c r="D287" s="96"/>
      <c r="E287" s="96"/>
      <c r="F287" s="108"/>
      <c r="G287" s="95"/>
      <c r="H287" s="96"/>
      <c r="I287" s="96"/>
    </row>
    <row r="288" spans="3:9" s="25" customFormat="1" ht="12.75" customHeight="1" x14ac:dyDescent="0.2">
      <c r="C288" s="95"/>
      <c r="D288" s="96"/>
      <c r="E288" s="96"/>
      <c r="F288" s="108"/>
      <c r="G288" s="95"/>
      <c r="H288" s="96"/>
      <c r="I288" s="96"/>
    </row>
    <row r="289" spans="3:9" s="25" customFormat="1" ht="12.75" customHeight="1" x14ac:dyDescent="0.2">
      <c r="C289" s="95"/>
      <c r="D289" s="96"/>
      <c r="E289" s="96"/>
      <c r="F289" s="108"/>
      <c r="G289" s="95"/>
      <c r="H289" s="96"/>
      <c r="I289" s="96"/>
    </row>
    <row r="290" spans="3:9" s="25" customFormat="1" ht="12.75" customHeight="1" x14ac:dyDescent="0.2">
      <c r="C290" s="95"/>
      <c r="D290" s="96"/>
      <c r="E290" s="96"/>
      <c r="F290" s="108"/>
      <c r="G290" s="95"/>
      <c r="H290" s="96"/>
      <c r="I290" s="96"/>
    </row>
    <row r="291" spans="3:9" s="25" customFormat="1" ht="12.75" customHeight="1" x14ac:dyDescent="0.2">
      <c r="C291" s="95"/>
      <c r="D291" s="96"/>
      <c r="E291" s="96"/>
      <c r="F291" s="108"/>
      <c r="G291" s="95"/>
      <c r="H291" s="96"/>
      <c r="I291" s="96"/>
    </row>
    <row r="292" spans="3:9" s="25" customFormat="1" ht="12.75" customHeight="1" x14ac:dyDescent="0.2">
      <c r="C292" s="95"/>
      <c r="D292" s="96"/>
      <c r="E292" s="96"/>
      <c r="F292" s="108"/>
      <c r="G292" s="95"/>
      <c r="H292" s="96"/>
      <c r="I292" s="96"/>
    </row>
    <row r="293" spans="3:9" s="25" customFormat="1" ht="12.75" customHeight="1" x14ac:dyDescent="0.2">
      <c r="C293" s="95"/>
      <c r="D293" s="96"/>
      <c r="E293" s="96"/>
      <c r="F293" s="108"/>
      <c r="G293" s="95"/>
      <c r="H293" s="96"/>
      <c r="I293" s="96"/>
    </row>
    <row r="294" spans="3:9" s="25" customFormat="1" ht="12.75" customHeight="1" x14ac:dyDescent="0.2">
      <c r="C294" s="95"/>
      <c r="D294" s="96"/>
      <c r="E294" s="96"/>
      <c r="F294" s="108"/>
      <c r="G294" s="95"/>
      <c r="H294" s="96"/>
      <c r="I294" s="96"/>
    </row>
    <row r="295" spans="3:9" s="25" customFormat="1" ht="12.75" customHeight="1" x14ac:dyDescent="0.2">
      <c r="C295" s="95"/>
      <c r="D295" s="96"/>
      <c r="E295" s="96"/>
      <c r="F295" s="108"/>
      <c r="G295" s="95"/>
      <c r="H295" s="96"/>
      <c r="I295" s="96"/>
    </row>
    <row r="296" spans="3:9" s="25" customFormat="1" ht="12.75" customHeight="1" x14ac:dyDescent="0.2">
      <c r="C296" s="95"/>
      <c r="D296" s="96"/>
      <c r="E296" s="96"/>
      <c r="F296" s="108"/>
      <c r="G296" s="95"/>
      <c r="H296" s="96"/>
      <c r="I296" s="96"/>
    </row>
    <row r="297" spans="3:9" s="25" customFormat="1" ht="12.75" customHeight="1" x14ac:dyDescent="0.2">
      <c r="C297" s="95"/>
      <c r="D297" s="96"/>
      <c r="E297" s="96"/>
      <c r="F297" s="108"/>
      <c r="G297" s="95"/>
      <c r="H297" s="96"/>
      <c r="I297" s="96"/>
    </row>
    <row r="298" spans="3:9" s="25" customFormat="1" ht="12.75" customHeight="1" x14ac:dyDescent="0.2">
      <c r="C298" s="95"/>
      <c r="D298" s="96"/>
      <c r="E298" s="96"/>
      <c r="F298" s="108"/>
      <c r="G298" s="95"/>
      <c r="H298" s="96"/>
      <c r="I298" s="96"/>
    </row>
    <row r="299" spans="3:9" s="25" customFormat="1" ht="12.75" customHeight="1" x14ac:dyDescent="0.2">
      <c r="C299" s="95"/>
      <c r="D299" s="96"/>
      <c r="E299" s="96"/>
      <c r="F299" s="108"/>
      <c r="G299" s="95"/>
      <c r="H299" s="96"/>
      <c r="I299" s="96"/>
    </row>
    <row r="300" spans="3:9" s="25" customFormat="1" ht="12.75" customHeight="1" x14ac:dyDescent="0.2">
      <c r="C300" s="95"/>
      <c r="D300" s="96"/>
      <c r="E300" s="96"/>
      <c r="F300" s="108"/>
      <c r="G300" s="95"/>
      <c r="H300" s="96"/>
      <c r="I300" s="96"/>
    </row>
    <row r="301" spans="3:9" s="25" customFormat="1" ht="12.75" customHeight="1" x14ac:dyDescent="0.2">
      <c r="C301" s="95"/>
      <c r="D301" s="96"/>
      <c r="E301" s="96"/>
      <c r="F301" s="108"/>
      <c r="G301" s="95"/>
      <c r="H301" s="96"/>
      <c r="I301" s="96"/>
    </row>
    <row r="302" spans="3:9" s="25" customFormat="1" ht="12.75" customHeight="1" x14ac:dyDescent="0.2">
      <c r="C302" s="95"/>
      <c r="D302" s="96"/>
      <c r="E302" s="96"/>
      <c r="F302" s="108"/>
      <c r="G302" s="95"/>
      <c r="H302" s="96"/>
      <c r="I302" s="96"/>
    </row>
    <row r="303" spans="3:9" s="25" customFormat="1" ht="12.75" customHeight="1" x14ac:dyDescent="0.2">
      <c r="C303" s="95"/>
      <c r="D303" s="96"/>
      <c r="E303" s="96"/>
      <c r="F303" s="108"/>
      <c r="G303" s="95"/>
      <c r="H303" s="96"/>
      <c r="I303" s="96"/>
    </row>
    <row r="304" spans="3:9" s="25" customFormat="1" ht="12.75" customHeight="1" x14ac:dyDescent="0.2">
      <c r="C304" s="95"/>
      <c r="D304" s="96"/>
      <c r="E304" s="96"/>
      <c r="F304" s="108"/>
      <c r="G304" s="95"/>
      <c r="H304" s="96"/>
      <c r="I304" s="96"/>
    </row>
    <row r="305" spans="3:9" s="25" customFormat="1" ht="12.75" customHeight="1" x14ac:dyDescent="0.2">
      <c r="C305" s="95"/>
      <c r="D305" s="96"/>
      <c r="E305" s="96"/>
      <c r="F305" s="108"/>
      <c r="G305" s="95"/>
      <c r="H305" s="96"/>
      <c r="I305" s="96"/>
    </row>
    <row r="306" spans="3:9" s="25" customFormat="1" ht="12.75" customHeight="1" x14ac:dyDescent="0.2">
      <c r="C306" s="95"/>
      <c r="D306" s="96"/>
      <c r="E306" s="96"/>
      <c r="F306" s="108"/>
      <c r="G306" s="95"/>
      <c r="H306" s="96"/>
      <c r="I306" s="96"/>
    </row>
    <row r="307" spans="3:9" s="25" customFormat="1" ht="12.75" customHeight="1" x14ac:dyDescent="0.2">
      <c r="C307" s="95"/>
      <c r="D307" s="96"/>
      <c r="E307" s="96"/>
      <c r="F307" s="108"/>
      <c r="G307" s="95"/>
      <c r="H307" s="96"/>
      <c r="I307" s="96"/>
    </row>
    <row r="308" spans="3:9" s="25" customFormat="1" ht="12.75" customHeight="1" x14ac:dyDescent="0.2">
      <c r="C308" s="95"/>
      <c r="D308" s="96"/>
      <c r="E308" s="96"/>
      <c r="F308" s="108"/>
      <c r="G308" s="95"/>
      <c r="H308" s="96"/>
      <c r="I308" s="96"/>
    </row>
    <row r="309" spans="3:9" s="25" customFormat="1" ht="12.75" customHeight="1" x14ac:dyDescent="0.2">
      <c r="C309" s="95"/>
      <c r="D309" s="96"/>
      <c r="E309" s="96"/>
      <c r="F309" s="108"/>
      <c r="G309" s="95"/>
      <c r="H309" s="96"/>
      <c r="I309" s="96"/>
    </row>
    <row r="310" spans="3:9" s="25" customFormat="1" ht="12.75" customHeight="1" x14ac:dyDescent="0.2">
      <c r="C310" s="95"/>
      <c r="D310" s="96"/>
      <c r="E310" s="96"/>
      <c r="F310" s="108"/>
      <c r="G310" s="95"/>
      <c r="H310" s="96"/>
      <c r="I310" s="96"/>
    </row>
    <row r="311" spans="3:9" s="25" customFormat="1" ht="12.75" customHeight="1" x14ac:dyDescent="0.2">
      <c r="C311" s="95"/>
      <c r="D311" s="96"/>
      <c r="E311" s="96"/>
      <c r="F311" s="108"/>
      <c r="G311" s="95"/>
      <c r="H311" s="96"/>
      <c r="I311" s="96"/>
    </row>
    <row r="312" spans="3:9" s="25" customFormat="1" ht="12.75" customHeight="1" x14ac:dyDescent="0.2">
      <c r="C312" s="95"/>
      <c r="D312" s="96"/>
      <c r="E312" s="96"/>
      <c r="F312" s="108"/>
      <c r="G312" s="95"/>
      <c r="H312" s="96"/>
      <c r="I312" s="96"/>
    </row>
    <row r="313" spans="3:9" s="25" customFormat="1" ht="12.75" customHeight="1" x14ac:dyDescent="0.2">
      <c r="C313" s="95"/>
      <c r="D313" s="96"/>
      <c r="E313" s="96"/>
      <c r="F313" s="108"/>
      <c r="G313" s="95"/>
      <c r="H313" s="96"/>
      <c r="I313" s="96"/>
    </row>
    <row r="314" spans="3:9" s="25" customFormat="1" ht="12.75" customHeight="1" x14ac:dyDescent="0.2">
      <c r="C314" s="95"/>
      <c r="D314" s="96"/>
      <c r="E314" s="96"/>
      <c r="F314" s="108"/>
      <c r="G314" s="95"/>
      <c r="H314" s="96"/>
      <c r="I314" s="96"/>
    </row>
    <row r="315" spans="3:9" s="25" customFormat="1" ht="12.75" customHeight="1" x14ac:dyDescent="0.2">
      <c r="C315" s="95"/>
      <c r="D315" s="96"/>
      <c r="E315" s="96"/>
      <c r="F315" s="108"/>
      <c r="G315" s="95"/>
      <c r="H315" s="96"/>
      <c r="I315" s="96"/>
    </row>
    <row r="316" spans="3:9" s="25" customFormat="1" ht="12.75" customHeight="1" x14ac:dyDescent="0.2">
      <c r="C316" s="95"/>
      <c r="D316" s="96"/>
      <c r="E316" s="96"/>
      <c r="F316" s="108"/>
      <c r="G316" s="95"/>
      <c r="H316" s="96"/>
      <c r="I316" s="96"/>
    </row>
    <row r="317" spans="3:9" s="25" customFormat="1" ht="12.75" customHeight="1" x14ac:dyDescent="0.2">
      <c r="C317" s="95"/>
      <c r="D317" s="96"/>
      <c r="E317" s="96"/>
      <c r="F317" s="108"/>
      <c r="G317" s="95"/>
      <c r="H317" s="96"/>
      <c r="I317" s="96"/>
    </row>
    <row r="318" spans="3:9" s="25" customFormat="1" ht="12.75" customHeight="1" x14ac:dyDescent="0.2">
      <c r="C318" s="95"/>
      <c r="D318" s="96"/>
      <c r="E318" s="96"/>
      <c r="F318" s="108"/>
      <c r="G318" s="95"/>
      <c r="H318" s="96"/>
      <c r="I318" s="96"/>
    </row>
    <row r="319" spans="3:9" s="25" customFormat="1" ht="12.75" customHeight="1" x14ac:dyDescent="0.2">
      <c r="C319" s="95"/>
      <c r="D319" s="96"/>
      <c r="E319" s="96"/>
      <c r="F319" s="108"/>
      <c r="G319" s="95"/>
      <c r="H319" s="96"/>
      <c r="I319" s="96"/>
    </row>
    <row r="320" spans="3:9" s="25" customFormat="1" ht="12.75" customHeight="1" x14ac:dyDescent="0.2">
      <c r="C320" s="95"/>
      <c r="D320" s="96"/>
      <c r="E320" s="96"/>
      <c r="F320" s="108"/>
      <c r="G320" s="95"/>
      <c r="H320" s="96"/>
      <c r="I320" s="96"/>
    </row>
    <row r="321" spans="3:9" s="25" customFormat="1" ht="12.75" customHeight="1" x14ac:dyDescent="0.2">
      <c r="C321" s="95"/>
      <c r="D321" s="96"/>
      <c r="E321" s="96"/>
      <c r="F321" s="108"/>
      <c r="G321" s="95"/>
      <c r="H321" s="96"/>
      <c r="I321" s="96"/>
    </row>
    <row r="322" spans="3:9" s="25" customFormat="1" ht="12.75" customHeight="1" x14ac:dyDescent="0.2">
      <c r="C322" s="95"/>
      <c r="D322" s="96"/>
      <c r="E322" s="96"/>
      <c r="F322" s="108"/>
      <c r="G322" s="95"/>
      <c r="H322" s="96"/>
      <c r="I322" s="96"/>
    </row>
    <row r="323" spans="3:9" s="25" customFormat="1" ht="12.75" customHeight="1" x14ac:dyDescent="0.2">
      <c r="C323" s="95"/>
      <c r="D323" s="96"/>
      <c r="E323" s="96"/>
      <c r="F323" s="108"/>
      <c r="G323" s="95"/>
      <c r="H323" s="96"/>
      <c r="I323" s="96"/>
    </row>
    <row r="324" spans="3:9" s="25" customFormat="1" ht="12.75" customHeight="1" x14ac:dyDescent="0.2">
      <c r="C324" s="95"/>
      <c r="D324" s="96"/>
      <c r="E324" s="96"/>
      <c r="F324" s="108"/>
      <c r="G324" s="95"/>
      <c r="H324" s="96"/>
      <c r="I324" s="96"/>
    </row>
    <row r="325" spans="3:9" s="25" customFormat="1" ht="12.75" customHeight="1" x14ac:dyDescent="0.2">
      <c r="C325" s="95"/>
      <c r="D325" s="96"/>
      <c r="E325" s="96"/>
      <c r="F325" s="108"/>
      <c r="G325" s="95"/>
      <c r="H325" s="96"/>
      <c r="I325" s="96"/>
    </row>
    <row r="326" spans="3:9" s="25" customFormat="1" ht="12.75" customHeight="1" x14ac:dyDescent="0.2">
      <c r="C326" s="95"/>
      <c r="D326" s="96"/>
      <c r="E326" s="96"/>
      <c r="F326" s="108"/>
      <c r="G326" s="95"/>
      <c r="H326" s="96"/>
      <c r="I326" s="96"/>
    </row>
    <row r="327" spans="3:9" s="25" customFormat="1" ht="12.75" customHeight="1" x14ac:dyDescent="0.2">
      <c r="C327" s="95"/>
      <c r="D327" s="96"/>
      <c r="E327" s="96"/>
      <c r="F327" s="108"/>
      <c r="G327" s="95"/>
      <c r="H327" s="96"/>
      <c r="I327" s="96"/>
    </row>
    <row r="328" spans="3:9" s="25" customFormat="1" ht="12.75" customHeight="1" x14ac:dyDescent="0.2">
      <c r="C328" s="95"/>
      <c r="D328" s="96"/>
      <c r="E328" s="96"/>
      <c r="F328" s="108"/>
      <c r="G328" s="95"/>
      <c r="H328" s="96"/>
      <c r="I328" s="96"/>
    </row>
    <row r="329" spans="3:9" s="25" customFormat="1" ht="12.75" customHeight="1" x14ac:dyDescent="0.2">
      <c r="C329" s="95"/>
      <c r="D329" s="96"/>
      <c r="E329" s="96"/>
      <c r="F329" s="108"/>
      <c r="G329" s="95"/>
      <c r="H329" s="96"/>
      <c r="I329" s="96"/>
    </row>
    <row r="330" spans="3:9" s="25" customFormat="1" ht="12.75" customHeight="1" x14ac:dyDescent="0.2">
      <c r="C330" s="95"/>
      <c r="D330" s="96"/>
      <c r="E330" s="96"/>
      <c r="F330" s="108"/>
      <c r="G330" s="95"/>
      <c r="H330" s="96"/>
      <c r="I330" s="96"/>
    </row>
    <row r="331" spans="3:9" s="25" customFormat="1" ht="12.75" customHeight="1" x14ac:dyDescent="0.2">
      <c r="C331" s="95"/>
      <c r="D331" s="96"/>
      <c r="E331" s="96"/>
      <c r="F331" s="108"/>
      <c r="G331" s="95"/>
      <c r="H331" s="96"/>
      <c r="I331" s="96"/>
    </row>
    <row r="332" spans="3:9" s="25" customFormat="1" ht="12.75" customHeight="1" x14ac:dyDescent="0.2">
      <c r="C332" s="95"/>
      <c r="D332" s="96"/>
      <c r="E332" s="96"/>
      <c r="F332" s="108"/>
      <c r="G332" s="95"/>
      <c r="H332" s="96"/>
      <c r="I332" s="96"/>
    </row>
    <row r="333" spans="3:9" s="25" customFormat="1" ht="12.75" customHeight="1" x14ac:dyDescent="0.2">
      <c r="C333" s="95"/>
      <c r="D333" s="96"/>
      <c r="E333" s="96"/>
      <c r="F333" s="108"/>
      <c r="G333" s="95"/>
      <c r="H333" s="96"/>
      <c r="I333" s="96"/>
    </row>
    <row r="334" spans="3:9" s="25" customFormat="1" ht="12.75" customHeight="1" x14ac:dyDescent="0.2">
      <c r="C334" s="95"/>
      <c r="D334" s="96"/>
      <c r="E334" s="96"/>
      <c r="F334" s="108"/>
      <c r="G334" s="95"/>
      <c r="H334" s="96"/>
      <c r="I334" s="96"/>
    </row>
    <row r="335" spans="3:9" s="25" customFormat="1" ht="12.75" customHeight="1" x14ac:dyDescent="0.2">
      <c r="C335" s="95"/>
      <c r="D335" s="96"/>
      <c r="E335" s="96"/>
      <c r="F335" s="108"/>
      <c r="G335" s="95"/>
      <c r="H335" s="96"/>
      <c r="I335" s="96"/>
    </row>
    <row r="336" spans="3:9" s="25" customFormat="1" ht="12.75" customHeight="1" x14ac:dyDescent="0.2">
      <c r="C336" s="95"/>
      <c r="D336" s="96"/>
      <c r="E336" s="96"/>
      <c r="F336" s="108"/>
      <c r="G336" s="95"/>
      <c r="H336" s="96"/>
      <c r="I336" s="96"/>
    </row>
    <row r="337" spans="3:9" s="25" customFormat="1" ht="12.75" customHeight="1" x14ac:dyDescent="0.2">
      <c r="C337" s="95"/>
      <c r="D337" s="96"/>
      <c r="E337" s="96"/>
      <c r="F337" s="108"/>
      <c r="G337" s="95"/>
      <c r="H337" s="96"/>
      <c r="I337" s="96"/>
    </row>
    <row r="338" spans="3:9" s="25" customFormat="1" ht="12.75" customHeight="1" x14ac:dyDescent="0.2">
      <c r="C338" s="95"/>
      <c r="D338" s="96"/>
      <c r="E338" s="96"/>
      <c r="F338" s="108"/>
      <c r="G338" s="95"/>
      <c r="H338" s="96"/>
      <c r="I338" s="96"/>
    </row>
    <row r="339" spans="3:9" s="25" customFormat="1" ht="12.75" customHeight="1" x14ac:dyDescent="0.2">
      <c r="C339" s="95"/>
      <c r="D339" s="96"/>
      <c r="E339" s="96"/>
      <c r="F339" s="108"/>
      <c r="G339" s="95"/>
      <c r="H339" s="96"/>
      <c r="I339" s="96"/>
    </row>
    <row r="340" spans="3:9" s="25" customFormat="1" ht="12.75" customHeight="1" x14ac:dyDescent="0.2">
      <c r="C340" s="95"/>
      <c r="D340" s="96"/>
      <c r="E340" s="96"/>
      <c r="F340" s="108"/>
      <c r="G340" s="95"/>
      <c r="H340" s="96"/>
      <c r="I340" s="96"/>
    </row>
    <row r="341" spans="3:9" s="25" customFormat="1" ht="12.75" customHeight="1" x14ac:dyDescent="0.2">
      <c r="C341" s="95"/>
      <c r="D341" s="96"/>
      <c r="E341" s="96"/>
      <c r="F341" s="108"/>
      <c r="G341" s="95"/>
      <c r="H341" s="96"/>
      <c r="I341" s="96"/>
    </row>
    <row r="342" spans="3:9" s="25" customFormat="1" ht="12.75" customHeight="1" x14ac:dyDescent="0.2">
      <c r="C342" s="95"/>
      <c r="D342" s="96"/>
      <c r="E342" s="96"/>
      <c r="F342" s="108"/>
      <c r="G342" s="95"/>
      <c r="H342" s="96"/>
      <c r="I342" s="96"/>
    </row>
    <row r="343" spans="3:9" s="25" customFormat="1" ht="12.75" customHeight="1" x14ac:dyDescent="0.2">
      <c r="C343" s="95"/>
      <c r="D343" s="96"/>
      <c r="E343" s="96"/>
      <c r="F343" s="108"/>
      <c r="G343" s="95"/>
      <c r="H343" s="96"/>
      <c r="I343" s="96"/>
    </row>
    <row r="344" spans="3:9" s="25" customFormat="1" ht="12.75" customHeight="1" x14ac:dyDescent="0.2">
      <c r="C344" s="95"/>
      <c r="D344" s="96"/>
      <c r="E344" s="96"/>
      <c r="F344" s="108"/>
      <c r="G344" s="95"/>
      <c r="H344" s="96"/>
      <c r="I344" s="96"/>
    </row>
    <row r="345" spans="3:9" s="25" customFormat="1" ht="12.75" customHeight="1" x14ac:dyDescent="0.2">
      <c r="C345" s="95"/>
      <c r="D345" s="96"/>
      <c r="E345" s="96"/>
      <c r="F345" s="108"/>
      <c r="G345" s="95"/>
      <c r="H345" s="96"/>
      <c r="I345" s="96"/>
    </row>
    <row r="346" spans="3:9" s="25" customFormat="1" ht="12.75" customHeight="1" x14ac:dyDescent="0.2">
      <c r="C346" s="95"/>
      <c r="D346" s="96"/>
      <c r="E346" s="96"/>
      <c r="F346" s="108"/>
      <c r="G346" s="95"/>
      <c r="H346" s="96"/>
      <c r="I346" s="96"/>
    </row>
    <row r="347" spans="3:9" s="25" customFormat="1" ht="12.75" customHeight="1" x14ac:dyDescent="0.2">
      <c r="C347" s="95"/>
      <c r="D347" s="96"/>
      <c r="E347" s="96"/>
      <c r="F347" s="108"/>
      <c r="G347" s="95"/>
      <c r="H347" s="96"/>
      <c r="I347" s="96"/>
    </row>
    <row r="348" spans="3:9" s="25" customFormat="1" ht="12.75" customHeight="1" x14ac:dyDescent="0.2">
      <c r="C348" s="95"/>
      <c r="D348" s="96"/>
      <c r="E348" s="96"/>
      <c r="F348" s="108"/>
      <c r="G348" s="95"/>
      <c r="H348" s="96"/>
      <c r="I348" s="96"/>
    </row>
    <row r="349" spans="3:9" s="25" customFormat="1" ht="12.75" customHeight="1" x14ac:dyDescent="0.2">
      <c r="C349" s="95"/>
      <c r="D349" s="96"/>
      <c r="E349" s="96"/>
      <c r="F349" s="108"/>
      <c r="G349" s="95"/>
      <c r="H349" s="96"/>
      <c r="I349" s="96"/>
    </row>
    <row r="350" spans="3:9" s="25" customFormat="1" ht="12.75" customHeight="1" x14ac:dyDescent="0.2">
      <c r="C350" s="95"/>
      <c r="D350" s="96"/>
      <c r="E350" s="96"/>
      <c r="F350" s="108"/>
      <c r="G350" s="95"/>
      <c r="H350" s="96"/>
      <c r="I350" s="96"/>
    </row>
    <row r="351" spans="3:9" s="25" customFormat="1" ht="12.75" customHeight="1" x14ac:dyDescent="0.2">
      <c r="C351" s="95"/>
      <c r="D351" s="96"/>
      <c r="E351" s="96"/>
      <c r="F351" s="108"/>
      <c r="G351" s="95"/>
      <c r="H351" s="96"/>
      <c r="I351" s="96"/>
    </row>
    <row r="352" spans="3:9" s="25" customFormat="1" ht="12.75" customHeight="1" x14ac:dyDescent="0.2">
      <c r="C352" s="95"/>
      <c r="D352" s="96"/>
      <c r="E352" s="96"/>
      <c r="F352" s="108"/>
      <c r="G352" s="95"/>
      <c r="H352" s="96"/>
      <c r="I352" s="96"/>
    </row>
    <row r="353" spans="3:9" s="25" customFormat="1" ht="12.75" customHeight="1" x14ac:dyDescent="0.2">
      <c r="C353" s="95"/>
      <c r="D353" s="96"/>
      <c r="E353" s="96"/>
      <c r="F353" s="108"/>
      <c r="G353" s="95"/>
      <c r="H353" s="96"/>
      <c r="I353" s="96"/>
    </row>
    <row r="354" spans="3:9" s="25" customFormat="1" ht="12.75" customHeight="1" x14ac:dyDescent="0.2">
      <c r="C354" s="95"/>
      <c r="D354" s="96"/>
      <c r="E354" s="96"/>
      <c r="F354" s="108"/>
      <c r="G354" s="95"/>
      <c r="H354" s="96"/>
      <c r="I354" s="96"/>
    </row>
    <row r="355" spans="3:9" s="25" customFormat="1" ht="12.75" customHeight="1" x14ac:dyDescent="0.2">
      <c r="C355" s="95"/>
      <c r="D355" s="96"/>
      <c r="E355" s="96"/>
      <c r="F355" s="108"/>
      <c r="G355" s="95"/>
      <c r="H355" s="96"/>
      <c r="I355" s="96"/>
    </row>
    <row r="356" spans="3:9" s="25" customFormat="1" ht="12.75" customHeight="1" x14ac:dyDescent="0.2">
      <c r="C356" s="95"/>
      <c r="D356" s="96"/>
      <c r="E356" s="96"/>
      <c r="F356" s="108"/>
      <c r="G356" s="95"/>
      <c r="H356" s="96"/>
      <c r="I356" s="96"/>
    </row>
    <row r="357" spans="3:9" s="25" customFormat="1" ht="12.75" customHeight="1" x14ac:dyDescent="0.2">
      <c r="C357" s="95"/>
      <c r="D357" s="96"/>
      <c r="E357" s="96"/>
      <c r="F357" s="108"/>
      <c r="G357" s="95"/>
      <c r="H357" s="96"/>
      <c r="I357" s="96"/>
    </row>
    <row r="358" spans="3:9" s="25" customFormat="1" ht="12.75" customHeight="1" x14ac:dyDescent="0.2">
      <c r="C358" s="95"/>
      <c r="D358" s="96"/>
      <c r="E358" s="96"/>
      <c r="F358" s="108"/>
      <c r="G358" s="95"/>
      <c r="H358" s="96"/>
      <c r="I358" s="96"/>
    </row>
    <row r="359" spans="3:9" s="25" customFormat="1" ht="12.75" customHeight="1" x14ac:dyDescent="0.2">
      <c r="C359" s="95"/>
      <c r="D359" s="96"/>
      <c r="E359" s="96"/>
      <c r="F359" s="108"/>
      <c r="G359" s="95"/>
      <c r="H359" s="96"/>
      <c r="I359" s="96"/>
    </row>
    <row r="360" spans="3:9" s="25" customFormat="1" ht="12.75" customHeight="1" x14ac:dyDescent="0.2">
      <c r="C360" s="95"/>
      <c r="D360" s="96"/>
      <c r="E360" s="96"/>
      <c r="F360" s="108"/>
      <c r="G360" s="95"/>
      <c r="H360" s="96"/>
      <c r="I360" s="96"/>
    </row>
    <row r="361" spans="3:9" s="25" customFormat="1" ht="12.75" customHeight="1" x14ac:dyDescent="0.2">
      <c r="C361" s="95"/>
      <c r="D361" s="96"/>
      <c r="E361" s="96"/>
      <c r="F361" s="108"/>
      <c r="G361" s="95"/>
      <c r="H361" s="96"/>
      <c r="I361" s="96"/>
    </row>
    <row r="362" spans="3:9" s="25" customFormat="1" ht="12.75" customHeight="1" x14ac:dyDescent="0.2">
      <c r="C362" s="95"/>
      <c r="D362" s="96"/>
      <c r="E362" s="96"/>
      <c r="F362" s="108"/>
      <c r="G362" s="95"/>
      <c r="H362" s="96"/>
      <c r="I362" s="96"/>
    </row>
    <row r="363" spans="3:9" s="25" customFormat="1" ht="12.75" customHeight="1" x14ac:dyDescent="0.2">
      <c r="C363" s="95"/>
      <c r="D363" s="96"/>
      <c r="E363" s="96"/>
      <c r="F363" s="108"/>
      <c r="G363" s="95"/>
      <c r="H363" s="96"/>
      <c r="I363" s="96"/>
    </row>
    <row r="364" spans="3:9" s="25" customFormat="1" ht="12.75" customHeight="1" x14ac:dyDescent="0.2">
      <c r="C364" s="95"/>
      <c r="D364" s="96"/>
      <c r="E364" s="96"/>
      <c r="F364" s="108"/>
      <c r="G364" s="95"/>
      <c r="H364" s="96"/>
      <c r="I364" s="96"/>
    </row>
    <row r="365" spans="3:9" s="25" customFormat="1" ht="12.75" customHeight="1" x14ac:dyDescent="0.2">
      <c r="C365" s="95"/>
      <c r="D365" s="96"/>
      <c r="E365" s="96"/>
      <c r="F365" s="108"/>
      <c r="G365" s="95"/>
      <c r="H365" s="96"/>
      <c r="I365" s="96"/>
    </row>
    <row r="366" spans="3:9" s="25" customFormat="1" ht="12.75" customHeight="1" x14ac:dyDescent="0.2">
      <c r="C366" s="95"/>
      <c r="D366" s="96"/>
      <c r="E366" s="96"/>
      <c r="F366" s="108"/>
      <c r="G366" s="95"/>
      <c r="H366" s="96"/>
      <c r="I366" s="96"/>
    </row>
    <row r="367" spans="3:9" s="25" customFormat="1" ht="12.75" customHeight="1" x14ac:dyDescent="0.2">
      <c r="C367" s="95"/>
      <c r="D367" s="96"/>
      <c r="E367" s="96"/>
      <c r="F367" s="108"/>
      <c r="G367" s="95"/>
      <c r="H367" s="96"/>
      <c r="I367" s="96"/>
    </row>
    <row r="368" spans="3:9" s="25" customFormat="1" ht="12.75" customHeight="1" x14ac:dyDescent="0.2">
      <c r="C368" s="95"/>
      <c r="D368" s="96"/>
      <c r="E368" s="96"/>
      <c r="F368" s="108"/>
      <c r="G368" s="95"/>
      <c r="H368" s="96"/>
      <c r="I368" s="96"/>
    </row>
    <row r="369" spans="3:9" s="25" customFormat="1" ht="12.75" customHeight="1" x14ac:dyDescent="0.2">
      <c r="C369" s="95"/>
      <c r="D369" s="96"/>
      <c r="E369" s="96"/>
      <c r="F369" s="108"/>
      <c r="G369" s="95"/>
      <c r="H369" s="96"/>
      <c r="I369" s="96"/>
    </row>
    <row r="370" spans="3:9" s="25" customFormat="1" ht="12.75" customHeight="1" x14ac:dyDescent="0.2">
      <c r="C370" s="95"/>
      <c r="D370" s="96"/>
      <c r="E370" s="96"/>
      <c r="F370" s="108"/>
      <c r="G370" s="95"/>
      <c r="H370" s="96"/>
      <c r="I370" s="96"/>
    </row>
    <row r="371" spans="3:9" s="25" customFormat="1" ht="12.75" customHeight="1" x14ac:dyDescent="0.2">
      <c r="C371" s="95"/>
      <c r="D371" s="96"/>
      <c r="E371" s="96"/>
      <c r="F371" s="108"/>
      <c r="G371" s="95"/>
      <c r="H371" s="96"/>
      <c r="I371" s="96"/>
    </row>
    <row r="372" spans="3:9" s="25" customFormat="1" ht="12.75" customHeight="1" x14ac:dyDescent="0.2">
      <c r="C372" s="95"/>
      <c r="D372" s="96"/>
      <c r="E372" s="96"/>
      <c r="F372" s="108"/>
      <c r="G372" s="95"/>
      <c r="H372" s="96"/>
      <c r="I372" s="96"/>
    </row>
    <row r="373" spans="3:9" s="25" customFormat="1" ht="12.75" customHeight="1" x14ac:dyDescent="0.2">
      <c r="C373" s="95"/>
      <c r="D373" s="96"/>
      <c r="E373" s="96"/>
      <c r="F373" s="108"/>
      <c r="G373" s="95"/>
      <c r="H373" s="96"/>
      <c r="I373" s="96"/>
    </row>
    <row r="374" spans="3:9" s="25" customFormat="1" ht="12.75" customHeight="1" x14ac:dyDescent="0.2">
      <c r="C374" s="95"/>
      <c r="D374" s="96"/>
      <c r="E374" s="96"/>
      <c r="F374" s="108"/>
      <c r="G374" s="95"/>
      <c r="H374" s="96"/>
      <c r="I374" s="96"/>
    </row>
    <row r="375" spans="3:9" s="25" customFormat="1" ht="12.75" customHeight="1" x14ac:dyDescent="0.2">
      <c r="C375" s="95"/>
      <c r="D375" s="96"/>
      <c r="E375" s="96"/>
      <c r="F375" s="108"/>
      <c r="G375" s="95"/>
      <c r="H375" s="96"/>
      <c r="I375" s="96"/>
    </row>
    <row r="376" spans="3:9" s="25" customFormat="1" ht="12.75" customHeight="1" x14ac:dyDescent="0.2">
      <c r="C376" s="95"/>
      <c r="D376" s="96"/>
      <c r="E376" s="96"/>
      <c r="F376" s="108"/>
      <c r="G376" s="95"/>
      <c r="H376" s="96"/>
      <c r="I376" s="96"/>
    </row>
    <row r="377" spans="3:9" s="25" customFormat="1" ht="12.75" customHeight="1" x14ac:dyDescent="0.2">
      <c r="C377" s="95"/>
      <c r="D377" s="96"/>
      <c r="E377" s="96"/>
      <c r="F377" s="108"/>
      <c r="G377" s="95"/>
      <c r="H377" s="96"/>
      <c r="I377" s="96"/>
    </row>
    <row r="378" spans="3:9" s="25" customFormat="1" ht="12.75" customHeight="1" x14ac:dyDescent="0.2">
      <c r="C378" s="95"/>
      <c r="D378" s="96"/>
      <c r="E378" s="96"/>
      <c r="F378" s="108"/>
      <c r="G378" s="95"/>
      <c r="H378" s="96"/>
      <c r="I378" s="96"/>
    </row>
    <row r="379" spans="3:9" s="25" customFormat="1" ht="12.75" customHeight="1" x14ac:dyDescent="0.2">
      <c r="C379" s="95"/>
      <c r="D379" s="96"/>
      <c r="E379" s="96"/>
      <c r="F379" s="108"/>
      <c r="G379" s="95"/>
      <c r="H379" s="96"/>
      <c r="I379" s="96"/>
    </row>
    <row r="380" spans="3:9" s="25" customFormat="1" ht="12.75" customHeight="1" x14ac:dyDescent="0.2">
      <c r="C380" s="95"/>
      <c r="D380" s="96"/>
      <c r="E380" s="96"/>
      <c r="F380" s="108"/>
      <c r="G380" s="95"/>
      <c r="H380" s="96"/>
      <c r="I380" s="96"/>
    </row>
    <row r="381" spans="3:9" s="25" customFormat="1" ht="12.75" customHeight="1" x14ac:dyDescent="0.2">
      <c r="C381" s="95"/>
      <c r="D381" s="96"/>
      <c r="E381" s="96"/>
      <c r="F381" s="108"/>
      <c r="G381" s="95"/>
      <c r="H381" s="96"/>
      <c r="I381" s="96"/>
    </row>
    <row r="382" spans="3:9" s="25" customFormat="1" ht="12.75" customHeight="1" x14ac:dyDescent="0.2">
      <c r="C382" s="95"/>
      <c r="D382" s="96"/>
      <c r="E382" s="96"/>
      <c r="F382" s="108"/>
      <c r="G382" s="95"/>
      <c r="H382" s="96"/>
      <c r="I382" s="96"/>
    </row>
    <row r="383" spans="3:9" s="25" customFormat="1" ht="12.75" customHeight="1" x14ac:dyDescent="0.2">
      <c r="C383" s="95"/>
      <c r="D383" s="96"/>
      <c r="E383" s="96"/>
      <c r="F383" s="108"/>
      <c r="G383" s="95"/>
      <c r="H383" s="96"/>
      <c r="I383" s="96"/>
    </row>
    <row r="384" spans="3:9" s="25" customFormat="1" ht="12.75" customHeight="1" x14ac:dyDescent="0.2">
      <c r="C384" s="95"/>
      <c r="D384" s="96"/>
      <c r="E384" s="96"/>
      <c r="F384" s="108"/>
      <c r="G384" s="95"/>
      <c r="H384" s="96"/>
      <c r="I384" s="96"/>
    </row>
    <row r="385" spans="3:9" s="25" customFormat="1" ht="12.75" customHeight="1" x14ac:dyDescent="0.2">
      <c r="C385" s="95"/>
      <c r="D385" s="96"/>
      <c r="E385" s="96"/>
      <c r="F385" s="108"/>
      <c r="G385" s="95"/>
      <c r="H385" s="96"/>
      <c r="I385" s="96"/>
    </row>
    <row r="386" spans="3:9" s="25" customFormat="1" ht="12.75" customHeight="1" x14ac:dyDescent="0.2">
      <c r="C386" s="95"/>
      <c r="D386" s="96"/>
      <c r="E386" s="96"/>
      <c r="F386" s="108"/>
      <c r="G386" s="95"/>
      <c r="H386" s="96"/>
      <c r="I386" s="96"/>
    </row>
    <row r="387" spans="3:9" s="25" customFormat="1" ht="12.75" customHeight="1" x14ac:dyDescent="0.2">
      <c r="C387" s="95"/>
      <c r="D387" s="96"/>
      <c r="E387" s="96"/>
      <c r="F387" s="108"/>
      <c r="G387" s="95"/>
      <c r="H387" s="96"/>
      <c r="I387" s="96"/>
    </row>
    <row r="388" spans="3:9" s="25" customFormat="1" ht="12.75" customHeight="1" x14ac:dyDescent="0.2">
      <c r="C388" s="95"/>
      <c r="D388" s="96"/>
      <c r="E388" s="96"/>
      <c r="F388" s="108"/>
      <c r="G388" s="95"/>
      <c r="H388" s="96"/>
      <c r="I388" s="96"/>
    </row>
    <row r="389" spans="3:9" s="25" customFormat="1" ht="12.75" customHeight="1" x14ac:dyDescent="0.2">
      <c r="C389" s="95"/>
      <c r="D389" s="96"/>
      <c r="E389" s="96"/>
      <c r="F389" s="108"/>
      <c r="G389" s="95"/>
      <c r="H389" s="96"/>
      <c r="I389" s="96"/>
    </row>
    <row r="390" spans="3:9" s="25" customFormat="1" ht="12.75" customHeight="1" x14ac:dyDescent="0.2">
      <c r="C390" s="95"/>
      <c r="D390" s="96"/>
      <c r="E390" s="96"/>
      <c r="F390" s="108"/>
      <c r="G390" s="95"/>
      <c r="H390" s="96"/>
      <c r="I390" s="96"/>
    </row>
    <row r="391" spans="3:9" s="25" customFormat="1" ht="12.75" customHeight="1" x14ac:dyDescent="0.2">
      <c r="C391" s="95"/>
      <c r="D391" s="96"/>
      <c r="E391" s="96"/>
      <c r="F391" s="108"/>
      <c r="G391" s="95"/>
      <c r="H391" s="96"/>
      <c r="I391" s="96"/>
    </row>
    <row r="392" spans="3:9" s="25" customFormat="1" ht="12.75" customHeight="1" x14ac:dyDescent="0.2">
      <c r="C392" s="95"/>
      <c r="D392" s="96"/>
      <c r="E392" s="96"/>
      <c r="F392" s="108"/>
      <c r="G392" s="95"/>
      <c r="H392" s="96"/>
      <c r="I392" s="96"/>
    </row>
    <row r="393" spans="3:9" s="25" customFormat="1" ht="12.75" customHeight="1" x14ac:dyDescent="0.2">
      <c r="C393" s="95"/>
      <c r="D393" s="96"/>
      <c r="E393" s="96"/>
      <c r="F393" s="108"/>
      <c r="G393" s="95"/>
      <c r="H393" s="96"/>
      <c r="I393" s="96"/>
    </row>
    <row r="394" spans="3:9" s="25" customFormat="1" ht="12.75" customHeight="1" x14ac:dyDescent="0.2">
      <c r="C394" s="95"/>
      <c r="D394" s="96"/>
      <c r="E394" s="96"/>
      <c r="F394" s="108"/>
      <c r="G394" s="95"/>
      <c r="H394" s="96"/>
      <c r="I394" s="96"/>
    </row>
    <row r="395" spans="3:9" s="25" customFormat="1" ht="12.75" customHeight="1" x14ac:dyDescent="0.2">
      <c r="C395" s="95"/>
      <c r="D395" s="96"/>
      <c r="E395" s="96"/>
      <c r="F395" s="108"/>
      <c r="G395" s="95"/>
      <c r="H395" s="96"/>
      <c r="I395" s="96"/>
    </row>
    <row r="396" spans="3:9" s="25" customFormat="1" ht="12.75" customHeight="1" x14ac:dyDescent="0.2">
      <c r="C396" s="95"/>
      <c r="D396" s="96"/>
      <c r="E396" s="96"/>
      <c r="F396" s="108"/>
      <c r="G396" s="95"/>
      <c r="H396" s="96"/>
      <c r="I396" s="96"/>
    </row>
    <row r="397" spans="3:9" s="25" customFormat="1" ht="12.75" customHeight="1" x14ac:dyDescent="0.2">
      <c r="C397" s="95"/>
      <c r="D397" s="96"/>
      <c r="E397" s="96"/>
      <c r="F397" s="108"/>
      <c r="G397" s="95"/>
      <c r="H397" s="96"/>
      <c r="I397" s="96"/>
    </row>
    <row r="398" spans="3:9" s="25" customFormat="1" ht="12.75" customHeight="1" x14ac:dyDescent="0.2">
      <c r="C398" s="95"/>
      <c r="D398" s="96"/>
      <c r="E398" s="96"/>
      <c r="F398" s="108"/>
      <c r="G398" s="95"/>
      <c r="H398" s="96"/>
      <c r="I398" s="96"/>
    </row>
    <row r="399" spans="3:9" s="25" customFormat="1" ht="12.75" customHeight="1" x14ac:dyDescent="0.2">
      <c r="C399" s="95"/>
      <c r="D399" s="96"/>
      <c r="E399" s="96"/>
      <c r="F399" s="108"/>
      <c r="G399" s="95"/>
      <c r="H399" s="96"/>
      <c r="I399" s="96"/>
    </row>
    <row r="400" spans="3:9" s="25" customFormat="1" ht="12.75" customHeight="1" x14ac:dyDescent="0.2">
      <c r="C400" s="95"/>
      <c r="D400" s="96"/>
      <c r="E400" s="96"/>
      <c r="F400" s="108"/>
      <c r="G400" s="95"/>
      <c r="H400" s="96"/>
      <c r="I400" s="96"/>
    </row>
    <row r="401" spans="3:9" s="25" customFormat="1" ht="12.75" customHeight="1" x14ac:dyDescent="0.2">
      <c r="C401" s="95"/>
      <c r="D401" s="96"/>
      <c r="E401" s="96"/>
      <c r="F401" s="108"/>
      <c r="G401" s="95"/>
      <c r="H401" s="96"/>
      <c r="I401" s="96"/>
    </row>
    <row r="402" spans="3:9" s="25" customFormat="1" ht="12.75" customHeight="1" x14ac:dyDescent="0.2">
      <c r="C402" s="95"/>
      <c r="D402" s="96"/>
      <c r="E402" s="96"/>
      <c r="F402" s="108"/>
      <c r="G402" s="95"/>
      <c r="H402" s="96"/>
      <c r="I402" s="96"/>
    </row>
    <row r="403" spans="3:9" s="25" customFormat="1" ht="12.75" customHeight="1" x14ac:dyDescent="0.2">
      <c r="C403" s="95"/>
      <c r="D403" s="96"/>
      <c r="E403" s="96"/>
      <c r="F403" s="108"/>
      <c r="G403" s="95"/>
      <c r="H403" s="96"/>
      <c r="I403" s="96"/>
    </row>
    <row r="404" spans="3:9" s="25" customFormat="1" ht="12.75" customHeight="1" x14ac:dyDescent="0.2">
      <c r="C404" s="95"/>
      <c r="D404" s="96"/>
      <c r="E404" s="96"/>
      <c r="F404" s="108"/>
      <c r="G404" s="95"/>
      <c r="H404" s="96"/>
      <c r="I404" s="96"/>
    </row>
    <row r="405" spans="3:9" s="25" customFormat="1" ht="12.75" customHeight="1" x14ac:dyDescent="0.2">
      <c r="C405" s="95"/>
      <c r="D405" s="96"/>
      <c r="E405" s="96"/>
      <c r="F405" s="108"/>
      <c r="G405" s="95"/>
      <c r="H405" s="96"/>
      <c r="I405" s="96"/>
    </row>
    <row r="406" spans="3:9" s="25" customFormat="1" ht="12.75" customHeight="1" x14ac:dyDescent="0.2">
      <c r="C406" s="95"/>
      <c r="D406" s="96"/>
      <c r="E406" s="96"/>
      <c r="F406" s="108"/>
      <c r="G406" s="95"/>
      <c r="H406" s="96"/>
      <c r="I406" s="96"/>
    </row>
    <row r="407" spans="3:9" s="25" customFormat="1" ht="12.75" customHeight="1" x14ac:dyDescent="0.2">
      <c r="C407" s="95"/>
      <c r="D407" s="96"/>
      <c r="E407" s="96"/>
      <c r="F407" s="108"/>
      <c r="G407" s="95"/>
      <c r="H407" s="96"/>
      <c r="I407" s="96"/>
    </row>
    <row r="408" spans="3:9" s="25" customFormat="1" ht="12.75" customHeight="1" x14ac:dyDescent="0.2">
      <c r="C408" s="95"/>
      <c r="D408" s="96"/>
      <c r="E408" s="96"/>
      <c r="F408" s="108"/>
      <c r="G408" s="95"/>
      <c r="H408" s="96"/>
      <c r="I408" s="96"/>
    </row>
    <row r="409" spans="3:9" s="25" customFormat="1" ht="12.75" customHeight="1" x14ac:dyDescent="0.2">
      <c r="C409" s="95"/>
      <c r="D409" s="96"/>
      <c r="E409" s="96"/>
      <c r="F409" s="108"/>
      <c r="G409" s="95"/>
      <c r="H409" s="96"/>
      <c r="I409" s="96"/>
    </row>
    <row r="410" spans="3:9" s="25" customFormat="1" ht="12.75" customHeight="1" x14ac:dyDescent="0.2">
      <c r="C410" s="95"/>
      <c r="D410" s="96"/>
      <c r="E410" s="96"/>
      <c r="F410" s="108"/>
      <c r="G410" s="95"/>
      <c r="H410" s="96"/>
      <c r="I410" s="96"/>
    </row>
    <row r="411" spans="3:9" s="25" customFormat="1" ht="12.75" customHeight="1" x14ac:dyDescent="0.2">
      <c r="C411" s="95"/>
      <c r="D411" s="96"/>
      <c r="E411" s="96"/>
      <c r="F411" s="108"/>
      <c r="G411" s="95"/>
      <c r="H411" s="96"/>
      <c r="I411" s="96"/>
    </row>
    <row r="412" spans="3:9" s="25" customFormat="1" ht="12.75" customHeight="1" x14ac:dyDescent="0.2">
      <c r="C412" s="95"/>
      <c r="D412" s="96"/>
      <c r="E412" s="96"/>
      <c r="F412" s="108"/>
      <c r="G412" s="95"/>
      <c r="H412" s="96"/>
      <c r="I412" s="96"/>
    </row>
    <row r="413" spans="3:9" s="25" customFormat="1" ht="12.75" customHeight="1" x14ac:dyDescent="0.2">
      <c r="C413" s="95"/>
      <c r="D413" s="96"/>
      <c r="E413" s="96"/>
      <c r="F413" s="108"/>
      <c r="G413" s="95"/>
      <c r="H413" s="96"/>
      <c r="I413" s="96"/>
    </row>
    <row r="414" spans="3:9" s="25" customFormat="1" ht="12.75" customHeight="1" x14ac:dyDescent="0.2">
      <c r="C414" s="95"/>
      <c r="D414" s="96"/>
      <c r="E414" s="96"/>
      <c r="F414" s="108"/>
      <c r="G414" s="95"/>
      <c r="H414" s="96"/>
      <c r="I414" s="96"/>
    </row>
    <row r="415" spans="3:9" s="25" customFormat="1" ht="12.75" customHeight="1" x14ac:dyDescent="0.2">
      <c r="C415" s="95"/>
      <c r="D415" s="96"/>
      <c r="E415" s="96"/>
      <c r="F415" s="108"/>
      <c r="G415" s="95"/>
      <c r="H415" s="96"/>
      <c r="I415" s="96"/>
    </row>
    <row r="416" spans="3:9" s="25" customFormat="1" ht="12.75" customHeight="1" x14ac:dyDescent="0.2">
      <c r="C416" s="95"/>
      <c r="D416" s="96"/>
      <c r="E416" s="96"/>
      <c r="F416" s="108"/>
      <c r="G416" s="95"/>
      <c r="H416" s="96"/>
      <c r="I416" s="96"/>
    </row>
    <row r="417" spans="3:9" s="25" customFormat="1" ht="12.75" customHeight="1" x14ac:dyDescent="0.2">
      <c r="C417" s="95"/>
      <c r="D417" s="96"/>
      <c r="E417" s="96"/>
      <c r="F417" s="108"/>
      <c r="G417" s="95"/>
      <c r="H417" s="96"/>
      <c r="I417" s="96"/>
    </row>
    <row r="418" spans="3:9" s="25" customFormat="1" ht="12.75" customHeight="1" x14ac:dyDescent="0.2">
      <c r="C418" s="95"/>
      <c r="D418" s="96"/>
      <c r="E418" s="96"/>
      <c r="F418" s="108"/>
      <c r="G418" s="95"/>
      <c r="H418" s="96"/>
      <c r="I418" s="96"/>
    </row>
    <row r="419" spans="3:9" s="25" customFormat="1" ht="12.75" customHeight="1" x14ac:dyDescent="0.2">
      <c r="C419" s="95"/>
      <c r="D419" s="96"/>
      <c r="E419" s="96"/>
      <c r="F419" s="108"/>
      <c r="G419" s="95"/>
      <c r="H419" s="96"/>
      <c r="I419" s="96"/>
    </row>
    <row r="420" spans="3:9" s="25" customFormat="1" ht="12.75" customHeight="1" x14ac:dyDescent="0.2">
      <c r="C420" s="95"/>
      <c r="D420" s="96"/>
      <c r="E420" s="96"/>
      <c r="F420" s="108"/>
      <c r="G420" s="95"/>
      <c r="H420" s="96"/>
      <c r="I420" s="96"/>
    </row>
    <row r="421" spans="3:9" s="25" customFormat="1" ht="12.75" customHeight="1" x14ac:dyDescent="0.2">
      <c r="C421" s="95"/>
      <c r="D421" s="96"/>
      <c r="E421" s="96"/>
      <c r="F421" s="108"/>
      <c r="G421" s="95"/>
      <c r="H421" s="96"/>
      <c r="I421" s="96"/>
    </row>
    <row r="422" spans="3:9" s="25" customFormat="1" ht="12.75" customHeight="1" x14ac:dyDescent="0.2">
      <c r="C422" s="95"/>
      <c r="D422" s="96"/>
      <c r="E422" s="96"/>
      <c r="F422" s="108"/>
      <c r="G422" s="95"/>
      <c r="H422" s="96"/>
      <c r="I422" s="96"/>
    </row>
    <row r="423" spans="3:9" s="25" customFormat="1" ht="12.75" customHeight="1" x14ac:dyDescent="0.2">
      <c r="C423" s="95"/>
      <c r="D423" s="96"/>
      <c r="E423" s="96"/>
      <c r="F423" s="108"/>
      <c r="G423" s="95"/>
      <c r="H423" s="96"/>
      <c r="I423" s="96"/>
    </row>
    <row r="424" spans="3:9" s="25" customFormat="1" ht="12.75" customHeight="1" x14ac:dyDescent="0.2">
      <c r="C424" s="95"/>
      <c r="D424" s="96"/>
      <c r="E424" s="96"/>
      <c r="F424" s="108"/>
      <c r="G424" s="95"/>
      <c r="H424" s="96"/>
      <c r="I424" s="96"/>
    </row>
    <row r="425" spans="3:9" s="25" customFormat="1" ht="12.75" customHeight="1" x14ac:dyDescent="0.2">
      <c r="C425" s="95"/>
      <c r="D425" s="96"/>
      <c r="E425" s="96"/>
      <c r="F425" s="108"/>
      <c r="G425" s="95"/>
      <c r="H425" s="96"/>
      <c r="I425" s="96"/>
    </row>
    <row r="426" spans="3:9" s="25" customFormat="1" ht="12.75" customHeight="1" x14ac:dyDescent="0.2">
      <c r="C426" s="95"/>
      <c r="D426" s="96"/>
      <c r="E426" s="96"/>
      <c r="F426" s="108"/>
      <c r="G426" s="95"/>
      <c r="H426" s="96"/>
      <c r="I426" s="96"/>
    </row>
    <row r="427" spans="3:9" s="25" customFormat="1" ht="12.75" customHeight="1" x14ac:dyDescent="0.2">
      <c r="C427" s="95"/>
      <c r="D427" s="96"/>
      <c r="E427" s="96"/>
      <c r="F427" s="108"/>
      <c r="G427" s="95"/>
      <c r="H427" s="96"/>
      <c r="I427" s="96"/>
    </row>
    <row r="428" spans="3:9" s="25" customFormat="1" ht="12.75" customHeight="1" x14ac:dyDescent="0.2">
      <c r="C428" s="95"/>
      <c r="D428" s="96"/>
      <c r="E428" s="96"/>
      <c r="F428" s="108"/>
      <c r="G428" s="95"/>
      <c r="H428" s="96"/>
      <c r="I428" s="96"/>
    </row>
    <row r="429" spans="3:9" s="25" customFormat="1" ht="12.75" customHeight="1" x14ac:dyDescent="0.2">
      <c r="C429" s="95"/>
      <c r="D429" s="96"/>
      <c r="E429" s="96"/>
      <c r="F429" s="108"/>
      <c r="G429" s="95"/>
      <c r="H429" s="96"/>
      <c r="I429" s="96"/>
    </row>
    <row r="430" spans="3:9" s="25" customFormat="1" ht="12.75" customHeight="1" x14ac:dyDescent="0.2">
      <c r="C430" s="95"/>
      <c r="D430" s="96"/>
      <c r="E430" s="96"/>
      <c r="F430" s="108"/>
      <c r="G430" s="95"/>
      <c r="H430" s="96"/>
      <c r="I430" s="96"/>
    </row>
    <row r="431" spans="3:9" s="25" customFormat="1" ht="12.75" customHeight="1" x14ac:dyDescent="0.2">
      <c r="C431" s="95"/>
      <c r="D431" s="96"/>
      <c r="E431" s="96"/>
      <c r="F431" s="108"/>
      <c r="G431" s="95"/>
      <c r="H431" s="96"/>
      <c r="I431" s="96"/>
    </row>
    <row r="432" spans="3:9" s="25" customFormat="1" ht="12.75" customHeight="1" x14ac:dyDescent="0.2">
      <c r="C432" s="95"/>
      <c r="D432" s="96"/>
      <c r="E432" s="96"/>
      <c r="F432" s="108"/>
      <c r="G432" s="95"/>
      <c r="H432" s="96"/>
      <c r="I432" s="96"/>
    </row>
    <row r="433" spans="3:9" s="25" customFormat="1" ht="12.75" customHeight="1" x14ac:dyDescent="0.2">
      <c r="C433" s="95"/>
      <c r="D433" s="96"/>
      <c r="E433" s="96"/>
      <c r="F433" s="108"/>
      <c r="G433" s="95"/>
      <c r="H433" s="96"/>
      <c r="I433" s="96"/>
    </row>
    <row r="434" spans="3:9" s="25" customFormat="1" ht="12.75" customHeight="1" x14ac:dyDescent="0.2">
      <c r="C434" s="95"/>
      <c r="D434" s="96"/>
      <c r="E434" s="96"/>
      <c r="F434" s="108"/>
      <c r="G434" s="95"/>
      <c r="H434" s="96"/>
      <c r="I434" s="96"/>
    </row>
    <row r="435" spans="3:9" s="25" customFormat="1" ht="12.75" customHeight="1" x14ac:dyDescent="0.2">
      <c r="C435" s="95"/>
      <c r="D435" s="96"/>
      <c r="E435" s="96"/>
      <c r="F435" s="108"/>
      <c r="G435" s="95"/>
      <c r="H435" s="96"/>
      <c r="I435" s="96"/>
    </row>
    <row r="436" spans="3:9" s="25" customFormat="1" ht="12.75" customHeight="1" x14ac:dyDescent="0.2">
      <c r="C436" s="95"/>
      <c r="D436" s="96"/>
      <c r="E436" s="96"/>
      <c r="F436" s="108"/>
      <c r="G436" s="95"/>
      <c r="H436" s="96"/>
      <c r="I436" s="96"/>
    </row>
    <row r="437" spans="3:9" s="25" customFormat="1" ht="12.75" customHeight="1" x14ac:dyDescent="0.2">
      <c r="C437" s="95"/>
      <c r="D437" s="96"/>
      <c r="E437" s="96"/>
      <c r="F437" s="108"/>
      <c r="G437" s="95"/>
      <c r="H437" s="96"/>
      <c r="I437" s="96"/>
    </row>
    <row r="438" spans="3:9" s="25" customFormat="1" ht="12.75" customHeight="1" x14ac:dyDescent="0.2">
      <c r="C438" s="95"/>
      <c r="D438" s="96"/>
      <c r="E438" s="96"/>
      <c r="F438" s="108"/>
      <c r="G438" s="95"/>
      <c r="H438" s="96"/>
      <c r="I438" s="96"/>
    </row>
    <row r="439" spans="3:9" s="25" customFormat="1" ht="12.75" customHeight="1" x14ac:dyDescent="0.2">
      <c r="C439" s="95"/>
      <c r="D439" s="96"/>
      <c r="E439" s="96"/>
      <c r="F439" s="108"/>
      <c r="G439" s="95"/>
      <c r="H439" s="96"/>
      <c r="I439" s="96"/>
    </row>
    <row r="440" spans="3:9" s="25" customFormat="1" ht="12.75" customHeight="1" x14ac:dyDescent="0.2">
      <c r="C440" s="95"/>
      <c r="D440" s="96"/>
      <c r="E440" s="96"/>
      <c r="F440" s="108"/>
      <c r="G440" s="95"/>
      <c r="H440" s="96"/>
      <c r="I440" s="96"/>
    </row>
    <row r="441" spans="3:9" s="25" customFormat="1" ht="12.75" customHeight="1" x14ac:dyDescent="0.2">
      <c r="C441" s="95"/>
      <c r="D441" s="96"/>
      <c r="E441" s="96"/>
      <c r="F441" s="108"/>
      <c r="G441" s="95"/>
      <c r="H441" s="96"/>
      <c r="I441" s="96"/>
    </row>
    <row r="442" spans="3:9" s="25" customFormat="1" ht="12.75" customHeight="1" x14ac:dyDescent="0.2">
      <c r="C442" s="95"/>
      <c r="D442" s="96"/>
      <c r="E442" s="96"/>
      <c r="F442" s="108"/>
      <c r="G442" s="95"/>
      <c r="H442" s="96"/>
      <c r="I442" s="96"/>
    </row>
    <row r="443" spans="3:9" s="25" customFormat="1" ht="12.75" customHeight="1" x14ac:dyDescent="0.2">
      <c r="C443" s="95"/>
      <c r="D443" s="96"/>
      <c r="E443" s="96"/>
      <c r="F443" s="108"/>
      <c r="G443" s="95"/>
      <c r="H443" s="96"/>
      <c r="I443" s="96"/>
    </row>
    <row r="444" spans="3:9" s="25" customFormat="1" ht="12.75" customHeight="1" x14ac:dyDescent="0.2">
      <c r="C444" s="95"/>
      <c r="D444" s="96"/>
      <c r="E444" s="96"/>
      <c r="F444" s="108"/>
      <c r="G444" s="95"/>
      <c r="H444" s="96"/>
      <c r="I444" s="96"/>
    </row>
    <row r="445" spans="3:9" s="25" customFormat="1" ht="12.75" customHeight="1" x14ac:dyDescent="0.2">
      <c r="C445" s="95"/>
      <c r="D445" s="96"/>
      <c r="E445" s="96"/>
      <c r="F445" s="108"/>
      <c r="G445" s="95"/>
      <c r="H445" s="96"/>
      <c r="I445" s="96"/>
    </row>
    <row r="446" spans="3:9" s="25" customFormat="1" ht="12.75" customHeight="1" x14ac:dyDescent="0.2">
      <c r="C446" s="95"/>
      <c r="D446" s="96"/>
      <c r="E446" s="96"/>
      <c r="F446" s="108"/>
      <c r="G446" s="95"/>
      <c r="H446" s="96"/>
      <c r="I446" s="96"/>
    </row>
    <row r="447" spans="3:9" s="25" customFormat="1" ht="12.75" customHeight="1" x14ac:dyDescent="0.2">
      <c r="C447" s="95"/>
      <c r="D447" s="96"/>
      <c r="E447" s="96"/>
      <c r="F447" s="108"/>
      <c r="G447" s="95"/>
      <c r="H447" s="96"/>
      <c r="I447" s="96"/>
    </row>
    <row r="448" spans="3:9" s="25" customFormat="1" ht="12.75" customHeight="1" x14ac:dyDescent="0.2">
      <c r="C448" s="95"/>
      <c r="D448" s="96"/>
      <c r="E448" s="96"/>
      <c r="F448" s="108"/>
      <c r="G448" s="95"/>
      <c r="H448" s="96"/>
      <c r="I448" s="96"/>
    </row>
    <row r="449" spans="3:9" s="25" customFormat="1" ht="12.75" customHeight="1" x14ac:dyDescent="0.2">
      <c r="C449" s="95"/>
      <c r="D449" s="96"/>
      <c r="E449" s="96"/>
      <c r="F449" s="108"/>
      <c r="G449" s="95"/>
      <c r="H449" s="96"/>
      <c r="I449" s="96"/>
    </row>
    <row r="450" spans="3:9" s="25" customFormat="1" ht="12.75" customHeight="1" x14ac:dyDescent="0.2">
      <c r="C450" s="95"/>
      <c r="D450" s="96"/>
      <c r="E450" s="96"/>
      <c r="F450" s="108"/>
      <c r="G450" s="95"/>
      <c r="H450" s="96"/>
      <c r="I450" s="96"/>
    </row>
    <row r="451" spans="3:9" s="25" customFormat="1" ht="12.75" customHeight="1" x14ac:dyDescent="0.2">
      <c r="C451" s="95"/>
      <c r="D451" s="96"/>
      <c r="E451" s="96"/>
      <c r="F451" s="108"/>
      <c r="G451" s="95"/>
      <c r="H451" s="96"/>
      <c r="I451" s="96"/>
    </row>
    <row r="452" spans="3:9" s="25" customFormat="1" ht="12.75" customHeight="1" x14ac:dyDescent="0.2">
      <c r="C452" s="95"/>
      <c r="D452" s="96"/>
      <c r="E452" s="96"/>
      <c r="F452" s="108"/>
      <c r="G452" s="95"/>
      <c r="H452" s="96"/>
      <c r="I452" s="96"/>
    </row>
    <row r="453" spans="3:9" s="25" customFormat="1" ht="12.75" customHeight="1" x14ac:dyDescent="0.2">
      <c r="C453" s="95"/>
      <c r="D453" s="96"/>
      <c r="E453" s="96"/>
      <c r="F453" s="108"/>
      <c r="G453" s="95"/>
      <c r="H453" s="96"/>
      <c r="I453" s="96"/>
    </row>
    <row r="454" spans="3:9" s="25" customFormat="1" ht="12.75" customHeight="1" x14ac:dyDescent="0.2">
      <c r="C454" s="95"/>
      <c r="D454" s="96"/>
      <c r="E454" s="96"/>
      <c r="F454" s="108"/>
      <c r="G454" s="95"/>
      <c r="H454" s="96"/>
      <c r="I454" s="96"/>
    </row>
    <row r="455" spans="3:9" s="25" customFormat="1" ht="12.75" customHeight="1" x14ac:dyDescent="0.2">
      <c r="C455" s="95"/>
      <c r="D455" s="96"/>
      <c r="E455" s="96"/>
      <c r="F455" s="108"/>
      <c r="G455" s="95"/>
      <c r="H455" s="96"/>
      <c r="I455" s="96"/>
    </row>
    <row r="456" spans="3:9" s="25" customFormat="1" ht="12.75" customHeight="1" x14ac:dyDescent="0.2">
      <c r="C456" s="95"/>
      <c r="D456" s="96"/>
      <c r="E456" s="96"/>
      <c r="F456" s="108"/>
      <c r="G456" s="95"/>
      <c r="H456" s="96"/>
      <c r="I456" s="96"/>
    </row>
    <row r="457" spans="3:9" s="25" customFormat="1" ht="12.75" customHeight="1" x14ac:dyDescent="0.2">
      <c r="C457" s="95"/>
      <c r="D457" s="96"/>
      <c r="E457" s="96"/>
      <c r="F457" s="108"/>
      <c r="G457" s="95"/>
      <c r="H457" s="96"/>
      <c r="I457" s="96"/>
    </row>
    <row r="458" spans="3:9" s="25" customFormat="1" ht="12.75" customHeight="1" x14ac:dyDescent="0.2">
      <c r="C458" s="95"/>
      <c r="D458" s="96"/>
      <c r="E458" s="96"/>
      <c r="F458" s="108"/>
      <c r="G458" s="95"/>
      <c r="H458" s="96"/>
      <c r="I458" s="96"/>
    </row>
    <row r="459" spans="3:9" s="25" customFormat="1" ht="12.75" customHeight="1" x14ac:dyDescent="0.2">
      <c r="C459" s="95"/>
      <c r="D459" s="96"/>
      <c r="E459" s="96"/>
      <c r="F459" s="108"/>
      <c r="G459" s="95"/>
      <c r="H459" s="96"/>
      <c r="I459" s="96"/>
    </row>
    <row r="460" spans="3:9" s="25" customFormat="1" ht="12.75" customHeight="1" x14ac:dyDescent="0.2">
      <c r="C460" s="95"/>
      <c r="D460" s="96"/>
      <c r="E460" s="96"/>
      <c r="F460" s="108"/>
      <c r="G460" s="95"/>
      <c r="H460" s="96"/>
      <c r="I460" s="96"/>
    </row>
    <row r="461" spans="3:9" s="25" customFormat="1" ht="12.75" customHeight="1" x14ac:dyDescent="0.2">
      <c r="C461" s="95"/>
      <c r="D461" s="96"/>
      <c r="E461" s="96"/>
      <c r="F461" s="108"/>
      <c r="G461" s="95"/>
      <c r="H461" s="96"/>
      <c r="I461" s="96"/>
    </row>
    <row r="462" spans="3:9" s="25" customFormat="1" ht="12.75" customHeight="1" x14ac:dyDescent="0.2">
      <c r="C462" s="95"/>
      <c r="D462" s="96"/>
      <c r="E462" s="96"/>
      <c r="F462" s="108"/>
      <c r="G462" s="95"/>
      <c r="H462" s="96"/>
      <c r="I462" s="96"/>
    </row>
    <row r="463" spans="3:9" s="25" customFormat="1" ht="12.75" customHeight="1" x14ac:dyDescent="0.2">
      <c r="C463" s="95"/>
      <c r="D463" s="96"/>
      <c r="E463" s="96"/>
      <c r="F463" s="108"/>
      <c r="G463" s="95"/>
      <c r="H463" s="96"/>
      <c r="I463" s="96"/>
    </row>
    <row r="464" spans="3:9" s="25" customFormat="1" ht="12.75" customHeight="1" x14ac:dyDescent="0.2">
      <c r="C464" s="95"/>
      <c r="D464" s="96"/>
      <c r="E464" s="96"/>
      <c r="F464" s="108"/>
      <c r="G464" s="95"/>
      <c r="H464" s="96"/>
      <c r="I464" s="96"/>
    </row>
    <row r="465" spans="3:9" s="25" customFormat="1" ht="12.75" customHeight="1" x14ac:dyDescent="0.2">
      <c r="C465" s="95"/>
      <c r="D465" s="96"/>
      <c r="E465" s="96"/>
      <c r="F465" s="108"/>
      <c r="G465" s="95"/>
      <c r="H465" s="96"/>
      <c r="I465" s="96"/>
    </row>
    <row r="466" spans="3:9" s="25" customFormat="1" ht="12.75" customHeight="1" x14ac:dyDescent="0.2">
      <c r="C466" s="95"/>
      <c r="D466" s="96"/>
      <c r="E466" s="96"/>
      <c r="F466" s="108"/>
      <c r="G466" s="95"/>
      <c r="H466" s="96"/>
      <c r="I466" s="96"/>
    </row>
    <row r="467" spans="3:9" s="25" customFormat="1" ht="12.75" customHeight="1" x14ac:dyDescent="0.2">
      <c r="C467" s="95"/>
      <c r="D467" s="96"/>
      <c r="E467" s="96"/>
      <c r="F467" s="108"/>
      <c r="G467" s="95"/>
      <c r="H467" s="96"/>
      <c r="I467" s="96"/>
    </row>
    <row r="468" spans="3:9" s="25" customFormat="1" ht="12.75" customHeight="1" x14ac:dyDescent="0.2">
      <c r="C468" s="95"/>
      <c r="D468" s="96"/>
      <c r="E468" s="96"/>
      <c r="F468" s="108"/>
      <c r="G468" s="95"/>
      <c r="H468" s="96"/>
      <c r="I468" s="96"/>
    </row>
    <row r="469" spans="3:9" s="25" customFormat="1" ht="12.75" customHeight="1" x14ac:dyDescent="0.2">
      <c r="C469" s="95"/>
      <c r="D469" s="96"/>
      <c r="E469" s="96"/>
      <c r="F469" s="108"/>
      <c r="G469" s="95"/>
      <c r="H469" s="96"/>
      <c r="I469" s="96"/>
    </row>
    <row r="470" spans="3:9" s="25" customFormat="1" ht="12.75" customHeight="1" x14ac:dyDescent="0.2">
      <c r="C470" s="95"/>
      <c r="D470" s="96"/>
      <c r="E470" s="96"/>
      <c r="F470" s="108"/>
      <c r="G470" s="95"/>
      <c r="H470" s="96"/>
      <c r="I470" s="96"/>
    </row>
    <row r="471" spans="3:9" s="25" customFormat="1" ht="12.75" customHeight="1" x14ac:dyDescent="0.2">
      <c r="C471" s="95"/>
      <c r="D471" s="96"/>
      <c r="E471" s="96"/>
      <c r="F471" s="108"/>
      <c r="G471" s="95"/>
      <c r="H471" s="96"/>
      <c r="I471" s="96"/>
    </row>
    <row r="472" spans="3:9" s="25" customFormat="1" ht="12.75" customHeight="1" x14ac:dyDescent="0.2">
      <c r="C472" s="95"/>
      <c r="D472" s="96"/>
      <c r="E472" s="96"/>
      <c r="F472" s="108"/>
      <c r="G472" s="95"/>
      <c r="H472" s="96"/>
      <c r="I472" s="96"/>
    </row>
    <row r="473" spans="3:9" s="25" customFormat="1" ht="12.75" customHeight="1" x14ac:dyDescent="0.2">
      <c r="C473" s="95"/>
      <c r="D473" s="96"/>
      <c r="E473" s="96"/>
      <c r="F473" s="108"/>
      <c r="G473" s="95"/>
      <c r="H473" s="96"/>
      <c r="I473" s="96"/>
    </row>
    <row r="474" spans="3:9" s="25" customFormat="1" ht="12.75" customHeight="1" x14ac:dyDescent="0.2">
      <c r="C474" s="95"/>
      <c r="D474" s="96"/>
      <c r="E474" s="96"/>
      <c r="F474" s="108"/>
      <c r="G474" s="95"/>
      <c r="H474" s="96"/>
      <c r="I474" s="96"/>
    </row>
    <row r="475" spans="3:9" s="25" customFormat="1" ht="12.75" customHeight="1" x14ac:dyDescent="0.2">
      <c r="C475" s="95"/>
      <c r="D475" s="96"/>
      <c r="E475" s="96"/>
      <c r="F475" s="108"/>
      <c r="G475" s="95"/>
      <c r="H475" s="96"/>
      <c r="I475" s="96"/>
    </row>
    <row r="476" spans="3:9" s="25" customFormat="1" ht="12.75" customHeight="1" x14ac:dyDescent="0.2">
      <c r="C476" s="95"/>
      <c r="D476" s="96"/>
      <c r="E476" s="96"/>
      <c r="F476" s="108"/>
      <c r="G476" s="95"/>
      <c r="H476" s="96"/>
      <c r="I476" s="96"/>
    </row>
    <row r="477" spans="3:9" s="25" customFormat="1" ht="12.75" customHeight="1" x14ac:dyDescent="0.2">
      <c r="C477" s="95"/>
      <c r="D477" s="96"/>
      <c r="E477" s="96"/>
      <c r="F477" s="108"/>
      <c r="G477" s="95"/>
      <c r="H477" s="96"/>
      <c r="I477" s="96"/>
    </row>
    <row r="478" spans="3:9" s="25" customFormat="1" ht="12.75" customHeight="1" x14ac:dyDescent="0.2">
      <c r="C478" s="95"/>
      <c r="D478" s="96"/>
      <c r="E478" s="96"/>
      <c r="F478" s="108"/>
      <c r="G478" s="95"/>
      <c r="H478" s="96"/>
      <c r="I478" s="96"/>
    </row>
    <row r="479" spans="3:9" s="25" customFormat="1" ht="12.75" customHeight="1" x14ac:dyDescent="0.2">
      <c r="C479" s="95"/>
      <c r="D479" s="96"/>
      <c r="E479" s="96"/>
      <c r="F479" s="108"/>
      <c r="G479" s="95"/>
      <c r="H479" s="96"/>
      <c r="I479" s="96"/>
    </row>
    <row r="480" spans="3:9" s="25" customFormat="1" ht="12.75" customHeight="1" x14ac:dyDescent="0.2">
      <c r="C480" s="95"/>
      <c r="D480" s="96"/>
      <c r="E480" s="96"/>
      <c r="F480" s="108"/>
      <c r="G480" s="95"/>
      <c r="H480" s="96"/>
      <c r="I480" s="96"/>
    </row>
    <row r="481" spans="3:9" s="25" customFormat="1" ht="12.75" customHeight="1" x14ac:dyDescent="0.2">
      <c r="C481" s="95"/>
      <c r="D481" s="96"/>
      <c r="E481" s="96"/>
      <c r="F481" s="108"/>
      <c r="G481" s="95"/>
      <c r="H481" s="96"/>
      <c r="I481" s="96"/>
    </row>
    <row r="482" spans="3:9" s="25" customFormat="1" ht="12.75" customHeight="1" x14ac:dyDescent="0.2">
      <c r="C482" s="95"/>
      <c r="D482" s="96"/>
      <c r="E482" s="96"/>
      <c r="F482" s="108"/>
      <c r="G482" s="95"/>
      <c r="H482" s="96"/>
      <c r="I482" s="96"/>
    </row>
    <row r="483" spans="3:9" s="25" customFormat="1" ht="12.75" customHeight="1" x14ac:dyDescent="0.2">
      <c r="C483" s="95"/>
      <c r="D483" s="96"/>
      <c r="E483" s="96"/>
      <c r="F483" s="108"/>
      <c r="G483" s="95"/>
      <c r="H483" s="96"/>
      <c r="I483" s="96"/>
    </row>
    <row r="484" spans="3:9" s="25" customFormat="1" ht="12.75" customHeight="1" x14ac:dyDescent="0.2">
      <c r="C484" s="95"/>
      <c r="D484" s="96"/>
      <c r="E484" s="96"/>
      <c r="F484" s="108"/>
      <c r="G484" s="95"/>
      <c r="H484" s="96"/>
      <c r="I484" s="96"/>
    </row>
    <row r="485" spans="3:9" s="25" customFormat="1" ht="12.75" customHeight="1" x14ac:dyDescent="0.2">
      <c r="C485" s="95"/>
      <c r="D485" s="96"/>
      <c r="E485" s="96"/>
      <c r="F485" s="108"/>
      <c r="G485" s="95"/>
      <c r="H485" s="96"/>
      <c r="I485" s="96"/>
    </row>
    <row r="486" spans="3:9" s="25" customFormat="1" ht="12.75" customHeight="1" x14ac:dyDescent="0.2">
      <c r="C486" s="95"/>
      <c r="D486" s="96"/>
      <c r="E486" s="96"/>
      <c r="F486" s="108"/>
      <c r="G486" s="95"/>
      <c r="H486" s="96"/>
      <c r="I486" s="96"/>
    </row>
    <row r="487" spans="3:9" s="25" customFormat="1" ht="12.75" customHeight="1" x14ac:dyDescent="0.2">
      <c r="C487" s="95"/>
      <c r="D487" s="96"/>
      <c r="E487" s="96"/>
      <c r="F487" s="108"/>
      <c r="G487" s="95"/>
      <c r="H487" s="96"/>
      <c r="I487" s="96"/>
    </row>
    <row r="488" spans="3:9" s="25" customFormat="1" ht="12.75" customHeight="1" x14ac:dyDescent="0.2">
      <c r="C488" s="95"/>
      <c r="D488" s="96"/>
      <c r="E488" s="96"/>
      <c r="F488" s="108"/>
      <c r="G488" s="95"/>
      <c r="H488" s="96"/>
      <c r="I488" s="96"/>
    </row>
    <row r="489" spans="3:9" s="25" customFormat="1" ht="12.75" customHeight="1" x14ac:dyDescent="0.2">
      <c r="C489" s="95"/>
      <c r="D489" s="96"/>
      <c r="E489" s="96"/>
      <c r="F489" s="108"/>
      <c r="G489" s="95"/>
      <c r="H489" s="96"/>
      <c r="I489" s="96"/>
    </row>
    <row r="490" spans="3:9" s="25" customFormat="1" ht="12.75" customHeight="1" x14ac:dyDescent="0.2">
      <c r="C490" s="95"/>
      <c r="D490" s="96"/>
      <c r="E490" s="96"/>
      <c r="F490" s="108"/>
      <c r="G490" s="95"/>
      <c r="H490" s="96"/>
      <c r="I490" s="96"/>
    </row>
    <row r="491" spans="3:9" s="25" customFormat="1" ht="12.75" customHeight="1" x14ac:dyDescent="0.2">
      <c r="C491" s="95"/>
      <c r="D491" s="96"/>
      <c r="E491" s="96"/>
      <c r="F491" s="108"/>
      <c r="G491" s="95"/>
      <c r="H491" s="96"/>
      <c r="I491" s="96"/>
    </row>
    <row r="492" spans="3:9" s="25" customFormat="1" ht="12.75" customHeight="1" x14ac:dyDescent="0.2">
      <c r="C492" s="95"/>
      <c r="D492" s="96"/>
      <c r="E492" s="96"/>
      <c r="F492" s="108"/>
      <c r="G492" s="95"/>
      <c r="H492" s="96"/>
      <c r="I492" s="96"/>
    </row>
    <row r="493" spans="3:9" s="25" customFormat="1" ht="12.75" customHeight="1" x14ac:dyDescent="0.2">
      <c r="C493" s="95"/>
      <c r="D493" s="96"/>
      <c r="E493" s="96"/>
      <c r="F493" s="108"/>
      <c r="G493" s="95"/>
      <c r="H493" s="96"/>
      <c r="I493" s="96"/>
    </row>
    <row r="494" spans="3:9" s="25" customFormat="1" ht="12.75" customHeight="1" x14ac:dyDescent="0.2">
      <c r="C494" s="95"/>
      <c r="D494" s="96"/>
      <c r="E494" s="96"/>
      <c r="F494" s="108"/>
      <c r="G494" s="95"/>
      <c r="H494" s="96"/>
      <c r="I494" s="96"/>
    </row>
    <row r="495" spans="3:9" s="25" customFormat="1" ht="12.75" customHeight="1" x14ac:dyDescent="0.2">
      <c r="C495" s="95"/>
      <c r="D495" s="96"/>
      <c r="E495" s="96"/>
      <c r="F495" s="108"/>
      <c r="G495" s="95"/>
      <c r="H495" s="96"/>
      <c r="I495" s="96"/>
    </row>
    <row r="496" spans="3:9" s="25" customFormat="1" ht="12.75" customHeight="1" x14ac:dyDescent="0.2">
      <c r="C496" s="95"/>
      <c r="D496" s="96"/>
      <c r="E496" s="96"/>
      <c r="F496" s="108"/>
      <c r="G496" s="95"/>
      <c r="H496" s="96"/>
      <c r="I496" s="96"/>
    </row>
    <row r="497" spans="3:9" s="25" customFormat="1" ht="12.75" customHeight="1" x14ac:dyDescent="0.2">
      <c r="C497" s="95"/>
      <c r="D497" s="96"/>
      <c r="E497" s="96"/>
      <c r="F497" s="108"/>
      <c r="G497" s="95"/>
      <c r="H497" s="96"/>
      <c r="I497" s="96"/>
    </row>
    <row r="498" spans="3:9" s="25" customFormat="1" ht="12.75" customHeight="1" x14ac:dyDescent="0.2">
      <c r="C498" s="95"/>
      <c r="D498" s="96"/>
      <c r="E498" s="96"/>
      <c r="F498" s="108"/>
      <c r="G498" s="95"/>
      <c r="H498" s="96"/>
      <c r="I498" s="96"/>
    </row>
    <row r="499" spans="3:9" s="25" customFormat="1" ht="12.75" customHeight="1" x14ac:dyDescent="0.2">
      <c r="C499" s="95"/>
      <c r="D499" s="96"/>
      <c r="E499" s="96"/>
      <c r="F499" s="108"/>
      <c r="G499" s="95"/>
      <c r="H499" s="96"/>
      <c r="I499" s="96"/>
    </row>
    <row r="500" spans="3:9" s="25" customFormat="1" ht="12.75" customHeight="1" x14ac:dyDescent="0.2">
      <c r="C500" s="95"/>
      <c r="D500" s="96"/>
      <c r="E500" s="96"/>
      <c r="F500" s="108"/>
      <c r="G500" s="95"/>
      <c r="H500" s="96"/>
      <c r="I500" s="96"/>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500"/>
  <sheetViews>
    <sheetView workbookViewId="0"/>
  </sheetViews>
  <sheetFormatPr defaultRowHeight="12.75" x14ac:dyDescent="0.2"/>
  <cols>
    <col min="1" max="1" width="27.7109375" style="80" customWidth="1"/>
    <col min="2" max="2" width="20.7109375" style="80" customWidth="1"/>
    <col min="3" max="4" width="10.7109375" style="95" customWidth="1"/>
    <col min="5" max="6" width="8.7109375" style="107" customWidth="1"/>
    <col min="7" max="7" width="1.7109375" style="108" customWidth="1"/>
    <col min="8" max="9" width="10.7109375" style="96" customWidth="1"/>
    <col min="10" max="11" width="8.7109375" style="107" customWidth="1"/>
    <col min="12" max="12" width="1.7109375" style="108" customWidth="1"/>
    <col min="13" max="14" width="8.7109375" style="96" customWidth="1"/>
    <col min="15" max="16" width="8.7109375" style="107" customWidth="1"/>
    <col min="17" max="256" width="9.140625" style="80"/>
    <col min="257" max="257" width="25.7109375" style="80" customWidth="1"/>
    <col min="258" max="258" width="20.7109375" style="80" customWidth="1"/>
    <col min="259" max="260" width="10.7109375" style="80" customWidth="1"/>
    <col min="261" max="262" width="8.7109375" style="80" customWidth="1"/>
    <col min="263" max="263" width="1.7109375" style="80" customWidth="1"/>
    <col min="264" max="265" width="10.7109375" style="80" customWidth="1"/>
    <col min="266" max="267" width="8.7109375" style="80" customWidth="1"/>
    <col min="268" max="268" width="1.7109375" style="80" customWidth="1"/>
    <col min="269" max="272" width="8.7109375" style="80" customWidth="1"/>
    <col min="273" max="512" width="9.140625" style="80"/>
    <col min="513" max="513" width="25.7109375" style="80" customWidth="1"/>
    <col min="514" max="514" width="20.7109375" style="80" customWidth="1"/>
    <col min="515" max="516" width="10.7109375" style="80" customWidth="1"/>
    <col min="517" max="518" width="8.7109375" style="80" customWidth="1"/>
    <col min="519" max="519" width="1.7109375" style="80" customWidth="1"/>
    <col min="520" max="521" width="10.7109375" style="80" customWidth="1"/>
    <col min="522" max="523" width="8.7109375" style="80" customWidth="1"/>
    <col min="524" max="524" width="1.7109375" style="80" customWidth="1"/>
    <col min="525" max="528" width="8.7109375" style="80" customWidth="1"/>
    <col min="529" max="768" width="9.140625" style="80"/>
    <col min="769" max="769" width="25.7109375" style="80" customWidth="1"/>
    <col min="770" max="770" width="20.7109375" style="80" customWidth="1"/>
    <col min="771" max="772" width="10.7109375" style="80" customWidth="1"/>
    <col min="773" max="774" width="8.7109375" style="80" customWidth="1"/>
    <col min="775" max="775" width="1.7109375" style="80" customWidth="1"/>
    <col min="776" max="777" width="10.7109375" style="80" customWidth="1"/>
    <col min="778" max="779" width="8.7109375" style="80" customWidth="1"/>
    <col min="780" max="780" width="1.7109375" style="80" customWidth="1"/>
    <col min="781" max="784" width="8.7109375" style="80" customWidth="1"/>
    <col min="785" max="1024" width="9.140625" style="80"/>
    <col min="1025" max="1025" width="25.7109375" style="80" customWidth="1"/>
    <col min="1026" max="1026" width="20.7109375" style="80" customWidth="1"/>
    <col min="1027" max="1028" width="10.7109375" style="80" customWidth="1"/>
    <col min="1029" max="1030" width="8.7109375" style="80" customWidth="1"/>
    <col min="1031" max="1031" width="1.7109375" style="80" customWidth="1"/>
    <col min="1032" max="1033" width="10.7109375" style="80" customWidth="1"/>
    <col min="1034" max="1035" width="8.7109375" style="80" customWidth="1"/>
    <col min="1036" max="1036" width="1.7109375" style="80" customWidth="1"/>
    <col min="1037" max="1040" width="8.7109375" style="80" customWidth="1"/>
    <col min="1041" max="1280" width="9.140625" style="80"/>
    <col min="1281" max="1281" width="25.7109375" style="80" customWidth="1"/>
    <col min="1282" max="1282" width="20.7109375" style="80" customWidth="1"/>
    <col min="1283" max="1284" width="10.7109375" style="80" customWidth="1"/>
    <col min="1285" max="1286" width="8.7109375" style="80" customWidth="1"/>
    <col min="1287" max="1287" width="1.7109375" style="80" customWidth="1"/>
    <col min="1288" max="1289" width="10.7109375" style="80" customWidth="1"/>
    <col min="1290" max="1291" width="8.7109375" style="80" customWidth="1"/>
    <col min="1292" max="1292" width="1.7109375" style="80" customWidth="1"/>
    <col min="1293" max="1296" width="8.7109375" style="80" customWidth="1"/>
    <col min="1297" max="1536" width="9.140625" style="80"/>
    <col min="1537" max="1537" width="25.7109375" style="80" customWidth="1"/>
    <col min="1538" max="1538" width="20.7109375" style="80" customWidth="1"/>
    <col min="1539" max="1540" width="10.7109375" style="80" customWidth="1"/>
    <col min="1541" max="1542" width="8.7109375" style="80" customWidth="1"/>
    <col min="1543" max="1543" width="1.7109375" style="80" customWidth="1"/>
    <col min="1544" max="1545" width="10.7109375" style="80" customWidth="1"/>
    <col min="1546" max="1547" width="8.7109375" style="80" customWidth="1"/>
    <col min="1548" max="1548" width="1.7109375" style="80" customWidth="1"/>
    <col min="1549" max="1552" width="8.7109375" style="80" customWidth="1"/>
    <col min="1553" max="1792" width="9.140625" style="80"/>
    <col min="1793" max="1793" width="25.7109375" style="80" customWidth="1"/>
    <col min="1794" max="1794" width="20.7109375" style="80" customWidth="1"/>
    <col min="1795" max="1796" width="10.7109375" style="80" customWidth="1"/>
    <col min="1797" max="1798" width="8.7109375" style="80" customWidth="1"/>
    <col min="1799" max="1799" width="1.7109375" style="80" customWidth="1"/>
    <col min="1800" max="1801" width="10.7109375" style="80" customWidth="1"/>
    <col min="1802" max="1803" width="8.7109375" style="80" customWidth="1"/>
    <col min="1804" max="1804" width="1.7109375" style="80" customWidth="1"/>
    <col min="1805" max="1808" width="8.7109375" style="80" customWidth="1"/>
    <col min="1809" max="2048" width="9.140625" style="80"/>
    <col min="2049" max="2049" width="25.7109375" style="80" customWidth="1"/>
    <col min="2050" max="2050" width="20.7109375" style="80" customWidth="1"/>
    <col min="2051" max="2052" width="10.7109375" style="80" customWidth="1"/>
    <col min="2053" max="2054" width="8.7109375" style="80" customWidth="1"/>
    <col min="2055" max="2055" width="1.7109375" style="80" customWidth="1"/>
    <col min="2056" max="2057" width="10.7109375" style="80" customWidth="1"/>
    <col min="2058" max="2059" width="8.7109375" style="80" customWidth="1"/>
    <col min="2060" max="2060" width="1.7109375" style="80" customWidth="1"/>
    <col min="2061" max="2064" width="8.7109375" style="80" customWidth="1"/>
    <col min="2065" max="2304" width="9.140625" style="80"/>
    <col min="2305" max="2305" width="25.7109375" style="80" customWidth="1"/>
    <col min="2306" max="2306" width="20.7109375" style="80" customWidth="1"/>
    <col min="2307" max="2308" width="10.7109375" style="80" customWidth="1"/>
    <col min="2309" max="2310" width="8.7109375" style="80" customWidth="1"/>
    <col min="2311" max="2311" width="1.7109375" style="80" customWidth="1"/>
    <col min="2312" max="2313" width="10.7109375" style="80" customWidth="1"/>
    <col min="2314" max="2315" width="8.7109375" style="80" customWidth="1"/>
    <col min="2316" max="2316" width="1.7109375" style="80" customWidth="1"/>
    <col min="2317" max="2320" width="8.7109375" style="80" customWidth="1"/>
    <col min="2321" max="2560" width="9.140625" style="80"/>
    <col min="2561" max="2561" width="25.7109375" style="80" customWidth="1"/>
    <col min="2562" max="2562" width="20.7109375" style="80" customWidth="1"/>
    <col min="2563" max="2564" width="10.7109375" style="80" customWidth="1"/>
    <col min="2565" max="2566" width="8.7109375" style="80" customWidth="1"/>
    <col min="2567" max="2567" width="1.7109375" style="80" customWidth="1"/>
    <col min="2568" max="2569" width="10.7109375" style="80" customWidth="1"/>
    <col min="2570" max="2571" width="8.7109375" style="80" customWidth="1"/>
    <col min="2572" max="2572" width="1.7109375" style="80" customWidth="1"/>
    <col min="2573" max="2576" width="8.7109375" style="80" customWidth="1"/>
    <col min="2577" max="2816" width="9.140625" style="80"/>
    <col min="2817" max="2817" width="25.7109375" style="80" customWidth="1"/>
    <col min="2818" max="2818" width="20.7109375" style="80" customWidth="1"/>
    <col min="2819" max="2820" width="10.7109375" style="80" customWidth="1"/>
    <col min="2821" max="2822" width="8.7109375" style="80" customWidth="1"/>
    <col min="2823" max="2823" width="1.7109375" style="80" customWidth="1"/>
    <col min="2824" max="2825" width="10.7109375" style="80" customWidth="1"/>
    <col min="2826" max="2827" width="8.7109375" style="80" customWidth="1"/>
    <col min="2828" max="2828" width="1.7109375" style="80" customWidth="1"/>
    <col min="2829" max="2832" width="8.7109375" style="80" customWidth="1"/>
    <col min="2833" max="3072" width="9.140625" style="80"/>
    <col min="3073" max="3073" width="25.7109375" style="80" customWidth="1"/>
    <col min="3074" max="3074" width="20.7109375" style="80" customWidth="1"/>
    <col min="3075" max="3076" width="10.7109375" style="80" customWidth="1"/>
    <col min="3077" max="3078" width="8.7109375" style="80" customWidth="1"/>
    <col min="3079" max="3079" width="1.7109375" style="80" customWidth="1"/>
    <col min="3080" max="3081" width="10.7109375" style="80" customWidth="1"/>
    <col min="3082" max="3083" width="8.7109375" style="80" customWidth="1"/>
    <col min="3084" max="3084" width="1.7109375" style="80" customWidth="1"/>
    <col min="3085" max="3088" width="8.7109375" style="80" customWidth="1"/>
    <col min="3089" max="3328" width="9.140625" style="80"/>
    <col min="3329" max="3329" width="25.7109375" style="80" customWidth="1"/>
    <col min="3330" max="3330" width="20.7109375" style="80" customWidth="1"/>
    <col min="3331" max="3332" width="10.7109375" style="80" customWidth="1"/>
    <col min="3333" max="3334" width="8.7109375" style="80" customWidth="1"/>
    <col min="3335" max="3335" width="1.7109375" style="80" customWidth="1"/>
    <col min="3336" max="3337" width="10.7109375" style="80" customWidth="1"/>
    <col min="3338" max="3339" width="8.7109375" style="80" customWidth="1"/>
    <col min="3340" max="3340" width="1.7109375" style="80" customWidth="1"/>
    <col min="3341" max="3344" width="8.7109375" style="80" customWidth="1"/>
    <col min="3345" max="3584" width="9.140625" style="80"/>
    <col min="3585" max="3585" width="25.7109375" style="80" customWidth="1"/>
    <col min="3586" max="3586" width="20.7109375" style="80" customWidth="1"/>
    <col min="3587" max="3588" width="10.7109375" style="80" customWidth="1"/>
    <col min="3589" max="3590" width="8.7109375" style="80" customWidth="1"/>
    <col min="3591" max="3591" width="1.7109375" style="80" customWidth="1"/>
    <col min="3592" max="3593" width="10.7109375" style="80" customWidth="1"/>
    <col min="3594" max="3595" width="8.7109375" style="80" customWidth="1"/>
    <col min="3596" max="3596" width="1.7109375" style="80" customWidth="1"/>
    <col min="3597" max="3600" width="8.7109375" style="80" customWidth="1"/>
    <col min="3601" max="3840" width="9.140625" style="80"/>
    <col min="3841" max="3841" width="25.7109375" style="80" customWidth="1"/>
    <col min="3842" max="3842" width="20.7109375" style="80" customWidth="1"/>
    <col min="3843" max="3844" width="10.7109375" style="80" customWidth="1"/>
    <col min="3845" max="3846" width="8.7109375" style="80" customWidth="1"/>
    <col min="3847" max="3847" width="1.7109375" style="80" customWidth="1"/>
    <col min="3848" max="3849" width="10.7109375" style="80" customWidth="1"/>
    <col min="3850" max="3851" width="8.7109375" style="80" customWidth="1"/>
    <col min="3852" max="3852" width="1.7109375" style="80" customWidth="1"/>
    <col min="3853" max="3856" width="8.7109375" style="80" customWidth="1"/>
    <col min="3857" max="4096" width="9.140625" style="80"/>
    <col min="4097" max="4097" width="25.7109375" style="80" customWidth="1"/>
    <col min="4098" max="4098" width="20.7109375" style="80" customWidth="1"/>
    <col min="4099" max="4100" width="10.7109375" style="80" customWidth="1"/>
    <col min="4101" max="4102" width="8.7109375" style="80" customWidth="1"/>
    <col min="4103" max="4103" width="1.7109375" style="80" customWidth="1"/>
    <col min="4104" max="4105" width="10.7109375" style="80" customWidth="1"/>
    <col min="4106" max="4107" width="8.7109375" style="80" customWidth="1"/>
    <col min="4108" max="4108" width="1.7109375" style="80" customWidth="1"/>
    <col min="4109" max="4112" width="8.7109375" style="80" customWidth="1"/>
    <col min="4113" max="4352" width="9.140625" style="80"/>
    <col min="4353" max="4353" width="25.7109375" style="80" customWidth="1"/>
    <col min="4354" max="4354" width="20.7109375" style="80" customWidth="1"/>
    <col min="4355" max="4356" width="10.7109375" style="80" customWidth="1"/>
    <col min="4357" max="4358" width="8.7109375" style="80" customWidth="1"/>
    <col min="4359" max="4359" width="1.7109375" style="80" customWidth="1"/>
    <col min="4360" max="4361" width="10.7109375" style="80" customWidth="1"/>
    <col min="4362" max="4363" width="8.7109375" style="80" customWidth="1"/>
    <col min="4364" max="4364" width="1.7109375" style="80" customWidth="1"/>
    <col min="4365" max="4368" width="8.7109375" style="80" customWidth="1"/>
    <col min="4369" max="4608" width="9.140625" style="80"/>
    <col min="4609" max="4609" width="25.7109375" style="80" customWidth="1"/>
    <col min="4610" max="4610" width="20.7109375" style="80" customWidth="1"/>
    <col min="4611" max="4612" width="10.7109375" style="80" customWidth="1"/>
    <col min="4613" max="4614" width="8.7109375" style="80" customWidth="1"/>
    <col min="4615" max="4615" width="1.7109375" style="80" customWidth="1"/>
    <col min="4616" max="4617" width="10.7109375" style="80" customWidth="1"/>
    <col min="4618" max="4619" width="8.7109375" style="80" customWidth="1"/>
    <col min="4620" max="4620" width="1.7109375" style="80" customWidth="1"/>
    <col min="4621" max="4624" width="8.7109375" style="80" customWidth="1"/>
    <col min="4625" max="4864" width="9.140625" style="80"/>
    <col min="4865" max="4865" width="25.7109375" style="80" customWidth="1"/>
    <col min="4866" max="4866" width="20.7109375" style="80" customWidth="1"/>
    <col min="4867" max="4868" width="10.7109375" style="80" customWidth="1"/>
    <col min="4869" max="4870" width="8.7109375" style="80" customWidth="1"/>
    <col min="4871" max="4871" width="1.7109375" style="80" customWidth="1"/>
    <col min="4872" max="4873" width="10.7109375" style="80" customWidth="1"/>
    <col min="4874" max="4875" width="8.7109375" style="80" customWidth="1"/>
    <col min="4876" max="4876" width="1.7109375" style="80" customWidth="1"/>
    <col min="4877" max="4880" width="8.7109375" style="80" customWidth="1"/>
    <col min="4881" max="5120" width="9.140625" style="80"/>
    <col min="5121" max="5121" width="25.7109375" style="80" customWidth="1"/>
    <col min="5122" max="5122" width="20.7109375" style="80" customWidth="1"/>
    <col min="5123" max="5124" width="10.7109375" style="80" customWidth="1"/>
    <col min="5125" max="5126" width="8.7109375" style="80" customWidth="1"/>
    <col min="5127" max="5127" width="1.7109375" style="80" customWidth="1"/>
    <col min="5128" max="5129" width="10.7109375" style="80" customWidth="1"/>
    <col min="5130" max="5131" width="8.7109375" style="80" customWidth="1"/>
    <col min="5132" max="5132" width="1.7109375" style="80" customWidth="1"/>
    <col min="5133" max="5136" width="8.7109375" style="80" customWidth="1"/>
    <col min="5137" max="5376" width="9.140625" style="80"/>
    <col min="5377" max="5377" width="25.7109375" style="80" customWidth="1"/>
    <col min="5378" max="5378" width="20.7109375" style="80" customWidth="1"/>
    <col min="5379" max="5380" width="10.7109375" style="80" customWidth="1"/>
    <col min="5381" max="5382" width="8.7109375" style="80" customWidth="1"/>
    <col min="5383" max="5383" width="1.7109375" style="80" customWidth="1"/>
    <col min="5384" max="5385" width="10.7109375" style="80" customWidth="1"/>
    <col min="5386" max="5387" width="8.7109375" style="80" customWidth="1"/>
    <col min="5388" max="5388" width="1.7109375" style="80" customWidth="1"/>
    <col min="5389" max="5392" width="8.7109375" style="80" customWidth="1"/>
    <col min="5393" max="5632" width="9.140625" style="80"/>
    <col min="5633" max="5633" width="25.7109375" style="80" customWidth="1"/>
    <col min="5634" max="5634" width="20.7109375" style="80" customWidth="1"/>
    <col min="5635" max="5636" width="10.7109375" style="80" customWidth="1"/>
    <col min="5637" max="5638" width="8.7109375" style="80" customWidth="1"/>
    <col min="5639" max="5639" width="1.7109375" style="80" customWidth="1"/>
    <col min="5640" max="5641" width="10.7109375" style="80" customWidth="1"/>
    <col min="5642" max="5643" width="8.7109375" style="80" customWidth="1"/>
    <col min="5644" max="5644" width="1.7109375" style="80" customWidth="1"/>
    <col min="5645" max="5648" width="8.7109375" style="80" customWidth="1"/>
    <col min="5649" max="5888" width="9.140625" style="80"/>
    <col min="5889" max="5889" width="25.7109375" style="80" customWidth="1"/>
    <col min="5890" max="5890" width="20.7109375" style="80" customWidth="1"/>
    <col min="5891" max="5892" width="10.7109375" style="80" customWidth="1"/>
    <col min="5893" max="5894" width="8.7109375" style="80" customWidth="1"/>
    <col min="5895" max="5895" width="1.7109375" style="80" customWidth="1"/>
    <col min="5896" max="5897" width="10.7109375" style="80" customWidth="1"/>
    <col min="5898" max="5899" width="8.7109375" style="80" customWidth="1"/>
    <col min="5900" max="5900" width="1.7109375" style="80" customWidth="1"/>
    <col min="5901" max="5904" width="8.7109375" style="80" customWidth="1"/>
    <col min="5905" max="6144" width="9.140625" style="80"/>
    <col min="6145" max="6145" width="25.7109375" style="80" customWidth="1"/>
    <col min="6146" max="6146" width="20.7109375" style="80" customWidth="1"/>
    <col min="6147" max="6148" width="10.7109375" style="80" customWidth="1"/>
    <col min="6149" max="6150" width="8.7109375" style="80" customWidth="1"/>
    <col min="6151" max="6151" width="1.7109375" style="80" customWidth="1"/>
    <col min="6152" max="6153" width="10.7109375" style="80" customWidth="1"/>
    <col min="6154" max="6155" width="8.7109375" style="80" customWidth="1"/>
    <col min="6156" max="6156" width="1.7109375" style="80" customWidth="1"/>
    <col min="6157" max="6160" width="8.7109375" style="80" customWidth="1"/>
    <col min="6161" max="6400" width="9.140625" style="80"/>
    <col min="6401" max="6401" width="25.7109375" style="80" customWidth="1"/>
    <col min="6402" max="6402" width="20.7109375" style="80" customWidth="1"/>
    <col min="6403" max="6404" width="10.7109375" style="80" customWidth="1"/>
    <col min="6405" max="6406" width="8.7109375" style="80" customWidth="1"/>
    <col min="6407" max="6407" width="1.7109375" style="80" customWidth="1"/>
    <col min="6408" max="6409" width="10.7109375" style="80" customWidth="1"/>
    <col min="6410" max="6411" width="8.7109375" style="80" customWidth="1"/>
    <col min="6412" max="6412" width="1.7109375" style="80" customWidth="1"/>
    <col min="6413" max="6416" width="8.7109375" style="80" customWidth="1"/>
    <col min="6417" max="6656" width="9.140625" style="80"/>
    <col min="6657" max="6657" width="25.7109375" style="80" customWidth="1"/>
    <col min="6658" max="6658" width="20.7109375" style="80" customWidth="1"/>
    <col min="6659" max="6660" width="10.7109375" style="80" customWidth="1"/>
    <col min="6661" max="6662" width="8.7109375" style="80" customWidth="1"/>
    <col min="6663" max="6663" width="1.7109375" style="80" customWidth="1"/>
    <col min="6664" max="6665" width="10.7109375" style="80" customWidth="1"/>
    <col min="6666" max="6667" width="8.7109375" style="80" customWidth="1"/>
    <col min="6668" max="6668" width="1.7109375" style="80" customWidth="1"/>
    <col min="6669" max="6672" width="8.7109375" style="80" customWidth="1"/>
    <col min="6673" max="6912" width="9.140625" style="80"/>
    <col min="6913" max="6913" width="25.7109375" style="80" customWidth="1"/>
    <col min="6914" max="6914" width="20.7109375" style="80" customWidth="1"/>
    <col min="6915" max="6916" width="10.7109375" style="80" customWidth="1"/>
    <col min="6917" max="6918" width="8.7109375" style="80" customWidth="1"/>
    <col min="6919" max="6919" width="1.7109375" style="80" customWidth="1"/>
    <col min="6920" max="6921" width="10.7109375" style="80" customWidth="1"/>
    <col min="6922" max="6923" width="8.7109375" style="80" customWidth="1"/>
    <col min="6924" max="6924" width="1.7109375" style="80" customWidth="1"/>
    <col min="6925" max="6928" width="8.7109375" style="80" customWidth="1"/>
    <col min="6929" max="7168" width="9.140625" style="80"/>
    <col min="7169" max="7169" width="25.7109375" style="80" customWidth="1"/>
    <col min="7170" max="7170" width="20.7109375" style="80" customWidth="1"/>
    <col min="7171" max="7172" width="10.7109375" style="80" customWidth="1"/>
    <col min="7173" max="7174" width="8.7109375" style="80" customWidth="1"/>
    <col min="7175" max="7175" width="1.7109375" style="80" customWidth="1"/>
    <col min="7176" max="7177" width="10.7109375" style="80" customWidth="1"/>
    <col min="7178" max="7179" width="8.7109375" style="80" customWidth="1"/>
    <col min="7180" max="7180" width="1.7109375" style="80" customWidth="1"/>
    <col min="7181" max="7184" width="8.7109375" style="80" customWidth="1"/>
    <col min="7185" max="7424" width="9.140625" style="80"/>
    <col min="7425" max="7425" width="25.7109375" style="80" customWidth="1"/>
    <col min="7426" max="7426" width="20.7109375" style="80" customWidth="1"/>
    <col min="7427" max="7428" width="10.7109375" style="80" customWidth="1"/>
    <col min="7429" max="7430" width="8.7109375" style="80" customWidth="1"/>
    <col min="7431" max="7431" width="1.7109375" style="80" customWidth="1"/>
    <col min="7432" max="7433" width="10.7109375" style="80" customWidth="1"/>
    <col min="7434" max="7435" width="8.7109375" style="80" customWidth="1"/>
    <col min="7436" max="7436" width="1.7109375" style="80" customWidth="1"/>
    <col min="7437" max="7440" width="8.7109375" style="80" customWidth="1"/>
    <col min="7441" max="7680" width="9.140625" style="80"/>
    <col min="7681" max="7681" width="25.7109375" style="80" customWidth="1"/>
    <col min="7682" max="7682" width="20.7109375" style="80" customWidth="1"/>
    <col min="7683" max="7684" width="10.7109375" style="80" customWidth="1"/>
    <col min="7685" max="7686" width="8.7109375" style="80" customWidth="1"/>
    <col min="7687" max="7687" width="1.7109375" style="80" customWidth="1"/>
    <col min="7688" max="7689" width="10.7109375" style="80" customWidth="1"/>
    <col min="7690" max="7691" width="8.7109375" style="80" customWidth="1"/>
    <col min="7692" max="7692" width="1.7109375" style="80" customWidth="1"/>
    <col min="7693" max="7696" width="8.7109375" style="80" customWidth="1"/>
    <col min="7697" max="7936" width="9.140625" style="80"/>
    <col min="7937" max="7937" width="25.7109375" style="80" customWidth="1"/>
    <col min="7938" max="7938" width="20.7109375" style="80" customWidth="1"/>
    <col min="7939" max="7940" width="10.7109375" style="80" customWidth="1"/>
    <col min="7941" max="7942" width="8.7109375" style="80" customWidth="1"/>
    <col min="7943" max="7943" width="1.7109375" style="80" customWidth="1"/>
    <col min="7944" max="7945" width="10.7109375" style="80" customWidth="1"/>
    <col min="7946" max="7947" width="8.7109375" style="80" customWidth="1"/>
    <col min="7948" max="7948" width="1.7109375" style="80" customWidth="1"/>
    <col min="7949" max="7952" width="8.7109375" style="80" customWidth="1"/>
    <col min="7953" max="8192" width="9.140625" style="80"/>
    <col min="8193" max="8193" width="25.7109375" style="80" customWidth="1"/>
    <col min="8194" max="8194" width="20.7109375" style="80" customWidth="1"/>
    <col min="8195" max="8196" width="10.7109375" style="80" customWidth="1"/>
    <col min="8197" max="8198" width="8.7109375" style="80" customWidth="1"/>
    <col min="8199" max="8199" width="1.7109375" style="80" customWidth="1"/>
    <col min="8200" max="8201" width="10.7109375" style="80" customWidth="1"/>
    <col min="8202" max="8203" width="8.7109375" style="80" customWidth="1"/>
    <col min="8204" max="8204" width="1.7109375" style="80" customWidth="1"/>
    <col min="8205" max="8208" width="8.7109375" style="80" customWidth="1"/>
    <col min="8209" max="8448" width="9.140625" style="80"/>
    <col min="8449" max="8449" width="25.7109375" style="80" customWidth="1"/>
    <col min="8450" max="8450" width="20.7109375" style="80" customWidth="1"/>
    <col min="8451" max="8452" width="10.7109375" style="80" customWidth="1"/>
    <col min="8453" max="8454" width="8.7109375" style="80" customWidth="1"/>
    <col min="8455" max="8455" width="1.7109375" style="80" customWidth="1"/>
    <col min="8456" max="8457" width="10.7109375" style="80" customWidth="1"/>
    <col min="8458" max="8459" width="8.7109375" style="80" customWidth="1"/>
    <col min="8460" max="8460" width="1.7109375" style="80" customWidth="1"/>
    <col min="8461" max="8464" width="8.7109375" style="80" customWidth="1"/>
    <col min="8465" max="8704" width="9.140625" style="80"/>
    <col min="8705" max="8705" width="25.7109375" style="80" customWidth="1"/>
    <col min="8706" max="8706" width="20.7109375" style="80" customWidth="1"/>
    <col min="8707" max="8708" width="10.7109375" style="80" customWidth="1"/>
    <col min="8709" max="8710" width="8.7109375" style="80" customWidth="1"/>
    <col min="8711" max="8711" width="1.7109375" style="80" customWidth="1"/>
    <col min="8712" max="8713" width="10.7109375" style="80" customWidth="1"/>
    <col min="8714" max="8715" width="8.7109375" style="80" customWidth="1"/>
    <col min="8716" max="8716" width="1.7109375" style="80" customWidth="1"/>
    <col min="8717" max="8720" width="8.7109375" style="80" customWidth="1"/>
    <col min="8721" max="8960" width="9.140625" style="80"/>
    <col min="8961" max="8961" width="25.7109375" style="80" customWidth="1"/>
    <col min="8962" max="8962" width="20.7109375" style="80" customWidth="1"/>
    <col min="8963" max="8964" width="10.7109375" style="80" customWidth="1"/>
    <col min="8965" max="8966" width="8.7109375" style="80" customWidth="1"/>
    <col min="8967" max="8967" width="1.7109375" style="80" customWidth="1"/>
    <col min="8968" max="8969" width="10.7109375" style="80" customWidth="1"/>
    <col min="8970" max="8971" width="8.7109375" style="80" customWidth="1"/>
    <col min="8972" max="8972" width="1.7109375" style="80" customWidth="1"/>
    <col min="8973" max="8976" width="8.7109375" style="80" customWidth="1"/>
    <col min="8977" max="9216" width="9.140625" style="80"/>
    <col min="9217" max="9217" width="25.7109375" style="80" customWidth="1"/>
    <col min="9218" max="9218" width="20.7109375" style="80" customWidth="1"/>
    <col min="9219" max="9220" width="10.7109375" style="80" customWidth="1"/>
    <col min="9221" max="9222" width="8.7109375" style="80" customWidth="1"/>
    <col min="9223" max="9223" width="1.7109375" style="80" customWidth="1"/>
    <col min="9224" max="9225" width="10.7109375" style="80" customWidth="1"/>
    <col min="9226" max="9227" width="8.7109375" style="80" customWidth="1"/>
    <col min="9228" max="9228" width="1.7109375" style="80" customWidth="1"/>
    <col min="9229" max="9232" width="8.7109375" style="80" customWidth="1"/>
    <col min="9233" max="9472" width="9.140625" style="80"/>
    <col min="9473" max="9473" width="25.7109375" style="80" customWidth="1"/>
    <col min="9474" max="9474" width="20.7109375" style="80" customWidth="1"/>
    <col min="9475" max="9476" width="10.7109375" style="80" customWidth="1"/>
    <col min="9477" max="9478" width="8.7109375" style="80" customWidth="1"/>
    <col min="9479" max="9479" width="1.7109375" style="80" customWidth="1"/>
    <col min="9480" max="9481" width="10.7109375" style="80" customWidth="1"/>
    <col min="9482" max="9483" width="8.7109375" style="80" customWidth="1"/>
    <col min="9484" max="9484" width="1.7109375" style="80" customWidth="1"/>
    <col min="9485" max="9488" width="8.7109375" style="80" customWidth="1"/>
    <col min="9489" max="9728" width="9.140625" style="80"/>
    <col min="9729" max="9729" width="25.7109375" style="80" customWidth="1"/>
    <col min="9730" max="9730" width="20.7109375" style="80" customWidth="1"/>
    <col min="9731" max="9732" width="10.7109375" style="80" customWidth="1"/>
    <col min="9733" max="9734" width="8.7109375" style="80" customWidth="1"/>
    <col min="9735" max="9735" width="1.7109375" style="80" customWidth="1"/>
    <col min="9736" max="9737" width="10.7109375" style="80" customWidth="1"/>
    <col min="9738" max="9739" width="8.7109375" style="80" customWidth="1"/>
    <col min="9740" max="9740" width="1.7109375" style="80" customWidth="1"/>
    <col min="9741" max="9744" width="8.7109375" style="80" customWidth="1"/>
    <col min="9745" max="9984" width="9.140625" style="80"/>
    <col min="9985" max="9985" width="25.7109375" style="80" customWidth="1"/>
    <col min="9986" max="9986" width="20.7109375" style="80" customWidth="1"/>
    <col min="9987" max="9988" width="10.7109375" style="80" customWidth="1"/>
    <col min="9989" max="9990" width="8.7109375" style="80" customWidth="1"/>
    <col min="9991" max="9991" width="1.7109375" style="80" customWidth="1"/>
    <col min="9992" max="9993" width="10.7109375" style="80" customWidth="1"/>
    <col min="9994" max="9995" width="8.7109375" style="80" customWidth="1"/>
    <col min="9996" max="9996" width="1.7109375" style="80" customWidth="1"/>
    <col min="9997" max="10000" width="8.7109375" style="80" customWidth="1"/>
    <col min="10001" max="10240" width="9.140625" style="80"/>
    <col min="10241" max="10241" width="25.7109375" style="80" customWidth="1"/>
    <col min="10242" max="10242" width="20.7109375" style="80" customWidth="1"/>
    <col min="10243" max="10244" width="10.7109375" style="80" customWidth="1"/>
    <col min="10245" max="10246" width="8.7109375" style="80" customWidth="1"/>
    <col min="10247" max="10247" width="1.7109375" style="80" customWidth="1"/>
    <col min="10248" max="10249" width="10.7109375" style="80" customWidth="1"/>
    <col min="10250" max="10251" width="8.7109375" style="80" customWidth="1"/>
    <col min="10252" max="10252" width="1.7109375" style="80" customWidth="1"/>
    <col min="10253" max="10256" width="8.7109375" style="80" customWidth="1"/>
    <col min="10257" max="10496" width="9.140625" style="80"/>
    <col min="10497" max="10497" width="25.7109375" style="80" customWidth="1"/>
    <col min="10498" max="10498" width="20.7109375" style="80" customWidth="1"/>
    <col min="10499" max="10500" width="10.7109375" style="80" customWidth="1"/>
    <col min="10501" max="10502" width="8.7109375" style="80" customWidth="1"/>
    <col min="10503" max="10503" width="1.7109375" style="80" customWidth="1"/>
    <col min="10504" max="10505" width="10.7109375" style="80" customWidth="1"/>
    <col min="10506" max="10507" width="8.7109375" style="80" customWidth="1"/>
    <col min="10508" max="10508" width="1.7109375" style="80" customWidth="1"/>
    <col min="10509" max="10512" width="8.7109375" style="80" customWidth="1"/>
    <col min="10513" max="10752" width="9.140625" style="80"/>
    <col min="10753" max="10753" width="25.7109375" style="80" customWidth="1"/>
    <col min="10754" max="10754" width="20.7109375" style="80" customWidth="1"/>
    <col min="10755" max="10756" width="10.7109375" style="80" customWidth="1"/>
    <col min="10757" max="10758" width="8.7109375" style="80" customWidth="1"/>
    <col min="10759" max="10759" width="1.7109375" style="80" customWidth="1"/>
    <col min="10760" max="10761" width="10.7109375" style="80" customWidth="1"/>
    <col min="10762" max="10763" width="8.7109375" style="80" customWidth="1"/>
    <col min="10764" max="10764" width="1.7109375" style="80" customWidth="1"/>
    <col min="10765" max="10768" width="8.7109375" style="80" customWidth="1"/>
    <col min="10769" max="11008" width="9.140625" style="80"/>
    <col min="11009" max="11009" width="25.7109375" style="80" customWidth="1"/>
    <col min="11010" max="11010" width="20.7109375" style="80" customWidth="1"/>
    <col min="11011" max="11012" width="10.7109375" style="80" customWidth="1"/>
    <col min="11013" max="11014" width="8.7109375" style="80" customWidth="1"/>
    <col min="11015" max="11015" width="1.7109375" style="80" customWidth="1"/>
    <col min="11016" max="11017" width="10.7109375" style="80" customWidth="1"/>
    <col min="11018" max="11019" width="8.7109375" style="80" customWidth="1"/>
    <col min="11020" max="11020" width="1.7109375" style="80" customWidth="1"/>
    <col min="11021" max="11024" width="8.7109375" style="80" customWidth="1"/>
    <col min="11025" max="11264" width="9.140625" style="80"/>
    <col min="11265" max="11265" width="25.7109375" style="80" customWidth="1"/>
    <col min="11266" max="11266" width="20.7109375" style="80" customWidth="1"/>
    <col min="11267" max="11268" width="10.7109375" style="80" customWidth="1"/>
    <col min="11269" max="11270" width="8.7109375" style="80" customWidth="1"/>
    <col min="11271" max="11271" width="1.7109375" style="80" customWidth="1"/>
    <col min="11272" max="11273" width="10.7109375" style="80" customWidth="1"/>
    <col min="11274" max="11275" width="8.7109375" style="80" customWidth="1"/>
    <col min="11276" max="11276" width="1.7109375" style="80" customWidth="1"/>
    <col min="11277" max="11280" width="8.7109375" style="80" customWidth="1"/>
    <col min="11281" max="11520" width="9.140625" style="80"/>
    <col min="11521" max="11521" width="25.7109375" style="80" customWidth="1"/>
    <col min="11522" max="11522" width="20.7109375" style="80" customWidth="1"/>
    <col min="11523" max="11524" width="10.7109375" style="80" customWidth="1"/>
    <col min="11525" max="11526" width="8.7109375" style="80" customWidth="1"/>
    <col min="11527" max="11527" width="1.7109375" style="80" customWidth="1"/>
    <col min="11528" max="11529" width="10.7109375" style="80" customWidth="1"/>
    <col min="11530" max="11531" width="8.7109375" style="80" customWidth="1"/>
    <col min="11532" max="11532" width="1.7109375" style="80" customWidth="1"/>
    <col min="11533" max="11536" width="8.7109375" style="80" customWidth="1"/>
    <col min="11537" max="11776" width="9.140625" style="80"/>
    <col min="11777" max="11777" width="25.7109375" style="80" customWidth="1"/>
    <col min="11778" max="11778" width="20.7109375" style="80" customWidth="1"/>
    <col min="11779" max="11780" width="10.7109375" style="80" customWidth="1"/>
    <col min="11781" max="11782" width="8.7109375" style="80" customWidth="1"/>
    <col min="11783" max="11783" width="1.7109375" style="80" customWidth="1"/>
    <col min="11784" max="11785" width="10.7109375" style="80" customWidth="1"/>
    <col min="11786" max="11787" width="8.7109375" style="80" customWidth="1"/>
    <col min="11788" max="11788" width="1.7109375" style="80" customWidth="1"/>
    <col min="11789" max="11792" width="8.7109375" style="80" customWidth="1"/>
    <col min="11793" max="12032" width="9.140625" style="80"/>
    <col min="12033" max="12033" width="25.7109375" style="80" customWidth="1"/>
    <col min="12034" max="12034" width="20.7109375" style="80" customWidth="1"/>
    <col min="12035" max="12036" width="10.7109375" style="80" customWidth="1"/>
    <col min="12037" max="12038" width="8.7109375" style="80" customWidth="1"/>
    <col min="12039" max="12039" width="1.7109375" style="80" customWidth="1"/>
    <col min="12040" max="12041" width="10.7109375" style="80" customWidth="1"/>
    <col min="12042" max="12043" width="8.7109375" style="80" customWidth="1"/>
    <col min="12044" max="12044" width="1.7109375" style="80" customWidth="1"/>
    <col min="12045" max="12048" width="8.7109375" style="80" customWidth="1"/>
    <col min="12049" max="12288" width="9.140625" style="80"/>
    <col min="12289" max="12289" width="25.7109375" style="80" customWidth="1"/>
    <col min="12290" max="12290" width="20.7109375" style="80" customWidth="1"/>
    <col min="12291" max="12292" width="10.7109375" style="80" customWidth="1"/>
    <col min="12293" max="12294" width="8.7109375" style="80" customWidth="1"/>
    <col min="12295" max="12295" width="1.7109375" style="80" customWidth="1"/>
    <col min="12296" max="12297" width="10.7109375" style="80" customWidth="1"/>
    <col min="12298" max="12299" width="8.7109375" style="80" customWidth="1"/>
    <col min="12300" max="12300" width="1.7109375" style="80" customWidth="1"/>
    <col min="12301" max="12304" width="8.7109375" style="80" customWidth="1"/>
    <col min="12305" max="12544" width="9.140625" style="80"/>
    <col min="12545" max="12545" width="25.7109375" style="80" customWidth="1"/>
    <col min="12546" max="12546" width="20.7109375" style="80" customWidth="1"/>
    <col min="12547" max="12548" width="10.7109375" style="80" customWidth="1"/>
    <col min="12549" max="12550" width="8.7109375" style="80" customWidth="1"/>
    <col min="12551" max="12551" width="1.7109375" style="80" customWidth="1"/>
    <col min="12552" max="12553" width="10.7109375" style="80" customWidth="1"/>
    <col min="12554" max="12555" width="8.7109375" style="80" customWidth="1"/>
    <col min="12556" max="12556" width="1.7109375" style="80" customWidth="1"/>
    <col min="12557" max="12560" width="8.7109375" style="80" customWidth="1"/>
    <col min="12561" max="12800" width="9.140625" style="80"/>
    <col min="12801" max="12801" width="25.7109375" style="80" customWidth="1"/>
    <col min="12802" max="12802" width="20.7109375" style="80" customWidth="1"/>
    <col min="12803" max="12804" width="10.7109375" style="80" customWidth="1"/>
    <col min="12805" max="12806" width="8.7109375" style="80" customWidth="1"/>
    <col min="12807" max="12807" width="1.7109375" style="80" customWidth="1"/>
    <col min="12808" max="12809" width="10.7109375" style="80" customWidth="1"/>
    <col min="12810" max="12811" width="8.7109375" style="80" customWidth="1"/>
    <col min="12812" max="12812" width="1.7109375" style="80" customWidth="1"/>
    <col min="12813" max="12816" width="8.7109375" style="80" customWidth="1"/>
    <col min="12817" max="13056" width="9.140625" style="80"/>
    <col min="13057" max="13057" width="25.7109375" style="80" customWidth="1"/>
    <col min="13058" max="13058" width="20.7109375" style="80" customWidth="1"/>
    <col min="13059" max="13060" width="10.7109375" style="80" customWidth="1"/>
    <col min="13061" max="13062" width="8.7109375" style="80" customWidth="1"/>
    <col min="13063" max="13063" width="1.7109375" style="80" customWidth="1"/>
    <col min="13064" max="13065" width="10.7109375" style="80" customWidth="1"/>
    <col min="13066" max="13067" width="8.7109375" style="80" customWidth="1"/>
    <col min="13068" max="13068" width="1.7109375" style="80" customWidth="1"/>
    <col min="13069" max="13072" width="8.7109375" style="80" customWidth="1"/>
    <col min="13073" max="13312" width="9.140625" style="80"/>
    <col min="13313" max="13313" width="25.7109375" style="80" customWidth="1"/>
    <col min="13314" max="13314" width="20.7109375" style="80" customWidth="1"/>
    <col min="13315" max="13316" width="10.7109375" style="80" customWidth="1"/>
    <col min="13317" max="13318" width="8.7109375" style="80" customWidth="1"/>
    <col min="13319" max="13319" width="1.7109375" style="80" customWidth="1"/>
    <col min="13320" max="13321" width="10.7109375" style="80" customWidth="1"/>
    <col min="13322" max="13323" width="8.7109375" style="80" customWidth="1"/>
    <col min="13324" max="13324" width="1.7109375" style="80" customWidth="1"/>
    <col min="13325" max="13328" width="8.7109375" style="80" customWidth="1"/>
    <col min="13329" max="13568" width="9.140625" style="80"/>
    <col min="13569" max="13569" width="25.7109375" style="80" customWidth="1"/>
    <col min="13570" max="13570" width="20.7109375" style="80" customWidth="1"/>
    <col min="13571" max="13572" width="10.7109375" style="80" customWidth="1"/>
    <col min="13573" max="13574" width="8.7109375" style="80" customWidth="1"/>
    <col min="13575" max="13575" width="1.7109375" style="80" customWidth="1"/>
    <col min="13576" max="13577" width="10.7109375" style="80" customWidth="1"/>
    <col min="13578" max="13579" width="8.7109375" style="80" customWidth="1"/>
    <col min="13580" max="13580" width="1.7109375" style="80" customWidth="1"/>
    <col min="13581" max="13584" width="8.7109375" style="80" customWidth="1"/>
    <col min="13585" max="13824" width="9.140625" style="80"/>
    <col min="13825" max="13825" width="25.7109375" style="80" customWidth="1"/>
    <col min="13826" max="13826" width="20.7109375" style="80" customWidth="1"/>
    <col min="13827" max="13828" width="10.7109375" style="80" customWidth="1"/>
    <col min="13829" max="13830" width="8.7109375" style="80" customWidth="1"/>
    <col min="13831" max="13831" width="1.7109375" style="80" customWidth="1"/>
    <col min="13832" max="13833" width="10.7109375" style="80" customWidth="1"/>
    <col min="13834" max="13835" width="8.7109375" style="80" customWidth="1"/>
    <col min="13836" max="13836" width="1.7109375" style="80" customWidth="1"/>
    <col min="13837" max="13840" width="8.7109375" style="80" customWidth="1"/>
    <col min="13841" max="14080" width="9.140625" style="80"/>
    <col min="14081" max="14081" width="25.7109375" style="80" customWidth="1"/>
    <col min="14082" max="14082" width="20.7109375" style="80" customWidth="1"/>
    <col min="14083" max="14084" width="10.7109375" style="80" customWidth="1"/>
    <col min="14085" max="14086" width="8.7109375" style="80" customWidth="1"/>
    <col min="14087" max="14087" width="1.7109375" style="80" customWidth="1"/>
    <col min="14088" max="14089" width="10.7109375" style="80" customWidth="1"/>
    <col min="14090" max="14091" width="8.7109375" style="80" customWidth="1"/>
    <col min="14092" max="14092" width="1.7109375" style="80" customWidth="1"/>
    <col min="14093" max="14096" width="8.7109375" style="80" customWidth="1"/>
    <col min="14097" max="14336" width="9.140625" style="80"/>
    <col min="14337" max="14337" width="25.7109375" style="80" customWidth="1"/>
    <col min="14338" max="14338" width="20.7109375" style="80" customWidth="1"/>
    <col min="14339" max="14340" width="10.7109375" style="80" customWidth="1"/>
    <col min="14341" max="14342" width="8.7109375" style="80" customWidth="1"/>
    <col min="14343" max="14343" width="1.7109375" style="80" customWidth="1"/>
    <col min="14344" max="14345" width="10.7109375" style="80" customWidth="1"/>
    <col min="14346" max="14347" width="8.7109375" style="80" customWidth="1"/>
    <col min="14348" max="14348" width="1.7109375" style="80" customWidth="1"/>
    <col min="14349" max="14352" width="8.7109375" style="80" customWidth="1"/>
    <col min="14353" max="14592" width="9.140625" style="80"/>
    <col min="14593" max="14593" width="25.7109375" style="80" customWidth="1"/>
    <col min="14594" max="14594" width="20.7109375" style="80" customWidth="1"/>
    <col min="14595" max="14596" width="10.7109375" style="80" customWidth="1"/>
    <col min="14597" max="14598" width="8.7109375" style="80" customWidth="1"/>
    <col min="14599" max="14599" width="1.7109375" style="80" customWidth="1"/>
    <col min="14600" max="14601" width="10.7109375" style="80" customWidth="1"/>
    <col min="14602" max="14603" width="8.7109375" style="80" customWidth="1"/>
    <col min="14604" max="14604" width="1.7109375" style="80" customWidth="1"/>
    <col min="14605" max="14608" width="8.7109375" style="80" customWidth="1"/>
    <col min="14609" max="14848" width="9.140625" style="80"/>
    <col min="14849" max="14849" width="25.7109375" style="80" customWidth="1"/>
    <col min="14850" max="14850" width="20.7109375" style="80" customWidth="1"/>
    <col min="14851" max="14852" width="10.7109375" style="80" customWidth="1"/>
    <col min="14853" max="14854" width="8.7109375" style="80" customWidth="1"/>
    <col min="14855" max="14855" width="1.7109375" style="80" customWidth="1"/>
    <col min="14856" max="14857" width="10.7109375" style="80" customWidth="1"/>
    <col min="14858" max="14859" width="8.7109375" style="80" customWidth="1"/>
    <col min="14860" max="14860" width="1.7109375" style="80" customWidth="1"/>
    <col min="14861" max="14864" width="8.7109375" style="80" customWidth="1"/>
    <col min="14865" max="15104" width="9.140625" style="80"/>
    <col min="15105" max="15105" width="25.7109375" style="80" customWidth="1"/>
    <col min="15106" max="15106" width="20.7109375" style="80" customWidth="1"/>
    <col min="15107" max="15108" width="10.7109375" style="80" customWidth="1"/>
    <col min="15109" max="15110" width="8.7109375" style="80" customWidth="1"/>
    <col min="15111" max="15111" width="1.7109375" style="80" customWidth="1"/>
    <col min="15112" max="15113" width="10.7109375" style="80" customWidth="1"/>
    <col min="15114" max="15115" width="8.7109375" style="80" customWidth="1"/>
    <col min="15116" max="15116" width="1.7109375" style="80" customWidth="1"/>
    <col min="15117" max="15120" width="8.7109375" style="80" customWidth="1"/>
    <col min="15121" max="15360" width="9.140625" style="80"/>
    <col min="15361" max="15361" width="25.7109375" style="80" customWidth="1"/>
    <col min="15362" max="15362" width="20.7109375" style="80" customWidth="1"/>
    <col min="15363" max="15364" width="10.7109375" style="80" customWidth="1"/>
    <col min="15365" max="15366" width="8.7109375" style="80" customWidth="1"/>
    <col min="15367" max="15367" width="1.7109375" style="80" customWidth="1"/>
    <col min="15368" max="15369" width="10.7109375" style="80" customWidth="1"/>
    <col min="15370" max="15371" width="8.7109375" style="80" customWidth="1"/>
    <col min="15372" max="15372" width="1.7109375" style="80" customWidth="1"/>
    <col min="15373" max="15376" width="8.7109375" style="80" customWidth="1"/>
    <col min="15377" max="15616" width="9.140625" style="80"/>
    <col min="15617" max="15617" width="25.7109375" style="80" customWidth="1"/>
    <col min="15618" max="15618" width="20.7109375" style="80" customWidth="1"/>
    <col min="15619" max="15620" width="10.7109375" style="80" customWidth="1"/>
    <col min="15621" max="15622" width="8.7109375" style="80" customWidth="1"/>
    <col min="15623" max="15623" width="1.7109375" style="80" customWidth="1"/>
    <col min="15624" max="15625" width="10.7109375" style="80" customWidth="1"/>
    <col min="15626" max="15627" width="8.7109375" style="80" customWidth="1"/>
    <col min="15628" max="15628" width="1.7109375" style="80" customWidth="1"/>
    <col min="15629" max="15632" width="8.7109375" style="80" customWidth="1"/>
    <col min="15633" max="15872" width="9.140625" style="80"/>
    <col min="15873" max="15873" width="25.7109375" style="80" customWidth="1"/>
    <col min="15874" max="15874" width="20.7109375" style="80" customWidth="1"/>
    <col min="15875" max="15876" width="10.7109375" style="80" customWidth="1"/>
    <col min="15877" max="15878" width="8.7109375" style="80" customWidth="1"/>
    <col min="15879" max="15879" width="1.7109375" style="80" customWidth="1"/>
    <col min="15880" max="15881" width="10.7109375" style="80" customWidth="1"/>
    <col min="15882" max="15883" width="8.7109375" style="80" customWidth="1"/>
    <col min="15884" max="15884" width="1.7109375" style="80" customWidth="1"/>
    <col min="15885" max="15888" width="8.7109375" style="80" customWidth="1"/>
    <col min="15889" max="16128" width="9.140625" style="80"/>
    <col min="16129" max="16129" width="25.7109375" style="80" customWidth="1"/>
    <col min="16130" max="16130" width="20.7109375" style="80" customWidth="1"/>
    <col min="16131" max="16132" width="10.7109375" style="80" customWidth="1"/>
    <col min="16133" max="16134" width="8.7109375" style="80" customWidth="1"/>
    <col min="16135" max="16135" width="1.7109375" style="80" customWidth="1"/>
    <col min="16136" max="16137" width="10.7109375" style="80" customWidth="1"/>
    <col min="16138" max="16139" width="8.7109375" style="80" customWidth="1"/>
    <col min="16140" max="16140" width="1.7109375" style="80" customWidth="1"/>
    <col min="16141" max="16144" width="8.7109375" style="80" customWidth="1"/>
    <col min="16145" max="16384" width="9.140625" style="80"/>
  </cols>
  <sheetData>
    <row r="1" spans="1:16" ht="22.5" customHeight="1" thickBot="1" x14ac:dyDescent="0.25">
      <c r="A1" s="36" t="s">
        <v>314</v>
      </c>
      <c r="B1" s="4"/>
      <c r="C1" s="1"/>
      <c r="D1" s="1"/>
      <c r="E1" s="120"/>
      <c r="F1" s="120"/>
      <c r="G1" s="118"/>
      <c r="H1" s="110"/>
      <c r="I1" s="110"/>
      <c r="J1" s="120"/>
      <c r="K1" s="120"/>
      <c r="L1" s="118"/>
      <c r="M1" s="110"/>
      <c r="N1" s="110"/>
      <c r="O1" s="120"/>
      <c r="P1" s="120"/>
    </row>
    <row r="2" spans="1:16" s="3" customFormat="1" ht="15" customHeight="1" x14ac:dyDescent="0.2">
      <c r="A2" s="13"/>
      <c r="B2" s="13"/>
      <c r="C2" s="121"/>
      <c r="D2" s="121" t="s">
        <v>101</v>
      </c>
      <c r="E2" s="122"/>
      <c r="F2" s="122"/>
      <c r="G2" s="15"/>
      <c r="H2" s="113"/>
      <c r="I2" s="113" t="s">
        <v>102</v>
      </c>
      <c r="J2" s="122"/>
      <c r="K2" s="122"/>
      <c r="L2" s="15"/>
      <c r="M2" s="113"/>
      <c r="N2" s="113" t="s">
        <v>103</v>
      </c>
      <c r="O2" s="122"/>
      <c r="P2" s="122"/>
    </row>
    <row r="3" spans="1:16" s="3" customFormat="1" ht="15" customHeight="1" x14ac:dyDescent="0.2">
      <c r="C3" s="123"/>
      <c r="D3" s="123"/>
      <c r="E3" s="124" t="s">
        <v>49</v>
      </c>
      <c r="F3" s="124" t="s">
        <v>48</v>
      </c>
      <c r="G3" s="114"/>
      <c r="H3" s="125"/>
      <c r="I3" s="125"/>
      <c r="J3" s="124" t="s">
        <v>49</v>
      </c>
      <c r="K3" s="124" t="s">
        <v>48</v>
      </c>
      <c r="L3" s="114"/>
      <c r="M3" s="125"/>
      <c r="N3" s="125"/>
      <c r="O3" s="124" t="s">
        <v>49</v>
      </c>
      <c r="P3" s="124" t="s">
        <v>48</v>
      </c>
    </row>
    <row r="4" spans="1:16" s="3" customFormat="1" ht="15" customHeight="1" thickBot="1" x14ac:dyDescent="0.25">
      <c r="A4" s="126" t="s">
        <v>104</v>
      </c>
      <c r="B4" s="126" t="s">
        <v>105</v>
      </c>
      <c r="C4" s="127">
        <v>2021</v>
      </c>
      <c r="D4" s="127">
        <v>2022</v>
      </c>
      <c r="E4" s="127" t="s">
        <v>47</v>
      </c>
      <c r="F4" s="127" t="s">
        <v>50</v>
      </c>
      <c r="G4" s="127"/>
      <c r="H4" s="127">
        <v>2021</v>
      </c>
      <c r="I4" s="127">
        <v>2022</v>
      </c>
      <c r="J4" s="128" t="s">
        <v>47</v>
      </c>
      <c r="K4" s="128" t="s">
        <v>50</v>
      </c>
      <c r="L4" s="129"/>
      <c r="M4" s="127">
        <v>2021</v>
      </c>
      <c r="N4" s="127">
        <v>2022</v>
      </c>
      <c r="O4" s="128" t="s">
        <v>47</v>
      </c>
      <c r="P4" s="128" t="s">
        <v>50</v>
      </c>
    </row>
    <row r="5" spans="1:16" ht="6" customHeight="1" x14ac:dyDescent="0.2">
      <c r="A5" s="83"/>
      <c r="B5" s="83"/>
      <c r="G5" s="130"/>
      <c r="L5" s="130"/>
    </row>
    <row r="6" spans="1:16" x14ac:dyDescent="0.2">
      <c r="A6" s="80" t="s">
        <v>243</v>
      </c>
      <c r="B6" s="80" t="s">
        <v>59</v>
      </c>
      <c r="C6" s="95">
        <v>164</v>
      </c>
      <c r="D6" s="95">
        <v>5302</v>
      </c>
      <c r="E6" s="107">
        <v>0.25771905512086596</v>
      </c>
      <c r="F6" s="107" t="s">
        <v>261</v>
      </c>
      <c r="G6" s="130"/>
      <c r="H6" s="96">
        <v>113.73099999999999</v>
      </c>
      <c r="I6" s="96">
        <v>101.057</v>
      </c>
      <c r="J6" s="107">
        <v>0.14117862364218411</v>
      </c>
      <c r="K6" s="107">
        <v>-11.143839410538892</v>
      </c>
      <c r="L6" s="130"/>
      <c r="M6" s="96">
        <v>4.6280000000000001</v>
      </c>
      <c r="N6" s="96">
        <v>1.3520000000000001</v>
      </c>
      <c r="O6" s="107">
        <v>7.4011262631045655E-2</v>
      </c>
      <c r="P6" s="107">
        <v>-70.786516853932582</v>
      </c>
    </row>
    <row r="7" spans="1:16" x14ac:dyDescent="0.2">
      <c r="A7" s="80" t="s">
        <v>60</v>
      </c>
      <c r="B7" s="80" t="s">
        <v>61</v>
      </c>
      <c r="C7" s="95">
        <v>55</v>
      </c>
      <c r="D7" s="95">
        <v>30415</v>
      </c>
      <c r="E7" s="107">
        <v>1.4784091025087021</v>
      </c>
      <c r="F7" s="107" t="s">
        <v>261</v>
      </c>
      <c r="G7" s="130"/>
      <c r="H7" s="96">
        <v>437.49099999999999</v>
      </c>
      <c r="I7" s="96">
        <v>640.16099999999994</v>
      </c>
      <c r="J7" s="107">
        <v>0.89431755236553845</v>
      </c>
      <c r="K7" s="107">
        <v>46.325524410787878</v>
      </c>
      <c r="L7" s="130"/>
      <c r="M7" s="96">
        <v>46.793999999999997</v>
      </c>
      <c r="N7" s="96">
        <v>37.381999999999998</v>
      </c>
      <c r="O7" s="107">
        <v>2.0463676181018844</v>
      </c>
      <c r="P7" s="107">
        <v>-20.113689789289225</v>
      </c>
    </row>
    <row r="8" spans="1:16" x14ac:dyDescent="0.2">
      <c r="B8" s="80" t="s">
        <v>65</v>
      </c>
      <c r="C8" s="95" t="s">
        <v>53</v>
      </c>
      <c r="D8" s="95" t="s">
        <v>53</v>
      </c>
      <c r="E8" s="107" t="s">
        <v>53</v>
      </c>
      <c r="F8" s="107" t="s">
        <v>53</v>
      </c>
      <c r="G8" s="130"/>
      <c r="H8" s="96">
        <v>285.92599999999999</v>
      </c>
      <c r="I8" s="96" t="s">
        <v>53</v>
      </c>
      <c r="J8" s="107" t="s">
        <v>53</v>
      </c>
      <c r="K8" s="107">
        <v>-100</v>
      </c>
      <c r="L8" s="130"/>
      <c r="M8" s="96">
        <v>49.902000000000001</v>
      </c>
      <c r="N8" s="96" t="s">
        <v>53</v>
      </c>
      <c r="O8" s="107" t="s">
        <v>53</v>
      </c>
      <c r="P8" s="107">
        <v>-100</v>
      </c>
    </row>
    <row r="9" spans="1:16" x14ac:dyDescent="0.2">
      <c r="A9" s="80" t="s">
        <v>60</v>
      </c>
      <c r="B9" s="80" t="s">
        <v>76</v>
      </c>
      <c r="C9" s="95">
        <v>55</v>
      </c>
      <c r="D9" s="95">
        <v>30415</v>
      </c>
      <c r="E9" s="107">
        <v>1.4784091025087021</v>
      </c>
      <c r="F9" s="107" t="s">
        <v>261</v>
      </c>
      <c r="G9" s="130"/>
      <c r="H9" s="96">
        <v>723.41699999999992</v>
      </c>
      <c r="I9" s="96">
        <v>640.16099999999994</v>
      </c>
      <c r="J9" s="107">
        <v>0.89431755236553845</v>
      </c>
      <c r="K9" s="107">
        <v>-11.508714890581773</v>
      </c>
      <c r="L9" s="130"/>
      <c r="M9" s="96">
        <v>96.695999999999998</v>
      </c>
      <c r="N9" s="96">
        <v>37.381999999999998</v>
      </c>
      <c r="O9" s="107">
        <v>2.0463676181018844</v>
      </c>
      <c r="P9" s="107">
        <v>-61.340696616199232</v>
      </c>
    </row>
    <row r="10" spans="1:16" s="25" customFormat="1" ht="12.75" customHeight="1" x14ac:dyDescent="0.2">
      <c r="A10" s="25" t="s">
        <v>302</v>
      </c>
      <c r="B10" s="25" t="s">
        <v>65</v>
      </c>
      <c r="C10" s="95">
        <v>154</v>
      </c>
      <c r="D10" s="95" t="s">
        <v>53</v>
      </c>
      <c r="E10" s="107" t="s">
        <v>53</v>
      </c>
      <c r="F10" s="107">
        <v>-100</v>
      </c>
      <c r="G10" s="130"/>
      <c r="H10" s="96">
        <v>1.2050000000000001</v>
      </c>
      <c r="I10" s="96" t="s">
        <v>53</v>
      </c>
      <c r="J10" s="107" t="s">
        <v>53</v>
      </c>
      <c r="K10" s="107">
        <v>-100</v>
      </c>
      <c r="L10" s="130"/>
      <c r="M10" s="96" t="s">
        <v>54</v>
      </c>
      <c r="N10" s="96" t="s">
        <v>53</v>
      </c>
      <c r="O10" s="107" t="s">
        <v>53</v>
      </c>
      <c r="P10" s="107" t="s">
        <v>53</v>
      </c>
    </row>
    <row r="11" spans="1:16" s="25" customFormat="1" ht="12.75" customHeight="1" x14ac:dyDescent="0.2">
      <c r="A11" s="25" t="s">
        <v>62</v>
      </c>
      <c r="B11" s="25" t="s">
        <v>63</v>
      </c>
      <c r="C11" s="95" t="s">
        <v>53</v>
      </c>
      <c r="D11" s="95" t="s">
        <v>53</v>
      </c>
      <c r="E11" s="107" t="s">
        <v>53</v>
      </c>
      <c r="F11" s="107" t="s">
        <v>53</v>
      </c>
      <c r="G11" s="130"/>
      <c r="H11" s="96">
        <v>518.23</v>
      </c>
      <c r="I11" s="96">
        <v>337.88</v>
      </c>
      <c r="J11" s="107">
        <v>0.47202502900562227</v>
      </c>
      <c r="K11" s="107">
        <v>-34.801150068502409</v>
      </c>
      <c r="L11" s="130"/>
      <c r="M11" s="96" t="s">
        <v>54</v>
      </c>
      <c r="N11" s="96" t="s">
        <v>54</v>
      </c>
      <c r="O11" s="107" t="s">
        <v>54</v>
      </c>
      <c r="P11" s="107" t="s">
        <v>53</v>
      </c>
    </row>
    <row r="12" spans="1:16" s="25" customFormat="1" ht="12.75" customHeight="1" x14ac:dyDescent="0.2">
      <c r="A12" s="25" t="s">
        <v>231</v>
      </c>
      <c r="B12" s="25" t="s">
        <v>232</v>
      </c>
      <c r="C12" s="95" t="s">
        <v>53</v>
      </c>
      <c r="D12" s="95">
        <v>26036</v>
      </c>
      <c r="E12" s="107">
        <v>1.2655551337470512</v>
      </c>
      <c r="F12" s="107" t="s">
        <v>53</v>
      </c>
      <c r="G12" s="130"/>
      <c r="H12" s="96" t="s">
        <v>53</v>
      </c>
      <c r="I12" s="96">
        <v>385.79300000000001</v>
      </c>
      <c r="J12" s="107">
        <v>0.53896043570251573</v>
      </c>
      <c r="K12" s="107" t="s">
        <v>53</v>
      </c>
      <c r="L12" s="130"/>
      <c r="M12" s="96" t="s">
        <v>53</v>
      </c>
      <c r="N12" s="96">
        <v>89.599000000000004</v>
      </c>
      <c r="O12" s="107">
        <v>4.9048336689933869</v>
      </c>
      <c r="P12" s="107" t="s">
        <v>53</v>
      </c>
    </row>
    <row r="13" spans="1:16" s="25" customFormat="1" ht="12.75" customHeight="1" x14ac:dyDescent="0.2">
      <c r="A13" s="25" t="s">
        <v>64</v>
      </c>
      <c r="B13" s="25" t="s">
        <v>65</v>
      </c>
      <c r="C13" s="95">
        <v>63069</v>
      </c>
      <c r="D13" s="95">
        <v>197191</v>
      </c>
      <c r="E13" s="107">
        <v>9.5850392678873408</v>
      </c>
      <c r="F13" s="107">
        <v>212.6591510884904</v>
      </c>
      <c r="G13" s="130"/>
      <c r="H13" s="96">
        <v>3850.6729999999998</v>
      </c>
      <c r="I13" s="96">
        <v>3452.99</v>
      </c>
      <c r="J13" s="107">
        <v>4.8238951844031117</v>
      </c>
      <c r="K13" s="107">
        <v>-10.32762324923462</v>
      </c>
      <c r="L13" s="130"/>
      <c r="M13" s="96">
        <v>109.185</v>
      </c>
      <c r="N13" s="96">
        <v>99.721999999999994</v>
      </c>
      <c r="O13" s="107">
        <v>5.4589875237375249</v>
      </c>
      <c r="P13" s="107">
        <v>-8.6669414296835718</v>
      </c>
    </row>
    <row r="14" spans="1:16" s="25" customFormat="1" ht="12.75" customHeight="1" x14ac:dyDescent="0.2">
      <c r="B14" s="25" t="s">
        <v>86</v>
      </c>
      <c r="C14" s="95" t="s">
        <v>54</v>
      </c>
      <c r="D14" s="95" t="s">
        <v>53</v>
      </c>
      <c r="E14" s="107" t="s">
        <v>53</v>
      </c>
      <c r="F14" s="107" t="s">
        <v>53</v>
      </c>
      <c r="G14" s="130"/>
      <c r="H14" s="96">
        <v>377.387</v>
      </c>
      <c r="I14" s="96" t="s">
        <v>53</v>
      </c>
      <c r="J14" s="107" t="s">
        <v>53</v>
      </c>
      <c r="K14" s="107">
        <v>-100</v>
      </c>
      <c r="L14" s="130"/>
      <c r="M14" s="96" t="s">
        <v>54</v>
      </c>
      <c r="N14" s="96" t="s">
        <v>53</v>
      </c>
      <c r="O14" s="107" t="s">
        <v>53</v>
      </c>
      <c r="P14" s="107" t="s">
        <v>53</v>
      </c>
    </row>
    <row r="15" spans="1:16" s="25" customFormat="1" ht="12.75" customHeight="1" x14ac:dyDescent="0.2">
      <c r="A15" s="25" t="s">
        <v>64</v>
      </c>
      <c r="B15" s="25" t="s">
        <v>76</v>
      </c>
      <c r="C15" s="95">
        <v>63069</v>
      </c>
      <c r="D15" s="95">
        <v>197191</v>
      </c>
      <c r="E15" s="107">
        <v>9.5850392678873408</v>
      </c>
      <c r="F15" s="107">
        <v>212.6591510884904</v>
      </c>
      <c r="G15" s="130"/>
      <c r="H15" s="96">
        <v>4228.0599999999995</v>
      </c>
      <c r="I15" s="96">
        <v>3452.99</v>
      </c>
      <c r="J15" s="107">
        <v>4.8238951844031117</v>
      </c>
      <c r="K15" s="107">
        <v>-18.331575237815922</v>
      </c>
      <c r="L15" s="130"/>
      <c r="M15" s="96">
        <v>109.185</v>
      </c>
      <c r="N15" s="96">
        <v>99.721999999999994</v>
      </c>
      <c r="O15" s="107">
        <v>5.4589875237375249</v>
      </c>
      <c r="P15" s="107">
        <v>-8.6669414296835718</v>
      </c>
    </row>
    <row r="16" spans="1:16" s="25" customFormat="1" ht="12.75" customHeight="1" x14ac:dyDescent="0.2">
      <c r="A16" s="25" t="s">
        <v>66</v>
      </c>
      <c r="B16" s="25" t="s">
        <v>67</v>
      </c>
      <c r="C16" s="95">
        <v>996</v>
      </c>
      <c r="D16" s="95">
        <v>7975</v>
      </c>
      <c r="E16" s="107">
        <v>0.38764795635399962</v>
      </c>
      <c r="F16" s="107">
        <v>700.7028112449799</v>
      </c>
      <c r="G16" s="130"/>
      <c r="H16" s="96">
        <v>454.93700000000001</v>
      </c>
      <c r="I16" s="96">
        <v>386.22899999999998</v>
      </c>
      <c r="J16" s="107">
        <v>0.5395695363081936</v>
      </c>
      <c r="K16" s="107">
        <v>-15.10275049072729</v>
      </c>
      <c r="L16" s="130"/>
      <c r="M16" s="96" t="s">
        <v>54</v>
      </c>
      <c r="N16" s="96" t="s">
        <v>54</v>
      </c>
      <c r="O16" s="107" t="s">
        <v>54</v>
      </c>
      <c r="P16" s="107" t="s">
        <v>53</v>
      </c>
    </row>
    <row r="17" spans="1:16" s="25" customFormat="1" ht="12.75" customHeight="1" x14ac:dyDescent="0.2">
      <c r="A17" s="25" t="s">
        <v>70</v>
      </c>
      <c r="B17" s="25" t="s">
        <v>71</v>
      </c>
      <c r="C17" s="95">
        <v>214</v>
      </c>
      <c r="D17" s="95">
        <v>6384</v>
      </c>
      <c r="E17" s="107">
        <v>0.3103127966600544</v>
      </c>
      <c r="F17" s="107" t="s">
        <v>261</v>
      </c>
      <c r="G17" s="130"/>
      <c r="H17" s="96">
        <v>9.8740000000000006</v>
      </c>
      <c r="I17" s="96">
        <v>22.581</v>
      </c>
      <c r="J17" s="107">
        <v>3.1546102699111983E-2</v>
      </c>
      <c r="K17" s="107">
        <v>128.6915130646141</v>
      </c>
      <c r="L17" s="130"/>
      <c r="M17" s="96" t="s">
        <v>54</v>
      </c>
      <c r="N17" s="96">
        <v>5.3970000000000002</v>
      </c>
      <c r="O17" s="107">
        <v>0.29544288788443296</v>
      </c>
      <c r="P17" s="107" t="s">
        <v>53</v>
      </c>
    </row>
    <row r="18" spans="1:16" s="25" customFormat="1" ht="12.75" customHeight="1" x14ac:dyDescent="0.2">
      <c r="A18" s="25" t="s">
        <v>320</v>
      </c>
      <c r="B18" s="25" t="s">
        <v>75</v>
      </c>
      <c r="C18" s="95">
        <v>47</v>
      </c>
      <c r="D18" s="95" t="s">
        <v>53</v>
      </c>
      <c r="E18" s="107" t="s">
        <v>53</v>
      </c>
      <c r="F18" s="107">
        <v>-100</v>
      </c>
      <c r="G18" s="130"/>
      <c r="H18" s="96">
        <v>196.137</v>
      </c>
      <c r="I18" s="96" t="s">
        <v>53</v>
      </c>
      <c r="J18" s="107" t="s">
        <v>53</v>
      </c>
      <c r="K18" s="107">
        <v>-100</v>
      </c>
      <c r="L18" s="130"/>
      <c r="M18" s="96" t="s">
        <v>54</v>
      </c>
      <c r="N18" s="96" t="s">
        <v>53</v>
      </c>
      <c r="O18" s="107" t="s">
        <v>53</v>
      </c>
      <c r="P18" s="107" t="s">
        <v>53</v>
      </c>
    </row>
    <row r="19" spans="1:16" s="25" customFormat="1" ht="12.75" customHeight="1" x14ac:dyDescent="0.2">
      <c r="A19" s="25" t="s">
        <v>245</v>
      </c>
      <c r="B19" s="25" t="s">
        <v>74</v>
      </c>
      <c r="C19" s="95">
        <v>1272</v>
      </c>
      <c r="D19" s="95">
        <v>10880</v>
      </c>
      <c r="E19" s="107">
        <v>0.52885388904470421</v>
      </c>
      <c r="F19" s="107">
        <v>755.3459119496855</v>
      </c>
      <c r="G19" s="130"/>
      <c r="H19" s="96">
        <v>434.26100000000002</v>
      </c>
      <c r="I19" s="96">
        <v>676.78</v>
      </c>
      <c r="J19" s="107">
        <v>0.94547501814379376</v>
      </c>
      <c r="K19" s="107">
        <v>55.846368888755826</v>
      </c>
      <c r="L19" s="130"/>
      <c r="M19" s="96">
        <v>19.367999999999999</v>
      </c>
      <c r="N19" s="96">
        <v>2.9430000000000001</v>
      </c>
      <c r="O19" s="107">
        <v>0.161105877162106</v>
      </c>
      <c r="P19" s="107">
        <v>-84.804832713754649</v>
      </c>
    </row>
    <row r="20" spans="1:16" s="25" customFormat="1" ht="12.75" customHeight="1" x14ac:dyDescent="0.2">
      <c r="A20" s="25" t="s">
        <v>312</v>
      </c>
      <c r="B20" s="25" t="s">
        <v>86</v>
      </c>
      <c r="C20" s="95">
        <v>2110</v>
      </c>
      <c r="D20" s="95" t="s">
        <v>53</v>
      </c>
      <c r="E20" s="107" t="s">
        <v>53</v>
      </c>
      <c r="F20" s="107">
        <v>-100</v>
      </c>
      <c r="G20" s="130"/>
      <c r="H20" s="96">
        <v>981.79899999999998</v>
      </c>
      <c r="I20" s="96" t="s">
        <v>53</v>
      </c>
      <c r="J20" s="107" t="s">
        <v>53</v>
      </c>
      <c r="K20" s="107">
        <v>-100</v>
      </c>
      <c r="L20" s="130"/>
      <c r="M20" s="96" t="s">
        <v>54</v>
      </c>
      <c r="N20" s="96" t="s">
        <v>53</v>
      </c>
      <c r="O20" s="107" t="s">
        <v>53</v>
      </c>
      <c r="P20" s="107" t="s">
        <v>53</v>
      </c>
    </row>
    <row r="21" spans="1:16" s="25" customFormat="1" ht="12.75" customHeight="1" x14ac:dyDescent="0.2">
      <c r="A21" s="25" t="s">
        <v>72</v>
      </c>
      <c r="B21" s="25" t="s">
        <v>73</v>
      </c>
      <c r="C21" s="95">
        <v>478</v>
      </c>
      <c r="D21" s="95">
        <v>8037</v>
      </c>
      <c r="E21" s="107">
        <v>0.39066164579524704</v>
      </c>
      <c r="F21" s="107" t="s">
        <v>261</v>
      </c>
      <c r="G21" s="130"/>
      <c r="H21" s="96">
        <v>111.447</v>
      </c>
      <c r="I21" s="96">
        <v>26.19</v>
      </c>
      <c r="J21" s="107">
        <v>3.6587946932808237E-2</v>
      </c>
      <c r="K21" s="107">
        <v>-76.500040377937495</v>
      </c>
      <c r="L21" s="130"/>
      <c r="M21" s="96" t="s">
        <v>54</v>
      </c>
      <c r="N21" s="96" t="s">
        <v>54</v>
      </c>
      <c r="O21" s="107" t="s">
        <v>54</v>
      </c>
      <c r="P21" s="107" t="s">
        <v>53</v>
      </c>
    </row>
    <row r="22" spans="1:16" s="25" customFormat="1" ht="12.75" customHeight="1" x14ac:dyDescent="0.2">
      <c r="A22" s="25" t="s">
        <v>313</v>
      </c>
      <c r="B22" s="25" t="s">
        <v>100</v>
      </c>
      <c r="C22" s="95" t="s">
        <v>53</v>
      </c>
      <c r="D22" s="95">
        <v>10560</v>
      </c>
      <c r="E22" s="107">
        <v>0.5132993628963306</v>
      </c>
      <c r="F22" s="107" t="s">
        <v>53</v>
      </c>
      <c r="G22" s="130"/>
      <c r="H22" s="96" t="s">
        <v>53</v>
      </c>
      <c r="I22" s="96">
        <v>113.744</v>
      </c>
      <c r="J22" s="107">
        <v>0.15890261305556852</v>
      </c>
      <c r="K22" s="107" t="s">
        <v>53</v>
      </c>
      <c r="L22" s="130"/>
      <c r="M22" s="96" t="s">
        <v>53</v>
      </c>
      <c r="N22" s="96">
        <v>2.6659999999999999</v>
      </c>
      <c r="O22" s="107">
        <v>0.1459423270520471</v>
      </c>
      <c r="P22" s="107" t="s">
        <v>53</v>
      </c>
    </row>
    <row r="23" spans="1:16" s="25" customFormat="1" ht="12.75" customHeight="1" x14ac:dyDescent="0.2">
      <c r="A23" s="25" t="s">
        <v>297</v>
      </c>
      <c r="B23" s="25" t="s">
        <v>12</v>
      </c>
      <c r="C23" s="95" t="s">
        <v>53</v>
      </c>
      <c r="D23" s="95">
        <v>4712</v>
      </c>
      <c r="E23" s="107">
        <v>0.22904039753480204</v>
      </c>
      <c r="F23" s="107" t="s">
        <v>53</v>
      </c>
      <c r="G23" s="130"/>
      <c r="H23" s="96" t="s">
        <v>53</v>
      </c>
      <c r="I23" s="96">
        <v>298.8</v>
      </c>
      <c r="J23" s="107">
        <v>0.41742949765265752</v>
      </c>
      <c r="K23" s="107" t="s">
        <v>53</v>
      </c>
      <c r="L23" s="130"/>
      <c r="M23" s="96" t="s">
        <v>53</v>
      </c>
      <c r="N23" s="96" t="s">
        <v>54</v>
      </c>
      <c r="O23" s="107" t="s">
        <v>54</v>
      </c>
      <c r="P23" s="107" t="s">
        <v>53</v>
      </c>
    </row>
    <row r="24" spans="1:16" s="25" customFormat="1" ht="12.75" customHeight="1" x14ac:dyDescent="0.2">
      <c r="B24" s="25" t="s">
        <v>266</v>
      </c>
      <c r="C24" s="95" t="s">
        <v>53</v>
      </c>
      <c r="D24" s="95">
        <v>7047</v>
      </c>
      <c r="E24" s="107">
        <v>0.342539830523716</v>
      </c>
      <c r="F24" s="107" t="s">
        <v>53</v>
      </c>
      <c r="G24" s="130"/>
      <c r="H24" s="96" t="s">
        <v>53</v>
      </c>
      <c r="I24" s="96">
        <v>249.6</v>
      </c>
      <c r="J24" s="107">
        <v>0.34869612655322391</v>
      </c>
      <c r="K24" s="107" t="s">
        <v>53</v>
      </c>
      <c r="L24" s="130"/>
      <c r="M24" s="96" t="s">
        <v>53</v>
      </c>
      <c r="N24" s="96">
        <v>3.8</v>
      </c>
      <c r="O24" s="107">
        <v>0.20801982100441824</v>
      </c>
      <c r="P24" s="107" t="s">
        <v>53</v>
      </c>
    </row>
    <row r="25" spans="1:16" s="25" customFormat="1" ht="12.75" customHeight="1" x14ac:dyDescent="0.2">
      <c r="A25" s="25" t="s">
        <v>297</v>
      </c>
      <c r="B25" s="25" t="s">
        <v>76</v>
      </c>
      <c r="C25" s="95" t="s">
        <v>53</v>
      </c>
      <c r="D25" s="95">
        <v>11759</v>
      </c>
      <c r="E25" s="107">
        <v>0.57158022805851805</v>
      </c>
      <c r="F25" s="107" t="s">
        <v>53</v>
      </c>
      <c r="G25" s="130"/>
      <c r="H25" s="96" t="s">
        <v>53</v>
      </c>
      <c r="I25" s="96">
        <v>548.4</v>
      </c>
      <c r="J25" s="107">
        <v>0.76612562420588137</v>
      </c>
      <c r="K25" s="107" t="s">
        <v>53</v>
      </c>
      <c r="L25" s="130"/>
      <c r="M25" s="96" t="s">
        <v>53</v>
      </c>
      <c r="N25" s="96">
        <v>3.8</v>
      </c>
      <c r="O25" s="107">
        <v>0.20801982100441824</v>
      </c>
      <c r="P25" s="107" t="s">
        <v>53</v>
      </c>
    </row>
    <row r="26" spans="1:16" s="25" customFormat="1" ht="12.75" customHeight="1" x14ac:dyDescent="0.2">
      <c r="A26" s="25" t="s">
        <v>77</v>
      </c>
      <c r="B26" s="25" t="s">
        <v>198</v>
      </c>
      <c r="C26" s="95">
        <v>2393</v>
      </c>
      <c r="D26" s="95">
        <v>20942</v>
      </c>
      <c r="E26" s="107">
        <v>1.0179465206226284</v>
      </c>
      <c r="F26" s="107">
        <v>775.13581278729635</v>
      </c>
      <c r="G26" s="130"/>
      <c r="H26" s="96">
        <v>5614.2169999999996</v>
      </c>
      <c r="I26" s="96">
        <v>2628.9380000000001</v>
      </c>
      <c r="J26" s="107">
        <v>3.6726782754350138</v>
      </c>
      <c r="K26" s="107">
        <v>-53.173559198014608</v>
      </c>
      <c r="L26" s="130"/>
      <c r="M26" s="96">
        <v>74.260000000000005</v>
      </c>
      <c r="N26" s="96">
        <v>31.152000000000001</v>
      </c>
      <c r="O26" s="107">
        <v>1.7053245957709569</v>
      </c>
      <c r="P26" s="107">
        <v>-58.050094263398869</v>
      </c>
    </row>
    <row r="27" spans="1:16" s="25" customFormat="1" ht="12.75" customHeight="1" x14ac:dyDescent="0.2">
      <c r="A27" s="25" t="s">
        <v>235</v>
      </c>
      <c r="B27" s="25" t="s">
        <v>85</v>
      </c>
      <c r="C27" s="95" t="s">
        <v>53</v>
      </c>
      <c r="D27" s="95">
        <v>5832</v>
      </c>
      <c r="E27" s="107">
        <v>0.28348123905410982</v>
      </c>
      <c r="F27" s="107" t="s">
        <v>53</v>
      </c>
      <c r="G27" s="130"/>
      <c r="H27" s="96" t="s">
        <v>53</v>
      </c>
      <c r="I27" s="96">
        <v>191.40700000000001</v>
      </c>
      <c r="J27" s="107">
        <v>0.26739935695181466</v>
      </c>
      <c r="K27" s="107" t="s">
        <v>53</v>
      </c>
      <c r="L27" s="130"/>
      <c r="M27" s="96" t="s">
        <v>53</v>
      </c>
      <c r="N27" s="96" t="s">
        <v>54</v>
      </c>
      <c r="O27" s="107" t="s">
        <v>54</v>
      </c>
      <c r="P27" s="107" t="s">
        <v>53</v>
      </c>
    </row>
    <row r="28" spans="1:16" s="25" customFormat="1" ht="12.75" customHeight="1" x14ac:dyDescent="0.2">
      <c r="A28" s="25" t="s">
        <v>78</v>
      </c>
      <c r="B28" s="25" t="s">
        <v>79</v>
      </c>
      <c r="C28" s="95">
        <v>287</v>
      </c>
      <c r="D28" s="95">
        <v>3068</v>
      </c>
      <c r="E28" s="107">
        <v>0.1491290194475324</v>
      </c>
      <c r="F28" s="107">
        <v>968.98954703832749</v>
      </c>
      <c r="G28" s="130"/>
      <c r="H28" s="96">
        <v>1922.492</v>
      </c>
      <c r="I28" s="96">
        <v>2074.895</v>
      </c>
      <c r="J28" s="107">
        <v>2.8986692688487645</v>
      </c>
      <c r="K28" s="107">
        <v>7.9273671880039087</v>
      </c>
      <c r="L28" s="130"/>
      <c r="M28" s="96">
        <v>87.14</v>
      </c>
      <c r="N28" s="96">
        <v>91.814999999999998</v>
      </c>
      <c r="O28" s="107">
        <v>5.0261420698738579</v>
      </c>
      <c r="P28" s="107">
        <v>5.364929997704837</v>
      </c>
    </row>
    <row r="29" spans="1:16" s="25" customFormat="1" ht="12.75" customHeight="1" x14ac:dyDescent="0.2">
      <c r="A29" s="25" t="s">
        <v>80</v>
      </c>
      <c r="B29" s="25" t="s">
        <v>63</v>
      </c>
      <c r="C29" s="95">
        <v>1696</v>
      </c>
      <c r="D29" s="95">
        <v>1005</v>
      </c>
      <c r="E29" s="107">
        <v>4.8850933684736003E-2</v>
      </c>
      <c r="F29" s="107">
        <v>-40.742924528301884</v>
      </c>
      <c r="G29" s="130"/>
      <c r="H29" s="96">
        <v>1829.184</v>
      </c>
      <c r="I29" s="96">
        <v>922.99300000000005</v>
      </c>
      <c r="J29" s="107">
        <v>1.2894394388451116</v>
      </c>
      <c r="K29" s="107">
        <v>-49.540724169903086</v>
      </c>
      <c r="L29" s="130"/>
      <c r="M29" s="96">
        <v>24.006</v>
      </c>
      <c r="N29" s="96" t="s">
        <v>54</v>
      </c>
      <c r="O29" s="107" t="s">
        <v>54</v>
      </c>
      <c r="P29" s="107">
        <v>-100</v>
      </c>
    </row>
    <row r="30" spans="1:16" s="25" customFormat="1" ht="12.75" customHeight="1" x14ac:dyDescent="0.2">
      <c r="A30" s="25" t="s">
        <v>81</v>
      </c>
      <c r="B30" s="25" t="s">
        <v>63</v>
      </c>
      <c r="C30" s="95">
        <v>2591</v>
      </c>
      <c r="D30" s="95">
        <v>1882</v>
      </c>
      <c r="E30" s="107">
        <v>9.1480056910122551E-2</v>
      </c>
      <c r="F30" s="107">
        <v>-27.363952142030101</v>
      </c>
      <c r="G30" s="130"/>
      <c r="H30" s="96">
        <v>1525.038</v>
      </c>
      <c r="I30" s="96">
        <v>3006.373</v>
      </c>
      <c r="J30" s="107">
        <v>4.1999624201690526</v>
      </c>
      <c r="K30" s="107">
        <v>97.134300915780457</v>
      </c>
      <c r="L30" s="130"/>
      <c r="M30" s="96">
        <v>65.347999999999999</v>
      </c>
      <c r="N30" s="96">
        <v>82.369</v>
      </c>
      <c r="O30" s="107">
        <v>4.5090485885034015</v>
      </c>
      <c r="P30" s="107">
        <v>26.046703801187498</v>
      </c>
    </row>
    <row r="31" spans="1:16" s="25" customFormat="1" ht="12.75" customHeight="1" x14ac:dyDescent="0.2">
      <c r="A31" s="25" t="s">
        <v>199</v>
      </c>
      <c r="B31" s="25" t="s">
        <v>86</v>
      </c>
      <c r="C31" s="95">
        <v>1432</v>
      </c>
      <c r="D31" s="95">
        <v>17661</v>
      </c>
      <c r="E31" s="107">
        <v>0.85846401970758457</v>
      </c>
      <c r="F31" s="107" t="s">
        <v>261</v>
      </c>
      <c r="G31" s="130"/>
      <c r="H31" s="96">
        <v>1378.2639999999999</v>
      </c>
      <c r="I31" s="96">
        <v>340.49099999999999</v>
      </c>
      <c r="J31" s="107">
        <v>0.47567264754100069</v>
      </c>
      <c r="K31" s="107">
        <v>-75.295661789033161</v>
      </c>
      <c r="L31" s="130"/>
      <c r="M31" s="96">
        <v>59.094000000000001</v>
      </c>
      <c r="N31" s="96">
        <v>24.442</v>
      </c>
      <c r="O31" s="107">
        <v>1.3380053855236818</v>
      </c>
      <c r="P31" s="107">
        <v>-58.638778894642442</v>
      </c>
    </row>
    <row r="32" spans="1:16" s="25" customFormat="1" ht="12.75" customHeight="1" x14ac:dyDescent="0.2">
      <c r="A32" s="25" t="s">
        <v>82</v>
      </c>
      <c r="B32" s="25" t="s">
        <v>198</v>
      </c>
      <c r="C32" s="95" t="s">
        <v>53</v>
      </c>
      <c r="D32" s="95" t="s">
        <v>53</v>
      </c>
      <c r="E32" s="107" t="s">
        <v>53</v>
      </c>
      <c r="F32" s="107" t="s">
        <v>53</v>
      </c>
      <c r="G32" s="130"/>
      <c r="H32" s="96">
        <v>560.31399999999996</v>
      </c>
      <c r="I32" s="96">
        <v>380.036</v>
      </c>
      <c r="J32" s="107">
        <v>0.53091779307203935</v>
      </c>
      <c r="K32" s="107">
        <v>-32.174459321023562</v>
      </c>
      <c r="L32" s="130"/>
      <c r="M32" s="96" t="s">
        <v>54</v>
      </c>
      <c r="N32" s="96" t="s">
        <v>54</v>
      </c>
      <c r="O32" s="107" t="s">
        <v>54</v>
      </c>
      <c r="P32" s="107" t="s">
        <v>53</v>
      </c>
    </row>
    <row r="33" spans="1:16" s="25" customFormat="1" ht="12.75" customHeight="1" x14ac:dyDescent="0.2">
      <c r="B33" s="25" t="s">
        <v>65</v>
      </c>
      <c r="C33" s="95" t="s">
        <v>53</v>
      </c>
      <c r="D33" s="95" t="s">
        <v>53</v>
      </c>
      <c r="E33" s="107" t="s">
        <v>53</v>
      </c>
      <c r="F33" s="107" t="s">
        <v>53</v>
      </c>
      <c r="G33" s="130"/>
      <c r="H33" s="96">
        <v>62.116999999999997</v>
      </c>
      <c r="I33" s="96" t="s">
        <v>53</v>
      </c>
      <c r="J33" s="107" t="s">
        <v>53</v>
      </c>
      <c r="K33" s="107">
        <v>-100</v>
      </c>
      <c r="L33" s="130"/>
      <c r="M33" s="96" t="s">
        <v>54</v>
      </c>
      <c r="N33" s="96" t="s">
        <v>53</v>
      </c>
      <c r="O33" s="107" t="s">
        <v>53</v>
      </c>
      <c r="P33" s="107" t="s">
        <v>53</v>
      </c>
    </row>
    <row r="34" spans="1:16" s="25" customFormat="1" ht="12.75" customHeight="1" x14ac:dyDescent="0.2">
      <c r="B34" s="25" t="s">
        <v>12</v>
      </c>
      <c r="C34" s="95" t="s">
        <v>53</v>
      </c>
      <c r="D34" s="95" t="s">
        <v>53</v>
      </c>
      <c r="E34" s="107" t="s">
        <v>53</v>
      </c>
      <c r="F34" s="107" t="s">
        <v>53</v>
      </c>
      <c r="G34" s="130"/>
      <c r="H34" s="96">
        <v>1246.0509999999999</v>
      </c>
      <c r="I34" s="96">
        <v>391.2</v>
      </c>
      <c r="J34" s="107">
        <v>0.54651412142476441</v>
      </c>
      <c r="K34" s="107">
        <v>-68.604816335767964</v>
      </c>
      <c r="L34" s="130"/>
      <c r="M34" s="96">
        <v>0.95499999999999996</v>
      </c>
      <c r="N34" s="96" t="s">
        <v>54</v>
      </c>
      <c r="O34" s="107" t="s">
        <v>54</v>
      </c>
      <c r="P34" s="107">
        <v>-100</v>
      </c>
    </row>
    <row r="35" spans="1:16" s="25" customFormat="1" ht="12.75" customHeight="1" x14ac:dyDescent="0.2">
      <c r="B35" s="25" t="s">
        <v>98</v>
      </c>
      <c r="C35" s="95" t="s">
        <v>53</v>
      </c>
      <c r="D35" s="95" t="s">
        <v>53</v>
      </c>
      <c r="E35" s="107" t="s">
        <v>53</v>
      </c>
      <c r="F35" s="107" t="s">
        <v>53</v>
      </c>
      <c r="G35" s="130"/>
      <c r="H35" s="96">
        <v>108.85299999999999</v>
      </c>
      <c r="I35" s="96" t="s">
        <v>53</v>
      </c>
      <c r="J35" s="107" t="s">
        <v>53</v>
      </c>
      <c r="K35" s="107">
        <v>-100</v>
      </c>
      <c r="L35" s="130"/>
      <c r="M35" s="96" t="s">
        <v>54</v>
      </c>
      <c r="N35" s="96" t="s">
        <v>53</v>
      </c>
      <c r="O35" s="107" t="s">
        <v>53</v>
      </c>
      <c r="P35" s="107" t="s">
        <v>53</v>
      </c>
    </row>
    <row r="36" spans="1:16" s="25" customFormat="1" ht="12.75" customHeight="1" x14ac:dyDescent="0.2">
      <c r="B36" s="25" t="s">
        <v>83</v>
      </c>
      <c r="C36" s="95">
        <v>5958</v>
      </c>
      <c r="D36" s="95">
        <v>173956</v>
      </c>
      <c r="E36" s="107">
        <v>8.4556348458327726</v>
      </c>
      <c r="F36" s="107" t="s">
        <v>261</v>
      </c>
      <c r="G36" s="130"/>
      <c r="H36" s="96">
        <v>3811.181</v>
      </c>
      <c r="I36" s="96">
        <v>2937.6619999999998</v>
      </c>
      <c r="J36" s="107">
        <v>4.1039717969655323</v>
      </c>
      <c r="K36" s="107">
        <v>-22.919903305563295</v>
      </c>
      <c r="L36" s="130"/>
      <c r="M36" s="96">
        <v>108.46599999999999</v>
      </c>
      <c r="N36" s="96">
        <v>94.504000000000005</v>
      </c>
      <c r="O36" s="107">
        <v>5.1733434642635636</v>
      </c>
      <c r="P36" s="107">
        <v>-12.872236461195207</v>
      </c>
    </row>
    <row r="37" spans="1:16" s="25" customFormat="1" ht="12.75" customHeight="1" x14ac:dyDescent="0.2">
      <c r="A37" s="25" t="s">
        <v>82</v>
      </c>
      <c r="B37" s="25" t="s">
        <v>76</v>
      </c>
      <c r="C37" s="95">
        <v>5958</v>
      </c>
      <c r="D37" s="95">
        <v>173956</v>
      </c>
      <c r="E37" s="107">
        <v>8.4556348458327726</v>
      </c>
      <c r="F37" s="107" t="s">
        <v>261</v>
      </c>
      <c r="G37" s="130"/>
      <c r="H37" s="96">
        <v>5788.5159999999996</v>
      </c>
      <c r="I37" s="96">
        <v>3708.8979999999997</v>
      </c>
      <c r="J37" s="107">
        <v>5.1814037114623357</v>
      </c>
      <c r="K37" s="107">
        <v>-35.926617461193857</v>
      </c>
      <c r="L37" s="130"/>
      <c r="M37" s="96">
        <v>109.42099999999999</v>
      </c>
      <c r="N37" s="96">
        <v>94.504000000000005</v>
      </c>
      <c r="O37" s="107">
        <v>5.1733434642635636</v>
      </c>
      <c r="P37" s="107">
        <v>-13.632666489979062</v>
      </c>
    </row>
    <row r="38" spans="1:16" s="25" customFormat="1" ht="12.75" customHeight="1" x14ac:dyDescent="0.2">
      <c r="A38" s="25" t="s">
        <v>195</v>
      </c>
      <c r="B38" s="25" t="s">
        <v>83</v>
      </c>
      <c r="C38" s="95">
        <v>2171</v>
      </c>
      <c r="D38" s="95">
        <v>41503</v>
      </c>
      <c r="E38" s="107">
        <v>2.0173734335498494</v>
      </c>
      <c r="F38" s="107" t="s">
        <v>261</v>
      </c>
      <c r="G38" s="130"/>
      <c r="H38" s="96">
        <v>1125.335</v>
      </c>
      <c r="I38" s="96">
        <v>707.80499999999995</v>
      </c>
      <c r="J38" s="107">
        <v>0.98881755550883288</v>
      </c>
      <c r="K38" s="107">
        <v>-37.102729409464743</v>
      </c>
      <c r="L38" s="130"/>
      <c r="M38" s="96">
        <v>94.26</v>
      </c>
      <c r="N38" s="96">
        <v>30.149000000000001</v>
      </c>
      <c r="O38" s="107">
        <v>1.6504183114374225</v>
      </c>
      <c r="P38" s="107">
        <v>-68.015064714619129</v>
      </c>
    </row>
    <row r="39" spans="1:16" s="25" customFormat="1" ht="12.75" customHeight="1" x14ac:dyDescent="0.2">
      <c r="A39" s="25" t="s">
        <v>84</v>
      </c>
      <c r="B39" s="25" t="s">
        <v>79</v>
      </c>
      <c r="C39" s="95">
        <v>104</v>
      </c>
      <c r="D39" s="95">
        <v>1483</v>
      </c>
      <c r="E39" s="107">
        <v>7.2085507118869158E-2</v>
      </c>
      <c r="F39" s="107" t="s">
        <v>261</v>
      </c>
      <c r="G39" s="130"/>
      <c r="H39" s="96">
        <v>1017.605</v>
      </c>
      <c r="I39" s="96">
        <v>821.423</v>
      </c>
      <c r="J39" s="107">
        <v>1.1475441440774394</v>
      </c>
      <c r="K39" s="107">
        <v>-19.278796782641592</v>
      </c>
      <c r="L39" s="130"/>
      <c r="M39" s="96" t="s">
        <v>54</v>
      </c>
      <c r="N39" s="96">
        <v>5.8949999999999996</v>
      </c>
      <c r="O39" s="107">
        <v>0.32270443284764355</v>
      </c>
      <c r="P39" s="107" t="s">
        <v>53</v>
      </c>
    </row>
    <row r="40" spans="1:16" s="25" customFormat="1" ht="12.75" customHeight="1" x14ac:dyDescent="0.2">
      <c r="A40" s="25" t="s">
        <v>106</v>
      </c>
      <c r="B40" s="25" t="s">
        <v>63</v>
      </c>
      <c r="C40" s="95" t="s">
        <v>53</v>
      </c>
      <c r="D40" s="95" t="s">
        <v>53</v>
      </c>
      <c r="E40" s="107" t="s">
        <v>53</v>
      </c>
      <c r="F40" s="107" t="s">
        <v>53</v>
      </c>
      <c r="G40" s="130"/>
      <c r="H40" s="96">
        <v>1914.9580000000001</v>
      </c>
      <c r="I40" s="96">
        <v>1243.8510000000001</v>
      </c>
      <c r="J40" s="107">
        <v>1.7376843978740151</v>
      </c>
      <c r="K40" s="107">
        <v>-35.045520580608034</v>
      </c>
      <c r="L40" s="130"/>
      <c r="M40" s="96" t="s">
        <v>54</v>
      </c>
      <c r="N40" s="96" t="s">
        <v>54</v>
      </c>
      <c r="O40" s="107" t="s">
        <v>54</v>
      </c>
      <c r="P40" s="107" t="s">
        <v>53</v>
      </c>
    </row>
    <row r="41" spans="1:16" s="25" customFormat="1" ht="12.75" customHeight="1" x14ac:dyDescent="0.2">
      <c r="B41" s="25" t="s">
        <v>198</v>
      </c>
      <c r="C41" s="95" t="s">
        <v>53</v>
      </c>
      <c r="D41" s="95" t="s">
        <v>53</v>
      </c>
      <c r="E41" s="107" t="s">
        <v>53</v>
      </c>
      <c r="F41" s="107" t="s">
        <v>53</v>
      </c>
      <c r="G41" s="130"/>
      <c r="H41" s="96">
        <v>20.210999999999999</v>
      </c>
      <c r="I41" s="96">
        <v>19.058</v>
      </c>
      <c r="J41" s="107">
        <v>2.6624402162865955E-2</v>
      </c>
      <c r="K41" s="107">
        <v>-5.7048142100836081</v>
      </c>
      <c r="L41" s="130"/>
      <c r="M41" s="96" t="s">
        <v>54</v>
      </c>
      <c r="N41" s="96" t="s">
        <v>54</v>
      </c>
      <c r="O41" s="107" t="s">
        <v>54</v>
      </c>
      <c r="P41" s="107" t="s">
        <v>53</v>
      </c>
    </row>
    <row r="42" spans="1:16" s="25" customFormat="1" ht="12.75" customHeight="1" x14ac:dyDescent="0.2">
      <c r="B42" s="25" t="s">
        <v>12</v>
      </c>
      <c r="C42" s="95" t="s">
        <v>53</v>
      </c>
      <c r="D42" s="95" t="s">
        <v>53</v>
      </c>
      <c r="E42" s="107" t="s">
        <v>53</v>
      </c>
      <c r="F42" s="107" t="s">
        <v>53</v>
      </c>
      <c r="G42" s="130"/>
      <c r="H42" s="96">
        <v>772.50400000000002</v>
      </c>
      <c r="I42" s="96">
        <v>1323.367</v>
      </c>
      <c r="J42" s="107">
        <v>1.848769819344392</v>
      </c>
      <c r="K42" s="107">
        <v>71.308756977310139</v>
      </c>
      <c r="L42" s="130"/>
      <c r="M42" s="96" t="s">
        <v>54</v>
      </c>
      <c r="N42" s="96" t="s">
        <v>54</v>
      </c>
      <c r="O42" s="107" t="s">
        <v>54</v>
      </c>
      <c r="P42" s="107" t="s">
        <v>53</v>
      </c>
    </row>
    <row r="43" spans="1:16" s="25" customFormat="1" ht="12.75" customHeight="1" x14ac:dyDescent="0.2">
      <c r="B43" s="25" t="s">
        <v>86</v>
      </c>
      <c r="C43" s="95" t="s">
        <v>53</v>
      </c>
      <c r="D43" s="95" t="s">
        <v>53</v>
      </c>
      <c r="E43" s="107" t="s">
        <v>53</v>
      </c>
      <c r="F43" s="107" t="s">
        <v>53</v>
      </c>
      <c r="G43" s="130"/>
      <c r="H43" s="96">
        <v>2359.306</v>
      </c>
      <c r="I43" s="96">
        <v>2108.64</v>
      </c>
      <c r="J43" s="107">
        <v>2.9458116999006014</v>
      </c>
      <c r="K43" s="107">
        <v>-10.624565020391596</v>
      </c>
      <c r="L43" s="130"/>
      <c r="M43" s="96" t="s">
        <v>54</v>
      </c>
      <c r="N43" s="96" t="s">
        <v>54</v>
      </c>
      <c r="O43" s="107" t="s">
        <v>54</v>
      </c>
      <c r="P43" s="107" t="s">
        <v>53</v>
      </c>
    </row>
    <row r="44" spans="1:16" s="25" customFormat="1" ht="12.75" customHeight="1" x14ac:dyDescent="0.2">
      <c r="A44" s="25" t="s">
        <v>106</v>
      </c>
      <c r="B44" s="25" t="s">
        <v>76</v>
      </c>
      <c r="C44" s="95" t="s">
        <v>53</v>
      </c>
      <c r="D44" s="95" t="s">
        <v>53</v>
      </c>
      <c r="E44" s="107" t="s">
        <v>53</v>
      </c>
      <c r="F44" s="107" t="s">
        <v>53</v>
      </c>
      <c r="G44" s="130"/>
      <c r="H44" s="96">
        <v>5066.9790000000003</v>
      </c>
      <c r="I44" s="96">
        <v>4694.9159999999993</v>
      </c>
      <c r="J44" s="107">
        <v>6.5588903192818737</v>
      </c>
      <c r="K44" s="107">
        <v>-7.3428960333169151</v>
      </c>
      <c r="L44" s="130"/>
      <c r="M44" s="96" t="s">
        <v>54</v>
      </c>
      <c r="N44" s="96" t="s">
        <v>54</v>
      </c>
      <c r="O44" s="107" t="s">
        <v>54</v>
      </c>
      <c r="P44" s="107" t="s">
        <v>53</v>
      </c>
    </row>
    <row r="45" spans="1:16" s="25" customFormat="1" ht="12.75" customHeight="1" x14ac:dyDescent="0.2">
      <c r="A45" s="25" t="s">
        <v>230</v>
      </c>
      <c r="B45" s="25" t="s">
        <v>68</v>
      </c>
      <c r="C45" s="95">
        <v>346</v>
      </c>
      <c r="D45" s="95">
        <v>55478</v>
      </c>
      <c r="E45" s="107">
        <v>2.696668755185855</v>
      </c>
      <c r="F45" s="107" t="s">
        <v>261</v>
      </c>
      <c r="G45" s="130"/>
      <c r="H45" s="96">
        <v>546.798</v>
      </c>
      <c r="I45" s="96">
        <v>1102.9829999999999</v>
      </c>
      <c r="J45" s="107">
        <v>1.5408890214505393</v>
      </c>
      <c r="K45" s="107">
        <v>101.71672171441739</v>
      </c>
      <c r="L45" s="130"/>
      <c r="M45" s="96">
        <v>17.536999999999999</v>
      </c>
      <c r="N45" s="96">
        <v>6.7640000000000002</v>
      </c>
      <c r="O45" s="107">
        <v>0.37027528138786447</v>
      </c>
      <c r="P45" s="107">
        <v>-61.430119176598041</v>
      </c>
    </row>
    <row r="46" spans="1:16" s="25" customFormat="1" ht="12.75" customHeight="1" x14ac:dyDescent="0.2">
      <c r="A46" s="25" t="s">
        <v>87</v>
      </c>
      <c r="B46" s="25" t="s">
        <v>69</v>
      </c>
      <c r="C46" s="95">
        <v>433</v>
      </c>
      <c r="D46" s="95">
        <v>5881</v>
      </c>
      <c r="E46" s="107">
        <v>0.28586302587057955</v>
      </c>
      <c r="F46" s="107" t="s">
        <v>261</v>
      </c>
      <c r="G46" s="130"/>
      <c r="H46" s="96">
        <v>227.453</v>
      </c>
      <c r="I46" s="96">
        <v>276.32299999999998</v>
      </c>
      <c r="J46" s="107">
        <v>0.38602868500627602</v>
      </c>
      <c r="K46" s="107">
        <v>21.485757497153244</v>
      </c>
      <c r="L46" s="130"/>
      <c r="M46" s="96">
        <v>5.0910000000000002</v>
      </c>
      <c r="N46" s="96">
        <v>2.78</v>
      </c>
      <c r="O46" s="107">
        <v>0.15218292168217964</v>
      </c>
      <c r="P46" s="107">
        <v>-45.393832252995495</v>
      </c>
    </row>
    <row r="47" spans="1:16" s="25" customFormat="1" ht="12.75" customHeight="1" x14ac:dyDescent="0.2">
      <c r="A47" s="25" t="s">
        <v>248</v>
      </c>
      <c r="B47" s="25" t="s">
        <v>63</v>
      </c>
      <c r="C47" s="95" t="s">
        <v>53</v>
      </c>
      <c r="D47" s="95" t="s">
        <v>53</v>
      </c>
      <c r="E47" s="107" t="s">
        <v>53</v>
      </c>
      <c r="F47" s="107" t="s">
        <v>53</v>
      </c>
      <c r="G47" s="130"/>
      <c r="H47" s="96">
        <v>406.279</v>
      </c>
      <c r="I47" s="96">
        <v>170.71700000000001</v>
      </c>
      <c r="J47" s="107">
        <v>0.23849501857686994</v>
      </c>
      <c r="K47" s="107">
        <v>-57.980353402464814</v>
      </c>
      <c r="L47" s="130"/>
      <c r="M47" s="96" t="s">
        <v>54</v>
      </c>
      <c r="N47" s="96" t="s">
        <v>54</v>
      </c>
      <c r="O47" s="107" t="s">
        <v>54</v>
      </c>
      <c r="P47" s="107" t="s">
        <v>53</v>
      </c>
    </row>
    <row r="48" spans="1:16" s="25" customFormat="1" ht="12.75" customHeight="1" x14ac:dyDescent="0.2">
      <c r="A48" s="25" t="s">
        <v>268</v>
      </c>
      <c r="B48" s="25" t="s">
        <v>86</v>
      </c>
      <c r="C48" s="95" t="s">
        <v>53</v>
      </c>
      <c r="D48" s="95">
        <v>11275</v>
      </c>
      <c r="E48" s="107">
        <v>0.54805400725910292</v>
      </c>
      <c r="F48" s="107" t="s">
        <v>53</v>
      </c>
      <c r="G48" s="130"/>
      <c r="H48" s="96" t="s">
        <v>53</v>
      </c>
      <c r="I48" s="96">
        <v>337.50099999999998</v>
      </c>
      <c r="J48" s="107">
        <v>0.47149555852499853</v>
      </c>
      <c r="K48" s="107" t="s">
        <v>53</v>
      </c>
      <c r="L48" s="130"/>
      <c r="M48" s="96" t="s">
        <v>53</v>
      </c>
      <c r="N48" s="96" t="s">
        <v>54</v>
      </c>
      <c r="O48" s="107" t="s">
        <v>54</v>
      </c>
      <c r="P48" s="107" t="s">
        <v>53</v>
      </c>
    </row>
    <row r="49" spans="1:16" s="25" customFormat="1" ht="12.75" customHeight="1" x14ac:dyDescent="0.2">
      <c r="A49" s="25" t="s">
        <v>321</v>
      </c>
      <c r="B49" s="25" t="s">
        <v>198</v>
      </c>
      <c r="C49" s="95" t="s">
        <v>53</v>
      </c>
      <c r="D49" s="95" t="s">
        <v>53</v>
      </c>
      <c r="E49" s="107" t="s">
        <v>53</v>
      </c>
      <c r="F49" s="107" t="s">
        <v>53</v>
      </c>
      <c r="G49" s="130"/>
      <c r="H49" s="96">
        <v>827.25300000000004</v>
      </c>
      <c r="I49" s="96" t="s">
        <v>53</v>
      </c>
      <c r="J49" s="107" t="s">
        <v>53</v>
      </c>
      <c r="K49" s="107">
        <v>-100</v>
      </c>
      <c r="L49" s="130"/>
      <c r="M49" s="96" t="s">
        <v>54</v>
      </c>
      <c r="N49" s="96" t="s">
        <v>53</v>
      </c>
      <c r="O49" s="107" t="s">
        <v>53</v>
      </c>
      <c r="P49" s="107" t="s">
        <v>53</v>
      </c>
    </row>
    <row r="50" spans="1:16" s="25" customFormat="1" ht="12.75" customHeight="1" x14ac:dyDescent="0.2">
      <c r="A50" s="25" t="s">
        <v>200</v>
      </c>
      <c r="B50" s="25" t="s">
        <v>69</v>
      </c>
      <c r="C50" s="95" t="s">
        <v>53</v>
      </c>
      <c r="D50" s="95">
        <v>9224</v>
      </c>
      <c r="E50" s="107">
        <v>0.44835921622687053</v>
      </c>
      <c r="F50" s="107" t="s">
        <v>53</v>
      </c>
      <c r="G50" s="130"/>
      <c r="H50" s="96" t="s">
        <v>53</v>
      </c>
      <c r="I50" s="96">
        <v>0.38800000000000001</v>
      </c>
      <c r="J50" s="107">
        <v>5.4204365826382569E-4</v>
      </c>
      <c r="K50" s="107" t="s">
        <v>53</v>
      </c>
      <c r="L50" s="130"/>
      <c r="M50" s="96" t="s">
        <v>53</v>
      </c>
      <c r="N50" s="96" t="s">
        <v>54</v>
      </c>
      <c r="O50" s="107" t="s">
        <v>54</v>
      </c>
      <c r="P50" s="107" t="s">
        <v>53</v>
      </c>
    </row>
    <row r="51" spans="1:16" s="25" customFormat="1" ht="12.75" customHeight="1" x14ac:dyDescent="0.2">
      <c r="A51" s="25" t="s">
        <v>209</v>
      </c>
      <c r="B51" s="25" t="s">
        <v>74</v>
      </c>
      <c r="C51" s="95">
        <v>851</v>
      </c>
      <c r="D51" s="95">
        <v>9430</v>
      </c>
      <c r="E51" s="107">
        <v>0.45837244243488606</v>
      </c>
      <c r="F51" s="107" t="s">
        <v>261</v>
      </c>
      <c r="G51" s="130"/>
      <c r="H51" s="96">
        <v>816.995</v>
      </c>
      <c r="I51" s="96">
        <v>714.92600000000004</v>
      </c>
      <c r="J51" s="107">
        <v>0.9987657330616595</v>
      </c>
      <c r="K51" s="107">
        <v>-12.493222112742419</v>
      </c>
      <c r="L51" s="130"/>
      <c r="M51" s="96">
        <v>116.95</v>
      </c>
      <c r="N51" s="96">
        <v>72.078000000000003</v>
      </c>
      <c r="O51" s="107">
        <v>3.9456980679885416</v>
      </c>
      <c r="P51" s="107">
        <v>-38.368533561351001</v>
      </c>
    </row>
    <row r="52" spans="1:16" s="25" customFormat="1" ht="12.75" customHeight="1" x14ac:dyDescent="0.2">
      <c r="A52" s="25" t="s">
        <v>190</v>
      </c>
      <c r="B52" s="25" t="s">
        <v>68</v>
      </c>
      <c r="C52" s="95" t="s">
        <v>53</v>
      </c>
      <c r="D52" s="95">
        <v>7307</v>
      </c>
      <c r="E52" s="107">
        <v>0.35517788301926961</v>
      </c>
      <c r="F52" s="107" t="s">
        <v>53</v>
      </c>
      <c r="G52" s="130"/>
      <c r="H52" s="96" t="s">
        <v>53</v>
      </c>
      <c r="I52" s="96">
        <v>3.335</v>
      </c>
      <c r="J52" s="107">
        <v>4.6590608255408731E-3</v>
      </c>
      <c r="K52" s="107" t="s">
        <v>53</v>
      </c>
      <c r="L52" s="130"/>
      <c r="M52" s="96" t="s">
        <v>53</v>
      </c>
      <c r="N52" s="96" t="s">
        <v>54</v>
      </c>
      <c r="O52" s="107" t="s">
        <v>54</v>
      </c>
      <c r="P52" s="107" t="s">
        <v>53</v>
      </c>
    </row>
    <row r="53" spans="1:16" s="25" customFormat="1" ht="12.75" customHeight="1" x14ac:dyDescent="0.2">
      <c r="B53" s="25" t="s">
        <v>69</v>
      </c>
      <c r="C53" s="95" t="s">
        <v>53</v>
      </c>
      <c r="D53" s="95">
        <v>122300</v>
      </c>
      <c r="E53" s="107">
        <v>5.9447454623315554</v>
      </c>
      <c r="F53" s="107" t="s">
        <v>53</v>
      </c>
      <c r="G53" s="130"/>
      <c r="H53" s="96" t="s">
        <v>53</v>
      </c>
      <c r="I53" s="96">
        <v>193.423</v>
      </c>
      <c r="J53" s="107">
        <v>0.27021574874320609</v>
      </c>
      <c r="K53" s="107" t="s">
        <v>53</v>
      </c>
      <c r="L53" s="130"/>
      <c r="M53" s="96" t="s">
        <v>53</v>
      </c>
      <c r="N53" s="96" t="s">
        <v>54</v>
      </c>
      <c r="O53" s="107" t="s">
        <v>54</v>
      </c>
      <c r="P53" s="107" t="s">
        <v>53</v>
      </c>
    </row>
    <row r="54" spans="1:16" s="25" customFormat="1" ht="12.75" customHeight="1" x14ac:dyDescent="0.2">
      <c r="B54" s="25" t="s">
        <v>74</v>
      </c>
      <c r="C54" s="95" t="s">
        <v>53</v>
      </c>
      <c r="D54" s="95">
        <v>3276</v>
      </c>
      <c r="E54" s="107">
        <v>0.15923946144397527</v>
      </c>
      <c r="F54" s="107" t="s">
        <v>53</v>
      </c>
      <c r="G54" s="130"/>
      <c r="H54" s="96" t="s">
        <v>53</v>
      </c>
      <c r="I54" s="96">
        <v>96.841999999999999</v>
      </c>
      <c r="J54" s="107">
        <v>0.13529018544738508</v>
      </c>
      <c r="K54" s="107" t="s">
        <v>53</v>
      </c>
      <c r="L54" s="130"/>
      <c r="M54" s="96" t="s">
        <v>53</v>
      </c>
      <c r="N54" s="96">
        <v>4.8710000000000004</v>
      </c>
      <c r="O54" s="107">
        <v>0.26664856529276876</v>
      </c>
      <c r="P54" s="107" t="s">
        <v>53</v>
      </c>
    </row>
    <row r="55" spans="1:16" s="25" customFormat="1" ht="12.75" customHeight="1" x14ac:dyDescent="0.2">
      <c r="B55" s="25" t="s">
        <v>65</v>
      </c>
      <c r="C55" s="95">
        <v>10032</v>
      </c>
      <c r="D55" s="95">
        <v>61323</v>
      </c>
      <c r="E55" s="107">
        <v>2.9807818968647424</v>
      </c>
      <c r="F55" s="107">
        <v>511.27392344497605</v>
      </c>
      <c r="G55" s="130"/>
      <c r="H55" s="96" t="s">
        <v>54</v>
      </c>
      <c r="I55" s="96">
        <v>0.34</v>
      </c>
      <c r="J55" s="107">
        <v>4.7498671084974419E-4</v>
      </c>
      <c r="K55" s="107" t="s">
        <v>53</v>
      </c>
      <c r="L55" s="130"/>
      <c r="M55" s="96" t="s">
        <v>54</v>
      </c>
      <c r="N55" s="96" t="s">
        <v>54</v>
      </c>
      <c r="O55" s="107" t="s">
        <v>54</v>
      </c>
      <c r="P55" s="107" t="s">
        <v>53</v>
      </c>
    </row>
    <row r="56" spans="1:16" s="25" customFormat="1" ht="12.75" customHeight="1" x14ac:dyDescent="0.2">
      <c r="B56" s="25" t="s">
        <v>12</v>
      </c>
      <c r="C56" s="95" t="s">
        <v>53</v>
      </c>
      <c r="D56" s="95">
        <v>14677</v>
      </c>
      <c r="E56" s="107">
        <v>0.71341806337400038</v>
      </c>
      <c r="F56" s="107" t="s">
        <v>53</v>
      </c>
      <c r="G56" s="130"/>
      <c r="H56" s="96" t="s">
        <v>53</v>
      </c>
      <c r="I56" s="96">
        <v>244.63300000000001</v>
      </c>
      <c r="J56" s="107">
        <v>0.34175712951560433</v>
      </c>
      <c r="K56" s="107" t="s">
        <v>53</v>
      </c>
      <c r="L56" s="130"/>
      <c r="M56" s="96" t="s">
        <v>53</v>
      </c>
      <c r="N56" s="96">
        <v>3.3149999999999999</v>
      </c>
      <c r="O56" s="107">
        <v>0.18146992279727536</v>
      </c>
      <c r="P56" s="107" t="s">
        <v>53</v>
      </c>
    </row>
    <row r="57" spans="1:16" s="25" customFormat="1" ht="12.75" customHeight="1" x14ac:dyDescent="0.2">
      <c r="B57" s="25" t="s">
        <v>98</v>
      </c>
      <c r="C57" s="95" t="s">
        <v>53</v>
      </c>
      <c r="D57" s="95">
        <v>25187</v>
      </c>
      <c r="E57" s="107">
        <v>1.2242870315596475</v>
      </c>
      <c r="F57" s="107" t="s">
        <v>53</v>
      </c>
      <c r="G57" s="130"/>
      <c r="H57" s="96" t="s">
        <v>53</v>
      </c>
      <c r="I57" s="96">
        <v>156.62700000000001</v>
      </c>
      <c r="J57" s="107">
        <v>0.21881101047136142</v>
      </c>
      <c r="K57" s="107" t="s">
        <v>53</v>
      </c>
      <c r="L57" s="130"/>
      <c r="M57" s="96" t="s">
        <v>53</v>
      </c>
      <c r="N57" s="96" t="s">
        <v>54</v>
      </c>
      <c r="O57" s="107" t="s">
        <v>54</v>
      </c>
      <c r="P57" s="107" t="s">
        <v>53</v>
      </c>
    </row>
    <row r="58" spans="1:16" s="25" customFormat="1" ht="12.75" customHeight="1" x14ac:dyDescent="0.2">
      <c r="B58" s="25" t="s">
        <v>86</v>
      </c>
      <c r="C58" s="95" t="s">
        <v>53</v>
      </c>
      <c r="D58" s="95">
        <v>11635</v>
      </c>
      <c r="E58" s="107">
        <v>0.56555284917602333</v>
      </c>
      <c r="F58" s="107" t="s">
        <v>53</v>
      </c>
      <c r="G58" s="130"/>
      <c r="H58" s="96" t="s">
        <v>53</v>
      </c>
      <c r="I58" s="96">
        <v>149.90799999999999</v>
      </c>
      <c r="J58" s="107">
        <v>0.20942443485312776</v>
      </c>
      <c r="K58" s="107" t="s">
        <v>53</v>
      </c>
      <c r="L58" s="130"/>
      <c r="M58" s="96" t="s">
        <v>53</v>
      </c>
      <c r="N58" s="96" t="s">
        <v>54</v>
      </c>
      <c r="O58" s="107" t="s">
        <v>54</v>
      </c>
      <c r="P58" s="107" t="s">
        <v>53</v>
      </c>
    </row>
    <row r="59" spans="1:16" s="25" customFormat="1" ht="12.75" customHeight="1" x14ac:dyDescent="0.2">
      <c r="B59" s="25" t="s">
        <v>100</v>
      </c>
      <c r="C59" s="95" t="s">
        <v>53</v>
      </c>
      <c r="D59" s="95">
        <v>14579</v>
      </c>
      <c r="E59" s="107">
        <v>0.70865448974106082</v>
      </c>
      <c r="F59" s="107" t="s">
        <v>53</v>
      </c>
      <c r="G59" s="130"/>
      <c r="H59" s="96" t="s">
        <v>53</v>
      </c>
      <c r="I59" s="96">
        <v>180.434</v>
      </c>
      <c r="J59" s="107">
        <v>0.25206985936900805</v>
      </c>
      <c r="K59" s="107" t="s">
        <v>53</v>
      </c>
      <c r="L59" s="130"/>
      <c r="M59" s="96" t="s">
        <v>53</v>
      </c>
      <c r="N59" s="96">
        <v>3.4540000000000002</v>
      </c>
      <c r="O59" s="107">
        <v>0.18907906888138437</v>
      </c>
      <c r="P59" s="107" t="s">
        <v>53</v>
      </c>
    </row>
    <row r="60" spans="1:16" s="25" customFormat="1" ht="12.75" customHeight="1" x14ac:dyDescent="0.2">
      <c r="A60" s="25" t="s">
        <v>190</v>
      </c>
      <c r="B60" s="25" t="s">
        <v>76</v>
      </c>
      <c r="C60" s="95">
        <v>10032</v>
      </c>
      <c r="D60" s="95">
        <v>260284</v>
      </c>
      <c r="E60" s="107">
        <v>12.651857137510275</v>
      </c>
      <c r="F60" s="107" t="s">
        <v>261</v>
      </c>
      <c r="G60" s="130"/>
      <c r="H60" s="96" t="s">
        <v>54</v>
      </c>
      <c r="I60" s="96">
        <v>1025.5420000000001</v>
      </c>
      <c r="J60" s="107">
        <v>1.4327024159360835</v>
      </c>
      <c r="K60" s="107" t="s">
        <v>53</v>
      </c>
      <c r="L60" s="130"/>
      <c r="M60" s="96" t="s">
        <v>54</v>
      </c>
      <c r="N60" s="96">
        <v>11.64</v>
      </c>
      <c r="O60" s="107">
        <v>0.63719755697142844</v>
      </c>
      <c r="P60" s="107" t="s">
        <v>53</v>
      </c>
    </row>
    <row r="61" spans="1:16" s="25" customFormat="1" ht="12.75" customHeight="1" x14ac:dyDescent="0.2">
      <c r="A61" s="25" t="s">
        <v>206</v>
      </c>
      <c r="B61" s="25" t="s">
        <v>12</v>
      </c>
      <c r="C61" s="95" t="s">
        <v>53</v>
      </c>
      <c r="D61" s="95">
        <v>4082</v>
      </c>
      <c r="E61" s="107">
        <v>0.1984174241801914</v>
      </c>
      <c r="F61" s="107" t="s">
        <v>53</v>
      </c>
      <c r="G61" s="130"/>
      <c r="H61" s="96" t="s">
        <v>53</v>
      </c>
      <c r="I61" s="96" t="s">
        <v>54</v>
      </c>
      <c r="J61" s="107" t="s">
        <v>54</v>
      </c>
      <c r="K61" s="107" t="s">
        <v>53</v>
      </c>
      <c r="L61" s="130"/>
      <c r="M61" s="96" t="s">
        <v>53</v>
      </c>
      <c r="N61" s="96" t="s">
        <v>54</v>
      </c>
      <c r="O61" s="107" t="s">
        <v>54</v>
      </c>
      <c r="P61" s="107" t="s">
        <v>53</v>
      </c>
    </row>
    <row r="62" spans="1:16" s="25" customFormat="1" ht="12.75" customHeight="1" x14ac:dyDescent="0.2">
      <c r="A62" s="25" t="s">
        <v>260</v>
      </c>
      <c r="B62" s="25" t="s">
        <v>198</v>
      </c>
      <c r="C62" s="95" t="s">
        <v>53</v>
      </c>
      <c r="D62" s="95" t="s">
        <v>53</v>
      </c>
      <c r="E62" s="107" t="s">
        <v>53</v>
      </c>
      <c r="F62" s="107" t="s">
        <v>53</v>
      </c>
      <c r="G62" s="130"/>
      <c r="H62" s="96">
        <v>341.57400000000001</v>
      </c>
      <c r="I62" s="96">
        <v>305.899</v>
      </c>
      <c r="J62" s="107">
        <v>0.42734694077125263</v>
      </c>
      <c r="K62" s="107">
        <v>-10.444296111530738</v>
      </c>
      <c r="L62" s="130"/>
      <c r="M62" s="96" t="s">
        <v>54</v>
      </c>
      <c r="N62" s="96" t="s">
        <v>54</v>
      </c>
      <c r="O62" s="107" t="s">
        <v>54</v>
      </c>
      <c r="P62" s="107" t="s">
        <v>53</v>
      </c>
    </row>
    <row r="63" spans="1:16" s="25" customFormat="1" ht="12.75" customHeight="1" x14ac:dyDescent="0.2">
      <c r="B63" s="25" t="s">
        <v>74</v>
      </c>
      <c r="C63" s="95" t="s">
        <v>53</v>
      </c>
      <c r="D63" s="95" t="s">
        <v>53</v>
      </c>
      <c r="E63" s="107" t="s">
        <v>53</v>
      </c>
      <c r="F63" s="107" t="s">
        <v>53</v>
      </c>
      <c r="G63" s="130"/>
      <c r="H63" s="96">
        <v>309.726</v>
      </c>
      <c r="I63" s="96">
        <v>307.52600000000001</v>
      </c>
      <c r="J63" s="107">
        <v>0.42961989188464245</v>
      </c>
      <c r="K63" s="107">
        <v>-0.71030523753252695</v>
      </c>
      <c r="L63" s="130"/>
      <c r="M63" s="96" t="s">
        <v>54</v>
      </c>
      <c r="N63" s="96" t="s">
        <v>54</v>
      </c>
      <c r="O63" s="107" t="s">
        <v>54</v>
      </c>
      <c r="P63" s="107" t="s">
        <v>53</v>
      </c>
    </row>
    <row r="64" spans="1:16" s="25" customFormat="1" ht="12.75" customHeight="1" x14ac:dyDescent="0.2">
      <c r="B64" s="25" t="s">
        <v>12</v>
      </c>
      <c r="C64" s="95" t="s">
        <v>53</v>
      </c>
      <c r="D64" s="95" t="s">
        <v>53</v>
      </c>
      <c r="E64" s="107" t="s">
        <v>53</v>
      </c>
      <c r="F64" s="107" t="s">
        <v>53</v>
      </c>
      <c r="G64" s="130"/>
      <c r="H64" s="96">
        <v>3993.0839999999998</v>
      </c>
      <c r="I64" s="96">
        <v>3315.2080000000001</v>
      </c>
      <c r="J64" s="107">
        <v>4.6314110108904671</v>
      </c>
      <c r="K64" s="107">
        <v>-16.976251939603571</v>
      </c>
      <c r="L64" s="130"/>
      <c r="M64" s="96" t="s">
        <v>54</v>
      </c>
      <c r="N64" s="96" t="s">
        <v>54</v>
      </c>
      <c r="O64" s="107" t="s">
        <v>54</v>
      </c>
      <c r="P64" s="107" t="s">
        <v>53</v>
      </c>
    </row>
    <row r="65" spans="1:16" s="25" customFormat="1" ht="12.75" customHeight="1" x14ac:dyDescent="0.2">
      <c r="B65" s="25" t="s">
        <v>86</v>
      </c>
      <c r="C65" s="95" t="s">
        <v>53</v>
      </c>
      <c r="D65" s="95" t="s">
        <v>53</v>
      </c>
      <c r="E65" s="107" t="s">
        <v>53</v>
      </c>
      <c r="F65" s="107" t="s">
        <v>53</v>
      </c>
      <c r="G65" s="130"/>
      <c r="H65" s="96">
        <v>1495.5409999999999</v>
      </c>
      <c r="I65" s="96">
        <v>1605.6079999999999</v>
      </c>
      <c r="J65" s="107">
        <v>2.2430660671589293</v>
      </c>
      <c r="K65" s="107">
        <v>7.3596778690788067</v>
      </c>
      <c r="L65" s="130"/>
      <c r="M65" s="96" t="s">
        <v>54</v>
      </c>
      <c r="N65" s="96" t="s">
        <v>54</v>
      </c>
      <c r="O65" s="107" t="s">
        <v>54</v>
      </c>
      <c r="P65" s="107" t="s">
        <v>53</v>
      </c>
    </row>
    <row r="66" spans="1:16" s="25" customFormat="1" ht="12.75" customHeight="1" x14ac:dyDescent="0.2">
      <c r="A66" s="25" t="s">
        <v>260</v>
      </c>
      <c r="B66" s="25" t="s">
        <v>76</v>
      </c>
      <c r="C66" s="95" t="s">
        <v>53</v>
      </c>
      <c r="D66" s="95" t="s">
        <v>53</v>
      </c>
      <c r="E66" s="107" t="s">
        <v>53</v>
      </c>
      <c r="F66" s="107" t="s">
        <v>53</v>
      </c>
      <c r="G66" s="130"/>
      <c r="H66" s="96">
        <v>6139.9250000000002</v>
      </c>
      <c r="I66" s="96">
        <v>5534.241</v>
      </c>
      <c r="J66" s="107">
        <v>7.7314439107052904</v>
      </c>
      <c r="K66" s="107">
        <v>-9.8646807575011088</v>
      </c>
      <c r="L66" s="130"/>
      <c r="M66" s="96" t="s">
        <v>54</v>
      </c>
      <c r="N66" s="96" t="s">
        <v>54</v>
      </c>
      <c r="O66" s="107" t="s">
        <v>54</v>
      </c>
      <c r="P66" s="107" t="s">
        <v>53</v>
      </c>
    </row>
    <row r="67" spans="1:16" s="25" customFormat="1" ht="12.75" customHeight="1" x14ac:dyDescent="0.2">
      <c r="A67" s="25" t="s">
        <v>88</v>
      </c>
      <c r="B67" s="25" t="s">
        <v>73</v>
      </c>
      <c r="C67" s="95">
        <v>296</v>
      </c>
      <c r="D67" s="95">
        <v>7431</v>
      </c>
      <c r="E67" s="107">
        <v>0.36120526190176444</v>
      </c>
      <c r="F67" s="107" t="s">
        <v>261</v>
      </c>
      <c r="G67" s="130"/>
      <c r="H67" s="96">
        <v>59.155999999999999</v>
      </c>
      <c r="I67" s="96">
        <v>75.561000000000007</v>
      </c>
      <c r="J67" s="107">
        <v>0.10556020840740447</v>
      </c>
      <c r="K67" s="107">
        <v>27.731760091960254</v>
      </c>
      <c r="L67" s="130"/>
      <c r="M67" s="96">
        <v>2.1000000000000001E-2</v>
      </c>
      <c r="N67" s="96">
        <v>13.688000000000001</v>
      </c>
      <c r="O67" s="107">
        <v>0.74930929208117814</v>
      </c>
      <c r="P67" s="107" t="s">
        <v>261</v>
      </c>
    </row>
    <row r="68" spans="1:16" s="25" customFormat="1" ht="12.75" customHeight="1" x14ac:dyDescent="0.2">
      <c r="A68" s="25" t="s">
        <v>269</v>
      </c>
      <c r="B68" s="25" t="s">
        <v>270</v>
      </c>
      <c r="C68" s="95">
        <v>130</v>
      </c>
      <c r="D68" s="95">
        <v>5554</v>
      </c>
      <c r="E68" s="107">
        <v>0.26996824446271023</v>
      </c>
      <c r="F68" s="107" t="s">
        <v>261</v>
      </c>
      <c r="G68" s="130"/>
      <c r="H68" s="96">
        <v>4.8890000000000002</v>
      </c>
      <c r="I68" s="96">
        <v>122.652</v>
      </c>
      <c r="J68" s="107">
        <v>0.17134726487983182</v>
      </c>
      <c r="K68" s="107" t="s">
        <v>261</v>
      </c>
      <c r="L68" s="130"/>
      <c r="M68" s="96" t="s">
        <v>54</v>
      </c>
      <c r="N68" s="96" t="s">
        <v>54</v>
      </c>
      <c r="O68" s="107" t="s">
        <v>54</v>
      </c>
      <c r="P68" s="107" t="s">
        <v>53</v>
      </c>
    </row>
    <row r="69" spans="1:16" s="25" customFormat="1" ht="12.75" customHeight="1" x14ac:dyDescent="0.2">
      <c r="B69" s="25" t="s">
        <v>65</v>
      </c>
      <c r="C69" s="95" t="s">
        <v>53</v>
      </c>
      <c r="D69" s="95">
        <v>3980</v>
      </c>
      <c r="E69" s="107">
        <v>0.19345941897039731</v>
      </c>
      <c r="F69" s="107" t="s">
        <v>53</v>
      </c>
      <c r="G69" s="130"/>
      <c r="H69" s="96">
        <v>17.193000000000001</v>
      </c>
      <c r="I69" s="96">
        <v>79.864000000000004</v>
      </c>
      <c r="J69" s="107">
        <v>0.11157158433912932</v>
      </c>
      <c r="K69" s="107">
        <v>364.51462804629784</v>
      </c>
      <c r="L69" s="130"/>
      <c r="M69" s="96" t="s">
        <v>54</v>
      </c>
      <c r="N69" s="96" t="s">
        <v>54</v>
      </c>
      <c r="O69" s="107" t="s">
        <v>54</v>
      </c>
      <c r="P69" s="107" t="s">
        <v>53</v>
      </c>
    </row>
    <row r="70" spans="1:16" s="25" customFormat="1" ht="12.75" customHeight="1" x14ac:dyDescent="0.2">
      <c r="A70" s="25" t="s">
        <v>269</v>
      </c>
      <c r="B70" s="25" t="s">
        <v>76</v>
      </c>
      <c r="C70" s="95">
        <v>130</v>
      </c>
      <c r="D70" s="95">
        <v>9534</v>
      </c>
      <c r="E70" s="107">
        <v>0.46342766343310754</v>
      </c>
      <c r="F70" s="107" t="s">
        <v>261</v>
      </c>
      <c r="G70" s="130"/>
      <c r="H70" s="96">
        <v>22.082000000000001</v>
      </c>
      <c r="I70" s="96">
        <v>202.51600000000002</v>
      </c>
      <c r="J70" s="107">
        <v>0.28291884921896115</v>
      </c>
      <c r="K70" s="107">
        <v>817.10895752196359</v>
      </c>
      <c r="L70" s="130"/>
      <c r="M70" s="96" t="s">
        <v>54</v>
      </c>
      <c r="N70" s="96" t="s">
        <v>54</v>
      </c>
      <c r="O70" s="107" t="s">
        <v>54</v>
      </c>
      <c r="P70" s="107" t="s">
        <v>53</v>
      </c>
    </row>
    <row r="71" spans="1:16" s="25" customFormat="1" ht="12.75" customHeight="1" x14ac:dyDescent="0.2">
      <c r="A71" s="25" t="s">
        <v>89</v>
      </c>
      <c r="B71" s="25" t="s">
        <v>75</v>
      </c>
      <c r="C71" s="95">
        <v>219</v>
      </c>
      <c r="D71" s="95">
        <v>54984</v>
      </c>
      <c r="E71" s="107">
        <v>2.6726564554443026</v>
      </c>
      <c r="F71" s="107" t="s">
        <v>261</v>
      </c>
      <c r="G71" s="130"/>
      <c r="H71" s="96">
        <v>2719.5619999999999</v>
      </c>
      <c r="I71" s="96">
        <v>2415.567</v>
      </c>
      <c r="J71" s="107">
        <v>3.3745947769623057</v>
      </c>
      <c r="K71" s="107">
        <v>-11.178086765442375</v>
      </c>
      <c r="L71" s="130"/>
      <c r="M71" s="96">
        <v>33.670999999999999</v>
      </c>
      <c r="N71" s="96">
        <v>85.775000000000006</v>
      </c>
      <c r="O71" s="107">
        <v>4.6955000385931509</v>
      </c>
      <c r="P71" s="107">
        <v>154.74443883460543</v>
      </c>
    </row>
    <row r="72" spans="1:16" s="25" customFormat="1" ht="12.75" customHeight="1" x14ac:dyDescent="0.2">
      <c r="B72" s="25" t="s">
        <v>85</v>
      </c>
      <c r="C72" s="95" t="s">
        <v>53</v>
      </c>
      <c r="D72" s="95" t="s">
        <v>53</v>
      </c>
      <c r="E72" s="107" t="s">
        <v>53</v>
      </c>
      <c r="F72" s="107" t="s">
        <v>53</v>
      </c>
      <c r="G72" s="130"/>
      <c r="H72" s="96">
        <v>45.195</v>
      </c>
      <c r="I72" s="96">
        <v>1.014</v>
      </c>
      <c r="J72" s="107">
        <v>1.4165780141224724E-3</v>
      </c>
      <c r="K72" s="107">
        <v>-97.756388981081983</v>
      </c>
      <c r="L72" s="130"/>
      <c r="M72" s="96" t="s">
        <v>54</v>
      </c>
      <c r="N72" s="96" t="s">
        <v>54</v>
      </c>
      <c r="O72" s="107" t="s">
        <v>54</v>
      </c>
      <c r="P72" s="107" t="s">
        <v>53</v>
      </c>
    </row>
    <row r="73" spans="1:16" s="25" customFormat="1" ht="12.75" customHeight="1" x14ac:dyDescent="0.2">
      <c r="A73" s="25" t="s">
        <v>89</v>
      </c>
      <c r="B73" s="25" t="s">
        <v>76</v>
      </c>
      <c r="C73" s="95">
        <v>219</v>
      </c>
      <c r="D73" s="95">
        <v>54984</v>
      </c>
      <c r="E73" s="107">
        <v>2.6726564554443026</v>
      </c>
      <c r="F73" s="107" t="s">
        <v>261</v>
      </c>
      <c r="G73" s="130"/>
      <c r="H73" s="96">
        <v>2764.7570000000001</v>
      </c>
      <c r="I73" s="96">
        <v>2416.5810000000001</v>
      </c>
      <c r="J73" s="107">
        <v>3.3760113549764283</v>
      </c>
      <c r="K73" s="107">
        <v>-12.593367156679591</v>
      </c>
      <c r="L73" s="130"/>
      <c r="M73" s="96">
        <v>33.670999999999999</v>
      </c>
      <c r="N73" s="96">
        <v>85.775000000000006</v>
      </c>
      <c r="O73" s="107">
        <v>4.6955000385931509</v>
      </c>
      <c r="P73" s="107">
        <v>154.74443883460543</v>
      </c>
    </row>
    <row r="74" spans="1:16" s="25" customFormat="1" ht="12.75" customHeight="1" x14ac:dyDescent="0.2">
      <c r="A74" s="25" t="s">
        <v>265</v>
      </c>
      <c r="B74" s="25" t="s">
        <v>69</v>
      </c>
      <c r="C74" s="95" t="s">
        <v>53</v>
      </c>
      <c r="D74" s="95">
        <v>13844</v>
      </c>
      <c r="E74" s="107">
        <v>0.67292768749401521</v>
      </c>
      <c r="F74" s="107" t="s">
        <v>53</v>
      </c>
      <c r="G74" s="130"/>
      <c r="H74" s="96" t="s">
        <v>53</v>
      </c>
      <c r="I74" s="96" t="s">
        <v>54</v>
      </c>
      <c r="J74" s="107" t="s">
        <v>54</v>
      </c>
      <c r="K74" s="107" t="s">
        <v>53</v>
      </c>
      <c r="L74" s="130"/>
      <c r="M74" s="96" t="s">
        <v>53</v>
      </c>
      <c r="N74" s="96" t="s">
        <v>54</v>
      </c>
      <c r="O74" s="107" t="s">
        <v>54</v>
      </c>
      <c r="P74" s="107" t="s">
        <v>53</v>
      </c>
    </row>
    <row r="75" spans="1:16" s="25" customFormat="1" ht="12.75" customHeight="1" x14ac:dyDescent="0.2">
      <c r="B75" s="25" t="s">
        <v>75</v>
      </c>
      <c r="C75" s="95" t="s">
        <v>53</v>
      </c>
      <c r="D75" s="95">
        <v>4720</v>
      </c>
      <c r="E75" s="107">
        <v>0.22942926068851136</v>
      </c>
      <c r="F75" s="107" t="s">
        <v>53</v>
      </c>
      <c r="G75" s="130"/>
      <c r="H75" s="96" t="s">
        <v>53</v>
      </c>
      <c r="I75" s="96" t="s">
        <v>54</v>
      </c>
      <c r="J75" s="107" t="s">
        <v>54</v>
      </c>
      <c r="K75" s="107" t="s">
        <v>53</v>
      </c>
      <c r="L75" s="130"/>
      <c r="M75" s="96" t="s">
        <v>53</v>
      </c>
      <c r="N75" s="96" t="s">
        <v>54</v>
      </c>
      <c r="O75" s="107" t="s">
        <v>54</v>
      </c>
      <c r="P75" s="107" t="s">
        <v>53</v>
      </c>
    </row>
    <row r="76" spans="1:16" s="25" customFormat="1" ht="12.75" customHeight="1" x14ac:dyDescent="0.2">
      <c r="A76" s="25" t="s">
        <v>265</v>
      </c>
      <c r="B76" s="25" t="s">
        <v>76</v>
      </c>
      <c r="C76" s="95" t="s">
        <v>53</v>
      </c>
      <c r="D76" s="95">
        <v>18564</v>
      </c>
      <c r="E76" s="107">
        <v>0.90235694818252654</v>
      </c>
      <c r="F76" s="107" t="s">
        <v>53</v>
      </c>
      <c r="G76" s="130"/>
      <c r="H76" s="96" t="s">
        <v>53</v>
      </c>
      <c r="I76" s="96" t="s">
        <v>54</v>
      </c>
      <c r="J76" s="107" t="s">
        <v>54</v>
      </c>
      <c r="K76" s="107" t="s">
        <v>53</v>
      </c>
      <c r="L76" s="130"/>
      <c r="M76" s="96" t="s">
        <v>53</v>
      </c>
      <c r="N76" s="96" t="s">
        <v>54</v>
      </c>
      <c r="O76" s="107" t="s">
        <v>54</v>
      </c>
      <c r="P76" s="107" t="s">
        <v>53</v>
      </c>
    </row>
    <row r="77" spans="1:16" s="25" customFormat="1" ht="12.75" customHeight="1" x14ac:dyDescent="0.2">
      <c r="A77" s="25" t="s">
        <v>236</v>
      </c>
      <c r="B77" s="25" t="s">
        <v>23</v>
      </c>
      <c r="C77" s="95" t="s">
        <v>53</v>
      </c>
      <c r="D77" s="95">
        <v>689</v>
      </c>
      <c r="E77" s="107">
        <v>3.3490839113217021E-2</v>
      </c>
      <c r="F77" s="107" t="s">
        <v>53</v>
      </c>
      <c r="G77" s="130"/>
      <c r="H77" s="96">
        <v>41.243000000000002</v>
      </c>
      <c r="I77" s="96">
        <v>101.376</v>
      </c>
      <c r="J77" s="107">
        <v>0.14162427293854019</v>
      </c>
      <c r="K77" s="107">
        <v>145.80171180563974</v>
      </c>
      <c r="L77" s="130"/>
      <c r="M77" s="96" t="s">
        <v>54</v>
      </c>
      <c r="N77" s="96">
        <v>0.35899999999999999</v>
      </c>
      <c r="O77" s="107">
        <v>1.9652398879101616E-2</v>
      </c>
      <c r="P77" s="107" t="s">
        <v>53</v>
      </c>
    </row>
    <row r="78" spans="1:16" s="25" customFormat="1" ht="12.75" customHeight="1" x14ac:dyDescent="0.2">
      <c r="A78" s="25" t="s">
        <v>90</v>
      </c>
      <c r="B78" s="25" t="s">
        <v>85</v>
      </c>
      <c r="C78" s="95">
        <v>187</v>
      </c>
      <c r="D78" s="95">
        <v>22577</v>
      </c>
      <c r="E78" s="107">
        <v>1.097420427661975</v>
      </c>
      <c r="F78" s="107" t="s">
        <v>261</v>
      </c>
      <c r="G78" s="130"/>
      <c r="H78" s="96">
        <v>0.10199999999999999</v>
      </c>
      <c r="I78" s="96">
        <v>407.60199999999998</v>
      </c>
      <c r="J78" s="107">
        <v>0.56942803916405116</v>
      </c>
      <c r="K78" s="107" t="s">
        <v>261</v>
      </c>
      <c r="L78" s="130"/>
      <c r="M78" s="96" t="s">
        <v>54</v>
      </c>
      <c r="N78" s="96" t="s">
        <v>54</v>
      </c>
      <c r="O78" s="107" t="s">
        <v>54</v>
      </c>
      <c r="P78" s="107" t="s">
        <v>53</v>
      </c>
    </row>
    <row r="79" spans="1:16" s="25" customFormat="1" ht="12.75" customHeight="1" x14ac:dyDescent="0.2">
      <c r="A79" s="25" t="s">
        <v>91</v>
      </c>
      <c r="B79" s="25" t="s">
        <v>61</v>
      </c>
      <c r="C79" s="95" t="s">
        <v>53</v>
      </c>
      <c r="D79" s="95">
        <v>5183</v>
      </c>
      <c r="E79" s="107">
        <v>0.25193471570943954</v>
      </c>
      <c r="F79" s="107" t="s">
        <v>53</v>
      </c>
      <c r="G79" s="130"/>
      <c r="H79" s="96" t="s">
        <v>53</v>
      </c>
      <c r="I79" s="96">
        <v>121.28100000000001</v>
      </c>
      <c r="J79" s="107">
        <v>0.16943195081931711</v>
      </c>
      <c r="K79" s="107" t="s">
        <v>53</v>
      </c>
      <c r="L79" s="130"/>
      <c r="M79" s="96" t="s">
        <v>53</v>
      </c>
      <c r="N79" s="96">
        <v>42.780999999999999</v>
      </c>
      <c r="O79" s="107">
        <v>2.3419199901026357</v>
      </c>
      <c r="P79" s="107" t="s">
        <v>53</v>
      </c>
    </row>
    <row r="80" spans="1:16" s="25" customFormat="1" ht="12.75" customHeight="1" x14ac:dyDescent="0.2">
      <c r="B80" s="25" t="s">
        <v>63</v>
      </c>
      <c r="C80" s="95" t="s">
        <v>53</v>
      </c>
      <c r="D80" s="95" t="s">
        <v>53</v>
      </c>
      <c r="E80" s="107" t="s">
        <v>53</v>
      </c>
      <c r="F80" s="107" t="s">
        <v>53</v>
      </c>
      <c r="G80" s="130"/>
      <c r="H80" s="96">
        <v>917.96400000000006</v>
      </c>
      <c r="I80" s="96">
        <v>144.56100000000001</v>
      </c>
      <c r="J80" s="107">
        <v>0.20195457031514669</v>
      </c>
      <c r="K80" s="107">
        <v>-84.251996810332429</v>
      </c>
      <c r="L80" s="130"/>
      <c r="M80" s="96">
        <v>47.93</v>
      </c>
      <c r="N80" s="96">
        <v>6.8470000000000004</v>
      </c>
      <c r="O80" s="107">
        <v>0.37481887221506627</v>
      </c>
      <c r="P80" s="107">
        <v>-85.714583767994995</v>
      </c>
    </row>
    <row r="81" spans="1:16" s="25" customFormat="1" ht="12.75" customHeight="1" x14ac:dyDescent="0.2">
      <c r="B81" s="25" t="s">
        <v>298</v>
      </c>
      <c r="C81" s="95" t="s">
        <v>53</v>
      </c>
      <c r="D81" s="95">
        <v>1649</v>
      </c>
      <c r="E81" s="107">
        <v>8.0154417558337979E-2</v>
      </c>
      <c r="F81" s="107" t="s">
        <v>53</v>
      </c>
      <c r="G81" s="130"/>
      <c r="H81" s="96" t="s">
        <v>53</v>
      </c>
      <c r="I81" s="96">
        <v>3.0939999999999999</v>
      </c>
      <c r="J81" s="107">
        <v>4.3223790687326718E-3</v>
      </c>
      <c r="K81" s="107" t="s">
        <v>53</v>
      </c>
      <c r="L81" s="130"/>
      <c r="M81" s="96" t="s">
        <v>53</v>
      </c>
      <c r="N81" s="96">
        <v>1.506</v>
      </c>
      <c r="O81" s="107">
        <v>8.2441539587540483E-2</v>
      </c>
      <c r="P81" s="107" t="s">
        <v>53</v>
      </c>
    </row>
    <row r="82" spans="1:16" s="25" customFormat="1" ht="12.75" customHeight="1" x14ac:dyDescent="0.2">
      <c r="B82" s="25" t="s">
        <v>68</v>
      </c>
      <c r="C82" s="95" t="s">
        <v>53</v>
      </c>
      <c r="D82" s="95">
        <v>5636</v>
      </c>
      <c r="E82" s="107">
        <v>0.27395409178823094</v>
      </c>
      <c r="F82" s="107" t="s">
        <v>53</v>
      </c>
      <c r="G82" s="130"/>
      <c r="H82" s="96" t="s">
        <v>53</v>
      </c>
      <c r="I82" s="96">
        <v>7.5170000000000003</v>
      </c>
      <c r="J82" s="107">
        <v>1.0501397368992726E-2</v>
      </c>
      <c r="K82" s="107" t="s">
        <v>53</v>
      </c>
      <c r="L82" s="130"/>
      <c r="M82" s="96" t="s">
        <v>53</v>
      </c>
      <c r="N82" s="96">
        <v>1.8919999999999999</v>
      </c>
      <c r="O82" s="107">
        <v>0.10357197403693666</v>
      </c>
      <c r="P82" s="107" t="s">
        <v>53</v>
      </c>
    </row>
    <row r="83" spans="1:16" s="25" customFormat="1" ht="12.75" customHeight="1" x14ac:dyDescent="0.2">
      <c r="B83" s="25" t="s">
        <v>198</v>
      </c>
      <c r="C83" s="95" t="s">
        <v>53</v>
      </c>
      <c r="D83" s="95" t="s">
        <v>53</v>
      </c>
      <c r="E83" s="107" t="s">
        <v>53</v>
      </c>
      <c r="F83" s="107" t="s">
        <v>53</v>
      </c>
      <c r="G83" s="130"/>
      <c r="H83" s="96">
        <v>1132.1859999999999</v>
      </c>
      <c r="I83" s="96">
        <v>872.87699999999995</v>
      </c>
      <c r="J83" s="107">
        <v>1.219426397665859</v>
      </c>
      <c r="K83" s="107">
        <v>-22.903392198808326</v>
      </c>
      <c r="L83" s="130"/>
      <c r="M83" s="96">
        <v>77.927000000000007</v>
      </c>
      <c r="N83" s="96">
        <v>36.929000000000002</v>
      </c>
      <c r="O83" s="107">
        <v>2.0215694657558321</v>
      </c>
      <c r="P83" s="107">
        <v>-52.610776752601794</v>
      </c>
    </row>
    <row r="84" spans="1:16" s="25" customFormat="1" ht="12.75" customHeight="1" x14ac:dyDescent="0.2">
      <c r="B84" s="25" t="s">
        <v>232</v>
      </c>
      <c r="C84" s="95" t="s">
        <v>53</v>
      </c>
      <c r="D84" s="95">
        <v>7572</v>
      </c>
      <c r="E84" s="107">
        <v>0.36805897498589157</v>
      </c>
      <c r="F84" s="107" t="s">
        <v>53</v>
      </c>
      <c r="G84" s="130"/>
      <c r="H84" s="96" t="s">
        <v>54</v>
      </c>
      <c r="I84" s="96">
        <v>37.128</v>
      </c>
      <c r="J84" s="107">
        <v>5.1868548824792068E-2</v>
      </c>
      <c r="K84" s="107" t="s">
        <v>53</v>
      </c>
      <c r="L84" s="130"/>
      <c r="M84" s="96" t="s">
        <v>54</v>
      </c>
      <c r="N84" s="96">
        <v>16.818999999999999</v>
      </c>
      <c r="O84" s="107">
        <v>0.92070667617718671</v>
      </c>
      <c r="P84" s="107" t="s">
        <v>53</v>
      </c>
    </row>
    <row r="85" spans="1:16" s="25" customFormat="1" ht="12.75" customHeight="1" x14ac:dyDescent="0.2">
      <c r="B85" s="25" t="s">
        <v>69</v>
      </c>
      <c r="C85" s="95" t="s">
        <v>53</v>
      </c>
      <c r="D85" s="95">
        <v>24110</v>
      </c>
      <c r="E85" s="107">
        <v>1.1719363294915275</v>
      </c>
      <c r="F85" s="107" t="s">
        <v>53</v>
      </c>
      <c r="G85" s="130"/>
      <c r="H85" s="96" t="s">
        <v>53</v>
      </c>
      <c r="I85" s="96">
        <v>95.573999999999998</v>
      </c>
      <c r="J85" s="107">
        <v>0.1335187644198631</v>
      </c>
      <c r="K85" s="107" t="s">
        <v>53</v>
      </c>
      <c r="L85" s="130"/>
      <c r="M85" s="96" t="s">
        <v>53</v>
      </c>
      <c r="N85" s="96">
        <v>4.9260000000000002</v>
      </c>
      <c r="O85" s="107">
        <v>0.26965937849151689</v>
      </c>
      <c r="P85" s="107" t="s">
        <v>53</v>
      </c>
    </row>
    <row r="86" spans="1:16" s="25" customFormat="1" ht="12.75" customHeight="1" x14ac:dyDescent="0.2">
      <c r="B86" s="25" t="s">
        <v>303</v>
      </c>
      <c r="C86" s="95" t="s">
        <v>53</v>
      </c>
      <c r="D86" s="95">
        <v>5733</v>
      </c>
      <c r="E86" s="107">
        <v>0.27866905752695675</v>
      </c>
      <c r="F86" s="107" t="s">
        <v>53</v>
      </c>
      <c r="G86" s="130"/>
      <c r="H86" s="96" t="s">
        <v>53</v>
      </c>
      <c r="I86" s="96">
        <v>85.703999999999994</v>
      </c>
      <c r="J86" s="107">
        <v>0.11973017960784256</v>
      </c>
      <c r="K86" s="107" t="s">
        <v>53</v>
      </c>
      <c r="L86" s="130"/>
      <c r="M86" s="96" t="s">
        <v>53</v>
      </c>
      <c r="N86" s="96" t="s">
        <v>54</v>
      </c>
      <c r="O86" s="107" t="s">
        <v>54</v>
      </c>
      <c r="P86" s="107" t="s">
        <v>53</v>
      </c>
    </row>
    <row r="87" spans="1:16" s="25" customFormat="1" ht="12.75" customHeight="1" x14ac:dyDescent="0.2">
      <c r="B87" s="25" t="s">
        <v>74</v>
      </c>
      <c r="C87" s="95" t="s">
        <v>53</v>
      </c>
      <c r="D87" s="95" t="s">
        <v>53</v>
      </c>
      <c r="E87" s="107" t="s">
        <v>53</v>
      </c>
      <c r="F87" s="107" t="s">
        <v>53</v>
      </c>
      <c r="G87" s="130"/>
      <c r="H87" s="96">
        <v>265.94499999999999</v>
      </c>
      <c r="I87" s="96" t="s">
        <v>53</v>
      </c>
      <c r="J87" s="107" t="s">
        <v>53</v>
      </c>
      <c r="K87" s="107">
        <v>-100</v>
      </c>
      <c r="L87" s="130"/>
      <c r="M87" s="96">
        <v>31.472999999999999</v>
      </c>
      <c r="N87" s="96" t="s">
        <v>53</v>
      </c>
      <c r="O87" s="107" t="s">
        <v>53</v>
      </c>
      <c r="P87" s="107">
        <v>-100</v>
      </c>
    </row>
    <row r="88" spans="1:16" s="25" customFormat="1" ht="12.75" customHeight="1" x14ac:dyDescent="0.2">
      <c r="B88" s="25" t="s">
        <v>59</v>
      </c>
      <c r="C88" s="95" t="s">
        <v>53</v>
      </c>
      <c r="D88" s="95">
        <v>3637</v>
      </c>
      <c r="E88" s="107">
        <v>0.17678691125510931</v>
      </c>
      <c r="F88" s="107" t="s">
        <v>53</v>
      </c>
      <c r="G88" s="130"/>
      <c r="H88" s="96" t="s">
        <v>53</v>
      </c>
      <c r="I88" s="96">
        <v>7.585</v>
      </c>
      <c r="J88" s="107">
        <v>1.0596394711162674E-2</v>
      </c>
      <c r="K88" s="107" t="s">
        <v>53</v>
      </c>
      <c r="L88" s="130"/>
      <c r="M88" s="96" t="s">
        <v>53</v>
      </c>
      <c r="N88" s="96">
        <v>1.0289999999999999</v>
      </c>
      <c r="O88" s="107">
        <v>5.6329577845670088E-2</v>
      </c>
      <c r="P88" s="107" t="s">
        <v>53</v>
      </c>
    </row>
    <row r="89" spans="1:16" s="25" customFormat="1" ht="12.75" customHeight="1" x14ac:dyDescent="0.2">
      <c r="B89" s="25" t="s">
        <v>65</v>
      </c>
      <c r="C89" s="95">
        <v>27990</v>
      </c>
      <c r="D89" s="95">
        <v>119292</v>
      </c>
      <c r="E89" s="107">
        <v>5.7985329165368427</v>
      </c>
      <c r="F89" s="107">
        <v>326.19506966773849</v>
      </c>
      <c r="G89" s="130"/>
      <c r="H89" s="96">
        <v>1398.37</v>
      </c>
      <c r="I89" s="96">
        <v>1299.8330000000001</v>
      </c>
      <c r="J89" s="107">
        <v>1.8158923568351633</v>
      </c>
      <c r="K89" s="107">
        <v>-7.0465613535759308</v>
      </c>
      <c r="L89" s="130"/>
      <c r="M89" s="96">
        <v>277.43900000000002</v>
      </c>
      <c r="N89" s="96">
        <v>285.96699999999998</v>
      </c>
      <c r="O89" s="107">
        <v>15.654422145571175</v>
      </c>
      <c r="P89" s="107">
        <v>3.0738288416552795</v>
      </c>
    </row>
    <row r="90" spans="1:16" s="25" customFormat="1" ht="12.75" customHeight="1" x14ac:dyDescent="0.2">
      <c r="B90" s="25" t="s">
        <v>67</v>
      </c>
      <c r="C90" s="95" t="s">
        <v>53</v>
      </c>
      <c r="D90" s="95">
        <v>2755</v>
      </c>
      <c r="E90" s="107">
        <v>0.13391474855865443</v>
      </c>
      <c r="F90" s="107" t="s">
        <v>53</v>
      </c>
      <c r="G90" s="130"/>
      <c r="H90" s="96" t="s">
        <v>53</v>
      </c>
      <c r="I90" s="96">
        <v>2.3679999999999999</v>
      </c>
      <c r="J90" s="107">
        <v>3.3081427390946883E-3</v>
      </c>
      <c r="K90" s="107" t="s">
        <v>53</v>
      </c>
      <c r="L90" s="130"/>
      <c r="M90" s="96" t="s">
        <v>53</v>
      </c>
      <c r="N90" s="96">
        <v>3.746</v>
      </c>
      <c r="O90" s="107">
        <v>0.20506374986382914</v>
      </c>
      <c r="P90" s="107" t="s">
        <v>53</v>
      </c>
    </row>
    <row r="91" spans="1:16" s="25" customFormat="1" ht="12.75" customHeight="1" x14ac:dyDescent="0.2">
      <c r="B91" s="25" t="s">
        <v>85</v>
      </c>
      <c r="C91" s="95" t="s">
        <v>53</v>
      </c>
      <c r="D91" s="95">
        <v>9336</v>
      </c>
      <c r="E91" s="107">
        <v>0.45380330037880129</v>
      </c>
      <c r="F91" s="107" t="s">
        <v>53</v>
      </c>
      <c r="G91" s="130"/>
      <c r="H91" s="96" t="s">
        <v>53</v>
      </c>
      <c r="I91" s="96">
        <v>165.25399999999999</v>
      </c>
      <c r="J91" s="107">
        <v>0.23086309974930477</v>
      </c>
      <c r="K91" s="107" t="s">
        <v>53</v>
      </c>
      <c r="L91" s="130"/>
      <c r="M91" s="96" t="s">
        <v>53</v>
      </c>
      <c r="N91" s="96">
        <v>7.7460000000000004</v>
      </c>
      <c r="O91" s="107">
        <v>0.42403198250005891</v>
      </c>
      <c r="P91" s="107" t="s">
        <v>53</v>
      </c>
    </row>
    <row r="92" spans="1:16" s="25" customFormat="1" ht="12.75" customHeight="1" x14ac:dyDescent="0.2">
      <c r="A92" s="25" t="s">
        <v>91</v>
      </c>
      <c r="B92" s="25" t="s">
        <v>12</v>
      </c>
      <c r="C92" s="95" t="s">
        <v>53</v>
      </c>
      <c r="D92" s="95">
        <v>54840</v>
      </c>
      <c r="E92" s="107">
        <v>2.6656569186775347</v>
      </c>
      <c r="F92" s="107" t="s">
        <v>53</v>
      </c>
      <c r="G92" s="130"/>
      <c r="H92" s="96">
        <v>109.596</v>
      </c>
      <c r="I92" s="96">
        <v>1361.7429999999999</v>
      </c>
      <c r="J92" s="107">
        <v>1.9023818488019504</v>
      </c>
      <c r="K92" s="107" t="s">
        <v>261</v>
      </c>
      <c r="L92" s="130"/>
      <c r="M92" s="96">
        <v>5.5830000000000002</v>
      </c>
      <c r="N92" s="96">
        <v>44.679000000000002</v>
      </c>
      <c r="O92" s="107">
        <v>2.4458204164885271</v>
      </c>
      <c r="P92" s="107">
        <v>700.26867275658253</v>
      </c>
    </row>
    <row r="93" spans="1:16" s="25" customFormat="1" ht="12.75" customHeight="1" x14ac:dyDescent="0.2">
      <c r="B93" s="25" t="s">
        <v>273</v>
      </c>
      <c r="C93" s="95" t="s">
        <v>53</v>
      </c>
      <c r="D93" s="95">
        <v>7037</v>
      </c>
      <c r="E93" s="107">
        <v>0.34205375158157936</v>
      </c>
      <c r="F93" s="107" t="s">
        <v>53</v>
      </c>
      <c r="G93" s="130"/>
      <c r="H93" s="96" t="s">
        <v>53</v>
      </c>
      <c r="I93" s="96">
        <v>134.58199999999999</v>
      </c>
      <c r="J93" s="107">
        <v>0.18801371035170666</v>
      </c>
      <c r="K93" s="107" t="s">
        <v>53</v>
      </c>
      <c r="L93" s="130"/>
      <c r="M93" s="96" t="s">
        <v>53</v>
      </c>
      <c r="N93" s="96">
        <v>2.3639999999999999</v>
      </c>
      <c r="O93" s="107">
        <v>0.12941022548801176</v>
      </c>
      <c r="P93" s="107" t="s">
        <v>53</v>
      </c>
    </row>
    <row r="94" spans="1:16" s="25" customFormat="1" ht="12.75" customHeight="1" x14ac:dyDescent="0.2">
      <c r="B94" s="25" t="s">
        <v>98</v>
      </c>
      <c r="C94" s="95" t="s">
        <v>53</v>
      </c>
      <c r="D94" s="95">
        <v>8510</v>
      </c>
      <c r="E94" s="107">
        <v>0.41365317975831184</v>
      </c>
      <c r="F94" s="107" t="s">
        <v>53</v>
      </c>
      <c r="G94" s="130"/>
      <c r="H94" s="96">
        <v>221.744</v>
      </c>
      <c r="I94" s="96">
        <v>169.268</v>
      </c>
      <c r="J94" s="107">
        <v>0.23647073697680734</v>
      </c>
      <c r="K94" s="107">
        <v>-23.665127354065952</v>
      </c>
      <c r="L94" s="130"/>
      <c r="M94" s="96">
        <v>6.7750000000000004</v>
      </c>
      <c r="N94" s="96">
        <v>8.3689999999999998</v>
      </c>
      <c r="O94" s="107">
        <v>0.4581362847331516</v>
      </c>
      <c r="P94" s="107">
        <v>23.527675276752767</v>
      </c>
    </row>
    <row r="95" spans="1:16" s="25" customFormat="1" ht="12.75" customHeight="1" x14ac:dyDescent="0.2">
      <c r="B95" s="25" t="s">
        <v>266</v>
      </c>
      <c r="C95" s="95" t="s">
        <v>53</v>
      </c>
      <c r="D95" s="95">
        <v>31932</v>
      </c>
      <c r="E95" s="107">
        <v>1.5521472780308359</v>
      </c>
      <c r="F95" s="107" t="s">
        <v>53</v>
      </c>
      <c r="G95" s="130"/>
      <c r="H95" s="96" t="s">
        <v>53</v>
      </c>
      <c r="I95" s="96">
        <v>227.35599999999999</v>
      </c>
      <c r="J95" s="107">
        <v>0.31762081950574833</v>
      </c>
      <c r="K95" s="107" t="s">
        <v>53</v>
      </c>
      <c r="L95" s="130"/>
      <c r="M95" s="96" t="s">
        <v>53</v>
      </c>
      <c r="N95" s="96">
        <v>94.715000000000003</v>
      </c>
      <c r="O95" s="107">
        <v>5.1848940385351243</v>
      </c>
      <c r="P95" s="107" t="s">
        <v>53</v>
      </c>
    </row>
    <row r="96" spans="1:16" s="25" customFormat="1" ht="12.75" customHeight="1" x14ac:dyDescent="0.2">
      <c r="B96" s="25" t="s">
        <v>86</v>
      </c>
      <c r="C96" s="95" t="s">
        <v>53</v>
      </c>
      <c r="D96" s="95">
        <v>64766</v>
      </c>
      <c r="E96" s="107">
        <v>3.1481388766423999</v>
      </c>
      <c r="F96" s="107" t="s">
        <v>53</v>
      </c>
      <c r="G96" s="130"/>
      <c r="H96" s="96">
        <v>2284.857</v>
      </c>
      <c r="I96" s="96">
        <v>3404.8649999999998</v>
      </c>
      <c r="J96" s="107">
        <v>4.756663609521806</v>
      </c>
      <c r="K96" s="107">
        <v>49.018735089329432</v>
      </c>
      <c r="L96" s="130"/>
      <c r="M96" s="96">
        <v>101.43</v>
      </c>
      <c r="N96" s="96">
        <v>194.83600000000001</v>
      </c>
      <c r="O96" s="107">
        <v>10.665723643478115</v>
      </c>
      <c r="P96" s="107">
        <v>92.089125505274566</v>
      </c>
    </row>
    <row r="97" spans="1:16" s="25" customFormat="1" ht="12.75" customHeight="1" x14ac:dyDescent="0.2">
      <c r="A97" s="25" t="s">
        <v>91</v>
      </c>
      <c r="B97" s="25" t="s">
        <v>76</v>
      </c>
      <c r="C97" s="95">
        <v>27990</v>
      </c>
      <c r="D97" s="95">
        <v>351988</v>
      </c>
      <c r="E97" s="107">
        <v>17.109395468480454</v>
      </c>
      <c r="F97" s="107" t="s">
        <v>261</v>
      </c>
      <c r="G97" s="130"/>
      <c r="H97" s="96">
        <v>6330.6620000000003</v>
      </c>
      <c r="I97" s="96">
        <v>8140.59</v>
      </c>
      <c r="J97" s="107">
        <v>11.372564907283291</v>
      </c>
      <c r="K97" s="107">
        <v>28.589869432296332</v>
      </c>
      <c r="L97" s="130"/>
      <c r="M97" s="96">
        <v>548.55700000000002</v>
      </c>
      <c r="N97" s="96">
        <v>755.15099999999995</v>
      </c>
      <c r="O97" s="107">
        <v>41.338519960870372</v>
      </c>
      <c r="P97" s="107">
        <v>37.661355155435075</v>
      </c>
    </row>
    <row r="98" spans="1:16" s="25" customFormat="1" ht="12.75" customHeight="1" x14ac:dyDescent="0.2">
      <c r="A98" s="25" t="s">
        <v>202</v>
      </c>
      <c r="B98" s="25" t="s">
        <v>65</v>
      </c>
      <c r="C98" s="95" t="s">
        <v>53</v>
      </c>
      <c r="D98" s="95">
        <v>745</v>
      </c>
      <c r="E98" s="107">
        <v>3.6212881189182408E-2</v>
      </c>
      <c r="F98" s="107" t="s">
        <v>53</v>
      </c>
      <c r="G98" s="130"/>
      <c r="H98" s="96">
        <v>286.12700000000001</v>
      </c>
      <c r="I98" s="96">
        <v>160.84</v>
      </c>
      <c r="J98" s="107">
        <v>0.22469665462668487</v>
      </c>
      <c r="K98" s="107">
        <v>-43.787199390480446</v>
      </c>
      <c r="L98" s="130"/>
      <c r="M98" s="96" t="s">
        <v>54</v>
      </c>
      <c r="N98" s="96" t="s">
        <v>54</v>
      </c>
      <c r="O98" s="107" t="s">
        <v>54</v>
      </c>
      <c r="P98" s="107" t="s">
        <v>53</v>
      </c>
    </row>
    <row r="99" spans="1:16" s="25" customFormat="1" ht="12.75" customHeight="1" x14ac:dyDescent="0.2">
      <c r="B99" s="25" t="s">
        <v>201</v>
      </c>
      <c r="C99" s="95">
        <v>9006</v>
      </c>
      <c r="D99" s="95">
        <v>102479</v>
      </c>
      <c r="E99" s="107">
        <v>4.9812883911224484</v>
      </c>
      <c r="F99" s="107" t="s">
        <v>261</v>
      </c>
      <c r="G99" s="130"/>
      <c r="H99" s="96">
        <v>4410.8639999999996</v>
      </c>
      <c r="I99" s="96">
        <v>3405.33</v>
      </c>
      <c r="J99" s="107">
        <v>4.7573132236998799</v>
      </c>
      <c r="K99" s="107">
        <v>-22.79675818615128</v>
      </c>
      <c r="L99" s="130"/>
      <c r="M99" s="96">
        <v>91.963999999999999</v>
      </c>
      <c r="N99" s="96">
        <v>76.906999999999996</v>
      </c>
      <c r="O99" s="107">
        <v>4.2100474668386294</v>
      </c>
      <c r="P99" s="107">
        <v>-16.372711060849898</v>
      </c>
    </row>
    <row r="100" spans="1:16" s="25" customFormat="1" ht="12.75" customHeight="1" x14ac:dyDescent="0.2">
      <c r="B100" s="25" t="s">
        <v>98</v>
      </c>
      <c r="C100" s="95" t="s">
        <v>53</v>
      </c>
      <c r="D100" s="95" t="s">
        <v>53</v>
      </c>
      <c r="E100" s="107" t="s">
        <v>53</v>
      </c>
      <c r="F100" s="107" t="s">
        <v>53</v>
      </c>
      <c r="G100" s="130"/>
      <c r="H100" s="96">
        <v>222.77600000000001</v>
      </c>
      <c r="I100" s="96" t="s">
        <v>54</v>
      </c>
      <c r="J100" s="107" t="s">
        <v>54</v>
      </c>
      <c r="K100" s="107">
        <v>-100</v>
      </c>
      <c r="L100" s="130"/>
      <c r="M100" s="96" t="s">
        <v>54</v>
      </c>
      <c r="N100" s="96" t="s">
        <v>54</v>
      </c>
      <c r="O100" s="107" t="s">
        <v>54</v>
      </c>
      <c r="P100" s="107" t="s">
        <v>53</v>
      </c>
    </row>
    <row r="101" spans="1:16" s="25" customFormat="1" ht="12.75" customHeight="1" x14ac:dyDescent="0.2">
      <c r="A101" s="25" t="s">
        <v>202</v>
      </c>
      <c r="B101" s="25" t="s">
        <v>76</v>
      </c>
      <c r="C101" s="95">
        <v>9006</v>
      </c>
      <c r="D101" s="95">
        <v>103224</v>
      </c>
      <c r="E101" s="107">
        <v>5.0175012723116303</v>
      </c>
      <c r="F101" s="107" t="s">
        <v>261</v>
      </c>
      <c r="G101" s="130"/>
      <c r="H101" s="96">
        <v>4919.7669999999998</v>
      </c>
      <c r="I101" s="96">
        <v>3566.17</v>
      </c>
      <c r="J101" s="107">
        <v>4.9820098783265649</v>
      </c>
      <c r="K101" s="107">
        <v>-27.513437120091254</v>
      </c>
      <c r="L101" s="130"/>
      <c r="M101" s="96">
        <v>91.963999999999999</v>
      </c>
      <c r="N101" s="96">
        <v>76.906999999999996</v>
      </c>
      <c r="O101" s="107">
        <v>4.2100474668386294</v>
      </c>
      <c r="P101" s="107">
        <v>-16.372711060849898</v>
      </c>
    </row>
    <row r="102" spans="1:16" s="25" customFormat="1" ht="12.75" customHeight="1" x14ac:dyDescent="0.2">
      <c r="A102" s="25" t="s">
        <v>92</v>
      </c>
      <c r="B102" s="25" t="s">
        <v>93</v>
      </c>
      <c r="C102" s="95">
        <v>37</v>
      </c>
      <c r="D102" s="95">
        <v>5848</v>
      </c>
      <c r="E102" s="107">
        <v>0.2842589653615285</v>
      </c>
      <c r="F102" s="107" t="s">
        <v>261</v>
      </c>
      <c r="G102" s="130"/>
      <c r="H102" s="96">
        <v>202.92400000000001</v>
      </c>
      <c r="I102" s="96">
        <v>302.47399999999999</v>
      </c>
      <c r="J102" s="107">
        <v>0.42256214816931037</v>
      </c>
      <c r="K102" s="107">
        <v>49.057775324752107</v>
      </c>
      <c r="L102" s="130"/>
      <c r="M102" s="96">
        <v>1.4370000000000001</v>
      </c>
      <c r="N102" s="96">
        <v>0.44900000000000001</v>
      </c>
      <c r="O102" s="107">
        <v>2.4579184113416787E-2</v>
      </c>
      <c r="P102" s="107">
        <v>-68.754349338900482</v>
      </c>
    </row>
    <row r="103" spans="1:16" s="25" customFormat="1" ht="12.75" customHeight="1" x14ac:dyDescent="0.2">
      <c r="A103" s="25" t="s">
        <v>251</v>
      </c>
      <c r="B103" s="25" t="s">
        <v>12</v>
      </c>
      <c r="C103" s="95">
        <v>1292</v>
      </c>
      <c r="D103" s="95">
        <v>96016</v>
      </c>
      <c r="E103" s="107">
        <v>4.6671355708195144</v>
      </c>
      <c r="F103" s="107" t="s">
        <v>261</v>
      </c>
      <c r="G103" s="130"/>
      <c r="H103" s="96">
        <v>1948.88</v>
      </c>
      <c r="I103" s="96">
        <v>1818.0619999999999</v>
      </c>
      <c r="J103" s="107">
        <v>2.5398684985320807</v>
      </c>
      <c r="K103" s="107">
        <v>-6.7124707524321758</v>
      </c>
      <c r="L103" s="130"/>
      <c r="M103" s="96" t="s">
        <v>54</v>
      </c>
      <c r="N103" s="96" t="s">
        <v>54</v>
      </c>
      <c r="O103" s="107" t="s">
        <v>54</v>
      </c>
      <c r="P103" s="107" t="s">
        <v>53</v>
      </c>
    </row>
    <row r="104" spans="1:16" s="25" customFormat="1" ht="12.75" customHeight="1" x14ac:dyDescent="0.2">
      <c r="A104" s="25" t="s">
        <v>94</v>
      </c>
      <c r="B104" s="25" t="s">
        <v>65</v>
      </c>
      <c r="C104" s="95" t="s">
        <v>53</v>
      </c>
      <c r="D104" s="95" t="s">
        <v>53</v>
      </c>
      <c r="E104" s="107" t="s">
        <v>53</v>
      </c>
      <c r="F104" s="107" t="s">
        <v>53</v>
      </c>
      <c r="G104" s="130"/>
      <c r="H104" s="96">
        <v>977.54100000000005</v>
      </c>
      <c r="I104" s="96">
        <v>984.87199999999996</v>
      </c>
      <c r="J104" s="107">
        <v>1.3758856232000272</v>
      </c>
      <c r="K104" s="107">
        <v>0.74994296914399072</v>
      </c>
      <c r="L104" s="130"/>
      <c r="M104" s="96" t="s">
        <v>54</v>
      </c>
      <c r="N104" s="96" t="s">
        <v>54</v>
      </c>
      <c r="O104" s="107" t="s">
        <v>54</v>
      </c>
      <c r="P104" s="107" t="s">
        <v>53</v>
      </c>
    </row>
    <row r="105" spans="1:16" s="25" customFormat="1" ht="12.75" customHeight="1" x14ac:dyDescent="0.2">
      <c r="B105" s="25" t="s">
        <v>12</v>
      </c>
      <c r="C105" s="95">
        <v>13209</v>
      </c>
      <c r="D105" s="95">
        <v>264356</v>
      </c>
      <c r="E105" s="107">
        <v>12.849788482748329</v>
      </c>
      <c r="F105" s="107" t="s">
        <v>261</v>
      </c>
      <c r="G105" s="130"/>
      <c r="H105" s="96">
        <v>10894.51</v>
      </c>
      <c r="I105" s="96">
        <v>9237.8549999999996</v>
      </c>
      <c r="J105" s="107">
        <v>12.905465769873125</v>
      </c>
      <c r="K105" s="107">
        <v>-15.2063286921578</v>
      </c>
      <c r="L105" s="130"/>
      <c r="M105" s="96">
        <v>78.745000000000005</v>
      </c>
      <c r="N105" s="96">
        <v>44.554000000000002</v>
      </c>
      <c r="O105" s="107">
        <v>2.438977659218645</v>
      </c>
      <c r="P105" s="107">
        <v>-43.419899676169912</v>
      </c>
    </row>
    <row r="106" spans="1:16" s="25" customFormat="1" ht="12.75" customHeight="1" x14ac:dyDescent="0.2">
      <c r="A106" s="25" t="s">
        <v>94</v>
      </c>
      <c r="B106" s="25" t="s">
        <v>76</v>
      </c>
      <c r="C106" s="95">
        <v>13209</v>
      </c>
      <c r="D106" s="95">
        <v>264356</v>
      </c>
      <c r="E106" s="107">
        <v>12.849788482748329</v>
      </c>
      <c r="F106" s="107" t="s">
        <v>261</v>
      </c>
      <c r="G106" s="130"/>
      <c r="H106" s="96">
        <v>11872.050999999999</v>
      </c>
      <c r="I106" s="96">
        <v>10222.726999999999</v>
      </c>
      <c r="J106" s="107">
        <v>14.281351393073152</v>
      </c>
      <c r="K106" s="107">
        <v>-13.892494228672037</v>
      </c>
      <c r="L106" s="130"/>
      <c r="M106" s="96">
        <v>78.745000000000005</v>
      </c>
      <c r="N106" s="96">
        <v>44.554000000000002</v>
      </c>
      <c r="O106" s="107">
        <v>2.438977659218645</v>
      </c>
      <c r="P106" s="107">
        <v>-43.419899676169912</v>
      </c>
    </row>
    <row r="107" spans="1:16" s="25" customFormat="1" ht="12.75" customHeight="1" x14ac:dyDescent="0.2">
      <c r="A107" s="25" t="s">
        <v>95</v>
      </c>
      <c r="B107" s="25" t="s">
        <v>96</v>
      </c>
      <c r="C107" s="95">
        <v>134</v>
      </c>
      <c r="D107" s="95">
        <v>1734</v>
      </c>
      <c r="E107" s="107">
        <v>8.4286088566499731E-2</v>
      </c>
      <c r="F107" s="107" t="s">
        <v>261</v>
      </c>
      <c r="G107" s="130"/>
      <c r="H107" s="96">
        <v>32.716999999999999</v>
      </c>
      <c r="I107" s="96">
        <v>36.847999999999999</v>
      </c>
      <c r="J107" s="107">
        <v>5.1477383298209917E-2</v>
      </c>
      <c r="K107" s="107">
        <v>12.626463306537893</v>
      </c>
      <c r="L107" s="130"/>
      <c r="M107" s="96" t="s">
        <v>54</v>
      </c>
      <c r="N107" s="96" t="s">
        <v>54</v>
      </c>
      <c r="O107" s="107" t="s">
        <v>54</v>
      </c>
      <c r="P107" s="107" t="s">
        <v>53</v>
      </c>
    </row>
    <row r="108" spans="1:16" s="25" customFormat="1" ht="12.75" customHeight="1" x14ac:dyDescent="0.2">
      <c r="A108" s="25" t="s">
        <v>252</v>
      </c>
      <c r="B108" s="25" t="s">
        <v>12</v>
      </c>
      <c r="C108" s="95" t="s">
        <v>53</v>
      </c>
      <c r="D108" s="95" t="s">
        <v>53</v>
      </c>
      <c r="E108" s="107" t="s">
        <v>53</v>
      </c>
      <c r="F108" s="107" t="s">
        <v>53</v>
      </c>
      <c r="G108" s="130"/>
      <c r="H108" s="96">
        <v>253.727</v>
      </c>
      <c r="I108" s="96" t="s">
        <v>53</v>
      </c>
      <c r="J108" s="107" t="s">
        <v>53</v>
      </c>
      <c r="K108" s="107">
        <v>-100</v>
      </c>
      <c r="L108" s="130"/>
      <c r="M108" s="96">
        <v>2.5249999999999999</v>
      </c>
      <c r="N108" s="96" t="s">
        <v>53</v>
      </c>
      <c r="O108" s="107" t="s">
        <v>53</v>
      </c>
      <c r="P108" s="107">
        <v>-100</v>
      </c>
    </row>
    <row r="109" spans="1:16" s="25" customFormat="1" ht="12.75" customHeight="1" x14ac:dyDescent="0.2">
      <c r="B109" s="25" t="s">
        <v>253</v>
      </c>
      <c r="C109" s="95">
        <v>754</v>
      </c>
      <c r="D109" s="95">
        <v>22371</v>
      </c>
      <c r="E109" s="107">
        <v>1.0874072014539593</v>
      </c>
      <c r="F109" s="107" t="s">
        <v>261</v>
      </c>
      <c r="G109" s="130"/>
      <c r="H109" s="96">
        <v>599.34299999999996</v>
      </c>
      <c r="I109" s="96">
        <v>273.976</v>
      </c>
      <c r="J109" s="107">
        <v>0.38274987968167501</v>
      </c>
      <c r="K109" s="107">
        <v>-54.287277902636724</v>
      </c>
      <c r="L109" s="130"/>
      <c r="M109" s="96" t="s">
        <v>54</v>
      </c>
      <c r="N109" s="96">
        <v>0.63800000000000001</v>
      </c>
      <c r="O109" s="107">
        <v>3.4925433105478638E-2</v>
      </c>
      <c r="P109" s="107" t="s">
        <v>53</v>
      </c>
    </row>
    <row r="110" spans="1:16" s="25" customFormat="1" ht="12.75" customHeight="1" x14ac:dyDescent="0.2">
      <c r="A110" s="25" t="s">
        <v>252</v>
      </c>
      <c r="B110" s="25" t="s">
        <v>76</v>
      </c>
      <c r="C110" s="95">
        <v>754</v>
      </c>
      <c r="D110" s="95">
        <v>22371</v>
      </c>
      <c r="E110" s="107">
        <v>1.0874072014539593</v>
      </c>
      <c r="F110" s="107" t="s">
        <v>261</v>
      </c>
      <c r="G110" s="130"/>
      <c r="H110" s="96">
        <v>853.06999999999994</v>
      </c>
      <c r="I110" s="96">
        <v>273.976</v>
      </c>
      <c r="J110" s="107">
        <v>0.38274987968167501</v>
      </c>
      <c r="K110" s="107">
        <v>-67.883526557023458</v>
      </c>
      <c r="L110" s="130"/>
      <c r="M110" s="96">
        <v>2.5249999999999999</v>
      </c>
      <c r="N110" s="96">
        <v>0.63800000000000001</v>
      </c>
      <c r="O110" s="107">
        <v>3.4925433105478638E-2</v>
      </c>
      <c r="P110" s="107">
        <v>-74.732673267326732</v>
      </c>
    </row>
    <row r="111" spans="1:16" s="25" customFormat="1" ht="12.75" customHeight="1" x14ac:dyDescent="0.2">
      <c r="A111" s="25" t="s">
        <v>197</v>
      </c>
      <c r="B111" s="25" t="s">
        <v>65</v>
      </c>
      <c r="C111" s="95" t="s">
        <v>53</v>
      </c>
      <c r="D111" s="95" t="s">
        <v>53</v>
      </c>
      <c r="E111" s="107" t="s">
        <v>53</v>
      </c>
      <c r="F111" s="107" t="s">
        <v>53</v>
      </c>
      <c r="G111" s="130"/>
      <c r="H111" s="96">
        <v>2416.5279999999998</v>
      </c>
      <c r="I111" s="96">
        <v>1950.433</v>
      </c>
      <c r="J111" s="107">
        <v>2.7247933982435266</v>
      </c>
      <c r="K111" s="107">
        <v>-19.28779637562651</v>
      </c>
      <c r="L111" s="130"/>
      <c r="M111" s="96" t="s">
        <v>54</v>
      </c>
      <c r="N111" s="96" t="s">
        <v>54</v>
      </c>
      <c r="O111" s="107" t="s">
        <v>54</v>
      </c>
      <c r="P111" s="107" t="s">
        <v>53</v>
      </c>
    </row>
    <row r="112" spans="1:16" s="25" customFormat="1" ht="12.75" customHeight="1" x14ac:dyDescent="0.2">
      <c r="B112" s="25" t="s">
        <v>12</v>
      </c>
      <c r="C112" s="95" t="s">
        <v>53</v>
      </c>
      <c r="D112" s="95" t="s">
        <v>53</v>
      </c>
      <c r="E112" s="107" t="s">
        <v>53</v>
      </c>
      <c r="F112" s="107" t="s">
        <v>53</v>
      </c>
      <c r="G112" s="130"/>
      <c r="H112" s="96">
        <v>307.26400000000001</v>
      </c>
      <c r="I112" s="96">
        <v>1275.0650000000001</v>
      </c>
      <c r="J112" s="107">
        <v>1.7812909719694971</v>
      </c>
      <c r="K112" s="107">
        <v>314.97376848573208</v>
      </c>
      <c r="L112" s="130"/>
      <c r="M112" s="96" t="s">
        <v>54</v>
      </c>
      <c r="N112" s="96" t="s">
        <v>54</v>
      </c>
      <c r="O112" s="107" t="s">
        <v>54</v>
      </c>
      <c r="P112" s="107" t="s">
        <v>53</v>
      </c>
    </row>
    <row r="113" spans="1:17" s="25" customFormat="1" ht="12.75" customHeight="1" x14ac:dyDescent="0.2">
      <c r="A113" s="25" t="s">
        <v>197</v>
      </c>
      <c r="B113" s="25" t="s">
        <v>76</v>
      </c>
      <c r="C113" s="95" t="s">
        <v>53</v>
      </c>
      <c r="D113" s="95" t="s">
        <v>53</v>
      </c>
      <c r="E113" s="107" t="s">
        <v>53</v>
      </c>
      <c r="F113" s="107" t="s">
        <v>53</v>
      </c>
      <c r="G113" s="130"/>
      <c r="H113" s="96">
        <v>2723.7919999999999</v>
      </c>
      <c r="I113" s="96">
        <v>3225.498</v>
      </c>
      <c r="J113" s="107">
        <v>4.5060843702130242</v>
      </c>
      <c r="K113" s="107">
        <v>18.419394726175863</v>
      </c>
      <c r="L113" s="130"/>
      <c r="M113" s="96" t="s">
        <v>54</v>
      </c>
      <c r="N113" s="96" t="s">
        <v>54</v>
      </c>
      <c r="O113" s="107" t="s">
        <v>54</v>
      </c>
      <c r="P113" s="107" t="s">
        <v>53</v>
      </c>
    </row>
    <row r="114" spans="1:17" s="25" customFormat="1" ht="12.75" customHeight="1" x14ac:dyDescent="0.2">
      <c r="A114" s="25" t="s">
        <v>97</v>
      </c>
      <c r="B114" s="25" t="s">
        <v>98</v>
      </c>
      <c r="C114" s="95">
        <v>168</v>
      </c>
      <c r="D114" s="95">
        <v>41064</v>
      </c>
      <c r="E114" s="107">
        <v>1.9960345679900491</v>
      </c>
      <c r="F114" s="107" t="s">
        <v>261</v>
      </c>
      <c r="G114" s="130"/>
      <c r="H114" s="96">
        <v>380.91699999999997</v>
      </c>
      <c r="I114" s="96">
        <v>1418.83</v>
      </c>
      <c r="J114" s="107">
        <v>1.9821335145733601</v>
      </c>
      <c r="K114" s="107">
        <v>272.47746884491897</v>
      </c>
      <c r="L114" s="130"/>
      <c r="M114" s="96">
        <v>13.417999999999999</v>
      </c>
      <c r="N114" s="96">
        <v>30.141999999999999</v>
      </c>
      <c r="O114" s="107">
        <v>1.6500351170303091</v>
      </c>
      <c r="P114" s="107">
        <v>124.63854523774036</v>
      </c>
    </row>
    <row r="115" spans="1:17" s="25" customFormat="1" ht="12.75" customHeight="1" x14ac:dyDescent="0.2">
      <c r="A115" s="25" t="s">
        <v>99</v>
      </c>
      <c r="B115" s="25" t="s">
        <v>86</v>
      </c>
      <c r="C115" s="95">
        <v>2839</v>
      </c>
      <c r="D115" s="95">
        <v>41425</v>
      </c>
      <c r="E115" s="107">
        <v>2.0135820178011832</v>
      </c>
      <c r="F115" s="107" t="s">
        <v>261</v>
      </c>
      <c r="G115" s="130"/>
      <c r="H115" s="96">
        <v>2363.8519999999999</v>
      </c>
      <c r="I115" s="96">
        <v>1111.356</v>
      </c>
      <c r="J115" s="107">
        <v>1.5525862677150832</v>
      </c>
      <c r="K115" s="107">
        <v>-52.985381487504291</v>
      </c>
      <c r="L115" s="130"/>
      <c r="M115" s="96">
        <v>137.08500000000001</v>
      </c>
      <c r="N115" s="96">
        <v>122.252</v>
      </c>
      <c r="O115" s="107">
        <v>6.6923260940610882</v>
      </c>
      <c r="P115" s="107">
        <v>-10.820293978188722</v>
      </c>
    </row>
    <row r="116" spans="1:17" s="25" customFormat="1" ht="12.75" customHeight="1" x14ac:dyDescent="0.2">
      <c r="A116" s="25" t="s">
        <v>188</v>
      </c>
      <c r="B116" s="25" t="s">
        <v>73</v>
      </c>
      <c r="C116" s="95" t="s">
        <v>53</v>
      </c>
      <c r="D116" s="95" t="s">
        <v>53</v>
      </c>
      <c r="E116" s="107" t="s">
        <v>53</v>
      </c>
      <c r="F116" s="107" t="s">
        <v>53</v>
      </c>
      <c r="G116" s="130"/>
      <c r="H116" s="96">
        <v>294.31299999999999</v>
      </c>
      <c r="I116" s="96">
        <v>456.37799999999999</v>
      </c>
      <c r="J116" s="107">
        <v>0.63756907389466044</v>
      </c>
      <c r="K116" s="107">
        <v>55.065525477977538</v>
      </c>
      <c r="L116" s="130"/>
      <c r="M116" s="96" t="s">
        <v>54</v>
      </c>
      <c r="N116" s="96" t="s">
        <v>54</v>
      </c>
      <c r="O116" s="107" t="s">
        <v>54</v>
      </c>
      <c r="P116" s="107" t="s">
        <v>53</v>
      </c>
    </row>
    <row r="117" spans="1:17" s="25" customFormat="1" ht="12.75" customHeight="1" x14ac:dyDescent="0.2">
      <c r="B117" s="25" t="s">
        <v>12</v>
      </c>
      <c r="C117" s="95" t="s">
        <v>53</v>
      </c>
      <c r="D117" s="95" t="s">
        <v>53</v>
      </c>
      <c r="E117" s="107" t="s">
        <v>53</v>
      </c>
      <c r="F117" s="107" t="s">
        <v>53</v>
      </c>
      <c r="G117" s="130"/>
      <c r="H117" s="96">
        <v>172.66499999999999</v>
      </c>
      <c r="I117" s="96">
        <v>146.065</v>
      </c>
      <c r="J117" s="107">
        <v>0.20405568800078788</v>
      </c>
      <c r="K117" s="107">
        <v>-15.405554107665132</v>
      </c>
      <c r="L117" s="130"/>
      <c r="M117" s="96" t="s">
        <v>54</v>
      </c>
      <c r="N117" s="96" t="s">
        <v>54</v>
      </c>
      <c r="O117" s="107" t="s">
        <v>54</v>
      </c>
      <c r="P117" s="107" t="s">
        <v>53</v>
      </c>
    </row>
    <row r="118" spans="1:17" s="25" customFormat="1" ht="12.75" customHeight="1" x14ac:dyDescent="0.2">
      <c r="B118" s="25" t="s">
        <v>86</v>
      </c>
      <c r="C118" s="95" t="s">
        <v>53</v>
      </c>
      <c r="D118" s="95" t="s">
        <v>53</v>
      </c>
      <c r="E118" s="107" t="s">
        <v>53</v>
      </c>
      <c r="F118" s="107" t="s">
        <v>53</v>
      </c>
      <c r="G118" s="130"/>
      <c r="H118" s="96">
        <v>1677.7750000000001</v>
      </c>
      <c r="I118" s="96">
        <v>1534.9169999999999</v>
      </c>
      <c r="J118" s="107">
        <v>2.1443093448745785</v>
      </c>
      <c r="K118" s="107">
        <v>-8.5147293290220745</v>
      </c>
      <c r="L118" s="130"/>
      <c r="M118" s="96" t="s">
        <v>54</v>
      </c>
      <c r="N118" s="96" t="s">
        <v>54</v>
      </c>
      <c r="O118" s="107" t="s">
        <v>54</v>
      </c>
      <c r="P118" s="107" t="s">
        <v>53</v>
      </c>
    </row>
    <row r="119" spans="1:17" s="25" customFormat="1" ht="12.75" customHeight="1" x14ac:dyDescent="0.2">
      <c r="A119" s="25" t="s">
        <v>188</v>
      </c>
      <c r="B119" s="25" t="s">
        <v>76</v>
      </c>
      <c r="C119" s="95" t="s">
        <v>53</v>
      </c>
      <c r="D119" s="95" t="s">
        <v>53</v>
      </c>
      <c r="E119" s="107" t="s">
        <v>53</v>
      </c>
      <c r="F119" s="107" t="s">
        <v>53</v>
      </c>
      <c r="G119" s="130"/>
      <c r="H119" s="96">
        <v>2144.7530000000002</v>
      </c>
      <c r="I119" s="96">
        <v>2137.3599999999997</v>
      </c>
      <c r="J119" s="107">
        <v>2.9859341067700265</v>
      </c>
      <c r="K119" s="107">
        <v>-0.34470169758478164</v>
      </c>
      <c r="L119" s="130"/>
      <c r="M119" s="96" t="s">
        <v>54</v>
      </c>
      <c r="N119" s="96" t="s">
        <v>54</v>
      </c>
      <c r="O119" s="107" t="s">
        <v>54</v>
      </c>
      <c r="P119" s="107" t="s">
        <v>53</v>
      </c>
    </row>
    <row r="120" spans="1:17" s="25" customFormat="1" ht="12.75" customHeight="1" x14ac:dyDescent="0.2">
      <c r="A120" s="25" t="s">
        <v>189</v>
      </c>
      <c r="B120" s="25" t="s">
        <v>100</v>
      </c>
      <c r="C120" s="95">
        <v>170</v>
      </c>
      <c r="D120" s="95">
        <v>23646</v>
      </c>
      <c r="E120" s="107">
        <v>1.1493822665763855</v>
      </c>
      <c r="F120" s="107" t="s">
        <v>261</v>
      </c>
      <c r="G120" s="130"/>
      <c r="H120" s="96">
        <v>733.88800000000003</v>
      </c>
      <c r="I120" s="96">
        <v>741.577</v>
      </c>
      <c r="J120" s="107">
        <v>1.0359977060935903</v>
      </c>
      <c r="K120" s="107">
        <v>1.0477075521060364</v>
      </c>
      <c r="L120" s="130"/>
      <c r="M120" s="96">
        <v>5.468</v>
      </c>
      <c r="N120" s="96" t="s">
        <v>54</v>
      </c>
      <c r="O120" s="107" t="s">
        <v>54</v>
      </c>
      <c r="P120" s="107">
        <v>-100</v>
      </c>
    </row>
    <row r="121" spans="1:17" s="25" customFormat="1" ht="12.75" customHeight="1" x14ac:dyDescent="0.2">
      <c r="A121" s="25" t="s">
        <v>211</v>
      </c>
      <c r="B121" s="25" t="s">
        <v>68</v>
      </c>
      <c r="C121" s="95" t="s">
        <v>53</v>
      </c>
      <c r="D121" s="95">
        <v>18923</v>
      </c>
      <c r="E121" s="107">
        <v>0.91980718220523328</v>
      </c>
      <c r="F121" s="107" t="s">
        <v>53</v>
      </c>
      <c r="G121" s="130"/>
      <c r="H121" s="96" t="s">
        <v>53</v>
      </c>
      <c r="I121" s="96" t="s">
        <v>54</v>
      </c>
      <c r="J121" s="107" t="s">
        <v>54</v>
      </c>
      <c r="K121" s="107" t="s">
        <v>53</v>
      </c>
      <c r="L121" s="130"/>
      <c r="M121" s="96" t="s">
        <v>53</v>
      </c>
      <c r="N121" s="96" t="s">
        <v>54</v>
      </c>
      <c r="O121" s="107" t="s">
        <v>54</v>
      </c>
      <c r="P121" s="107" t="s">
        <v>53</v>
      </c>
    </row>
    <row r="122" spans="1:17" s="25" customFormat="1" ht="12.75" customHeight="1" x14ac:dyDescent="0.2">
      <c r="B122" s="25" t="s">
        <v>69</v>
      </c>
      <c r="C122" s="95" t="s">
        <v>53</v>
      </c>
      <c r="D122" s="95">
        <v>30124</v>
      </c>
      <c r="E122" s="107">
        <v>1.4642642052925248</v>
      </c>
      <c r="F122" s="107" t="s">
        <v>53</v>
      </c>
      <c r="G122" s="130"/>
      <c r="H122" s="96" t="s">
        <v>53</v>
      </c>
      <c r="I122" s="96" t="s">
        <v>54</v>
      </c>
      <c r="J122" s="107" t="s">
        <v>54</v>
      </c>
      <c r="K122" s="107" t="s">
        <v>53</v>
      </c>
      <c r="L122" s="130"/>
      <c r="M122" s="96" t="s">
        <v>53</v>
      </c>
      <c r="N122" s="96" t="s">
        <v>54</v>
      </c>
      <c r="O122" s="107" t="s">
        <v>54</v>
      </c>
      <c r="P122" s="107" t="s">
        <v>53</v>
      </c>
    </row>
    <row r="123" spans="1:17" s="25" customFormat="1" ht="12.75" customHeight="1" x14ac:dyDescent="0.2">
      <c r="A123" s="25" t="s">
        <v>211</v>
      </c>
      <c r="B123" s="25" t="s">
        <v>76</v>
      </c>
      <c r="C123" s="95" t="s">
        <v>53</v>
      </c>
      <c r="D123" s="95">
        <v>49047</v>
      </c>
      <c r="E123" s="107">
        <v>2.3840713874977579</v>
      </c>
      <c r="F123" s="107" t="s">
        <v>53</v>
      </c>
      <c r="G123" s="130"/>
      <c r="H123" s="96" t="s">
        <v>53</v>
      </c>
      <c r="I123" s="96" t="s">
        <v>54</v>
      </c>
      <c r="J123" s="107" t="s">
        <v>54</v>
      </c>
      <c r="K123" s="107" t="s">
        <v>53</v>
      </c>
      <c r="L123" s="130"/>
      <c r="M123" s="96" t="s">
        <v>53</v>
      </c>
      <c r="N123" s="96" t="s">
        <v>54</v>
      </c>
      <c r="O123" s="107" t="s">
        <v>54</v>
      </c>
      <c r="P123" s="107" t="s">
        <v>53</v>
      </c>
    </row>
    <row r="124" spans="1:17" s="25" customFormat="1" ht="12.75" customHeight="1" x14ac:dyDescent="0.2">
      <c r="A124" s="25" t="s">
        <v>244</v>
      </c>
      <c r="B124" s="25" t="s">
        <v>63</v>
      </c>
      <c r="C124" s="95">
        <v>1408</v>
      </c>
      <c r="D124" s="95">
        <v>5256</v>
      </c>
      <c r="E124" s="107">
        <v>0.25548309198703723</v>
      </c>
      <c r="F124" s="107">
        <v>273.29545454545456</v>
      </c>
      <c r="G124" s="130"/>
      <c r="H124" s="96">
        <v>274.10000000000002</v>
      </c>
      <c r="I124" s="96">
        <v>429.28100000000001</v>
      </c>
      <c r="J124" s="107">
        <v>0.59971403005967361</v>
      </c>
      <c r="K124" s="107">
        <v>56.614739146296955</v>
      </c>
      <c r="L124" s="130"/>
      <c r="M124" s="96">
        <v>3.1</v>
      </c>
      <c r="N124" s="96">
        <v>0.38500000000000001</v>
      </c>
      <c r="O124" s="107">
        <v>2.1075692391237109E-2</v>
      </c>
      <c r="P124" s="107">
        <v>-87.58064516129032</v>
      </c>
    </row>
    <row r="125" spans="1:17" s="3" customFormat="1" ht="22.5" customHeight="1" thickBot="1" x14ac:dyDescent="0.25">
      <c r="A125" s="16" t="s">
        <v>47</v>
      </c>
      <c r="B125" s="16"/>
      <c r="C125" s="65">
        <v>154692</v>
      </c>
      <c r="D125" s="65">
        <v>2057279</v>
      </c>
      <c r="E125" s="128">
        <v>100</v>
      </c>
      <c r="F125" s="128" t="s">
        <v>261</v>
      </c>
      <c r="G125" s="131"/>
      <c r="H125" s="94">
        <v>79674.143999999986</v>
      </c>
      <c r="I125" s="94">
        <v>71580.950000000012</v>
      </c>
      <c r="J125" s="128">
        <v>100</v>
      </c>
      <c r="K125" s="128">
        <v>-10.157867526006903</v>
      </c>
      <c r="L125" s="131"/>
      <c r="M125" s="94">
        <v>1798.9750000000004</v>
      </c>
      <c r="N125" s="94">
        <v>1826.749</v>
      </c>
      <c r="O125" s="128">
        <v>100</v>
      </c>
      <c r="P125" s="128">
        <v>1.5438791534067908</v>
      </c>
      <c r="Q125" s="66"/>
    </row>
    <row r="126" spans="1:17" s="25" customFormat="1" ht="12.75" customHeight="1" x14ac:dyDescent="0.2">
      <c r="C126" s="95"/>
      <c r="D126" s="95"/>
      <c r="E126" s="107"/>
      <c r="F126" s="107"/>
      <c r="G126" s="108"/>
      <c r="H126" s="96"/>
      <c r="I126" s="96"/>
      <c r="J126" s="107"/>
      <c r="K126" s="107"/>
      <c r="L126" s="108"/>
      <c r="M126" s="96"/>
      <c r="N126" s="96"/>
      <c r="O126" s="107"/>
      <c r="P126" s="107"/>
    </row>
    <row r="127" spans="1:17" s="25" customFormat="1" ht="12.75" customHeight="1" x14ac:dyDescent="0.2">
      <c r="A127" s="25" t="s">
        <v>305</v>
      </c>
      <c r="C127" s="95"/>
      <c r="D127" s="95"/>
      <c r="E127" s="107"/>
      <c r="F127" s="107"/>
      <c r="G127" s="108"/>
      <c r="H127" s="96"/>
      <c r="I127" s="96"/>
      <c r="J127" s="107"/>
      <c r="K127" s="107"/>
      <c r="L127" s="108"/>
      <c r="M127" s="96"/>
      <c r="N127" s="96"/>
      <c r="O127" s="107"/>
      <c r="P127" s="107"/>
    </row>
    <row r="128" spans="1:17" s="25" customFormat="1" ht="12.75" customHeight="1" x14ac:dyDescent="0.2">
      <c r="A128" s="25" t="s">
        <v>310</v>
      </c>
      <c r="C128" s="95"/>
      <c r="D128" s="95"/>
      <c r="E128" s="107"/>
      <c r="F128" s="107"/>
      <c r="G128" s="108"/>
      <c r="H128" s="96"/>
      <c r="I128" s="96"/>
      <c r="J128" s="107"/>
      <c r="K128" s="107"/>
      <c r="L128" s="108"/>
      <c r="M128" s="96"/>
      <c r="N128" s="96"/>
      <c r="O128" s="107"/>
      <c r="P128" s="107"/>
    </row>
    <row r="129" spans="1:16" s="25" customFormat="1" ht="12.75" customHeight="1" x14ac:dyDescent="0.2">
      <c r="A129" s="25" t="s">
        <v>311</v>
      </c>
      <c r="C129" s="95"/>
      <c r="D129" s="95"/>
      <c r="E129" s="107"/>
      <c r="F129" s="107"/>
      <c r="G129" s="108"/>
      <c r="H129" s="96"/>
      <c r="I129" s="96"/>
      <c r="J129" s="107"/>
      <c r="K129" s="107"/>
      <c r="L129" s="108"/>
      <c r="M129" s="96"/>
      <c r="N129" s="96"/>
      <c r="O129" s="107"/>
      <c r="P129" s="107"/>
    </row>
    <row r="130" spans="1:16" s="25" customFormat="1" ht="12.75" customHeight="1" x14ac:dyDescent="0.2">
      <c r="C130" s="95"/>
      <c r="D130" s="95"/>
      <c r="E130" s="107"/>
      <c r="F130" s="107"/>
      <c r="G130" s="108"/>
      <c r="H130" s="96"/>
      <c r="I130" s="96"/>
      <c r="J130" s="107"/>
      <c r="K130" s="107"/>
      <c r="L130" s="108"/>
      <c r="M130" s="96"/>
      <c r="N130" s="96"/>
      <c r="O130" s="107"/>
      <c r="P130" s="107"/>
    </row>
    <row r="131" spans="1:16" s="25" customFormat="1" ht="12.75" customHeight="1" x14ac:dyDescent="0.2">
      <c r="C131" s="95"/>
      <c r="D131" s="95"/>
      <c r="E131" s="107"/>
      <c r="F131" s="107"/>
      <c r="G131" s="108"/>
      <c r="H131" s="96"/>
      <c r="I131" s="96"/>
      <c r="J131" s="107"/>
      <c r="K131" s="107"/>
      <c r="L131" s="108"/>
      <c r="M131" s="96"/>
      <c r="N131" s="96"/>
      <c r="O131" s="107"/>
      <c r="P131" s="107"/>
    </row>
    <row r="132" spans="1:16" s="25" customFormat="1" ht="12.75" customHeight="1" x14ac:dyDescent="0.2">
      <c r="C132" s="95"/>
      <c r="D132" s="95"/>
      <c r="E132" s="107"/>
      <c r="F132" s="107"/>
      <c r="G132" s="108"/>
      <c r="H132" s="96"/>
      <c r="I132" s="96"/>
      <c r="J132" s="107"/>
      <c r="K132" s="107"/>
      <c r="L132" s="108"/>
      <c r="M132" s="96"/>
      <c r="N132" s="96"/>
      <c r="O132" s="107"/>
      <c r="P132" s="107"/>
    </row>
    <row r="133" spans="1:16" s="25" customFormat="1" ht="12.75" customHeight="1" x14ac:dyDescent="0.2">
      <c r="C133" s="95"/>
      <c r="D133" s="95"/>
      <c r="E133" s="107"/>
      <c r="F133" s="107"/>
      <c r="G133" s="108"/>
      <c r="H133" s="96"/>
      <c r="I133" s="96"/>
      <c r="J133" s="107"/>
      <c r="K133" s="107"/>
      <c r="L133" s="108"/>
      <c r="M133" s="96"/>
      <c r="N133" s="96"/>
      <c r="O133" s="107"/>
      <c r="P133" s="107"/>
    </row>
    <row r="134" spans="1:16" s="25" customFormat="1" ht="12.75" customHeight="1" x14ac:dyDescent="0.2">
      <c r="C134" s="95"/>
      <c r="D134" s="95"/>
      <c r="E134" s="107"/>
      <c r="F134" s="107"/>
      <c r="G134" s="108"/>
      <c r="H134" s="96"/>
      <c r="I134" s="96"/>
      <c r="J134" s="107"/>
      <c r="K134" s="107"/>
      <c r="L134" s="108"/>
      <c r="M134" s="96"/>
      <c r="N134" s="96"/>
      <c r="O134" s="107"/>
      <c r="P134" s="107"/>
    </row>
    <row r="135" spans="1:16" s="25" customFormat="1" ht="12.75" customHeight="1" x14ac:dyDescent="0.2">
      <c r="C135" s="95"/>
      <c r="D135" s="95"/>
      <c r="E135" s="107"/>
      <c r="F135" s="107"/>
      <c r="G135" s="108"/>
      <c r="H135" s="96"/>
      <c r="I135" s="96"/>
      <c r="J135" s="107"/>
      <c r="K135" s="107"/>
      <c r="L135" s="108"/>
      <c r="M135" s="96"/>
      <c r="N135" s="96"/>
      <c r="O135" s="107"/>
      <c r="P135" s="107"/>
    </row>
    <row r="136" spans="1:16" s="25" customFormat="1" ht="12.75" customHeight="1" x14ac:dyDescent="0.2">
      <c r="C136" s="95"/>
      <c r="D136" s="95"/>
      <c r="E136" s="107"/>
      <c r="F136" s="107"/>
      <c r="G136" s="108"/>
      <c r="H136" s="96"/>
      <c r="I136" s="96"/>
      <c r="J136" s="107"/>
      <c r="K136" s="107"/>
      <c r="L136" s="108"/>
      <c r="M136" s="96"/>
      <c r="N136" s="96"/>
      <c r="O136" s="107"/>
      <c r="P136" s="107"/>
    </row>
    <row r="137" spans="1:16" s="25" customFormat="1" ht="12.75" customHeight="1" x14ac:dyDescent="0.2">
      <c r="C137" s="95"/>
      <c r="D137" s="95"/>
      <c r="E137" s="107"/>
      <c r="F137" s="107"/>
      <c r="G137" s="108"/>
      <c r="H137" s="96"/>
      <c r="I137" s="96"/>
      <c r="J137" s="107"/>
      <c r="K137" s="107"/>
      <c r="L137" s="108"/>
      <c r="M137" s="96"/>
      <c r="N137" s="96"/>
      <c r="O137" s="107"/>
      <c r="P137" s="107"/>
    </row>
    <row r="138" spans="1:16" s="25" customFormat="1" ht="12.75" customHeight="1" x14ac:dyDescent="0.2">
      <c r="C138" s="95"/>
      <c r="D138" s="95"/>
      <c r="E138" s="107"/>
      <c r="F138" s="107"/>
      <c r="G138" s="108"/>
      <c r="H138" s="96"/>
      <c r="I138" s="96"/>
      <c r="J138" s="107"/>
      <c r="K138" s="107"/>
      <c r="L138" s="108"/>
      <c r="M138" s="96"/>
      <c r="N138" s="96"/>
      <c r="O138" s="107"/>
      <c r="P138" s="107"/>
    </row>
    <row r="139" spans="1:16" s="25" customFormat="1" ht="12.75" customHeight="1" x14ac:dyDescent="0.2">
      <c r="C139" s="95"/>
      <c r="D139" s="95"/>
      <c r="E139" s="107"/>
      <c r="F139" s="107"/>
      <c r="G139" s="108"/>
      <c r="H139" s="96"/>
      <c r="I139" s="96"/>
      <c r="J139" s="107"/>
      <c r="K139" s="107"/>
      <c r="L139" s="108"/>
      <c r="M139" s="96"/>
      <c r="N139" s="96"/>
      <c r="O139" s="107"/>
      <c r="P139" s="107"/>
    </row>
    <row r="140" spans="1:16" s="25" customFormat="1" ht="12.75" customHeight="1" x14ac:dyDescent="0.2">
      <c r="C140" s="95"/>
      <c r="D140" s="95"/>
      <c r="E140" s="107"/>
      <c r="F140" s="107"/>
      <c r="G140" s="108"/>
      <c r="H140" s="96"/>
      <c r="I140" s="96"/>
      <c r="J140" s="107"/>
      <c r="K140" s="107"/>
      <c r="L140" s="108"/>
      <c r="M140" s="96"/>
      <c r="N140" s="96"/>
      <c r="O140" s="107"/>
      <c r="P140" s="107"/>
    </row>
    <row r="141" spans="1:16" s="25" customFormat="1" ht="12.75" customHeight="1" x14ac:dyDescent="0.2">
      <c r="C141" s="95"/>
      <c r="D141" s="95"/>
      <c r="E141" s="107"/>
      <c r="F141" s="107"/>
      <c r="G141" s="108"/>
      <c r="H141" s="96"/>
      <c r="I141" s="96"/>
      <c r="J141" s="107"/>
      <c r="K141" s="107"/>
      <c r="L141" s="108"/>
      <c r="M141" s="96"/>
      <c r="N141" s="96"/>
      <c r="O141" s="107"/>
      <c r="P141" s="107"/>
    </row>
    <row r="142" spans="1:16" s="25" customFormat="1" ht="12.75" customHeight="1" x14ac:dyDescent="0.2">
      <c r="C142" s="95"/>
      <c r="D142" s="95"/>
      <c r="E142" s="107"/>
      <c r="F142" s="107"/>
      <c r="G142" s="108"/>
      <c r="H142" s="96"/>
      <c r="I142" s="96"/>
      <c r="J142" s="107"/>
      <c r="K142" s="107"/>
      <c r="L142" s="108"/>
      <c r="M142" s="96"/>
      <c r="N142" s="96"/>
      <c r="O142" s="107"/>
      <c r="P142" s="107"/>
    </row>
    <row r="143" spans="1:16" s="25" customFormat="1" ht="12.75" customHeight="1" x14ac:dyDescent="0.2">
      <c r="C143" s="95"/>
      <c r="D143" s="95"/>
      <c r="E143" s="107"/>
      <c r="F143" s="107"/>
      <c r="G143" s="108"/>
      <c r="H143" s="96"/>
      <c r="I143" s="96"/>
      <c r="J143" s="107"/>
      <c r="K143" s="107"/>
      <c r="L143" s="108"/>
      <c r="M143" s="96"/>
      <c r="N143" s="96"/>
      <c r="O143" s="107"/>
      <c r="P143" s="107"/>
    </row>
    <row r="144" spans="1:16" s="25" customFormat="1" ht="12.75" customHeight="1" x14ac:dyDescent="0.2">
      <c r="C144" s="95"/>
      <c r="D144" s="95"/>
      <c r="E144" s="107"/>
      <c r="F144" s="107"/>
      <c r="G144" s="108"/>
      <c r="H144" s="96"/>
      <c r="I144" s="96"/>
      <c r="J144" s="107"/>
      <c r="K144" s="107"/>
      <c r="L144" s="108"/>
      <c r="M144" s="96"/>
      <c r="N144" s="96"/>
      <c r="O144" s="107"/>
      <c r="P144" s="107"/>
    </row>
    <row r="145" spans="3:16" s="25" customFormat="1" ht="12.75" customHeight="1" x14ac:dyDescent="0.2">
      <c r="C145" s="95"/>
      <c r="D145" s="95"/>
      <c r="E145" s="107"/>
      <c r="F145" s="107"/>
      <c r="G145" s="108"/>
      <c r="H145" s="96"/>
      <c r="I145" s="96"/>
      <c r="J145" s="107"/>
      <c r="K145" s="107"/>
      <c r="L145" s="108"/>
      <c r="M145" s="96"/>
      <c r="N145" s="96"/>
      <c r="O145" s="107"/>
      <c r="P145" s="107"/>
    </row>
    <row r="146" spans="3:16" s="25" customFormat="1" ht="12.75" customHeight="1" x14ac:dyDescent="0.2">
      <c r="C146" s="95"/>
      <c r="D146" s="95"/>
      <c r="E146" s="107"/>
      <c r="F146" s="107"/>
      <c r="G146" s="108"/>
      <c r="H146" s="96"/>
      <c r="I146" s="96"/>
      <c r="J146" s="107"/>
      <c r="K146" s="107"/>
      <c r="L146" s="108"/>
      <c r="M146" s="96"/>
      <c r="N146" s="96"/>
      <c r="O146" s="107"/>
      <c r="P146" s="107"/>
    </row>
    <row r="147" spans="3:16" s="25" customFormat="1" ht="12.75" customHeight="1" x14ac:dyDescent="0.2">
      <c r="C147" s="95"/>
      <c r="D147" s="95"/>
      <c r="E147" s="107"/>
      <c r="F147" s="107"/>
      <c r="G147" s="108"/>
      <c r="H147" s="96"/>
      <c r="I147" s="96"/>
      <c r="J147" s="107"/>
      <c r="K147" s="107"/>
      <c r="L147" s="108"/>
      <c r="M147" s="96"/>
      <c r="N147" s="96"/>
      <c r="O147" s="107"/>
      <c r="P147" s="107"/>
    </row>
    <row r="148" spans="3:16" s="25" customFormat="1" ht="12.75" customHeight="1" x14ac:dyDescent="0.2">
      <c r="C148" s="95"/>
      <c r="D148" s="95"/>
      <c r="E148" s="107"/>
      <c r="F148" s="107"/>
      <c r="G148" s="108"/>
      <c r="H148" s="96"/>
      <c r="I148" s="96"/>
      <c r="J148" s="107"/>
      <c r="K148" s="107"/>
      <c r="L148" s="108"/>
      <c r="M148" s="96"/>
      <c r="N148" s="96"/>
      <c r="O148" s="107"/>
      <c r="P148" s="107"/>
    </row>
    <row r="149" spans="3:16" s="25" customFormat="1" ht="12.75" customHeight="1" x14ac:dyDescent="0.2">
      <c r="C149" s="95"/>
      <c r="D149" s="95"/>
      <c r="E149" s="107"/>
      <c r="F149" s="107"/>
      <c r="G149" s="108"/>
      <c r="H149" s="96"/>
      <c r="I149" s="96"/>
      <c r="J149" s="107"/>
      <c r="K149" s="107"/>
      <c r="L149" s="108"/>
      <c r="M149" s="96"/>
      <c r="N149" s="96"/>
      <c r="O149" s="107"/>
      <c r="P149" s="107"/>
    </row>
    <row r="150" spans="3:16" s="25" customFormat="1" ht="12.75" customHeight="1" x14ac:dyDescent="0.2">
      <c r="C150" s="95"/>
      <c r="D150" s="95"/>
      <c r="E150" s="107"/>
      <c r="F150" s="107"/>
      <c r="G150" s="108"/>
      <c r="H150" s="96"/>
      <c r="I150" s="96"/>
      <c r="J150" s="107"/>
      <c r="K150" s="107"/>
      <c r="L150" s="108"/>
      <c r="M150" s="96"/>
      <c r="N150" s="96"/>
      <c r="O150" s="107"/>
      <c r="P150" s="107"/>
    </row>
    <row r="151" spans="3:16" s="25" customFormat="1" ht="12.75" customHeight="1" x14ac:dyDescent="0.2">
      <c r="C151" s="95"/>
      <c r="D151" s="95"/>
      <c r="E151" s="107"/>
      <c r="F151" s="107"/>
      <c r="G151" s="108"/>
      <c r="H151" s="96"/>
      <c r="I151" s="96"/>
      <c r="J151" s="107"/>
      <c r="K151" s="107"/>
      <c r="L151" s="108"/>
      <c r="M151" s="96"/>
      <c r="N151" s="96"/>
      <c r="O151" s="107"/>
      <c r="P151" s="107"/>
    </row>
    <row r="152" spans="3:16" s="25" customFormat="1" ht="12.75" customHeight="1" x14ac:dyDescent="0.2">
      <c r="C152" s="95"/>
      <c r="D152" s="95"/>
      <c r="E152" s="107"/>
      <c r="F152" s="107"/>
      <c r="G152" s="108"/>
      <c r="H152" s="96"/>
      <c r="I152" s="96"/>
      <c r="J152" s="107"/>
      <c r="K152" s="107"/>
      <c r="L152" s="108"/>
      <c r="M152" s="96"/>
      <c r="N152" s="96"/>
      <c r="O152" s="107"/>
      <c r="P152" s="107"/>
    </row>
    <row r="153" spans="3:16" s="25" customFormat="1" ht="12.75" customHeight="1" x14ac:dyDescent="0.2">
      <c r="C153" s="95"/>
      <c r="D153" s="95"/>
      <c r="E153" s="107"/>
      <c r="F153" s="107"/>
      <c r="G153" s="108"/>
      <c r="H153" s="96"/>
      <c r="I153" s="96"/>
      <c r="J153" s="107"/>
      <c r="K153" s="107"/>
      <c r="L153" s="108"/>
      <c r="M153" s="96"/>
      <c r="N153" s="96"/>
      <c r="O153" s="107"/>
      <c r="P153" s="107"/>
    </row>
    <row r="154" spans="3:16" s="25" customFormat="1" ht="12.75" customHeight="1" x14ac:dyDescent="0.2">
      <c r="C154" s="95"/>
      <c r="D154" s="95"/>
      <c r="E154" s="107"/>
      <c r="F154" s="107"/>
      <c r="G154" s="108"/>
      <c r="H154" s="96"/>
      <c r="I154" s="96"/>
      <c r="J154" s="107"/>
      <c r="K154" s="107"/>
      <c r="L154" s="108"/>
      <c r="M154" s="96"/>
      <c r="N154" s="96"/>
      <c r="O154" s="107"/>
      <c r="P154" s="107"/>
    </row>
    <row r="155" spans="3:16" s="25" customFormat="1" ht="12.75" customHeight="1" x14ac:dyDescent="0.2">
      <c r="C155" s="95"/>
      <c r="D155" s="95"/>
      <c r="E155" s="107"/>
      <c r="F155" s="107"/>
      <c r="G155" s="108"/>
      <c r="H155" s="96"/>
      <c r="I155" s="96"/>
      <c r="J155" s="107"/>
      <c r="K155" s="107"/>
      <c r="L155" s="108"/>
      <c r="M155" s="96"/>
      <c r="N155" s="96"/>
      <c r="O155" s="107"/>
      <c r="P155" s="107"/>
    </row>
    <row r="156" spans="3:16" s="25" customFormat="1" ht="12.75" customHeight="1" x14ac:dyDescent="0.2">
      <c r="C156" s="95"/>
      <c r="D156" s="95"/>
      <c r="E156" s="107"/>
      <c r="F156" s="107"/>
      <c r="G156" s="108"/>
      <c r="H156" s="96"/>
      <c r="I156" s="96"/>
      <c r="J156" s="107"/>
      <c r="K156" s="107"/>
      <c r="L156" s="108"/>
      <c r="M156" s="96"/>
      <c r="N156" s="96"/>
      <c r="O156" s="107"/>
      <c r="P156" s="107"/>
    </row>
    <row r="157" spans="3:16" s="25" customFormat="1" ht="12.75" customHeight="1" x14ac:dyDescent="0.2">
      <c r="C157" s="95"/>
      <c r="D157" s="95"/>
      <c r="E157" s="107"/>
      <c r="F157" s="107"/>
      <c r="G157" s="108"/>
      <c r="H157" s="96"/>
      <c r="I157" s="96"/>
      <c r="J157" s="107"/>
      <c r="K157" s="107"/>
      <c r="L157" s="108"/>
      <c r="M157" s="96"/>
      <c r="N157" s="96"/>
      <c r="O157" s="107"/>
      <c r="P157" s="107"/>
    </row>
    <row r="158" spans="3:16" s="25" customFormat="1" ht="12.75" customHeight="1" x14ac:dyDescent="0.2">
      <c r="C158" s="95"/>
      <c r="D158" s="95"/>
      <c r="E158" s="107"/>
      <c r="F158" s="107"/>
      <c r="G158" s="108"/>
      <c r="H158" s="96"/>
      <c r="I158" s="96"/>
      <c r="J158" s="107"/>
      <c r="K158" s="107"/>
      <c r="L158" s="108"/>
      <c r="M158" s="96"/>
      <c r="N158" s="96"/>
      <c r="O158" s="107"/>
      <c r="P158" s="107"/>
    </row>
    <row r="159" spans="3:16" s="25" customFormat="1" ht="12.75" customHeight="1" x14ac:dyDescent="0.2">
      <c r="C159" s="95"/>
      <c r="D159" s="95"/>
      <c r="E159" s="107"/>
      <c r="F159" s="107"/>
      <c r="G159" s="108"/>
      <c r="H159" s="96"/>
      <c r="I159" s="96"/>
      <c r="J159" s="107"/>
      <c r="K159" s="107"/>
      <c r="L159" s="108"/>
      <c r="M159" s="96"/>
      <c r="N159" s="96"/>
      <c r="O159" s="107"/>
      <c r="P159" s="107"/>
    </row>
    <row r="160" spans="3:16" s="25" customFormat="1" ht="12.75" customHeight="1" x14ac:dyDescent="0.2">
      <c r="C160" s="95"/>
      <c r="D160" s="95"/>
      <c r="E160" s="107"/>
      <c r="F160" s="107"/>
      <c r="G160" s="108"/>
      <c r="H160" s="96"/>
      <c r="I160" s="96"/>
      <c r="J160" s="107"/>
      <c r="K160" s="107"/>
      <c r="L160" s="108"/>
      <c r="M160" s="96"/>
      <c r="N160" s="96"/>
      <c r="O160" s="107"/>
      <c r="P160" s="107"/>
    </row>
    <row r="161" spans="3:16" s="25" customFormat="1" ht="12.75" customHeight="1" x14ac:dyDescent="0.2">
      <c r="C161" s="95"/>
      <c r="D161" s="95"/>
      <c r="E161" s="107"/>
      <c r="F161" s="107"/>
      <c r="G161" s="108"/>
      <c r="H161" s="96"/>
      <c r="I161" s="96"/>
      <c r="J161" s="107"/>
      <c r="K161" s="107"/>
      <c r="L161" s="108"/>
      <c r="M161" s="96"/>
      <c r="N161" s="96"/>
      <c r="O161" s="107"/>
      <c r="P161" s="107"/>
    </row>
    <row r="162" spans="3:16" s="25" customFormat="1" ht="12.75" customHeight="1" x14ac:dyDescent="0.2">
      <c r="C162" s="95"/>
      <c r="D162" s="95"/>
      <c r="E162" s="107"/>
      <c r="F162" s="107"/>
      <c r="G162" s="108"/>
      <c r="H162" s="96"/>
      <c r="I162" s="96"/>
      <c r="J162" s="107"/>
      <c r="K162" s="107"/>
      <c r="L162" s="108"/>
      <c r="M162" s="96"/>
      <c r="N162" s="96"/>
      <c r="O162" s="107"/>
      <c r="P162" s="107"/>
    </row>
    <row r="163" spans="3:16" s="25" customFormat="1" ht="12.75" customHeight="1" x14ac:dyDescent="0.2">
      <c r="C163" s="95"/>
      <c r="D163" s="95"/>
      <c r="E163" s="107"/>
      <c r="F163" s="107"/>
      <c r="G163" s="108"/>
      <c r="H163" s="96"/>
      <c r="I163" s="96"/>
      <c r="J163" s="107"/>
      <c r="K163" s="107"/>
      <c r="L163" s="108"/>
      <c r="M163" s="96"/>
      <c r="N163" s="96"/>
      <c r="O163" s="107"/>
      <c r="P163" s="107"/>
    </row>
    <row r="164" spans="3:16" s="25" customFormat="1" ht="12.75" customHeight="1" x14ac:dyDescent="0.2">
      <c r="C164" s="95"/>
      <c r="D164" s="95"/>
      <c r="E164" s="107"/>
      <c r="F164" s="107"/>
      <c r="G164" s="108"/>
      <c r="H164" s="96"/>
      <c r="I164" s="96"/>
      <c r="J164" s="107"/>
      <c r="K164" s="107"/>
      <c r="L164" s="108"/>
      <c r="M164" s="96"/>
      <c r="N164" s="96"/>
      <c r="O164" s="107"/>
      <c r="P164" s="107"/>
    </row>
    <row r="165" spans="3:16" s="25" customFormat="1" ht="12.75" customHeight="1" x14ac:dyDescent="0.2">
      <c r="C165" s="95"/>
      <c r="D165" s="95"/>
      <c r="E165" s="107"/>
      <c r="F165" s="107"/>
      <c r="G165" s="108"/>
      <c r="H165" s="96"/>
      <c r="I165" s="96"/>
      <c r="J165" s="107"/>
      <c r="K165" s="107"/>
      <c r="L165" s="108"/>
      <c r="M165" s="96"/>
      <c r="N165" s="96"/>
      <c r="O165" s="107"/>
      <c r="P165" s="107"/>
    </row>
    <row r="166" spans="3:16" s="25" customFormat="1" ht="12.75" customHeight="1" x14ac:dyDescent="0.2">
      <c r="C166" s="95"/>
      <c r="D166" s="95"/>
      <c r="E166" s="107"/>
      <c r="F166" s="107"/>
      <c r="G166" s="108"/>
      <c r="H166" s="96"/>
      <c r="I166" s="96"/>
      <c r="J166" s="107"/>
      <c r="K166" s="107"/>
      <c r="L166" s="108"/>
      <c r="M166" s="96"/>
      <c r="N166" s="96"/>
      <c r="O166" s="107"/>
      <c r="P166" s="107"/>
    </row>
    <row r="167" spans="3:16" s="25" customFormat="1" ht="12.75" customHeight="1" x14ac:dyDescent="0.2">
      <c r="C167" s="95"/>
      <c r="D167" s="95"/>
      <c r="E167" s="107"/>
      <c r="F167" s="107"/>
      <c r="G167" s="108"/>
      <c r="H167" s="96"/>
      <c r="I167" s="96"/>
      <c r="J167" s="107"/>
      <c r="K167" s="107"/>
      <c r="L167" s="108"/>
      <c r="M167" s="96"/>
      <c r="N167" s="96"/>
      <c r="O167" s="107"/>
      <c r="P167" s="107"/>
    </row>
    <row r="168" spans="3:16" s="25" customFormat="1" ht="12.75" customHeight="1" x14ac:dyDescent="0.2">
      <c r="C168" s="95"/>
      <c r="D168" s="95"/>
      <c r="E168" s="107"/>
      <c r="F168" s="107"/>
      <c r="G168" s="108"/>
      <c r="H168" s="96"/>
      <c r="I168" s="96"/>
      <c r="J168" s="107"/>
      <c r="K168" s="107"/>
      <c r="L168" s="108"/>
      <c r="M168" s="96"/>
      <c r="N168" s="96"/>
      <c r="O168" s="107"/>
      <c r="P168" s="107"/>
    </row>
    <row r="169" spans="3:16" s="25" customFormat="1" ht="12.75" customHeight="1" x14ac:dyDescent="0.2">
      <c r="C169" s="95"/>
      <c r="D169" s="95"/>
      <c r="E169" s="107"/>
      <c r="F169" s="107"/>
      <c r="G169" s="108"/>
      <c r="H169" s="96"/>
      <c r="I169" s="96"/>
      <c r="J169" s="107"/>
      <c r="K169" s="107"/>
      <c r="L169" s="108"/>
      <c r="M169" s="96"/>
      <c r="N169" s="96"/>
      <c r="O169" s="107"/>
      <c r="P169" s="107"/>
    </row>
    <row r="170" spans="3:16" s="25" customFormat="1" ht="12.75" customHeight="1" x14ac:dyDescent="0.2">
      <c r="C170" s="95"/>
      <c r="D170" s="95"/>
      <c r="E170" s="107"/>
      <c r="F170" s="107"/>
      <c r="G170" s="108"/>
      <c r="H170" s="96"/>
      <c r="I170" s="96"/>
      <c r="J170" s="107"/>
      <c r="K170" s="107"/>
      <c r="L170" s="108"/>
      <c r="M170" s="96"/>
      <c r="N170" s="96"/>
      <c r="O170" s="107"/>
      <c r="P170" s="107"/>
    </row>
    <row r="171" spans="3:16" s="25" customFormat="1" ht="12.75" customHeight="1" x14ac:dyDescent="0.2">
      <c r="C171" s="95"/>
      <c r="D171" s="95"/>
      <c r="E171" s="107"/>
      <c r="F171" s="107"/>
      <c r="G171" s="108"/>
      <c r="H171" s="96"/>
      <c r="I171" s="96"/>
      <c r="J171" s="107"/>
      <c r="K171" s="107"/>
      <c r="L171" s="108"/>
      <c r="M171" s="96"/>
      <c r="N171" s="96"/>
      <c r="O171" s="107"/>
      <c r="P171" s="107"/>
    </row>
    <row r="172" spans="3:16" s="25" customFormat="1" ht="12.75" customHeight="1" x14ac:dyDescent="0.2">
      <c r="C172" s="95"/>
      <c r="D172" s="95"/>
      <c r="E172" s="107"/>
      <c r="F172" s="107"/>
      <c r="G172" s="108"/>
      <c r="H172" s="96"/>
      <c r="I172" s="96"/>
      <c r="J172" s="107"/>
      <c r="K172" s="107"/>
      <c r="L172" s="108"/>
      <c r="M172" s="96"/>
      <c r="N172" s="96"/>
      <c r="O172" s="107"/>
      <c r="P172" s="107"/>
    </row>
    <row r="173" spans="3:16" s="25" customFormat="1" ht="12.75" customHeight="1" x14ac:dyDescent="0.2">
      <c r="C173" s="95"/>
      <c r="D173" s="95"/>
      <c r="E173" s="107"/>
      <c r="F173" s="107"/>
      <c r="G173" s="108"/>
      <c r="H173" s="96"/>
      <c r="I173" s="96"/>
      <c r="J173" s="107"/>
      <c r="K173" s="107"/>
      <c r="L173" s="108"/>
      <c r="M173" s="96"/>
      <c r="N173" s="96"/>
      <c r="O173" s="107"/>
      <c r="P173" s="107"/>
    </row>
    <row r="174" spans="3:16" s="25" customFormat="1" ht="12.75" customHeight="1" x14ac:dyDescent="0.2">
      <c r="C174" s="95"/>
      <c r="D174" s="95"/>
      <c r="E174" s="107"/>
      <c r="F174" s="107"/>
      <c r="G174" s="108"/>
      <c r="H174" s="96"/>
      <c r="I174" s="96"/>
      <c r="J174" s="107"/>
      <c r="K174" s="107"/>
      <c r="L174" s="108"/>
      <c r="M174" s="96"/>
      <c r="N174" s="96"/>
      <c r="O174" s="107"/>
      <c r="P174" s="107"/>
    </row>
    <row r="175" spans="3:16" s="25" customFormat="1" ht="12.75" customHeight="1" x14ac:dyDescent="0.2">
      <c r="C175" s="95"/>
      <c r="D175" s="95"/>
      <c r="E175" s="107"/>
      <c r="F175" s="107"/>
      <c r="G175" s="108"/>
      <c r="H175" s="96"/>
      <c r="I175" s="96"/>
      <c r="J175" s="107"/>
      <c r="K175" s="107"/>
      <c r="L175" s="108"/>
      <c r="M175" s="96"/>
      <c r="N175" s="96"/>
      <c r="O175" s="107"/>
      <c r="P175" s="107"/>
    </row>
    <row r="176" spans="3:16" s="25" customFormat="1" ht="12.75" customHeight="1" x14ac:dyDescent="0.2">
      <c r="C176" s="95"/>
      <c r="D176" s="95"/>
      <c r="E176" s="107"/>
      <c r="F176" s="107"/>
      <c r="G176" s="108"/>
      <c r="H176" s="96"/>
      <c r="I176" s="96"/>
      <c r="J176" s="107"/>
      <c r="K176" s="107"/>
      <c r="L176" s="108"/>
      <c r="M176" s="96"/>
      <c r="N176" s="96"/>
      <c r="O176" s="107"/>
      <c r="P176" s="107"/>
    </row>
    <row r="177" spans="3:16" s="25" customFormat="1" ht="12.75" customHeight="1" x14ac:dyDescent="0.2">
      <c r="C177" s="95"/>
      <c r="D177" s="95"/>
      <c r="E177" s="107"/>
      <c r="F177" s="107"/>
      <c r="G177" s="108"/>
      <c r="H177" s="96"/>
      <c r="I177" s="96"/>
      <c r="J177" s="107"/>
      <c r="K177" s="107"/>
      <c r="L177" s="108"/>
      <c r="M177" s="96"/>
      <c r="N177" s="96"/>
      <c r="O177" s="107"/>
      <c r="P177" s="107"/>
    </row>
    <row r="178" spans="3:16" s="25" customFormat="1" ht="12.75" customHeight="1" x14ac:dyDescent="0.2">
      <c r="C178" s="95"/>
      <c r="D178" s="95"/>
      <c r="E178" s="107"/>
      <c r="F178" s="107"/>
      <c r="G178" s="108"/>
      <c r="H178" s="96"/>
      <c r="I178" s="96"/>
      <c r="J178" s="107"/>
      <c r="K178" s="107"/>
      <c r="L178" s="108"/>
      <c r="M178" s="96"/>
      <c r="N178" s="96"/>
      <c r="O178" s="107"/>
      <c r="P178" s="107"/>
    </row>
    <row r="179" spans="3:16" s="25" customFormat="1" ht="12.75" customHeight="1" x14ac:dyDescent="0.2">
      <c r="C179" s="95"/>
      <c r="D179" s="95"/>
      <c r="E179" s="107"/>
      <c r="F179" s="107"/>
      <c r="G179" s="108"/>
      <c r="H179" s="96"/>
      <c r="I179" s="96"/>
      <c r="J179" s="107"/>
      <c r="K179" s="107"/>
      <c r="L179" s="108"/>
      <c r="M179" s="96"/>
      <c r="N179" s="96"/>
      <c r="O179" s="107"/>
      <c r="P179" s="107"/>
    </row>
    <row r="180" spans="3:16" s="25" customFormat="1" ht="12.75" customHeight="1" x14ac:dyDescent="0.2">
      <c r="C180" s="95"/>
      <c r="D180" s="95"/>
      <c r="E180" s="107"/>
      <c r="F180" s="107"/>
      <c r="G180" s="108"/>
      <c r="H180" s="96"/>
      <c r="I180" s="96"/>
      <c r="J180" s="107"/>
      <c r="K180" s="107"/>
      <c r="L180" s="108"/>
      <c r="M180" s="96"/>
      <c r="N180" s="96"/>
      <c r="O180" s="107"/>
      <c r="P180" s="107"/>
    </row>
    <row r="181" spans="3:16" s="25" customFormat="1" ht="12.75" customHeight="1" x14ac:dyDescent="0.2">
      <c r="C181" s="95"/>
      <c r="D181" s="95"/>
      <c r="E181" s="107"/>
      <c r="F181" s="107"/>
      <c r="G181" s="108"/>
      <c r="H181" s="96"/>
      <c r="I181" s="96"/>
      <c r="J181" s="107"/>
      <c r="K181" s="107"/>
      <c r="L181" s="108"/>
      <c r="M181" s="96"/>
      <c r="N181" s="96"/>
      <c r="O181" s="107"/>
      <c r="P181" s="107"/>
    </row>
    <row r="182" spans="3:16" s="25" customFormat="1" ht="12.75" customHeight="1" x14ac:dyDescent="0.2">
      <c r="C182" s="95"/>
      <c r="D182" s="95"/>
      <c r="E182" s="107"/>
      <c r="F182" s="107"/>
      <c r="G182" s="108"/>
      <c r="H182" s="96"/>
      <c r="I182" s="96"/>
      <c r="J182" s="107"/>
      <c r="K182" s="107"/>
      <c r="L182" s="108"/>
      <c r="M182" s="96"/>
      <c r="N182" s="96"/>
      <c r="O182" s="107"/>
      <c r="P182" s="107"/>
    </row>
    <row r="183" spans="3:16" s="25" customFormat="1" ht="12.75" customHeight="1" x14ac:dyDescent="0.2">
      <c r="C183" s="95"/>
      <c r="D183" s="95"/>
      <c r="E183" s="107"/>
      <c r="F183" s="107"/>
      <c r="G183" s="108"/>
      <c r="H183" s="96"/>
      <c r="I183" s="96"/>
      <c r="J183" s="107"/>
      <c r="K183" s="107"/>
      <c r="L183" s="108"/>
      <c r="M183" s="96"/>
      <c r="N183" s="96"/>
      <c r="O183" s="107"/>
      <c r="P183" s="107"/>
    </row>
    <row r="184" spans="3:16" s="25" customFormat="1" ht="12.75" customHeight="1" x14ac:dyDescent="0.2">
      <c r="C184" s="95"/>
      <c r="D184" s="95"/>
      <c r="E184" s="107"/>
      <c r="F184" s="107"/>
      <c r="G184" s="108"/>
      <c r="H184" s="96"/>
      <c r="I184" s="96"/>
      <c r="J184" s="107"/>
      <c r="K184" s="107"/>
      <c r="L184" s="108"/>
      <c r="M184" s="96"/>
      <c r="N184" s="96"/>
      <c r="O184" s="107"/>
      <c r="P184" s="107"/>
    </row>
    <row r="185" spans="3:16" s="25" customFormat="1" ht="12.75" customHeight="1" x14ac:dyDescent="0.2">
      <c r="C185" s="95"/>
      <c r="D185" s="95"/>
      <c r="E185" s="107"/>
      <c r="F185" s="107"/>
      <c r="G185" s="108"/>
      <c r="H185" s="96"/>
      <c r="I185" s="96"/>
      <c r="J185" s="107"/>
      <c r="K185" s="107"/>
      <c r="L185" s="108"/>
      <c r="M185" s="96"/>
      <c r="N185" s="96"/>
      <c r="O185" s="107"/>
      <c r="P185" s="107"/>
    </row>
    <row r="186" spans="3:16" s="25" customFormat="1" ht="12.75" customHeight="1" x14ac:dyDescent="0.2">
      <c r="C186" s="95"/>
      <c r="D186" s="95"/>
      <c r="E186" s="107"/>
      <c r="F186" s="107"/>
      <c r="G186" s="108"/>
      <c r="H186" s="96"/>
      <c r="I186" s="96"/>
      <c r="J186" s="107"/>
      <c r="K186" s="107"/>
      <c r="L186" s="108"/>
      <c r="M186" s="96"/>
      <c r="N186" s="96"/>
      <c r="O186" s="107"/>
      <c r="P186" s="107"/>
    </row>
    <row r="187" spans="3:16" s="25" customFormat="1" ht="12.75" customHeight="1" x14ac:dyDescent="0.2">
      <c r="C187" s="95"/>
      <c r="D187" s="95"/>
      <c r="E187" s="107"/>
      <c r="F187" s="107"/>
      <c r="G187" s="108"/>
      <c r="H187" s="96"/>
      <c r="I187" s="96"/>
      <c r="J187" s="107"/>
      <c r="K187" s="107"/>
      <c r="L187" s="108"/>
      <c r="M187" s="96"/>
      <c r="N187" s="96"/>
      <c r="O187" s="107"/>
      <c r="P187" s="107"/>
    </row>
    <row r="188" spans="3:16" s="25" customFormat="1" ht="12.75" customHeight="1" x14ac:dyDescent="0.2">
      <c r="C188" s="95"/>
      <c r="D188" s="95"/>
      <c r="E188" s="107"/>
      <c r="F188" s="107"/>
      <c r="G188" s="108"/>
      <c r="H188" s="96"/>
      <c r="I188" s="96"/>
      <c r="J188" s="107"/>
      <c r="K188" s="107"/>
      <c r="L188" s="108"/>
      <c r="M188" s="96"/>
      <c r="N188" s="96"/>
      <c r="O188" s="107"/>
      <c r="P188" s="107"/>
    </row>
    <row r="189" spans="3:16" s="25" customFormat="1" ht="12.75" customHeight="1" x14ac:dyDescent="0.2">
      <c r="C189" s="95"/>
      <c r="D189" s="95"/>
      <c r="E189" s="107"/>
      <c r="F189" s="107"/>
      <c r="G189" s="108"/>
      <c r="H189" s="96"/>
      <c r="I189" s="96"/>
      <c r="J189" s="107"/>
      <c r="K189" s="107"/>
      <c r="L189" s="108"/>
      <c r="M189" s="96"/>
      <c r="N189" s="96"/>
      <c r="O189" s="107"/>
      <c r="P189" s="107"/>
    </row>
    <row r="190" spans="3:16" s="25" customFormat="1" ht="12.75" customHeight="1" x14ac:dyDescent="0.2">
      <c r="C190" s="95"/>
      <c r="D190" s="95"/>
      <c r="E190" s="107"/>
      <c r="F190" s="107"/>
      <c r="G190" s="108"/>
      <c r="H190" s="96"/>
      <c r="I190" s="96"/>
      <c r="J190" s="107"/>
      <c r="K190" s="107"/>
      <c r="L190" s="108"/>
      <c r="M190" s="96"/>
      <c r="N190" s="96"/>
      <c r="O190" s="107"/>
      <c r="P190" s="107"/>
    </row>
    <row r="191" spans="3:16" s="25" customFormat="1" ht="12.75" customHeight="1" x14ac:dyDescent="0.2">
      <c r="C191" s="95"/>
      <c r="D191" s="95"/>
      <c r="E191" s="107"/>
      <c r="F191" s="107"/>
      <c r="G191" s="108"/>
      <c r="H191" s="96"/>
      <c r="I191" s="96"/>
      <c r="J191" s="107"/>
      <c r="K191" s="107"/>
      <c r="L191" s="108"/>
      <c r="M191" s="96"/>
      <c r="N191" s="96"/>
      <c r="O191" s="107"/>
      <c r="P191" s="107"/>
    </row>
    <row r="192" spans="3:16" s="25" customFormat="1" ht="12.75" customHeight="1" x14ac:dyDescent="0.2">
      <c r="C192" s="95"/>
      <c r="D192" s="95"/>
      <c r="E192" s="107"/>
      <c r="F192" s="107"/>
      <c r="G192" s="108"/>
      <c r="H192" s="96"/>
      <c r="I192" s="96"/>
      <c r="J192" s="107"/>
      <c r="K192" s="107"/>
      <c r="L192" s="108"/>
      <c r="M192" s="96"/>
      <c r="N192" s="96"/>
      <c r="O192" s="107"/>
      <c r="P192" s="107"/>
    </row>
    <row r="193" spans="3:16" s="25" customFormat="1" ht="12.75" customHeight="1" x14ac:dyDescent="0.2">
      <c r="C193" s="95"/>
      <c r="D193" s="95"/>
      <c r="E193" s="107"/>
      <c r="F193" s="107"/>
      <c r="G193" s="108"/>
      <c r="H193" s="96"/>
      <c r="I193" s="96"/>
      <c r="J193" s="107"/>
      <c r="K193" s="107"/>
      <c r="L193" s="108"/>
      <c r="M193" s="96"/>
      <c r="N193" s="96"/>
      <c r="O193" s="107"/>
      <c r="P193" s="107"/>
    </row>
    <row r="194" spans="3:16" s="25" customFormat="1" ht="12.75" customHeight="1" x14ac:dyDescent="0.2">
      <c r="C194" s="95"/>
      <c r="D194" s="95"/>
      <c r="E194" s="107"/>
      <c r="F194" s="107"/>
      <c r="G194" s="108"/>
      <c r="H194" s="96"/>
      <c r="I194" s="96"/>
      <c r="J194" s="107"/>
      <c r="K194" s="107"/>
      <c r="L194" s="108"/>
      <c r="M194" s="96"/>
      <c r="N194" s="96"/>
      <c r="O194" s="107"/>
      <c r="P194" s="107"/>
    </row>
    <row r="195" spans="3:16" s="25" customFormat="1" ht="12.75" customHeight="1" x14ac:dyDescent="0.2">
      <c r="C195" s="95"/>
      <c r="D195" s="95"/>
      <c r="E195" s="107"/>
      <c r="F195" s="107"/>
      <c r="G195" s="108"/>
      <c r="H195" s="96"/>
      <c r="I195" s="96"/>
      <c r="J195" s="107"/>
      <c r="K195" s="107"/>
      <c r="L195" s="108"/>
      <c r="M195" s="96"/>
      <c r="N195" s="96"/>
      <c r="O195" s="107"/>
      <c r="P195" s="107"/>
    </row>
    <row r="196" spans="3:16" s="25" customFormat="1" ht="12.75" customHeight="1" x14ac:dyDescent="0.2">
      <c r="C196" s="95"/>
      <c r="D196" s="95"/>
      <c r="E196" s="107"/>
      <c r="F196" s="107"/>
      <c r="G196" s="108"/>
      <c r="H196" s="96"/>
      <c r="I196" s="96"/>
      <c r="J196" s="107"/>
      <c r="K196" s="107"/>
      <c r="L196" s="108"/>
      <c r="M196" s="96"/>
      <c r="N196" s="96"/>
      <c r="O196" s="107"/>
      <c r="P196" s="107"/>
    </row>
    <row r="197" spans="3:16" s="25" customFormat="1" ht="12.75" customHeight="1" x14ac:dyDescent="0.2">
      <c r="C197" s="95"/>
      <c r="D197" s="95"/>
      <c r="E197" s="107"/>
      <c r="F197" s="107"/>
      <c r="G197" s="108"/>
      <c r="H197" s="96"/>
      <c r="I197" s="96"/>
      <c r="J197" s="107"/>
      <c r="K197" s="107"/>
      <c r="L197" s="108"/>
      <c r="M197" s="96"/>
      <c r="N197" s="96"/>
      <c r="O197" s="107"/>
      <c r="P197" s="107"/>
    </row>
    <row r="198" spans="3:16" s="25" customFormat="1" ht="12.75" customHeight="1" x14ac:dyDescent="0.2">
      <c r="C198" s="95"/>
      <c r="D198" s="95"/>
      <c r="E198" s="107"/>
      <c r="F198" s="107"/>
      <c r="G198" s="108"/>
      <c r="H198" s="96"/>
      <c r="I198" s="96"/>
      <c r="J198" s="107"/>
      <c r="K198" s="107"/>
      <c r="L198" s="108"/>
      <c r="M198" s="96"/>
      <c r="N198" s="96"/>
      <c r="O198" s="107"/>
      <c r="P198" s="107"/>
    </row>
    <row r="199" spans="3:16" s="25" customFormat="1" ht="12.75" customHeight="1" x14ac:dyDescent="0.2">
      <c r="C199" s="95"/>
      <c r="D199" s="95"/>
      <c r="E199" s="107"/>
      <c r="F199" s="107"/>
      <c r="G199" s="108"/>
      <c r="H199" s="96"/>
      <c r="I199" s="96"/>
      <c r="J199" s="107"/>
      <c r="K199" s="107"/>
      <c r="L199" s="108"/>
      <c r="M199" s="96"/>
      <c r="N199" s="96"/>
      <c r="O199" s="107"/>
      <c r="P199" s="107"/>
    </row>
    <row r="200" spans="3:16" s="25" customFormat="1" ht="12.75" customHeight="1" x14ac:dyDescent="0.2">
      <c r="C200" s="95"/>
      <c r="D200" s="95"/>
      <c r="E200" s="107"/>
      <c r="F200" s="107"/>
      <c r="G200" s="108"/>
      <c r="H200" s="96"/>
      <c r="I200" s="96"/>
      <c r="J200" s="107"/>
      <c r="K200" s="107"/>
      <c r="L200" s="108"/>
      <c r="M200" s="96"/>
      <c r="N200" s="96"/>
      <c r="O200" s="107"/>
      <c r="P200" s="107"/>
    </row>
    <row r="201" spans="3:16" s="25" customFormat="1" ht="12.75" customHeight="1" x14ac:dyDescent="0.2">
      <c r="C201" s="95"/>
      <c r="D201" s="95"/>
      <c r="E201" s="107"/>
      <c r="F201" s="107"/>
      <c r="G201" s="108"/>
      <c r="H201" s="96"/>
      <c r="I201" s="96"/>
      <c r="J201" s="107"/>
      <c r="K201" s="107"/>
      <c r="L201" s="108"/>
      <c r="M201" s="96"/>
      <c r="N201" s="96"/>
      <c r="O201" s="107"/>
      <c r="P201" s="107"/>
    </row>
    <row r="202" spans="3:16" s="25" customFormat="1" ht="12.75" customHeight="1" x14ac:dyDescent="0.2">
      <c r="C202" s="95"/>
      <c r="D202" s="95"/>
      <c r="E202" s="107"/>
      <c r="F202" s="107"/>
      <c r="G202" s="108"/>
      <c r="H202" s="96"/>
      <c r="I202" s="96"/>
      <c r="J202" s="107"/>
      <c r="K202" s="107"/>
      <c r="L202" s="108"/>
      <c r="M202" s="96"/>
      <c r="N202" s="96"/>
      <c r="O202" s="107"/>
      <c r="P202" s="107"/>
    </row>
    <row r="203" spans="3:16" s="25" customFormat="1" ht="12.75" customHeight="1" x14ac:dyDescent="0.2">
      <c r="C203" s="95"/>
      <c r="D203" s="95"/>
      <c r="E203" s="107"/>
      <c r="F203" s="107"/>
      <c r="G203" s="108"/>
      <c r="H203" s="96"/>
      <c r="I203" s="96"/>
      <c r="J203" s="107"/>
      <c r="K203" s="107"/>
      <c r="L203" s="108"/>
      <c r="M203" s="96"/>
      <c r="N203" s="96"/>
      <c r="O203" s="107"/>
      <c r="P203" s="107"/>
    </row>
    <row r="204" spans="3:16" s="25" customFormat="1" ht="12.75" customHeight="1" x14ac:dyDescent="0.2">
      <c r="C204" s="95"/>
      <c r="D204" s="95"/>
      <c r="E204" s="107"/>
      <c r="F204" s="107"/>
      <c r="G204" s="108"/>
      <c r="H204" s="96"/>
      <c r="I204" s="96"/>
      <c r="J204" s="107"/>
      <c r="K204" s="107"/>
      <c r="L204" s="108"/>
      <c r="M204" s="96"/>
      <c r="N204" s="96"/>
      <c r="O204" s="107"/>
      <c r="P204" s="107"/>
    </row>
    <row r="205" spans="3:16" s="25" customFormat="1" ht="12.75" customHeight="1" x14ac:dyDescent="0.2">
      <c r="C205" s="95"/>
      <c r="D205" s="95"/>
      <c r="E205" s="107"/>
      <c r="F205" s="107"/>
      <c r="G205" s="108"/>
      <c r="H205" s="96"/>
      <c r="I205" s="96"/>
      <c r="J205" s="107"/>
      <c r="K205" s="107"/>
      <c r="L205" s="108"/>
      <c r="M205" s="96"/>
      <c r="N205" s="96"/>
      <c r="O205" s="107"/>
      <c r="P205" s="107"/>
    </row>
    <row r="206" spans="3:16" s="25" customFormat="1" ht="12.75" customHeight="1" x14ac:dyDescent="0.2">
      <c r="C206" s="95"/>
      <c r="D206" s="95"/>
      <c r="E206" s="107"/>
      <c r="F206" s="107"/>
      <c r="G206" s="108"/>
      <c r="H206" s="96"/>
      <c r="I206" s="96"/>
      <c r="J206" s="107"/>
      <c r="K206" s="107"/>
      <c r="L206" s="108"/>
      <c r="M206" s="96"/>
      <c r="N206" s="96"/>
      <c r="O206" s="107"/>
      <c r="P206" s="107"/>
    </row>
    <row r="207" spans="3:16" s="25" customFormat="1" ht="12.75" customHeight="1" x14ac:dyDescent="0.2">
      <c r="C207" s="95"/>
      <c r="D207" s="95"/>
      <c r="E207" s="107"/>
      <c r="F207" s="107"/>
      <c r="G207" s="108"/>
      <c r="H207" s="96"/>
      <c r="I207" s="96"/>
      <c r="J207" s="107"/>
      <c r="K207" s="107"/>
      <c r="L207" s="108"/>
      <c r="M207" s="96"/>
      <c r="N207" s="96"/>
      <c r="O207" s="107"/>
      <c r="P207" s="107"/>
    </row>
    <row r="208" spans="3:16" s="25" customFormat="1" ht="12.75" customHeight="1" x14ac:dyDescent="0.2">
      <c r="C208" s="95"/>
      <c r="D208" s="95"/>
      <c r="E208" s="107"/>
      <c r="F208" s="107"/>
      <c r="G208" s="108"/>
      <c r="H208" s="96"/>
      <c r="I208" s="96"/>
      <c r="J208" s="107"/>
      <c r="K208" s="107"/>
      <c r="L208" s="108"/>
      <c r="M208" s="96"/>
      <c r="N208" s="96"/>
      <c r="O208" s="107"/>
      <c r="P208" s="107"/>
    </row>
    <row r="209" spans="3:16" s="25" customFormat="1" ht="12.75" customHeight="1" x14ac:dyDescent="0.2">
      <c r="C209" s="95"/>
      <c r="D209" s="95"/>
      <c r="E209" s="107"/>
      <c r="F209" s="107"/>
      <c r="G209" s="108"/>
      <c r="H209" s="96"/>
      <c r="I209" s="96"/>
      <c r="J209" s="107"/>
      <c r="K209" s="107"/>
      <c r="L209" s="108"/>
      <c r="M209" s="96"/>
      <c r="N209" s="96"/>
      <c r="O209" s="107"/>
      <c r="P209" s="107"/>
    </row>
    <row r="210" spans="3:16" s="25" customFormat="1" ht="12.75" customHeight="1" x14ac:dyDescent="0.2">
      <c r="C210" s="95"/>
      <c r="D210" s="95"/>
      <c r="E210" s="107"/>
      <c r="F210" s="107"/>
      <c r="G210" s="108"/>
      <c r="H210" s="96"/>
      <c r="I210" s="96"/>
      <c r="J210" s="107"/>
      <c r="K210" s="107"/>
      <c r="L210" s="108"/>
      <c r="M210" s="96"/>
      <c r="N210" s="96"/>
      <c r="O210" s="107"/>
      <c r="P210" s="107"/>
    </row>
    <row r="211" spans="3:16" s="25" customFormat="1" ht="12.75" customHeight="1" x14ac:dyDescent="0.2">
      <c r="C211" s="95"/>
      <c r="D211" s="95"/>
      <c r="E211" s="107"/>
      <c r="F211" s="107"/>
      <c r="G211" s="108"/>
      <c r="H211" s="96"/>
      <c r="I211" s="96"/>
      <c r="J211" s="107"/>
      <c r="K211" s="107"/>
      <c r="L211" s="108"/>
      <c r="M211" s="96"/>
      <c r="N211" s="96"/>
      <c r="O211" s="107"/>
      <c r="P211" s="107"/>
    </row>
    <row r="212" spans="3:16" s="25" customFormat="1" ht="12.75" customHeight="1" x14ac:dyDescent="0.2">
      <c r="C212" s="95"/>
      <c r="D212" s="95"/>
      <c r="E212" s="107"/>
      <c r="F212" s="107"/>
      <c r="G212" s="108"/>
      <c r="H212" s="96"/>
      <c r="I212" s="96"/>
      <c r="J212" s="107"/>
      <c r="K212" s="107"/>
      <c r="L212" s="108"/>
      <c r="M212" s="96"/>
      <c r="N212" s="96"/>
      <c r="O212" s="107"/>
      <c r="P212" s="107"/>
    </row>
    <row r="213" spans="3:16" s="25" customFormat="1" ht="12.75" customHeight="1" x14ac:dyDescent="0.2">
      <c r="C213" s="95"/>
      <c r="D213" s="95"/>
      <c r="E213" s="107"/>
      <c r="F213" s="107"/>
      <c r="G213" s="108"/>
      <c r="H213" s="96"/>
      <c r="I213" s="96"/>
      <c r="J213" s="107"/>
      <c r="K213" s="107"/>
      <c r="L213" s="108"/>
      <c r="M213" s="96"/>
      <c r="N213" s="96"/>
      <c r="O213" s="107"/>
      <c r="P213" s="107"/>
    </row>
    <row r="214" spans="3:16" s="25" customFormat="1" ht="12.75" customHeight="1" x14ac:dyDescent="0.2">
      <c r="C214" s="95"/>
      <c r="D214" s="95"/>
      <c r="E214" s="107"/>
      <c r="F214" s="107"/>
      <c r="G214" s="108"/>
      <c r="H214" s="96"/>
      <c r="I214" s="96"/>
      <c r="J214" s="107"/>
      <c r="K214" s="107"/>
      <c r="L214" s="108"/>
      <c r="M214" s="96"/>
      <c r="N214" s="96"/>
      <c r="O214" s="107"/>
      <c r="P214" s="107"/>
    </row>
    <row r="215" spans="3:16" s="25" customFormat="1" ht="12.75" customHeight="1" x14ac:dyDescent="0.2">
      <c r="C215" s="95"/>
      <c r="D215" s="95"/>
      <c r="E215" s="107"/>
      <c r="F215" s="107"/>
      <c r="G215" s="108"/>
      <c r="H215" s="96"/>
      <c r="I215" s="96"/>
      <c r="J215" s="107"/>
      <c r="K215" s="107"/>
      <c r="L215" s="108"/>
      <c r="M215" s="96"/>
      <c r="N215" s="96"/>
      <c r="O215" s="107"/>
      <c r="P215" s="107"/>
    </row>
    <row r="216" spans="3:16" s="25" customFormat="1" ht="12.75" customHeight="1" x14ac:dyDescent="0.2">
      <c r="C216" s="95"/>
      <c r="D216" s="95"/>
      <c r="E216" s="107"/>
      <c r="F216" s="107"/>
      <c r="G216" s="108"/>
      <c r="H216" s="96"/>
      <c r="I216" s="96"/>
      <c r="J216" s="107"/>
      <c r="K216" s="107"/>
      <c r="L216" s="108"/>
      <c r="M216" s="96"/>
      <c r="N216" s="96"/>
      <c r="O216" s="107"/>
      <c r="P216" s="107"/>
    </row>
    <row r="217" spans="3:16" s="25" customFormat="1" ht="12.75" customHeight="1" x14ac:dyDescent="0.2">
      <c r="C217" s="95"/>
      <c r="D217" s="95"/>
      <c r="E217" s="107"/>
      <c r="F217" s="107"/>
      <c r="G217" s="108"/>
      <c r="H217" s="96"/>
      <c r="I217" s="96"/>
      <c r="J217" s="107"/>
      <c r="K217" s="107"/>
      <c r="L217" s="108"/>
      <c r="M217" s="96"/>
      <c r="N217" s="96"/>
      <c r="O217" s="107"/>
      <c r="P217" s="107"/>
    </row>
    <row r="218" spans="3:16" s="25" customFormat="1" ht="12.75" customHeight="1" x14ac:dyDescent="0.2">
      <c r="C218" s="95"/>
      <c r="D218" s="95"/>
      <c r="E218" s="107"/>
      <c r="F218" s="107"/>
      <c r="G218" s="108"/>
      <c r="H218" s="96"/>
      <c r="I218" s="96"/>
      <c r="J218" s="107"/>
      <c r="K218" s="107"/>
      <c r="L218" s="108"/>
      <c r="M218" s="96"/>
      <c r="N218" s="96"/>
      <c r="O218" s="107"/>
      <c r="P218" s="107"/>
    </row>
    <row r="219" spans="3:16" s="25" customFormat="1" ht="12.75" customHeight="1" x14ac:dyDescent="0.2">
      <c r="C219" s="95"/>
      <c r="D219" s="95"/>
      <c r="E219" s="107"/>
      <c r="F219" s="107"/>
      <c r="G219" s="108"/>
      <c r="H219" s="96"/>
      <c r="I219" s="96"/>
      <c r="J219" s="107"/>
      <c r="K219" s="107"/>
      <c r="L219" s="108"/>
      <c r="M219" s="96"/>
      <c r="N219" s="96"/>
      <c r="O219" s="107"/>
      <c r="P219" s="107"/>
    </row>
    <row r="220" spans="3:16" s="25" customFormat="1" ht="12.75" customHeight="1" x14ac:dyDescent="0.2">
      <c r="C220" s="95"/>
      <c r="D220" s="95"/>
      <c r="E220" s="107"/>
      <c r="F220" s="107"/>
      <c r="G220" s="108"/>
      <c r="H220" s="96"/>
      <c r="I220" s="96"/>
      <c r="J220" s="107"/>
      <c r="K220" s="107"/>
      <c r="L220" s="108"/>
      <c r="M220" s="96"/>
      <c r="N220" s="96"/>
      <c r="O220" s="107"/>
      <c r="P220" s="107"/>
    </row>
    <row r="221" spans="3:16" s="25" customFormat="1" ht="12.75" customHeight="1" x14ac:dyDescent="0.2">
      <c r="C221" s="95"/>
      <c r="D221" s="95"/>
      <c r="E221" s="107"/>
      <c r="F221" s="107"/>
      <c r="G221" s="108"/>
      <c r="H221" s="96"/>
      <c r="I221" s="96"/>
      <c r="J221" s="107"/>
      <c r="K221" s="107"/>
      <c r="L221" s="108"/>
      <c r="M221" s="96"/>
      <c r="N221" s="96"/>
      <c r="O221" s="107"/>
      <c r="P221" s="107"/>
    </row>
    <row r="222" spans="3:16" s="25" customFormat="1" ht="12.75" customHeight="1" x14ac:dyDescent="0.2">
      <c r="C222" s="95"/>
      <c r="D222" s="95"/>
      <c r="E222" s="107"/>
      <c r="F222" s="107"/>
      <c r="G222" s="108"/>
      <c r="H222" s="96"/>
      <c r="I222" s="96"/>
      <c r="J222" s="107"/>
      <c r="K222" s="107"/>
      <c r="L222" s="108"/>
      <c r="M222" s="96"/>
      <c r="N222" s="96"/>
      <c r="O222" s="107"/>
      <c r="P222" s="107"/>
    </row>
    <row r="223" spans="3:16" s="25" customFormat="1" ht="12.75" customHeight="1" x14ac:dyDescent="0.2">
      <c r="C223" s="95"/>
      <c r="D223" s="95"/>
      <c r="E223" s="107"/>
      <c r="F223" s="107"/>
      <c r="G223" s="108"/>
      <c r="H223" s="96"/>
      <c r="I223" s="96"/>
      <c r="J223" s="107"/>
      <c r="K223" s="107"/>
      <c r="L223" s="108"/>
      <c r="M223" s="96"/>
      <c r="N223" s="96"/>
      <c r="O223" s="107"/>
      <c r="P223" s="107"/>
    </row>
    <row r="224" spans="3:16" s="25" customFormat="1" ht="12.75" customHeight="1" x14ac:dyDescent="0.2">
      <c r="C224" s="95"/>
      <c r="D224" s="95"/>
      <c r="E224" s="107"/>
      <c r="F224" s="107"/>
      <c r="G224" s="108"/>
      <c r="H224" s="96"/>
      <c r="I224" s="96"/>
      <c r="J224" s="107"/>
      <c r="K224" s="107"/>
      <c r="L224" s="108"/>
      <c r="M224" s="96"/>
      <c r="N224" s="96"/>
      <c r="O224" s="107"/>
      <c r="P224" s="107"/>
    </row>
    <row r="225" spans="3:16" s="25" customFormat="1" ht="12.75" customHeight="1" x14ac:dyDescent="0.2">
      <c r="C225" s="95"/>
      <c r="D225" s="95"/>
      <c r="E225" s="107"/>
      <c r="F225" s="107"/>
      <c r="G225" s="108"/>
      <c r="H225" s="96"/>
      <c r="I225" s="96"/>
      <c r="J225" s="107"/>
      <c r="K225" s="107"/>
      <c r="L225" s="108"/>
      <c r="M225" s="96"/>
      <c r="N225" s="96"/>
      <c r="O225" s="107"/>
      <c r="P225" s="107"/>
    </row>
    <row r="226" spans="3:16" s="25" customFormat="1" ht="12.75" customHeight="1" x14ac:dyDescent="0.2">
      <c r="C226" s="95"/>
      <c r="D226" s="95"/>
      <c r="E226" s="107"/>
      <c r="F226" s="107"/>
      <c r="G226" s="108"/>
      <c r="H226" s="96"/>
      <c r="I226" s="96"/>
      <c r="J226" s="107"/>
      <c r="K226" s="107"/>
      <c r="L226" s="108"/>
      <c r="M226" s="96"/>
      <c r="N226" s="96"/>
      <c r="O226" s="107"/>
      <c r="P226" s="107"/>
    </row>
    <row r="227" spans="3:16" s="25" customFormat="1" ht="12.75" customHeight="1" x14ac:dyDescent="0.2">
      <c r="C227" s="95"/>
      <c r="D227" s="95"/>
      <c r="E227" s="107"/>
      <c r="F227" s="107"/>
      <c r="G227" s="108"/>
      <c r="H227" s="96"/>
      <c r="I227" s="96"/>
      <c r="J227" s="107"/>
      <c r="K227" s="107"/>
      <c r="L227" s="108"/>
      <c r="M227" s="96"/>
      <c r="N227" s="96"/>
      <c r="O227" s="107"/>
      <c r="P227" s="107"/>
    </row>
    <row r="228" spans="3:16" s="25" customFormat="1" ht="12.75" customHeight="1" x14ac:dyDescent="0.2">
      <c r="C228" s="95"/>
      <c r="D228" s="95"/>
      <c r="E228" s="107"/>
      <c r="F228" s="107"/>
      <c r="G228" s="108"/>
      <c r="H228" s="96"/>
      <c r="I228" s="96"/>
      <c r="J228" s="107"/>
      <c r="K228" s="107"/>
      <c r="L228" s="108"/>
      <c r="M228" s="96"/>
      <c r="N228" s="96"/>
      <c r="O228" s="107"/>
      <c r="P228" s="107"/>
    </row>
    <row r="229" spans="3:16" s="25" customFormat="1" ht="12.75" customHeight="1" x14ac:dyDescent="0.2">
      <c r="C229" s="95"/>
      <c r="D229" s="95"/>
      <c r="E229" s="107"/>
      <c r="F229" s="107"/>
      <c r="G229" s="108"/>
      <c r="H229" s="96"/>
      <c r="I229" s="96"/>
      <c r="J229" s="107"/>
      <c r="K229" s="107"/>
      <c r="L229" s="108"/>
      <c r="M229" s="96"/>
      <c r="N229" s="96"/>
      <c r="O229" s="107"/>
      <c r="P229" s="107"/>
    </row>
    <row r="230" spans="3:16" s="25" customFormat="1" ht="12.75" customHeight="1" x14ac:dyDescent="0.2">
      <c r="C230" s="95"/>
      <c r="D230" s="95"/>
      <c r="E230" s="107"/>
      <c r="F230" s="107"/>
      <c r="G230" s="108"/>
      <c r="H230" s="96"/>
      <c r="I230" s="96"/>
      <c r="J230" s="107"/>
      <c r="K230" s="107"/>
      <c r="L230" s="108"/>
      <c r="M230" s="96"/>
      <c r="N230" s="96"/>
      <c r="O230" s="107"/>
      <c r="P230" s="107"/>
    </row>
    <row r="231" spans="3:16" s="25" customFormat="1" ht="12.75" customHeight="1" x14ac:dyDescent="0.2">
      <c r="C231" s="95"/>
      <c r="D231" s="95"/>
      <c r="E231" s="107"/>
      <c r="F231" s="107"/>
      <c r="G231" s="108"/>
      <c r="H231" s="96"/>
      <c r="I231" s="96"/>
      <c r="J231" s="107"/>
      <c r="K231" s="107"/>
      <c r="L231" s="108"/>
      <c r="M231" s="96"/>
      <c r="N231" s="96"/>
      <c r="O231" s="107"/>
      <c r="P231" s="107"/>
    </row>
    <row r="232" spans="3:16" s="25" customFormat="1" ht="12.75" customHeight="1" x14ac:dyDescent="0.2">
      <c r="C232" s="95"/>
      <c r="D232" s="95"/>
      <c r="E232" s="107"/>
      <c r="F232" s="107"/>
      <c r="G232" s="108"/>
      <c r="H232" s="96"/>
      <c r="I232" s="96"/>
      <c r="J232" s="107"/>
      <c r="K232" s="107"/>
      <c r="L232" s="108"/>
      <c r="M232" s="96"/>
      <c r="N232" s="96"/>
      <c r="O232" s="107"/>
      <c r="P232" s="107"/>
    </row>
    <row r="233" spans="3:16" s="25" customFormat="1" ht="12.75" customHeight="1" x14ac:dyDescent="0.2">
      <c r="C233" s="95"/>
      <c r="D233" s="95"/>
      <c r="E233" s="107"/>
      <c r="F233" s="107"/>
      <c r="G233" s="108"/>
      <c r="H233" s="96"/>
      <c r="I233" s="96"/>
      <c r="J233" s="107"/>
      <c r="K233" s="107"/>
      <c r="L233" s="108"/>
      <c r="M233" s="96"/>
      <c r="N233" s="96"/>
      <c r="O233" s="107"/>
      <c r="P233" s="107"/>
    </row>
    <row r="234" spans="3:16" s="25" customFormat="1" ht="12.75" customHeight="1" x14ac:dyDescent="0.2">
      <c r="C234" s="95"/>
      <c r="D234" s="95"/>
      <c r="E234" s="107"/>
      <c r="F234" s="107"/>
      <c r="G234" s="108"/>
      <c r="H234" s="96"/>
      <c r="I234" s="96"/>
      <c r="J234" s="107"/>
      <c r="K234" s="107"/>
      <c r="L234" s="108"/>
      <c r="M234" s="96"/>
      <c r="N234" s="96"/>
      <c r="O234" s="107"/>
      <c r="P234" s="107"/>
    </row>
    <row r="235" spans="3:16" s="25" customFormat="1" ht="12.75" customHeight="1" x14ac:dyDescent="0.2">
      <c r="C235" s="95"/>
      <c r="D235" s="95"/>
      <c r="E235" s="107"/>
      <c r="F235" s="107"/>
      <c r="G235" s="108"/>
      <c r="H235" s="96"/>
      <c r="I235" s="96"/>
      <c r="J235" s="107"/>
      <c r="K235" s="107"/>
      <c r="L235" s="108"/>
      <c r="M235" s="96"/>
      <c r="N235" s="96"/>
      <c r="O235" s="107"/>
      <c r="P235" s="107"/>
    </row>
    <row r="236" spans="3:16" s="25" customFormat="1" ht="12.75" customHeight="1" x14ac:dyDescent="0.2">
      <c r="C236" s="95"/>
      <c r="D236" s="95"/>
      <c r="E236" s="107"/>
      <c r="F236" s="107"/>
      <c r="G236" s="108"/>
      <c r="H236" s="96"/>
      <c r="I236" s="96"/>
      <c r="J236" s="107"/>
      <c r="K236" s="107"/>
      <c r="L236" s="108"/>
      <c r="M236" s="96"/>
      <c r="N236" s="96"/>
      <c r="O236" s="107"/>
      <c r="P236" s="107"/>
    </row>
    <row r="237" spans="3:16" s="25" customFormat="1" ht="12.75" customHeight="1" x14ac:dyDescent="0.2">
      <c r="C237" s="95"/>
      <c r="D237" s="95"/>
      <c r="E237" s="107"/>
      <c r="F237" s="107"/>
      <c r="G237" s="108"/>
      <c r="H237" s="96"/>
      <c r="I237" s="96"/>
      <c r="J237" s="107"/>
      <c r="K237" s="107"/>
      <c r="L237" s="108"/>
      <c r="M237" s="96"/>
      <c r="N237" s="96"/>
      <c r="O237" s="107"/>
      <c r="P237" s="107"/>
    </row>
    <row r="238" spans="3:16" s="25" customFormat="1" ht="12.75" customHeight="1" x14ac:dyDescent="0.2">
      <c r="C238" s="95"/>
      <c r="D238" s="95"/>
      <c r="E238" s="107"/>
      <c r="F238" s="107"/>
      <c r="G238" s="108"/>
      <c r="H238" s="96"/>
      <c r="I238" s="96"/>
      <c r="J238" s="107"/>
      <c r="K238" s="107"/>
      <c r="L238" s="108"/>
      <c r="M238" s="96"/>
      <c r="N238" s="96"/>
      <c r="O238" s="107"/>
      <c r="P238" s="107"/>
    </row>
    <row r="239" spans="3:16" s="25" customFormat="1" ht="12.75" customHeight="1" x14ac:dyDescent="0.2">
      <c r="C239" s="95"/>
      <c r="D239" s="95"/>
      <c r="E239" s="107"/>
      <c r="F239" s="107"/>
      <c r="G239" s="108"/>
      <c r="H239" s="96"/>
      <c r="I239" s="96"/>
      <c r="J239" s="107"/>
      <c r="K239" s="107"/>
      <c r="L239" s="108"/>
      <c r="M239" s="96"/>
      <c r="N239" s="96"/>
      <c r="O239" s="107"/>
      <c r="P239" s="107"/>
    </row>
    <row r="240" spans="3:16" s="25" customFormat="1" ht="12.75" customHeight="1" x14ac:dyDescent="0.2">
      <c r="C240" s="95"/>
      <c r="D240" s="95"/>
      <c r="E240" s="107"/>
      <c r="F240" s="107"/>
      <c r="G240" s="108"/>
      <c r="H240" s="96"/>
      <c r="I240" s="96"/>
      <c r="J240" s="107"/>
      <c r="K240" s="107"/>
      <c r="L240" s="108"/>
      <c r="M240" s="96"/>
      <c r="N240" s="96"/>
      <c r="O240" s="107"/>
      <c r="P240" s="107"/>
    </row>
    <row r="241" spans="3:16" s="25" customFormat="1" ht="12.75" customHeight="1" x14ac:dyDescent="0.2">
      <c r="C241" s="95"/>
      <c r="D241" s="95"/>
      <c r="E241" s="107"/>
      <c r="F241" s="107"/>
      <c r="G241" s="108"/>
      <c r="H241" s="96"/>
      <c r="I241" s="96"/>
      <c r="J241" s="107"/>
      <c r="K241" s="107"/>
      <c r="L241" s="108"/>
      <c r="M241" s="96"/>
      <c r="N241" s="96"/>
      <c r="O241" s="107"/>
      <c r="P241" s="107"/>
    </row>
    <row r="242" spans="3:16" s="25" customFormat="1" ht="12.75" customHeight="1" x14ac:dyDescent="0.2">
      <c r="C242" s="95"/>
      <c r="D242" s="95"/>
      <c r="E242" s="107"/>
      <c r="F242" s="107"/>
      <c r="G242" s="108"/>
      <c r="H242" s="96"/>
      <c r="I242" s="96"/>
      <c r="J242" s="107"/>
      <c r="K242" s="107"/>
      <c r="L242" s="108"/>
      <c r="M242" s="96"/>
      <c r="N242" s="96"/>
      <c r="O242" s="107"/>
      <c r="P242" s="107"/>
    </row>
    <row r="243" spans="3:16" s="25" customFormat="1" ht="12.75" customHeight="1" x14ac:dyDescent="0.2">
      <c r="C243" s="95"/>
      <c r="D243" s="95"/>
      <c r="E243" s="107"/>
      <c r="F243" s="107"/>
      <c r="G243" s="108"/>
      <c r="H243" s="96"/>
      <c r="I243" s="96"/>
      <c r="J243" s="107"/>
      <c r="K243" s="107"/>
      <c r="L243" s="108"/>
      <c r="M243" s="96"/>
      <c r="N243" s="96"/>
      <c r="O243" s="107"/>
      <c r="P243" s="107"/>
    </row>
    <row r="244" spans="3:16" s="25" customFormat="1" ht="12.75" customHeight="1" x14ac:dyDescent="0.2">
      <c r="C244" s="95"/>
      <c r="D244" s="95"/>
      <c r="E244" s="107"/>
      <c r="F244" s="107"/>
      <c r="G244" s="108"/>
      <c r="H244" s="96"/>
      <c r="I244" s="96"/>
      <c r="J244" s="107"/>
      <c r="K244" s="107"/>
      <c r="L244" s="108"/>
      <c r="M244" s="96"/>
      <c r="N244" s="96"/>
      <c r="O244" s="107"/>
      <c r="P244" s="107"/>
    </row>
    <row r="245" spans="3:16" s="25" customFormat="1" ht="12.75" customHeight="1" x14ac:dyDescent="0.2">
      <c r="C245" s="95"/>
      <c r="D245" s="95"/>
      <c r="E245" s="107"/>
      <c r="F245" s="107"/>
      <c r="G245" s="108"/>
      <c r="H245" s="96"/>
      <c r="I245" s="96"/>
      <c r="J245" s="107"/>
      <c r="K245" s="107"/>
      <c r="L245" s="108"/>
      <c r="M245" s="96"/>
      <c r="N245" s="96"/>
      <c r="O245" s="107"/>
      <c r="P245" s="107"/>
    </row>
    <row r="246" spans="3:16" s="25" customFormat="1" ht="12.75" customHeight="1" x14ac:dyDescent="0.2">
      <c r="C246" s="95"/>
      <c r="D246" s="95"/>
      <c r="E246" s="107"/>
      <c r="F246" s="107"/>
      <c r="G246" s="108"/>
      <c r="H246" s="96"/>
      <c r="I246" s="96"/>
      <c r="J246" s="107"/>
      <c r="K246" s="107"/>
      <c r="L246" s="108"/>
      <c r="M246" s="96"/>
      <c r="N246" s="96"/>
      <c r="O246" s="107"/>
      <c r="P246" s="107"/>
    </row>
    <row r="247" spans="3:16" s="25" customFormat="1" ht="12.75" customHeight="1" x14ac:dyDescent="0.2">
      <c r="C247" s="95"/>
      <c r="D247" s="95"/>
      <c r="E247" s="107"/>
      <c r="F247" s="107"/>
      <c r="G247" s="108"/>
      <c r="H247" s="96"/>
      <c r="I247" s="96"/>
      <c r="J247" s="107"/>
      <c r="K247" s="107"/>
      <c r="L247" s="108"/>
      <c r="M247" s="96"/>
      <c r="N247" s="96"/>
      <c r="O247" s="107"/>
      <c r="P247" s="107"/>
    </row>
    <row r="248" spans="3:16" s="25" customFormat="1" ht="12.75" customHeight="1" x14ac:dyDescent="0.2">
      <c r="C248" s="95"/>
      <c r="D248" s="95"/>
      <c r="E248" s="107"/>
      <c r="F248" s="107"/>
      <c r="G248" s="108"/>
      <c r="H248" s="96"/>
      <c r="I248" s="96"/>
      <c r="J248" s="107"/>
      <c r="K248" s="107"/>
      <c r="L248" s="108"/>
      <c r="M248" s="96"/>
      <c r="N248" s="96"/>
      <c r="O248" s="107"/>
      <c r="P248" s="107"/>
    </row>
    <row r="249" spans="3:16" s="25" customFormat="1" ht="12.75" customHeight="1" x14ac:dyDescent="0.2">
      <c r="C249" s="95"/>
      <c r="D249" s="95"/>
      <c r="E249" s="107"/>
      <c r="F249" s="107"/>
      <c r="G249" s="108"/>
      <c r="H249" s="96"/>
      <c r="I249" s="96"/>
      <c r="J249" s="107"/>
      <c r="K249" s="107"/>
      <c r="L249" s="108"/>
      <c r="M249" s="96"/>
      <c r="N249" s="96"/>
      <c r="O249" s="107"/>
      <c r="P249" s="107"/>
    </row>
    <row r="250" spans="3:16" s="25" customFormat="1" ht="12.75" customHeight="1" x14ac:dyDescent="0.2">
      <c r="C250" s="95"/>
      <c r="D250" s="95"/>
      <c r="E250" s="107"/>
      <c r="F250" s="107"/>
      <c r="G250" s="108"/>
      <c r="H250" s="96"/>
      <c r="I250" s="96"/>
      <c r="J250" s="107"/>
      <c r="K250" s="107"/>
      <c r="L250" s="108"/>
      <c r="M250" s="96"/>
      <c r="N250" s="96"/>
      <c r="O250" s="107"/>
      <c r="P250" s="107"/>
    </row>
    <row r="251" spans="3:16" s="25" customFormat="1" ht="12.75" customHeight="1" x14ac:dyDescent="0.2">
      <c r="C251" s="95"/>
      <c r="D251" s="95"/>
      <c r="E251" s="107"/>
      <c r="F251" s="107"/>
      <c r="G251" s="108"/>
      <c r="H251" s="96"/>
      <c r="I251" s="96"/>
      <c r="J251" s="107"/>
      <c r="K251" s="107"/>
      <c r="L251" s="108"/>
      <c r="M251" s="96"/>
      <c r="N251" s="96"/>
      <c r="O251" s="107"/>
      <c r="P251" s="107"/>
    </row>
    <row r="252" spans="3:16" s="25" customFormat="1" ht="12.75" customHeight="1" x14ac:dyDescent="0.2">
      <c r="C252" s="95"/>
      <c r="D252" s="95"/>
      <c r="E252" s="107"/>
      <c r="F252" s="107"/>
      <c r="G252" s="108"/>
      <c r="H252" s="96"/>
      <c r="I252" s="96"/>
      <c r="J252" s="107"/>
      <c r="K252" s="107"/>
      <c r="L252" s="108"/>
      <c r="M252" s="96"/>
      <c r="N252" s="96"/>
      <c r="O252" s="107"/>
      <c r="P252" s="107"/>
    </row>
    <row r="253" spans="3:16" s="25" customFormat="1" ht="12.75" customHeight="1" x14ac:dyDescent="0.2">
      <c r="C253" s="95"/>
      <c r="D253" s="95"/>
      <c r="E253" s="107"/>
      <c r="F253" s="107"/>
      <c r="G253" s="108"/>
      <c r="H253" s="96"/>
      <c r="I253" s="96"/>
      <c r="J253" s="107"/>
      <c r="K253" s="107"/>
      <c r="L253" s="108"/>
      <c r="M253" s="96"/>
      <c r="N253" s="96"/>
      <c r="O253" s="107"/>
      <c r="P253" s="107"/>
    </row>
    <row r="254" spans="3:16" s="25" customFormat="1" ht="12.75" customHeight="1" x14ac:dyDescent="0.2">
      <c r="C254" s="95"/>
      <c r="D254" s="95"/>
      <c r="E254" s="107"/>
      <c r="F254" s="107"/>
      <c r="G254" s="108"/>
      <c r="H254" s="96"/>
      <c r="I254" s="96"/>
      <c r="J254" s="107"/>
      <c r="K254" s="107"/>
      <c r="L254" s="108"/>
      <c r="M254" s="96"/>
      <c r="N254" s="96"/>
      <c r="O254" s="107"/>
      <c r="P254" s="107"/>
    </row>
    <row r="255" spans="3:16" s="25" customFormat="1" ht="12.75" customHeight="1" x14ac:dyDescent="0.2">
      <c r="C255" s="95"/>
      <c r="D255" s="95"/>
      <c r="E255" s="107"/>
      <c r="F255" s="107"/>
      <c r="G255" s="108"/>
      <c r="H255" s="96"/>
      <c r="I255" s="96"/>
      <c r="J255" s="107"/>
      <c r="K255" s="107"/>
      <c r="L255" s="108"/>
      <c r="M255" s="96"/>
      <c r="N255" s="96"/>
      <c r="O255" s="107"/>
      <c r="P255" s="107"/>
    </row>
    <row r="256" spans="3:16" s="25" customFormat="1" ht="12.75" customHeight="1" x14ac:dyDescent="0.2">
      <c r="C256" s="95"/>
      <c r="D256" s="95"/>
      <c r="E256" s="107"/>
      <c r="F256" s="107"/>
      <c r="G256" s="108"/>
      <c r="H256" s="96"/>
      <c r="I256" s="96"/>
      <c r="J256" s="107"/>
      <c r="K256" s="107"/>
      <c r="L256" s="108"/>
      <c r="M256" s="96"/>
      <c r="N256" s="96"/>
      <c r="O256" s="107"/>
      <c r="P256" s="107"/>
    </row>
    <row r="257" spans="3:16" s="25" customFormat="1" ht="12.75" customHeight="1" x14ac:dyDescent="0.2">
      <c r="C257" s="95"/>
      <c r="D257" s="95"/>
      <c r="E257" s="107"/>
      <c r="F257" s="107"/>
      <c r="G257" s="108"/>
      <c r="H257" s="96"/>
      <c r="I257" s="96"/>
      <c r="J257" s="107"/>
      <c r="K257" s="107"/>
      <c r="L257" s="108"/>
      <c r="M257" s="96"/>
      <c r="N257" s="96"/>
      <c r="O257" s="107"/>
      <c r="P257" s="107"/>
    </row>
    <row r="258" spans="3:16" s="25" customFormat="1" ht="12.75" customHeight="1" x14ac:dyDescent="0.2">
      <c r="C258" s="95"/>
      <c r="D258" s="95"/>
      <c r="E258" s="107"/>
      <c r="F258" s="107"/>
      <c r="G258" s="108"/>
      <c r="H258" s="96"/>
      <c r="I258" s="96"/>
      <c r="J258" s="107"/>
      <c r="K258" s="107"/>
      <c r="L258" s="108"/>
      <c r="M258" s="96"/>
      <c r="N258" s="96"/>
      <c r="O258" s="107"/>
      <c r="P258" s="107"/>
    </row>
    <row r="259" spans="3:16" s="25" customFormat="1" ht="12.75" customHeight="1" x14ac:dyDescent="0.2">
      <c r="C259" s="95"/>
      <c r="D259" s="95"/>
      <c r="E259" s="107"/>
      <c r="F259" s="107"/>
      <c r="G259" s="108"/>
      <c r="H259" s="96"/>
      <c r="I259" s="96"/>
      <c r="J259" s="107"/>
      <c r="K259" s="107"/>
      <c r="L259" s="108"/>
      <c r="M259" s="96"/>
      <c r="N259" s="96"/>
      <c r="O259" s="107"/>
      <c r="P259" s="107"/>
    </row>
    <row r="260" spans="3:16" s="25" customFormat="1" ht="12.75" customHeight="1" x14ac:dyDescent="0.2">
      <c r="C260" s="95"/>
      <c r="D260" s="95"/>
      <c r="E260" s="107"/>
      <c r="F260" s="107"/>
      <c r="G260" s="108"/>
      <c r="H260" s="96"/>
      <c r="I260" s="96"/>
      <c r="J260" s="107"/>
      <c r="K260" s="107"/>
      <c r="L260" s="108"/>
      <c r="M260" s="96"/>
      <c r="N260" s="96"/>
      <c r="O260" s="107"/>
      <c r="P260" s="107"/>
    </row>
    <row r="261" spans="3:16" s="25" customFormat="1" ht="12.75" customHeight="1" x14ac:dyDescent="0.2">
      <c r="C261" s="95"/>
      <c r="D261" s="95"/>
      <c r="E261" s="107"/>
      <c r="F261" s="107"/>
      <c r="G261" s="108"/>
      <c r="H261" s="96"/>
      <c r="I261" s="96"/>
      <c r="J261" s="107"/>
      <c r="K261" s="107"/>
      <c r="L261" s="108"/>
      <c r="M261" s="96"/>
      <c r="N261" s="96"/>
      <c r="O261" s="107"/>
      <c r="P261" s="107"/>
    </row>
    <row r="262" spans="3:16" s="25" customFormat="1" ht="12.75" customHeight="1" x14ac:dyDescent="0.2">
      <c r="C262" s="95"/>
      <c r="D262" s="95"/>
      <c r="E262" s="107"/>
      <c r="F262" s="107"/>
      <c r="G262" s="108"/>
      <c r="H262" s="96"/>
      <c r="I262" s="96"/>
      <c r="J262" s="107"/>
      <c r="K262" s="107"/>
      <c r="L262" s="108"/>
      <c r="M262" s="96"/>
      <c r="N262" s="96"/>
      <c r="O262" s="107"/>
      <c r="P262" s="107"/>
    </row>
    <row r="263" spans="3:16" s="25" customFormat="1" ht="12.75" customHeight="1" x14ac:dyDescent="0.2">
      <c r="C263" s="95"/>
      <c r="D263" s="95"/>
      <c r="E263" s="107"/>
      <c r="F263" s="107"/>
      <c r="G263" s="108"/>
      <c r="H263" s="96"/>
      <c r="I263" s="96"/>
      <c r="J263" s="107"/>
      <c r="K263" s="107"/>
      <c r="L263" s="108"/>
      <c r="M263" s="96"/>
      <c r="N263" s="96"/>
      <c r="O263" s="107"/>
      <c r="P263" s="107"/>
    </row>
    <row r="264" spans="3:16" s="25" customFormat="1" ht="12.75" customHeight="1" x14ac:dyDescent="0.2">
      <c r="C264" s="95"/>
      <c r="D264" s="95"/>
      <c r="E264" s="107"/>
      <c r="F264" s="107"/>
      <c r="G264" s="108"/>
      <c r="H264" s="96"/>
      <c r="I264" s="96"/>
      <c r="J264" s="107"/>
      <c r="K264" s="107"/>
      <c r="L264" s="108"/>
      <c r="M264" s="96"/>
      <c r="N264" s="96"/>
      <c r="O264" s="107"/>
      <c r="P264" s="107"/>
    </row>
    <row r="265" spans="3:16" s="25" customFormat="1" ht="12.75" customHeight="1" x14ac:dyDescent="0.2">
      <c r="C265" s="95"/>
      <c r="D265" s="95"/>
      <c r="E265" s="107"/>
      <c r="F265" s="107"/>
      <c r="G265" s="108"/>
      <c r="H265" s="96"/>
      <c r="I265" s="96"/>
      <c r="J265" s="107"/>
      <c r="K265" s="107"/>
      <c r="L265" s="108"/>
      <c r="M265" s="96"/>
      <c r="N265" s="96"/>
      <c r="O265" s="107"/>
      <c r="P265" s="107"/>
    </row>
    <row r="266" spans="3:16" s="25" customFormat="1" ht="12.75" customHeight="1" x14ac:dyDescent="0.2">
      <c r="C266" s="95"/>
      <c r="D266" s="95"/>
      <c r="E266" s="107"/>
      <c r="F266" s="107"/>
      <c r="G266" s="108"/>
      <c r="H266" s="96"/>
      <c r="I266" s="96"/>
      <c r="J266" s="107"/>
      <c r="K266" s="107"/>
      <c r="L266" s="108"/>
      <c r="M266" s="96"/>
      <c r="N266" s="96"/>
      <c r="O266" s="107"/>
      <c r="P266" s="107"/>
    </row>
    <row r="267" spans="3:16" s="25" customFormat="1" ht="12.75" customHeight="1" x14ac:dyDescent="0.2">
      <c r="C267" s="95"/>
      <c r="D267" s="95"/>
      <c r="E267" s="107"/>
      <c r="F267" s="107"/>
      <c r="G267" s="108"/>
      <c r="H267" s="96"/>
      <c r="I267" s="96"/>
      <c r="J267" s="107"/>
      <c r="K267" s="107"/>
      <c r="L267" s="108"/>
      <c r="M267" s="96"/>
      <c r="N267" s="96"/>
      <c r="O267" s="107"/>
      <c r="P267" s="107"/>
    </row>
    <row r="268" spans="3:16" s="25" customFormat="1" ht="12.75" customHeight="1" x14ac:dyDescent="0.2">
      <c r="C268" s="95"/>
      <c r="D268" s="95"/>
      <c r="E268" s="107"/>
      <c r="F268" s="107"/>
      <c r="G268" s="108"/>
      <c r="H268" s="96"/>
      <c r="I268" s="96"/>
      <c r="J268" s="107"/>
      <c r="K268" s="107"/>
      <c r="L268" s="108"/>
      <c r="M268" s="96"/>
      <c r="N268" s="96"/>
      <c r="O268" s="107"/>
      <c r="P268" s="107"/>
    </row>
    <row r="269" spans="3:16" s="25" customFormat="1" ht="12.75" customHeight="1" x14ac:dyDescent="0.2">
      <c r="C269" s="95"/>
      <c r="D269" s="95"/>
      <c r="E269" s="107"/>
      <c r="F269" s="107"/>
      <c r="G269" s="108"/>
      <c r="H269" s="96"/>
      <c r="I269" s="96"/>
      <c r="J269" s="107"/>
      <c r="K269" s="107"/>
      <c r="L269" s="108"/>
      <c r="M269" s="96"/>
      <c r="N269" s="96"/>
      <c r="O269" s="107"/>
      <c r="P269" s="107"/>
    </row>
    <row r="270" spans="3:16" s="25" customFormat="1" ht="12.75" customHeight="1" x14ac:dyDescent="0.2">
      <c r="C270" s="95"/>
      <c r="D270" s="95"/>
      <c r="E270" s="107"/>
      <c r="F270" s="107"/>
      <c r="G270" s="108"/>
      <c r="H270" s="96"/>
      <c r="I270" s="96"/>
      <c r="J270" s="107"/>
      <c r="K270" s="107"/>
      <c r="L270" s="108"/>
      <c r="M270" s="96"/>
      <c r="N270" s="96"/>
      <c r="O270" s="107"/>
      <c r="P270" s="107"/>
    </row>
    <row r="271" spans="3:16" s="25" customFormat="1" ht="12.75" customHeight="1" x14ac:dyDescent="0.2">
      <c r="C271" s="95"/>
      <c r="D271" s="95"/>
      <c r="E271" s="107"/>
      <c r="F271" s="107"/>
      <c r="G271" s="108"/>
      <c r="H271" s="96"/>
      <c r="I271" s="96"/>
      <c r="J271" s="107"/>
      <c r="K271" s="107"/>
      <c r="L271" s="108"/>
      <c r="M271" s="96"/>
      <c r="N271" s="96"/>
      <c r="O271" s="107"/>
      <c r="P271" s="107"/>
    </row>
    <row r="272" spans="3:16" s="25" customFormat="1" ht="12.75" customHeight="1" x14ac:dyDescent="0.2">
      <c r="C272" s="95"/>
      <c r="D272" s="95"/>
      <c r="E272" s="107"/>
      <c r="F272" s="107"/>
      <c r="G272" s="108"/>
      <c r="H272" s="96"/>
      <c r="I272" s="96"/>
      <c r="J272" s="107"/>
      <c r="K272" s="107"/>
      <c r="L272" s="108"/>
      <c r="M272" s="96"/>
      <c r="N272" s="96"/>
      <c r="O272" s="107"/>
      <c r="P272" s="107"/>
    </row>
    <row r="273" spans="3:16" s="25" customFormat="1" ht="12.75" customHeight="1" x14ac:dyDescent="0.2">
      <c r="C273" s="95"/>
      <c r="D273" s="95"/>
      <c r="E273" s="107"/>
      <c r="F273" s="107"/>
      <c r="G273" s="108"/>
      <c r="H273" s="96"/>
      <c r="I273" s="96"/>
      <c r="J273" s="107"/>
      <c r="K273" s="107"/>
      <c r="L273" s="108"/>
      <c r="M273" s="96"/>
      <c r="N273" s="96"/>
      <c r="O273" s="107"/>
      <c r="P273" s="107"/>
    </row>
    <row r="274" spans="3:16" s="25" customFormat="1" ht="12.75" customHeight="1" x14ac:dyDescent="0.2">
      <c r="C274" s="95"/>
      <c r="D274" s="95"/>
      <c r="E274" s="107"/>
      <c r="F274" s="107"/>
      <c r="G274" s="108"/>
      <c r="H274" s="96"/>
      <c r="I274" s="96"/>
      <c r="J274" s="107"/>
      <c r="K274" s="107"/>
      <c r="L274" s="108"/>
      <c r="M274" s="96"/>
      <c r="N274" s="96"/>
      <c r="O274" s="107"/>
      <c r="P274" s="107"/>
    </row>
    <row r="275" spans="3:16" s="25" customFormat="1" ht="12.75" customHeight="1" x14ac:dyDescent="0.2">
      <c r="C275" s="95"/>
      <c r="D275" s="95"/>
      <c r="E275" s="107"/>
      <c r="F275" s="107"/>
      <c r="G275" s="108"/>
      <c r="H275" s="96"/>
      <c r="I275" s="96"/>
      <c r="J275" s="107"/>
      <c r="K275" s="107"/>
      <c r="L275" s="108"/>
      <c r="M275" s="96"/>
      <c r="N275" s="96"/>
      <c r="O275" s="107"/>
      <c r="P275" s="107"/>
    </row>
    <row r="276" spans="3:16" s="25" customFormat="1" ht="12.75" customHeight="1" x14ac:dyDescent="0.2">
      <c r="C276" s="95"/>
      <c r="D276" s="95"/>
      <c r="E276" s="107"/>
      <c r="F276" s="107"/>
      <c r="G276" s="108"/>
      <c r="H276" s="96"/>
      <c r="I276" s="96"/>
      <c r="J276" s="107"/>
      <c r="K276" s="107"/>
      <c r="L276" s="108"/>
      <c r="M276" s="96"/>
      <c r="N276" s="96"/>
      <c r="O276" s="107"/>
      <c r="P276" s="107"/>
    </row>
    <row r="277" spans="3:16" s="25" customFormat="1" ht="12.75" customHeight="1" x14ac:dyDescent="0.2">
      <c r="C277" s="95"/>
      <c r="D277" s="95"/>
      <c r="E277" s="107"/>
      <c r="F277" s="107"/>
      <c r="G277" s="108"/>
      <c r="H277" s="96"/>
      <c r="I277" s="96"/>
      <c r="J277" s="107"/>
      <c r="K277" s="107"/>
      <c r="L277" s="108"/>
      <c r="M277" s="96"/>
      <c r="N277" s="96"/>
      <c r="O277" s="107"/>
      <c r="P277" s="107"/>
    </row>
    <row r="278" spans="3:16" s="25" customFormat="1" ht="12.75" customHeight="1" x14ac:dyDescent="0.2">
      <c r="C278" s="95"/>
      <c r="D278" s="95"/>
      <c r="E278" s="107"/>
      <c r="F278" s="107"/>
      <c r="G278" s="108"/>
      <c r="H278" s="96"/>
      <c r="I278" s="96"/>
      <c r="J278" s="107"/>
      <c r="K278" s="107"/>
      <c r="L278" s="108"/>
      <c r="M278" s="96"/>
      <c r="N278" s="96"/>
      <c r="O278" s="107"/>
      <c r="P278" s="107"/>
    </row>
    <row r="279" spans="3:16" s="25" customFormat="1" ht="12.75" customHeight="1" x14ac:dyDescent="0.2">
      <c r="C279" s="95"/>
      <c r="D279" s="95"/>
      <c r="E279" s="107"/>
      <c r="F279" s="107"/>
      <c r="G279" s="108"/>
      <c r="H279" s="96"/>
      <c r="I279" s="96"/>
      <c r="J279" s="107"/>
      <c r="K279" s="107"/>
      <c r="L279" s="108"/>
      <c r="M279" s="96"/>
      <c r="N279" s="96"/>
      <c r="O279" s="107"/>
      <c r="P279" s="107"/>
    </row>
    <row r="280" spans="3:16" s="25" customFormat="1" ht="12.75" customHeight="1" x14ac:dyDescent="0.2">
      <c r="C280" s="95"/>
      <c r="D280" s="95"/>
      <c r="E280" s="107"/>
      <c r="F280" s="107"/>
      <c r="G280" s="108"/>
      <c r="H280" s="96"/>
      <c r="I280" s="96"/>
      <c r="J280" s="107"/>
      <c r="K280" s="107"/>
      <c r="L280" s="108"/>
      <c r="M280" s="96"/>
      <c r="N280" s="96"/>
      <c r="O280" s="107"/>
      <c r="P280" s="107"/>
    </row>
    <row r="281" spans="3:16" s="25" customFormat="1" ht="12.75" customHeight="1" x14ac:dyDescent="0.2">
      <c r="C281" s="95"/>
      <c r="D281" s="95"/>
      <c r="E281" s="107"/>
      <c r="F281" s="107"/>
      <c r="G281" s="108"/>
      <c r="H281" s="96"/>
      <c r="I281" s="96"/>
      <c r="J281" s="107"/>
      <c r="K281" s="107"/>
      <c r="L281" s="108"/>
      <c r="M281" s="96"/>
      <c r="N281" s="96"/>
      <c r="O281" s="107"/>
      <c r="P281" s="107"/>
    </row>
    <row r="282" spans="3:16" s="25" customFormat="1" ht="12.75" customHeight="1" x14ac:dyDescent="0.2">
      <c r="C282" s="95"/>
      <c r="D282" s="95"/>
      <c r="E282" s="107"/>
      <c r="F282" s="107"/>
      <c r="G282" s="108"/>
      <c r="H282" s="96"/>
      <c r="I282" s="96"/>
      <c r="J282" s="107"/>
      <c r="K282" s="107"/>
      <c r="L282" s="108"/>
      <c r="M282" s="96"/>
      <c r="N282" s="96"/>
      <c r="O282" s="107"/>
      <c r="P282" s="107"/>
    </row>
    <row r="283" spans="3:16" s="25" customFormat="1" ht="12.75" customHeight="1" x14ac:dyDescent="0.2">
      <c r="C283" s="95"/>
      <c r="D283" s="95"/>
      <c r="E283" s="107"/>
      <c r="F283" s="107"/>
      <c r="G283" s="108"/>
      <c r="H283" s="96"/>
      <c r="I283" s="96"/>
      <c r="J283" s="107"/>
      <c r="K283" s="107"/>
      <c r="L283" s="108"/>
      <c r="M283" s="96"/>
      <c r="N283" s="96"/>
      <c r="O283" s="107"/>
      <c r="P283" s="107"/>
    </row>
    <row r="284" spans="3:16" s="25" customFormat="1" ht="12.75" customHeight="1" x14ac:dyDescent="0.2">
      <c r="C284" s="95"/>
      <c r="D284" s="95"/>
      <c r="E284" s="107"/>
      <c r="F284" s="107"/>
      <c r="G284" s="108"/>
      <c r="H284" s="96"/>
      <c r="I284" s="96"/>
      <c r="J284" s="107"/>
      <c r="K284" s="107"/>
      <c r="L284" s="108"/>
      <c r="M284" s="96"/>
      <c r="N284" s="96"/>
      <c r="O284" s="107"/>
      <c r="P284" s="107"/>
    </row>
    <row r="285" spans="3:16" s="25" customFormat="1" ht="12.75" customHeight="1" x14ac:dyDescent="0.2">
      <c r="C285" s="95"/>
      <c r="D285" s="95"/>
      <c r="E285" s="107"/>
      <c r="F285" s="107"/>
      <c r="G285" s="108"/>
      <c r="H285" s="96"/>
      <c r="I285" s="96"/>
      <c r="J285" s="107"/>
      <c r="K285" s="107"/>
      <c r="L285" s="108"/>
      <c r="M285" s="96"/>
      <c r="N285" s="96"/>
      <c r="O285" s="107"/>
      <c r="P285" s="107"/>
    </row>
    <row r="286" spans="3:16" s="25" customFormat="1" ht="12.75" customHeight="1" x14ac:dyDescent="0.2">
      <c r="C286" s="95"/>
      <c r="D286" s="95"/>
      <c r="E286" s="107"/>
      <c r="F286" s="107"/>
      <c r="G286" s="108"/>
      <c r="H286" s="96"/>
      <c r="I286" s="96"/>
      <c r="J286" s="107"/>
      <c r="K286" s="107"/>
      <c r="L286" s="108"/>
      <c r="M286" s="96"/>
      <c r="N286" s="96"/>
      <c r="O286" s="107"/>
      <c r="P286" s="107"/>
    </row>
    <row r="287" spans="3:16" s="25" customFormat="1" ht="12.75" customHeight="1" x14ac:dyDescent="0.2">
      <c r="C287" s="95"/>
      <c r="D287" s="95"/>
      <c r="E287" s="107"/>
      <c r="F287" s="107"/>
      <c r="G287" s="108"/>
      <c r="H287" s="96"/>
      <c r="I287" s="96"/>
      <c r="J287" s="107"/>
      <c r="K287" s="107"/>
      <c r="L287" s="108"/>
      <c r="M287" s="96"/>
      <c r="N287" s="96"/>
      <c r="O287" s="107"/>
      <c r="P287" s="107"/>
    </row>
    <row r="288" spans="3:16" s="25" customFormat="1" ht="12.75" customHeight="1" x14ac:dyDescent="0.2">
      <c r="C288" s="95"/>
      <c r="D288" s="95"/>
      <c r="E288" s="107"/>
      <c r="F288" s="107"/>
      <c r="G288" s="108"/>
      <c r="H288" s="96"/>
      <c r="I288" s="96"/>
      <c r="J288" s="107"/>
      <c r="K288" s="107"/>
      <c r="L288" s="108"/>
      <c r="M288" s="96"/>
      <c r="N288" s="96"/>
      <c r="O288" s="107"/>
      <c r="P288" s="107"/>
    </row>
    <row r="289" spans="3:16" s="25" customFormat="1" ht="12.75" customHeight="1" x14ac:dyDescent="0.2">
      <c r="C289" s="95"/>
      <c r="D289" s="95"/>
      <c r="E289" s="107"/>
      <c r="F289" s="107"/>
      <c r="G289" s="108"/>
      <c r="H289" s="96"/>
      <c r="I289" s="96"/>
      <c r="J289" s="107"/>
      <c r="K289" s="107"/>
      <c r="L289" s="108"/>
      <c r="M289" s="96"/>
      <c r="N289" s="96"/>
      <c r="O289" s="107"/>
      <c r="P289" s="107"/>
    </row>
    <row r="290" spans="3:16" s="25" customFormat="1" ht="12.75" customHeight="1" x14ac:dyDescent="0.2">
      <c r="C290" s="95"/>
      <c r="D290" s="95"/>
      <c r="E290" s="107"/>
      <c r="F290" s="107"/>
      <c r="G290" s="108"/>
      <c r="H290" s="96"/>
      <c r="I290" s="96"/>
      <c r="J290" s="107"/>
      <c r="K290" s="107"/>
      <c r="L290" s="108"/>
      <c r="M290" s="96"/>
      <c r="N290" s="96"/>
      <c r="O290" s="107"/>
      <c r="P290" s="107"/>
    </row>
    <row r="291" spans="3:16" s="25" customFormat="1" ht="12.75" customHeight="1" x14ac:dyDescent="0.2">
      <c r="C291" s="95"/>
      <c r="D291" s="95"/>
      <c r="E291" s="107"/>
      <c r="F291" s="107"/>
      <c r="G291" s="108"/>
      <c r="H291" s="96"/>
      <c r="I291" s="96"/>
      <c r="J291" s="107"/>
      <c r="K291" s="107"/>
      <c r="L291" s="108"/>
      <c r="M291" s="96"/>
      <c r="N291" s="96"/>
      <c r="O291" s="107"/>
      <c r="P291" s="107"/>
    </row>
    <row r="292" spans="3:16" s="25" customFormat="1" ht="12.75" customHeight="1" x14ac:dyDescent="0.2">
      <c r="C292" s="95"/>
      <c r="D292" s="95"/>
      <c r="E292" s="107"/>
      <c r="F292" s="107"/>
      <c r="G292" s="108"/>
      <c r="H292" s="96"/>
      <c r="I292" s="96"/>
      <c r="J292" s="107"/>
      <c r="K292" s="107"/>
      <c r="L292" s="108"/>
      <c r="M292" s="96"/>
      <c r="N292" s="96"/>
      <c r="O292" s="107"/>
      <c r="P292" s="107"/>
    </row>
    <row r="293" spans="3:16" s="25" customFormat="1" ht="12.75" customHeight="1" x14ac:dyDescent="0.2">
      <c r="C293" s="95"/>
      <c r="D293" s="95"/>
      <c r="E293" s="107"/>
      <c r="F293" s="107"/>
      <c r="G293" s="108"/>
      <c r="H293" s="96"/>
      <c r="I293" s="96"/>
      <c r="J293" s="107"/>
      <c r="K293" s="107"/>
      <c r="L293" s="108"/>
      <c r="M293" s="96"/>
      <c r="N293" s="96"/>
      <c r="O293" s="107"/>
      <c r="P293" s="107"/>
    </row>
    <row r="294" spans="3:16" s="25" customFormat="1" ht="12.75" customHeight="1" x14ac:dyDescent="0.2">
      <c r="C294" s="95"/>
      <c r="D294" s="95"/>
      <c r="E294" s="107"/>
      <c r="F294" s="107"/>
      <c r="G294" s="108"/>
      <c r="H294" s="96"/>
      <c r="I294" s="96"/>
      <c r="J294" s="107"/>
      <c r="K294" s="107"/>
      <c r="L294" s="108"/>
      <c r="M294" s="96"/>
      <c r="N294" s="96"/>
      <c r="O294" s="107"/>
      <c r="P294" s="107"/>
    </row>
    <row r="295" spans="3:16" s="25" customFormat="1" ht="12.75" customHeight="1" x14ac:dyDescent="0.2">
      <c r="C295" s="95"/>
      <c r="D295" s="95"/>
      <c r="E295" s="107"/>
      <c r="F295" s="107"/>
      <c r="G295" s="108"/>
      <c r="H295" s="96"/>
      <c r="I295" s="96"/>
      <c r="J295" s="107"/>
      <c r="K295" s="107"/>
      <c r="L295" s="108"/>
      <c r="M295" s="96"/>
      <c r="N295" s="96"/>
      <c r="O295" s="107"/>
      <c r="P295" s="107"/>
    </row>
    <row r="296" spans="3:16" s="25" customFormat="1" ht="12.75" customHeight="1" x14ac:dyDescent="0.2">
      <c r="C296" s="95"/>
      <c r="D296" s="95"/>
      <c r="E296" s="107"/>
      <c r="F296" s="107"/>
      <c r="G296" s="108"/>
      <c r="H296" s="96"/>
      <c r="I296" s="96"/>
      <c r="J296" s="107"/>
      <c r="K296" s="107"/>
      <c r="L296" s="108"/>
      <c r="M296" s="96"/>
      <c r="N296" s="96"/>
      <c r="O296" s="107"/>
      <c r="P296" s="107"/>
    </row>
    <row r="297" spans="3:16" s="25" customFormat="1" ht="12.75" customHeight="1" x14ac:dyDescent="0.2">
      <c r="C297" s="95"/>
      <c r="D297" s="95"/>
      <c r="E297" s="107"/>
      <c r="F297" s="107"/>
      <c r="G297" s="108"/>
      <c r="H297" s="96"/>
      <c r="I297" s="96"/>
      <c r="J297" s="107"/>
      <c r="K297" s="107"/>
      <c r="L297" s="108"/>
      <c r="M297" s="96"/>
      <c r="N297" s="96"/>
      <c r="O297" s="107"/>
      <c r="P297" s="107"/>
    </row>
    <row r="298" spans="3:16" s="25" customFormat="1" ht="12.75" customHeight="1" x14ac:dyDescent="0.2">
      <c r="C298" s="95"/>
      <c r="D298" s="95"/>
      <c r="E298" s="107"/>
      <c r="F298" s="107"/>
      <c r="G298" s="108"/>
      <c r="H298" s="96"/>
      <c r="I298" s="96"/>
      <c r="J298" s="107"/>
      <c r="K298" s="107"/>
      <c r="L298" s="108"/>
      <c r="M298" s="96"/>
      <c r="N298" s="96"/>
      <c r="O298" s="107"/>
      <c r="P298" s="107"/>
    </row>
    <row r="299" spans="3:16" s="25" customFormat="1" ht="12.75" customHeight="1" x14ac:dyDescent="0.2">
      <c r="C299" s="95"/>
      <c r="D299" s="95"/>
      <c r="E299" s="107"/>
      <c r="F299" s="107"/>
      <c r="G299" s="108"/>
      <c r="H299" s="96"/>
      <c r="I299" s="96"/>
      <c r="J299" s="107"/>
      <c r="K299" s="107"/>
      <c r="L299" s="108"/>
      <c r="M299" s="96"/>
      <c r="N299" s="96"/>
      <c r="O299" s="107"/>
      <c r="P299" s="107"/>
    </row>
    <row r="300" spans="3:16" s="25" customFormat="1" ht="12.75" customHeight="1" x14ac:dyDescent="0.2">
      <c r="C300" s="95"/>
      <c r="D300" s="95"/>
      <c r="E300" s="107"/>
      <c r="F300" s="107"/>
      <c r="G300" s="108"/>
      <c r="H300" s="96"/>
      <c r="I300" s="96"/>
      <c r="J300" s="107"/>
      <c r="K300" s="107"/>
      <c r="L300" s="108"/>
      <c r="M300" s="96"/>
      <c r="N300" s="96"/>
      <c r="O300" s="107"/>
      <c r="P300" s="107"/>
    </row>
    <row r="301" spans="3:16" s="25" customFormat="1" ht="12.75" customHeight="1" x14ac:dyDescent="0.2">
      <c r="C301" s="95"/>
      <c r="D301" s="95"/>
      <c r="E301" s="107"/>
      <c r="F301" s="107"/>
      <c r="G301" s="108"/>
      <c r="H301" s="96"/>
      <c r="I301" s="96"/>
      <c r="J301" s="107"/>
      <c r="K301" s="107"/>
      <c r="L301" s="108"/>
      <c r="M301" s="96"/>
      <c r="N301" s="96"/>
      <c r="O301" s="107"/>
      <c r="P301" s="107"/>
    </row>
    <row r="302" spans="3:16" s="25" customFormat="1" ht="12.75" customHeight="1" x14ac:dyDescent="0.2">
      <c r="C302" s="95"/>
      <c r="D302" s="95"/>
      <c r="E302" s="107"/>
      <c r="F302" s="107"/>
      <c r="G302" s="108"/>
      <c r="H302" s="96"/>
      <c r="I302" s="96"/>
      <c r="J302" s="107"/>
      <c r="K302" s="107"/>
      <c r="L302" s="108"/>
      <c r="M302" s="96"/>
      <c r="N302" s="96"/>
      <c r="O302" s="107"/>
      <c r="P302" s="107"/>
    </row>
    <row r="303" spans="3:16" s="25" customFormat="1" ht="12.75" customHeight="1" x14ac:dyDescent="0.2">
      <c r="C303" s="95"/>
      <c r="D303" s="95"/>
      <c r="E303" s="107"/>
      <c r="F303" s="107"/>
      <c r="G303" s="108"/>
      <c r="H303" s="96"/>
      <c r="I303" s="96"/>
      <c r="J303" s="107"/>
      <c r="K303" s="107"/>
      <c r="L303" s="108"/>
      <c r="M303" s="96"/>
      <c r="N303" s="96"/>
      <c r="O303" s="107"/>
      <c r="P303" s="107"/>
    </row>
    <row r="304" spans="3:16" s="25" customFormat="1" ht="12.75" customHeight="1" x14ac:dyDescent="0.2">
      <c r="C304" s="95"/>
      <c r="D304" s="95"/>
      <c r="E304" s="107"/>
      <c r="F304" s="107"/>
      <c r="G304" s="108"/>
      <c r="H304" s="96"/>
      <c r="I304" s="96"/>
      <c r="J304" s="107"/>
      <c r="K304" s="107"/>
      <c r="L304" s="108"/>
      <c r="M304" s="96"/>
      <c r="N304" s="96"/>
      <c r="O304" s="107"/>
      <c r="P304" s="107"/>
    </row>
    <row r="305" spans="3:16" s="25" customFormat="1" ht="12.75" customHeight="1" x14ac:dyDescent="0.2">
      <c r="C305" s="95"/>
      <c r="D305" s="95"/>
      <c r="E305" s="107"/>
      <c r="F305" s="107"/>
      <c r="G305" s="108"/>
      <c r="H305" s="96"/>
      <c r="I305" s="96"/>
      <c r="J305" s="107"/>
      <c r="K305" s="107"/>
      <c r="L305" s="108"/>
      <c r="M305" s="96"/>
      <c r="N305" s="96"/>
      <c r="O305" s="107"/>
      <c r="P305" s="107"/>
    </row>
    <row r="306" spans="3:16" s="25" customFormat="1" ht="12.75" customHeight="1" x14ac:dyDescent="0.2">
      <c r="C306" s="95"/>
      <c r="D306" s="95"/>
      <c r="E306" s="107"/>
      <c r="F306" s="107"/>
      <c r="G306" s="108"/>
      <c r="H306" s="96"/>
      <c r="I306" s="96"/>
      <c r="J306" s="107"/>
      <c r="K306" s="107"/>
      <c r="L306" s="108"/>
      <c r="M306" s="96"/>
      <c r="N306" s="96"/>
      <c r="O306" s="107"/>
      <c r="P306" s="107"/>
    </row>
    <row r="307" spans="3:16" s="25" customFormat="1" ht="12.75" customHeight="1" x14ac:dyDescent="0.2">
      <c r="C307" s="95"/>
      <c r="D307" s="95"/>
      <c r="E307" s="107"/>
      <c r="F307" s="107"/>
      <c r="G307" s="108"/>
      <c r="H307" s="96"/>
      <c r="I307" s="96"/>
      <c r="J307" s="107"/>
      <c r="K307" s="107"/>
      <c r="L307" s="108"/>
      <c r="M307" s="96"/>
      <c r="N307" s="96"/>
      <c r="O307" s="107"/>
      <c r="P307" s="107"/>
    </row>
    <row r="308" spans="3:16" s="25" customFormat="1" ht="12.75" customHeight="1" x14ac:dyDescent="0.2">
      <c r="C308" s="95"/>
      <c r="D308" s="95"/>
      <c r="E308" s="107"/>
      <c r="F308" s="107"/>
      <c r="G308" s="108"/>
      <c r="H308" s="96"/>
      <c r="I308" s="96"/>
      <c r="J308" s="107"/>
      <c r="K308" s="107"/>
      <c r="L308" s="108"/>
      <c r="M308" s="96"/>
      <c r="N308" s="96"/>
      <c r="O308" s="107"/>
      <c r="P308" s="107"/>
    </row>
    <row r="309" spans="3:16" s="25" customFormat="1" ht="12.75" customHeight="1" x14ac:dyDescent="0.2">
      <c r="C309" s="95"/>
      <c r="D309" s="95"/>
      <c r="E309" s="107"/>
      <c r="F309" s="107"/>
      <c r="G309" s="108"/>
      <c r="H309" s="96"/>
      <c r="I309" s="96"/>
      <c r="J309" s="107"/>
      <c r="K309" s="107"/>
      <c r="L309" s="108"/>
      <c r="M309" s="96"/>
      <c r="N309" s="96"/>
      <c r="O309" s="107"/>
      <c r="P309" s="107"/>
    </row>
    <row r="310" spans="3:16" s="25" customFormat="1" ht="12.75" customHeight="1" x14ac:dyDescent="0.2">
      <c r="C310" s="95"/>
      <c r="D310" s="95"/>
      <c r="E310" s="107"/>
      <c r="F310" s="107"/>
      <c r="G310" s="108"/>
      <c r="H310" s="96"/>
      <c r="I310" s="96"/>
      <c r="J310" s="107"/>
      <c r="K310" s="107"/>
      <c r="L310" s="108"/>
      <c r="M310" s="96"/>
      <c r="N310" s="96"/>
      <c r="O310" s="107"/>
      <c r="P310" s="107"/>
    </row>
    <row r="311" spans="3:16" s="25" customFormat="1" ht="12.75" customHeight="1" x14ac:dyDescent="0.2">
      <c r="C311" s="95"/>
      <c r="D311" s="95"/>
      <c r="E311" s="107"/>
      <c r="F311" s="107"/>
      <c r="G311" s="108"/>
      <c r="H311" s="96"/>
      <c r="I311" s="96"/>
      <c r="J311" s="107"/>
      <c r="K311" s="107"/>
      <c r="L311" s="108"/>
      <c r="M311" s="96"/>
      <c r="N311" s="96"/>
      <c r="O311" s="107"/>
      <c r="P311" s="107"/>
    </row>
    <row r="312" spans="3:16" s="25" customFormat="1" ht="12.75" customHeight="1" x14ac:dyDescent="0.2">
      <c r="C312" s="95"/>
      <c r="D312" s="95"/>
      <c r="E312" s="107"/>
      <c r="F312" s="107"/>
      <c r="G312" s="108"/>
      <c r="H312" s="96"/>
      <c r="I312" s="96"/>
      <c r="J312" s="107"/>
      <c r="K312" s="107"/>
      <c r="L312" s="108"/>
      <c r="M312" s="96"/>
      <c r="N312" s="96"/>
      <c r="O312" s="107"/>
      <c r="P312" s="107"/>
    </row>
    <row r="313" spans="3:16" s="25" customFormat="1" ht="12.75" customHeight="1" x14ac:dyDescent="0.2">
      <c r="C313" s="95"/>
      <c r="D313" s="95"/>
      <c r="E313" s="107"/>
      <c r="F313" s="107"/>
      <c r="G313" s="108"/>
      <c r="H313" s="96"/>
      <c r="I313" s="96"/>
      <c r="J313" s="107"/>
      <c r="K313" s="107"/>
      <c r="L313" s="108"/>
      <c r="M313" s="96"/>
      <c r="N313" s="96"/>
      <c r="O313" s="107"/>
      <c r="P313" s="107"/>
    </row>
    <row r="314" spans="3:16" s="25" customFormat="1" ht="12.75" customHeight="1" x14ac:dyDescent="0.2">
      <c r="C314" s="95"/>
      <c r="D314" s="95"/>
      <c r="E314" s="107"/>
      <c r="F314" s="107"/>
      <c r="G314" s="108"/>
      <c r="H314" s="96"/>
      <c r="I314" s="96"/>
      <c r="J314" s="107"/>
      <c r="K314" s="107"/>
      <c r="L314" s="108"/>
      <c r="M314" s="96"/>
      <c r="N314" s="96"/>
      <c r="O314" s="107"/>
      <c r="P314" s="107"/>
    </row>
    <row r="315" spans="3:16" s="25" customFormat="1" ht="12.75" customHeight="1" x14ac:dyDescent="0.2">
      <c r="C315" s="95"/>
      <c r="D315" s="95"/>
      <c r="E315" s="107"/>
      <c r="F315" s="107"/>
      <c r="G315" s="108"/>
      <c r="H315" s="96"/>
      <c r="I315" s="96"/>
      <c r="J315" s="107"/>
      <c r="K315" s="107"/>
      <c r="L315" s="108"/>
      <c r="M315" s="96"/>
      <c r="N315" s="96"/>
      <c r="O315" s="107"/>
      <c r="P315" s="107"/>
    </row>
    <row r="316" spans="3:16" s="25" customFormat="1" ht="12.75" customHeight="1" x14ac:dyDescent="0.2">
      <c r="C316" s="95"/>
      <c r="D316" s="95"/>
      <c r="E316" s="107"/>
      <c r="F316" s="107"/>
      <c r="G316" s="108"/>
      <c r="H316" s="96"/>
      <c r="I316" s="96"/>
      <c r="J316" s="107"/>
      <c r="K316" s="107"/>
      <c r="L316" s="108"/>
      <c r="M316" s="96"/>
      <c r="N316" s="96"/>
      <c r="O316" s="107"/>
      <c r="P316" s="107"/>
    </row>
    <row r="317" spans="3:16" s="25" customFormat="1" ht="12.75" customHeight="1" x14ac:dyDescent="0.2">
      <c r="C317" s="95"/>
      <c r="D317" s="95"/>
      <c r="E317" s="107"/>
      <c r="F317" s="107"/>
      <c r="G317" s="108"/>
      <c r="H317" s="96"/>
      <c r="I317" s="96"/>
      <c r="J317" s="107"/>
      <c r="K317" s="107"/>
      <c r="L317" s="108"/>
      <c r="M317" s="96"/>
      <c r="N317" s="96"/>
      <c r="O317" s="107"/>
      <c r="P317" s="107"/>
    </row>
    <row r="318" spans="3:16" s="25" customFormat="1" ht="12.75" customHeight="1" x14ac:dyDescent="0.2">
      <c r="C318" s="95"/>
      <c r="D318" s="95"/>
      <c r="E318" s="107"/>
      <c r="F318" s="107"/>
      <c r="G318" s="108"/>
      <c r="H318" s="96"/>
      <c r="I318" s="96"/>
      <c r="J318" s="107"/>
      <c r="K318" s="107"/>
      <c r="L318" s="108"/>
      <c r="M318" s="96"/>
      <c r="N318" s="96"/>
      <c r="O318" s="107"/>
      <c r="P318" s="107"/>
    </row>
    <row r="319" spans="3:16" s="25" customFormat="1" ht="12.75" customHeight="1" x14ac:dyDescent="0.2">
      <c r="C319" s="95"/>
      <c r="D319" s="95"/>
      <c r="E319" s="107"/>
      <c r="F319" s="107"/>
      <c r="G319" s="108"/>
      <c r="H319" s="96"/>
      <c r="I319" s="96"/>
      <c r="J319" s="107"/>
      <c r="K319" s="107"/>
      <c r="L319" s="108"/>
      <c r="M319" s="96"/>
      <c r="N319" s="96"/>
      <c r="O319" s="107"/>
      <c r="P319" s="107"/>
    </row>
    <row r="320" spans="3:16" s="25" customFormat="1" ht="12.75" customHeight="1" x14ac:dyDescent="0.2">
      <c r="C320" s="95"/>
      <c r="D320" s="95"/>
      <c r="E320" s="107"/>
      <c r="F320" s="107"/>
      <c r="G320" s="108"/>
      <c r="H320" s="96"/>
      <c r="I320" s="96"/>
      <c r="J320" s="107"/>
      <c r="K320" s="107"/>
      <c r="L320" s="108"/>
      <c r="M320" s="96"/>
      <c r="N320" s="96"/>
      <c r="O320" s="107"/>
      <c r="P320" s="107"/>
    </row>
    <row r="321" spans="3:16" s="25" customFormat="1" ht="12.75" customHeight="1" x14ac:dyDescent="0.2">
      <c r="C321" s="95"/>
      <c r="D321" s="95"/>
      <c r="E321" s="107"/>
      <c r="F321" s="107"/>
      <c r="G321" s="108"/>
      <c r="H321" s="96"/>
      <c r="I321" s="96"/>
      <c r="J321" s="107"/>
      <c r="K321" s="107"/>
      <c r="L321" s="108"/>
      <c r="M321" s="96"/>
      <c r="N321" s="96"/>
      <c r="O321" s="107"/>
      <c r="P321" s="107"/>
    </row>
    <row r="322" spans="3:16" s="25" customFormat="1" ht="12.75" customHeight="1" x14ac:dyDescent="0.2">
      <c r="C322" s="95"/>
      <c r="D322" s="95"/>
      <c r="E322" s="107"/>
      <c r="F322" s="107"/>
      <c r="G322" s="108"/>
      <c r="H322" s="96"/>
      <c r="I322" s="96"/>
      <c r="J322" s="107"/>
      <c r="K322" s="107"/>
      <c r="L322" s="108"/>
      <c r="M322" s="96"/>
      <c r="N322" s="96"/>
      <c r="O322" s="107"/>
      <c r="P322" s="107"/>
    </row>
    <row r="323" spans="3:16" s="25" customFormat="1" ht="12.75" customHeight="1" x14ac:dyDescent="0.2">
      <c r="C323" s="95"/>
      <c r="D323" s="95"/>
      <c r="E323" s="107"/>
      <c r="F323" s="107"/>
      <c r="G323" s="108"/>
      <c r="H323" s="96"/>
      <c r="I323" s="96"/>
      <c r="J323" s="107"/>
      <c r="K323" s="107"/>
      <c r="L323" s="108"/>
      <c r="M323" s="96"/>
      <c r="N323" s="96"/>
      <c r="O323" s="107"/>
      <c r="P323" s="107"/>
    </row>
    <row r="324" spans="3:16" s="25" customFormat="1" ht="12.75" customHeight="1" x14ac:dyDescent="0.2">
      <c r="C324" s="95"/>
      <c r="D324" s="95"/>
      <c r="E324" s="107"/>
      <c r="F324" s="107"/>
      <c r="G324" s="108"/>
      <c r="H324" s="96"/>
      <c r="I324" s="96"/>
      <c r="J324" s="107"/>
      <c r="K324" s="107"/>
      <c r="L324" s="108"/>
      <c r="M324" s="96"/>
      <c r="N324" s="96"/>
      <c r="O324" s="107"/>
      <c r="P324" s="107"/>
    </row>
    <row r="325" spans="3:16" s="25" customFormat="1" ht="12.75" customHeight="1" x14ac:dyDescent="0.2">
      <c r="C325" s="95"/>
      <c r="D325" s="95"/>
      <c r="E325" s="107"/>
      <c r="F325" s="107"/>
      <c r="G325" s="108"/>
      <c r="H325" s="96"/>
      <c r="I325" s="96"/>
      <c r="J325" s="107"/>
      <c r="K325" s="107"/>
      <c r="L325" s="108"/>
      <c r="M325" s="96"/>
      <c r="N325" s="96"/>
      <c r="O325" s="107"/>
      <c r="P325" s="107"/>
    </row>
    <row r="326" spans="3:16" s="25" customFormat="1" ht="12.75" customHeight="1" x14ac:dyDescent="0.2">
      <c r="C326" s="95"/>
      <c r="D326" s="95"/>
      <c r="E326" s="107"/>
      <c r="F326" s="107"/>
      <c r="G326" s="108"/>
      <c r="H326" s="96"/>
      <c r="I326" s="96"/>
      <c r="J326" s="107"/>
      <c r="K326" s="107"/>
      <c r="L326" s="108"/>
      <c r="M326" s="96"/>
      <c r="N326" s="96"/>
      <c r="O326" s="107"/>
      <c r="P326" s="107"/>
    </row>
    <row r="327" spans="3:16" s="25" customFormat="1" ht="12.75" customHeight="1" x14ac:dyDescent="0.2">
      <c r="C327" s="95"/>
      <c r="D327" s="95"/>
      <c r="E327" s="107"/>
      <c r="F327" s="107"/>
      <c r="G327" s="108"/>
      <c r="H327" s="96"/>
      <c r="I327" s="96"/>
      <c r="J327" s="107"/>
      <c r="K327" s="107"/>
      <c r="L327" s="108"/>
      <c r="M327" s="96"/>
      <c r="N327" s="96"/>
      <c r="O327" s="107"/>
      <c r="P327" s="107"/>
    </row>
    <row r="328" spans="3:16" s="25" customFormat="1" ht="12.75" customHeight="1" x14ac:dyDescent="0.2">
      <c r="C328" s="95"/>
      <c r="D328" s="95"/>
      <c r="E328" s="107"/>
      <c r="F328" s="107"/>
      <c r="G328" s="108"/>
      <c r="H328" s="96"/>
      <c r="I328" s="96"/>
      <c r="J328" s="107"/>
      <c r="K328" s="107"/>
      <c r="L328" s="108"/>
      <c r="M328" s="96"/>
      <c r="N328" s="96"/>
      <c r="O328" s="107"/>
      <c r="P328" s="107"/>
    </row>
    <row r="329" spans="3:16" s="25" customFormat="1" ht="12.75" customHeight="1" x14ac:dyDescent="0.2">
      <c r="C329" s="95"/>
      <c r="D329" s="95"/>
      <c r="E329" s="107"/>
      <c r="F329" s="107"/>
      <c r="G329" s="108"/>
      <c r="H329" s="96"/>
      <c r="I329" s="96"/>
      <c r="J329" s="107"/>
      <c r="K329" s="107"/>
      <c r="L329" s="108"/>
      <c r="M329" s="96"/>
      <c r="N329" s="96"/>
      <c r="O329" s="107"/>
      <c r="P329" s="107"/>
    </row>
    <row r="330" spans="3:16" s="25" customFormat="1" ht="12.75" customHeight="1" x14ac:dyDescent="0.2">
      <c r="C330" s="95"/>
      <c r="D330" s="95"/>
      <c r="E330" s="107"/>
      <c r="F330" s="107"/>
      <c r="G330" s="108"/>
      <c r="H330" s="96"/>
      <c r="I330" s="96"/>
      <c r="J330" s="107"/>
      <c r="K330" s="107"/>
      <c r="L330" s="108"/>
      <c r="M330" s="96"/>
      <c r="N330" s="96"/>
      <c r="O330" s="107"/>
      <c r="P330" s="107"/>
    </row>
    <row r="331" spans="3:16" s="25" customFormat="1" ht="12.75" customHeight="1" x14ac:dyDescent="0.2">
      <c r="C331" s="95"/>
      <c r="D331" s="95"/>
      <c r="E331" s="107"/>
      <c r="F331" s="107"/>
      <c r="G331" s="108"/>
      <c r="H331" s="96"/>
      <c r="I331" s="96"/>
      <c r="J331" s="107"/>
      <c r="K331" s="107"/>
      <c r="L331" s="108"/>
      <c r="M331" s="96"/>
      <c r="N331" s="96"/>
      <c r="O331" s="107"/>
      <c r="P331" s="107"/>
    </row>
    <row r="332" spans="3:16" s="25" customFormat="1" ht="12.75" customHeight="1" x14ac:dyDescent="0.2">
      <c r="C332" s="95"/>
      <c r="D332" s="95"/>
      <c r="E332" s="107"/>
      <c r="F332" s="107"/>
      <c r="G332" s="108"/>
      <c r="H332" s="96"/>
      <c r="I332" s="96"/>
      <c r="J332" s="107"/>
      <c r="K332" s="107"/>
      <c r="L332" s="108"/>
      <c r="M332" s="96"/>
      <c r="N332" s="96"/>
      <c r="O332" s="107"/>
      <c r="P332" s="107"/>
    </row>
    <row r="333" spans="3:16" s="25" customFormat="1" ht="12.75" customHeight="1" x14ac:dyDescent="0.2">
      <c r="C333" s="95"/>
      <c r="D333" s="95"/>
      <c r="E333" s="107"/>
      <c r="F333" s="107"/>
      <c r="G333" s="108"/>
      <c r="H333" s="96"/>
      <c r="I333" s="96"/>
      <c r="J333" s="107"/>
      <c r="K333" s="107"/>
      <c r="L333" s="108"/>
      <c r="M333" s="96"/>
      <c r="N333" s="96"/>
      <c r="O333" s="107"/>
      <c r="P333" s="107"/>
    </row>
    <row r="334" spans="3:16" s="25" customFormat="1" ht="12.75" customHeight="1" x14ac:dyDescent="0.2">
      <c r="C334" s="95"/>
      <c r="D334" s="95"/>
      <c r="E334" s="107"/>
      <c r="F334" s="107"/>
      <c r="G334" s="108"/>
      <c r="H334" s="96"/>
      <c r="I334" s="96"/>
      <c r="J334" s="107"/>
      <c r="K334" s="107"/>
      <c r="L334" s="108"/>
      <c r="M334" s="96"/>
      <c r="N334" s="96"/>
      <c r="O334" s="107"/>
      <c r="P334" s="107"/>
    </row>
    <row r="335" spans="3:16" s="25" customFormat="1" ht="12.75" customHeight="1" x14ac:dyDescent="0.2">
      <c r="C335" s="95"/>
      <c r="D335" s="95"/>
      <c r="E335" s="107"/>
      <c r="F335" s="107"/>
      <c r="G335" s="108"/>
      <c r="H335" s="96"/>
      <c r="I335" s="96"/>
      <c r="J335" s="107"/>
      <c r="K335" s="107"/>
      <c r="L335" s="108"/>
      <c r="M335" s="96"/>
      <c r="N335" s="96"/>
      <c r="O335" s="107"/>
      <c r="P335" s="107"/>
    </row>
    <row r="336" spans="3:16" s="25" customFormat="1" ht="12.75" customHeight="1" x14ac:dyDescent="0.2">
      <c r="C336" s="95"/>
      <c r="D336" s="95"/>
      <c r="E336" s="107"/>
      <c r="F336" s="107"/>
      <c r="G336" s="108"/>
      <c r="H336" s="96"/>
      <c r="I336" s="96"/>
      <c r="J336" s="107"/>
      <c r="K336" s="107"/>
      <c r="L336" s="108"/>
      <c r="M336" s="96"/>
      <c r="N336" s="96"/>
      <c r="O336" s="107"/>
      <c r="P336" s="107"/>
    </row>
    <row r="337" spans="3:16" s="25" customFormat="1" ht="12.75" customHeight="1" x14ac:dyDescent="0.2">
      <c r="C337" s="95"/>
      <c r="D337" s="95"/>
      <c r="E337" s="107"/>
      <c r="F337" s="107"/>
      <c r="G337" s="108"/>
      <c r="H337" s="96"/>
      <c r="I337" s="96"/>
      <c r="J337" s="107"/>
      <c r="K337" s="107"/>
      <c r="L337" s="108"/>
      <c r="M337" s="96"/>
      <c r="N337" s="96"/>
      <c r="O337" s="107"/>
      <c r="P337" s="107"/>
    </row>
    <row r="338" spans="3:16" s="25" customFormat="1" ht="12.75" customHeight="1" x14ac:dyDescent="0.2">
      <c r="C338" s="95"/>
      <c r="D338" s="95"/>
      <c r="E338" s="107"/>
      <c r="F338" s="107"/>
      <c r="G338" s="108"/>
      <c r="H338" s="96"/>
      <c r="I338" s="96"/>
      <c r="J338" s="107"/>
      <c r="K338" s="107"/>
      <c r="L338" s="108"/>
      <c r="M338" s="96"/>
      <c r="N338" s="96"/>
      <c r="O338" s="107"/>
      <c r="P338" s="107"/>
    </row>
    <row r="339" spans="3:16" s="25" customFormat="1" ht="12.75" customHeight="1" x14ac:dyDescent="0.2">
      <c r="C339" s="95"/>
      <c r="D339" s="95"/>
      <c r="E339" s="107"/>
      <c r="F339" s="107"/>
      <c r="G339" s="108"/>
      <c r="H339" s="96"/>
      <c r="I339" s="96"/>
      <c r="J339" s="107"/>
      <c r="K339" s="107"/>
      <c r="L339" s="108"/>
      <c r="M339" s="96"/>
      <c r="N339" s="96"/>
      <c r="O339" s="107"/>
      <c r="P339" s="107"/>
    </row>
    <row r="340" spans="3:16" s="25" customFormat="1" ht="12.75" customHeight="1" x14ac:dyDescent="0.2">
      <c r="C340" s="95"/>
      <c r="D340" s="95"/>
      <c r="E340" s="107"/>
      <c r="F340" s="107"/>
      <c r="G340" s="108"/>
      <c r="H340" s="96"/>
      <c r="I340" s="96"/>
      <c r="J340" s="107"/>
      <c r="K340" s="107"/>
      <c r="L340" s="108"/>
      <c r="M340" s="96"/>
      <c r="N340" s="96"/>
      <c r="O340" s="107"/>
      <c r="P340" s="107"/>
    </row>
    <row r="341" spans="3:16" s="25" customFormat="1" ht="12.75" customHeight="1" x14ac:dyDescent="0.2">
      <c r="C341" s="95"/>
      <c r="D341" s="95"/>
      <c r="E341" s="107"/>
      <c r="F341" s="107"/>
      <c r="G341" s="108"/>
      <c r="H341" s="96"/>
      <c r="I341" s="96"/>
      <c r="J341" s="107"/>
      <c r="K341" s="107"/>
      <c r="L341" s="108"/>
      <c r="M341" s="96"/>
      <c r="N341" s="96"/>
      <c r="O341" s="107"/>
      <c r="P341" s="107"/>
    </row>
    <row r="342" spans="3:16" s="25" customFormat="1" ht="12.75" customHeight="1" x14ac:dyDescent="0.2">
      <c r="C342" s="95"/>
      <c r="D342" s="95"/>
      <c r="E342" s="107"/>
      <c r="F342" s="107"/>
      <c r="G342" s="108"/>
      <c r="H342" s="96"/>
      <c r="I342" s="96"/>
      <c r="J342" s="107"/>
      <c r="K342" s="107"/>
      <c r="L342" s="108"/>
      <c r="M342" s="96"/>
      <c r="N342" s="96"/>
      <c r="O342" s="107"/>
      <c r="P342" s="107"/>
    </row>
    <row r="343" spans="3:16" s="25" customFormat="1" ht="12.75" customHeight="1" x14ac:dyDescent="0.2">
      <c r="C343" s="95"/>
      <c r="D343" s="95"/>
      <c r="E343" s="107"/>
      <c r="F343" s="107"/>
      <c r="G343" s="108"/>
      <c r="H343" s="96"/>
      <c r="I343" s="96"/>
      <c r="J343" s="107"/>
      <c r="K343" s="107"/>
      <c r="L343" s="108"/>
      <c r="M343" s="96"/>
      <c r="N343" s="96"/>
      <c r="O343" s="107"/>
      <c r="P343" s="107"/>
    </row>
    <row r="344" spans="3:16" s="25" customFormat="1" ht="12.75" customHeight="1" x14ac:dyDescent="0.2">
      <c r="C344" s="95"/>
      <c r="D344" s="95"/>
      <c r="E344" s="107"/>
      <c r="F344" s="107"/>
      <c r="G344" s="108"/>
      <c r="H344" s="96"/>
      <c r="I344" s="96"/>
      <c r="J344" s="107"/>
      <c r="K344" s="107"/>
      <c r="L344" s="108"/>
      <c r="M344" s="96"/>
      <c r="N344" s="96"/>
      <c r="O344" s="107"/>
      <c r="P344" s="107"/>
    </row>
    <row r="345" spans="3:16" s="25" customFormat="1" ht="12.75" customHeight="1" x14ac:dyDescent="0.2">
      <c r="C345" s="95"/>
      <c r="D345" s="95"/>
      <c r="E345" s="107"/>
      <c r="F345" s="107"/>
      <c r="G345" s="108"/>
      <c r="H345" s="96"/>
      <c r="I345" s="96"/>
      <c r="J345" s="107"/>
      <c r="K345" s="107"/>
      <c r="L345" s="108"/>
      <c r="M345" s="96"/>
      <c r="N345" s="96"/>
      <c r="O345" s="107"/>
      <c r="P345" s="107"/>
    </row>
    <row r="346" spans="3:16" s="25" customFormat="1" ht="12.75" customHeight="1" x14ac:dyDescent="0.2">
      <c r="C346" s="95"/>
      <c r="D346" s="95"/>
      <c r="E346" s="107"/>
      <c r="F346" s="107"/>
      <c r="G346" s="108"/>
      <c r="H346" s="96"/>
      <c r="I346" s="96"/>
      <c r="J346" s="107"/>
      <c r="K346" s="107"/>
      <c r="L346" s="108"/>
      <c r="M346" s="96"/>
      <c r="N346" s="96"/>
      <c r="O346" s="107"/>
      <c r="P346" s="107"/>
    </row>
    <row r="347" spans="3:16" s="25" customFormat="1" ht="12.75" customHeight="1" x14ac:dyDescent="0.2">
      <c r="C347" s="95"/>
      <c r="D347" s="95"/>
      <c r="E347" s="107"/>
      <c r="F347" s="107"/>
      <c r="G347" s="108"/>
      <c r="H347" s="96"/>
      <c r="I347" s="96"/>
      <c r="J347" s="107"/>
      <c r="K347" s="107"/>
      <c r="L347" s="108"/>
      <c r="M347" s="96"/>
      <c r="N347" s="96"/>
      <c r="O347" s="107"/>
      <c r="P347" s="107"/>
    </row>
    <row r="348" spans="3:16" s="25" customFormat="1" ht="12.75" customHeight="1" x14ac:dyDescent="0.2">
      <c r="C348" s="95"/>
      <c r="D348" s="95"/>
      <c r="E348" s="107"/>
      <c r="F348" s="107"/>
      <c r="G348" s="108"/>
      <c r="H348" s="96"/>
      <c r="I348" s="96"/>
      <c r="J348" s="107"/>
      <c r="K348" s="107"/>
      <c r="L348" s="108"/>
      <c r="M348" s="96"/>
      <c r="N348" s="96"/>
      <c r="O348" s="107"/>
      <c r="P348" s="107"/>
    </row>
    <row r="349" spans="3:16" s="25" customFormat="1" ht="12.75" customHeight="1" x14ac:dyDescent="0.2">
      <c r="C349" s="95"/>
      <c r="D349" s="95"/>
      <c r="E349" s="107"/>
      <c r="F349" s="107"/>
      <c r="G349" s="108"/>
      <c r="H349" s="96"/>
      <c r="I349" s="96"/>
      <c r="J349" s="107"/>
      <c r="K349" s="107"/>
      <c r="L349" s="108"/>
      <c r="M349" s="96"/>
      <c r="N349" s="96"/>
      <c r="O349" s="107"/>
      <c r="P349" s="107"/>
    </row>
    <row r="350" spans="3:16" s="25" customFormat="1" ht="12.75" customHeight="1" x14ac:dyDescent="0.2">
      <c r="C350" s="95"/>
      <c r="D350" s="95"/>
      <c r="E350" s="107"/>
      <c r="F350" s="107"/>
      <c r="G350" s="108"/>
      <c r="H350" s="96"/>
      <c r="I350" s="96"/>
      <c r="J350" s="107"/>
      <c r="K350" s="107"/>
      <c r="L350" s="108"/>
      <c r="M350" s="96"/>
      <c r="N350" s="96"/>
      <c r="O350" s="107"/>
      <c r="P350" s="107"/>
    </row>
    <row r="351" spans="3:16" s="25" customFormat="1" ht="12.75" customHeight="1" x14ac:dyDescent="0.2">
      <c r="C351" s="95"/>
      <c r="D351" s="95"/>
      <c r="E351" s="107"/>
      <c r="F351" s="107"/>
      <c r="G351" s="108"/>
      <c r="H351" s="96"/>
      <c r="I351" s="96"/>
      <c r="J351" s="107"/>
      <c r="K351" s="107"/>
      <c r="L351" s="108"/>
      <c r="M351" s="96"/>
      <c r="N351" s="96"/>
      <c r="O351" s="107"/>
      <c r="P351" s="107"/>
    </row>
    <row r="352" spans="3:16" s="25" customFormat="1" ht="12.75" customHeight="1" x14ac:dyDescent="0.2">
      <c r="C352" s="95"/>
      <c r="D352" s="95"/>
      <c r="E352" s="107"/>
      <c r="F352" s="107"/>
      <c r="G352" s="108"/>
      <c r="H352" s="96"/>
      <c r="I352" s="96"/>
      <c r="J352" s="107"/>
      <c r="K352" s="107"/>
      <c r="L352" s="108"/>
      <c r="M352" s="96"/>
      <c r="N352" s="96"/>
      <c r="O352" s="107"/>
      <c r="P352" s="107"/>
    </row>
    <row r="353" spans="3:16" s="25" customFormat="1" ht="12.75" customHeight="1" x14ac:dyDescent="0.2">
      <c r="C353" s="95"/>
      <c r="D353" s="95"/>
      <c r="E353" s="107"/>
      <c r="F353" s="107"/>
      <c r="G353" s="108"/>
      <c r="H353" s="96"/>
      <c r="I353" s="96"/>
      <c r="J353" s="107"/>
      <c r="K353" s="107"/>
      <c r="L353" s="108"/>
      <c r="M353" s="96"/>
      <c r="N353" s="96"/>
      <c r="O353" s="107"/>
      <c r="P353" s="107"/>
    </row>
    <row r="354" spans="3:16" s="25" customFormat="1" ht="12.75" customHeight="1" x14ac:dyDescent="0.2">
      <c r="C354" s="95"/>
      <c r="D354" s="95"/>
      <c r="E354" s="107"/>
      <c r="F354" s="107"/>
      <c r="G354" s="108"/>
      <c r="H354" s="96"/>
      <c r="I354" s="96"/>
      <c r="J354" s="107"/>
      <c r="K354" s="107"/>
      <c r="L354" s="108"/>
      <c r="M354" s="96"/>
      <c r="N354" s="96"/>
      <c r="O354" s="107"/>
      <c r="P354" s="107"/>
    </row>
    <row r="355" spans="3:16" s="25" customFormat="1" ht="12.75" customHeight="1" x14ac:dyDescent="0.2">
      <c r="C355" s="95"/>
      <c r="D355" s="95"/>
      <c r="E355" s="107"/>
      <c r="F355" s="107"/>
      <c r="G355" s="108"/>
      <c r="H355" s="96"/>
      <c r="I355" s="96"/>
      <c r="J355" s="107"/>
      <c r="K355" s="107"/>
      <c r="L355" s="108"/>
      <c r="M355" s="96"/>
      <c r="N355" s="96"/>
      <c r="O355" s="107"/>
      <c r="P355" s="107"/>
    </row>
    <row r="356" spans="3:16" s="25" customFormat="1" ht="12.75" customHeight="1" x14ac:dyDescent="0.2">
      <c r="C356" s="95"/>
      <c r="D356" s="95"/>
      <c r="E356" s="107"/>
      <c r="F356" s="107"/>
      <c r="G356" s="108"/>
      <c r="H356" s="96"/>
      <c r="I356" s="96"/>
      <c r="J356" s="107"/>
      <c r="K356" s="107"/>
      <c r="L356" s="108"/>
      <c r="M356" s="96"/>
      <c r="N356" s="96"/>
      <c r="O356" s="107"/>
      <c r="P356" s="107"/>
    </row>
    <row r="357" spans="3:16" s="25" customFormat="1" ht="12.75" customHeight="1" x14ac:dyDescent="0.2">
      <c r="C357" s="95"/>
      <c r="D357" s="95"/>
      <c r="E357" s="107"/>
      <c r="F357" s="107"/>
      <c r="G357" s="108"/>
      <c r="H357" s="96"/>
      <c r="I357" s="96"/>
      <c r="J357" s="107"/>
      <c r="K357" s="107"/>
      <c r="L357" s="108"/>
      <c r="M357" s="96"/>
      <c r="N357" s="96"/>
      <c r="O357" s="107"/>
      <c r="P357" s="107"/>
    </row>
    <row r="358" spans="3:16" s="25" customFormat="1" ht="12.75" customHeight="1" x14ac:dyDescent="0.2">
      <c r="C358" s="95"/>
      <c r="D358" s="95"/>
      <c r="E358" s="107"/>
      <c r="F358" s="107"/>
      <c r="G358" s="108"/>
      <c r="H358" s="96"/>
      <c r="I358" s="96"/>
      <c r="J358" s="107"/>
      <c r="K358" s="107"/>
      <c r="L358" s="108"/>
      <c r="M358" s="96"/>
      <c r="N358" s="96"/>
      <c r="O358" s="107"/>
      <c r="P358" s="107"/>
    </row>
    <row r="359" spans="3:16" s="25" customFormat="1" ht="12.75" customHeight="1" x14ac:dyDescent="0.2">
      <c r="C359" s="95"/>
      <c r="D359" s="95"/>
      <c r="E359" s="107"/>
      <c r="F359" s="107"/>
      <c r="G359" s="108"/>
      <c r="H359" s="96"/>
      <c r="I359" s="96"/>
      <c r="J359" s="107"/>
      <c r="K359" s="107"/>
      <c r="L359" s="108"/>
      <c r="M359" s="96"/>
      <c r="N359" s="96"/>
      <c r="O359" s="107"/>
      <c r="P359" s="107"/>
    </row>
    <row r="360" spans="3:16" s="25" customFormat="1" ht="12.75" customHeight="1" x14ac:dyDescent="0.2">
      <c r="C360" s="95"/>
      <c r="D360" s="95"/>
      <c r="E360" s="107"/>
      <c r="F360" s="107"/>
      <c r="G360" s="108"/>
      <c r="H360" s="96"/>
      <c r="I360" s="96"/>
      <c r="J360" s="107"/>
      <c r="K360" s="107"/>
      <c r="L360" s="108"/>
      <c r="M360" s="96"/>
      <c r="N360" s="96"/>
      <c r="O360" s="107"/>
      <c r="P360" s="107"/>
    </row>
    <row r="361" spans="3:16" s="25" customFormat="1" ht="12.75" customHeight="1" x14ac:dyDescent="0.2">
      <c r="C361" s="95"/>
      <c r="D361" s="95"/>
      <c r="E361" s="107"/>
      <c r="F361" s="107"/>
      <c r="G361" s="108"/>
      <c r="H361" s="96"/>
      <c r="I361" s="96"/>
      <c r="J361" s="107"/>
      <c r="K361" s="107"/>
      <c r="L361" s="108"/>
      <c r="M361" s="96"/>
      <c r="N361" s="96"/>
      <c r="O361" s="107"/>
      <c r="P361" s="107"/>
    </row>
    <row r="362" spans="3:16" s="25" customFormat="1" ht="12.75" customHeight="1" x14ac:dyDescent="0.2">
      <c r="C362" s="95"/>
      <c r="D362" s="95"/>
      <c r="E362" s="107"/>
      <c r="F362" s="107"/>
      <c r="G362" s="108"/>
      <c r="H362" s="96"/>
      <c r="I362" s="96"/>
      <c r="J362" s="107"/>
      <c r="K362" s="107"/>
      <c r="L362" s="108"/>
      <c r="M362" s="96"/>
      <c r="N362" s="96"/>
      <c r="O362" s="107"/>
      <c r="P362" s="107"/>
    </row>
    <row r="363" spans="3:16" s="25" customFormat="1" ht="12.75" customHeight="1" x14ac:dyDescent="0.2">
      <c r="C363" s="95"/>
      <c r="D363" s="95"/>
      <c r="E363" s="107"/>
      <c r="F363" s="107"/>
      <c r="G363" s="108"/>
      <c r="H363" s="96"/>
      <c r="I363" s="96"/>
      <c r="J363" s="107"/>
      <c r="K363" s="107"/>
      <c r="L363" s="108"/>
      <c r="M363" s="96"/>
      <c r="N363" s="96"/>
      <c r="O363" s="107"/>
      <c r="P363" s="107"/>
    </row>
    <row r="364" spans="3:16" s="25" customFormat="1" ht="12.75" customHeight="1" x14ac:dyDescent="0.2">
      <c r="C364" s="95"/>
      <c r="D364" s="95"/>
      <c r="E364" s="107"/>
      <c r="F364" s="107"/>
      <c r="G364" s="108"/>
      <c r="H364" s="96"/>
      <c r="I364" s="96"/>
      <c r="J364" s="107"/>
      <c r="K364" s="107"/>
      <c r="L364" s="108"/>
      <c r="M364" s="96"/>
      <c r="N364" s="96"/>
      <c r="O364" s="107"/>
      <c r="P364" s="107"/>
    </row>
    <row r="365" spans="3:16" s="25" customFormat="1" ht="12.75" customHeight="1" x14ac:dyDescent="0.2">
      <c r="C365" s="95"/>
      <c r="D365" s="95"/>
      <c r="E365" s="107"/>
      <c r="F365" s="107"/>
      <c r="G365" s="108"/>
      <c r="H365" s="96"/>
      <c r="I365" s="96"/>
      <c r="J365" s="107"/>
      <c r="K365" s="107"/>
      <c r="L365" s="108"/>
      <c r="M365" s="96"/>
      <c r="N365" s="96"/>
      <c r="O365" s="107"/>
      <c r="P365" s="107"/>
    </row>
    <row r="366" spans="3:16" s="25" customFormat="1" ht="12.75" customHeight="1" x14ac:dyDescent="0.2">
      <c r="C366" s="95"/>
      <c r="D366" s="95"/>
      <c r="E366" s="107"/>
      <c r="F366" s="107"/>
      <c r="G366" s="108"/>
      <c r="H366" s="96"/>
      <c r="I366" s="96"/>
      <c r="J366" s="107"/>
      <c r="K366" s="107"/>
      <c r="L366" s="108"/>
      <c r="M366" s="96"/>
      <c r="N366" s="96"/>
      <c r="O366" s="107"/>
      <c r="P366" s="107"/>
    </row>
    <row r="367" spans="3:16" s="25" customFormat="1" ht="12.75" customHeight="1" x14ac:dyDescent="0.2">
      <c r="C367" s="95"/>
      <c r="D367" s="95"/>
      <c r="E367" s="107"/>
      <c r="F367" s="107"/>
      <c r="G367" s="108"/>
      <c r="H367" s="96"/>
      <c r="I367" s="96"/>
      <c r="J367" s="107"/>
      <c r="K367" s="107"/>
      <c r="L367" s="108"/>
      <c r="M367" s="96"/>
      <c r="N367" s="96"/>
      <c r="O367" s="107"/>
      <c r="P367" s="107"/>
    </row>
    <row r="368" spans="3:16" s="25" customFormat="1" ht="12.75" customHeight="1" x14ac:dyDescent="0.2">
      <c r="C368" s="95"/>
      <c r="D368" s="95"/>
      <c r="E368" s="107"/>
      <c r="F368" s="107"/>
      <c r="G368" s="108"/>
      <c r="H368" s="96"/>
      <c r="I368" s="96"/>
      <c r="J368" s="107"/>
      <c r="K368" s="107"/>
      <c r="L368" s="108"/>
      <c r="M368" s="96"/>
      <c r="N368" s="96"/>
      <c r="O368" s="107"/>
      <c r="P368" s="107"/>
    </row>
    <row r="369" spans="3:16" s="25" customFormat="1" ht="12.75" customHeight="1" x14ac:dyDescent="0.2">
      <c r="C369" s="95"/>
      <c r="D369" s="95"/>
      <c r="E369" s="107"/>
      <c r="F369" s="107"/>
      <c r="G369" s="108"/>
      <c r="H369" s="96"/>
      <c r="I369" s="96"/>
      <c r="J369" s="107"/>
      <c r="K369" s="107"/>
      <c r="L369" s="108"/>
      <c r="M369" s="96"/>
      <c r="N369" s="96"/>
      <c r="O369" s="107"/>
      <c r="P369" s="107"/>
    </row>
    <row r="370" spans="3:16" s="25" customFormat="1" ht="12.75" customHeight="1" x14ac:dyDescent="0.2">
      <c r="C370" s="95"/>
      <c r="D370" s="95"/>
      <c r="E370" s="107"/>
      <c r="F370" s="107"/>
      <c r="G370" s="108"/>
      <c r="H370" s="96"/>
      <c r="I370" s="96"/>
      <c r="J370" s="107"/>
      <c r="K370" s="107"/>
      <c r="L370" s="108"/>
      <c r="M370" s="96"/>
      <c r="N370" s="96"/>
      <c r="O370" s="107"/>
      <c r="P370" s="107"/>
    </row>
    <row r="371" spans="3:16" s="25" customFormat="1" ht="12.75" customHeight="1" x14ac:dyDescent="0.2">
      <c r="C371" s="95"/>
      <c r="D371" s="95"/>
      <c r="E371" s="107"/>
      <c r="F371" s="107"/>
      <c r="G371" s="108"/>
      <c r="H371" s="96"/>
      <c r="I371" s="96"/>
      <c r="J371" s="107"/>
      <c r="K371" s="107"/>
      <c r="L371" s="108"/>
      <c r="M371" s="96"/>
      <c r="N371" s="96"/>
      <c r="O371" s="107"/>
      <c r="P371" s="107"/>
    </row>
    <row r="372" spans="3:16" s="25" customFormat="1" ht="12.75" customHeight="1" x14ac:dyDescent="0.2">
      <c r="C372" s="95"/>
      <c r="D372" s="95"/>
      <c r="E372" s="107"/>
      <c r="F372" s="107"/>
      <c r="G372" s="108"/>
      <c r="H372" s="96"/>
      <c r="I372" s="96"/>
      <c r="J372" s="107"/>
      <c r="K372" s="107"/>
      <c r="L372" s="108"/>
      <c r="M372" s="96"/>
      <c r="N372" s="96"/>
      <c r="O372" s="107"/>
      <c r="P372" s="107"/>
    </row>
    <row r="373" spans="3:16" s="25" customFormat="1" ht="12.75" customHeight="1" x14ac:dyDescent="0.2">
      <c r="C373" s="95"/>
      <c r="D373" s="95"/>
      <c r="E373" s="107"/>
      <c r="F373" s="107"/>
      <c r="G373" s="108"/>
      <c r="H373" s="96"/>
      <c r="I373" s="96"/>
      <c r="J373" s="107"/>
      <c r="K373" s="107"/>
      <c r="L373" s="108"/>
      <c r="M373" s="96"/>
      <c r="N373" s="96"/>
      <c r="O373" s="107"/>
      <c r="P373" s="107"/>
    </row>
    <row r="374" spans="3:16" s="25" customFormat="1" ht="12.75" customHeight="1" x14ac:dyDescent="0.2">
      <c r="C374" s="95"/>
      <c r="D374" s="95"/>
      <c r="E374" s="107"/>
      <c r="F374" s="107"/>
      <c r="G374" s="108"/>
      <c r="H374" s="96"/>
      <c r="I374" s="96"/>
      <c r="J374" s="107"/>
      <c r="K374" s="107"/>
      <c r="L374" s="108"/>
      <c r="M374" s="96"/>
      <c r="N374" s="96"/>
      <c r="O374" s="107"/>
      <c r="P374" s="107"/>
    </row>
    <row r="375" spans="3:16" s="25" customFormat="1" ht="12.75" customHeight="1" x14ac:dyDescent="0.2">
      <c r="C375" s="95"/>
      <c r="D375" s="95"/>
      <c r="E375" s="107"/>
      <c r="F375" s="107"/>
      <c r="G375" s="108"/>
      <c r="H375" s="96"/>
      <c r="I375" s="96"/>
      <c r="J375" s="107"/>
      <c r="K375" s="107"/>
      <c r="L375" s="108"/>
      <c r="M375" s="96"/>
      <c r="N375" s="96"/>
      <c r="O375" s="107"/>
      <c r="P375" s="107"/>
    </row>
    <row r="376" spans="3:16" s="25" customFormat="1" ht="12.75" customHeight="1" x14ac:dyDescent="0.2">
      <c r="C376" s="95"/>
      <c r="D376" s="95"/>
      <c r="E376" s="107"/>
      <c r="F376" s="107"/>
      <c r="G376" s="108"/>
      <c r="H376" s="96"/>
      <c r="I376" s="96"/>
      <c r="J376" s="107"/>
      <c r="K376" s="107"/>
      <c r="L376" s="108"/>
      <c r="M376" s="96"/>
      <c r="N376" s="96"/>
      <c r="O376" s="107"/>
      <c r="P376" s="107"/>
    </row>
    <row r="377" spans="3:16" s="25" customFormat="1" ht="12.75" customHeight="1" x14ac:dyDescent="0.2">
      <c r="C377" s="95"/>
      <c r="D377" s="95"/>
      <c r="E377" s="107"/>
      <c r="F377" s="107"/>
      <c r="G377" s="108"/>
      <c r="H377" s="96"/>
      <c r="I377" s="96"/>
      <c r="J377" s="107"/>
      <c r="K377" s="107"/>
      <c r="L377" s="108"/>
      <c r="M377" s="96"/>
      <c r="N377" s="96"/>
      <c r="O377" s="107"/>
      <c r="P377" s="107"/>
    </row>
    <row r="378" spans="3:16" s="25" customFormat="1" ht="12.75" customHeight="1" x14ac:dyDescent="0.2">
      <c r="C378" s="95"/>
      <c r="D378" s="95"/>
      <c r="E378" s="107"/>
      <c r="F378" s="107"/>
      <c r="G378" s="108"/>
      <c r="H378" s="96"/>
      <c r="I378" s="96"/>
      <c r="J378" s="107"/>
      <c r="K378" s="107"/>
      <c r="L378" s="108"/>
      <c r="M378" s="96"/>
      <c r="N378" s="96"/>
      <c r="O378" s="107"/>
      <c r="P378" s="107"/>
    </row>
    <row r="379" spans="3:16" s="25" customFormat="1" ht="12.75" customHeight="1" x14ac:dyDescent="0.2">
      <c r="C379" s="95"/>
      <c r="D379" s="95"/>
      <c r="E379" s="107"/>
      <c r="F379" s="107"/>
      <c r="G379" s="108"/>
      <c r="H379" s="96"/>
      <c r="I379" s="96"/>
      <c r="J379" s="107"/>
      <c r="K379" s="107"/>
      <c r="L379" s="108"/>
      <c r="M379" s="96"/>
      <c r="N379" s="96"/>
      <c r="O379" s="107"/>
      <c r="P379" s="107"/>
    </row>
    <row r="380" spans="3:16" s="25" customFormat="1" ht="12.75" customHeight="1" x14ac:dyDescent="0.2">
      <c r="C380" s="95"/>
      <c r="D380" s="95"/>
      <c r="E380" s="107"/>
      <c r="F380" s="107"/>
      <c r="G380" s="108"/>
      <c r="H380" s="96"/>
      <c r="I380" s="96"/>
      <c r="J380" s="107"/>
      <c r="K380" s="107"/>
      <c r="L380" s="108"/>
      <c r="M380" s="96"/>
      <c r="N380" s="96"/>
      <c r="O380" s="107"/>
      <c r="P380" s="107"/>
    </row>
    <row r="381" spans="3:16" s="25" customFormat="1" ht="12.75" customHeight="1" x14ac:dyDescent="0.2">
      <c r="C381" s="95"/>
      <c r="D381" s="95"/>
      <c r="E381" s="107"/>
      <c r="F381" s="107"/>
      <c r="G381" s="108"/>
      <c r="H381" s="96"/>
      <c r="I381" s="96"/>
      <c r="J381" s="107"/>
      <c r="K381" s="107"/>
      <c r="L381" s="108"/>
      <c r="M381" s="96"/>
      <c r="N381" s="96"/>
      <c r="O381" s="107"/>
      <c r="P381" s="107"/>
    </row>
    <row r="382" spans="3:16" s="25" customFormat="1" ht="12.75" customHeight="1" x14ac:dyDescent="0.2">
      <c r="C382" s="95"/>
      <c r="D382" s="95"/>
      <c r="E382" s="107"/>
      <c r="F382" s="107"/>
      <c r="G382" s="108"/>
      <c r="H382" s="96"/>
      <c r="I382" s="96"/>
      <c r="J382" s="107"/>
      <c r="K382" s="107"/>
      <c r="L382" s="108"/>
      <c r="M382" s="96"/>
      <c r="N382" s="96"/>
      <c r="O382" s="107"/>
      <c r="P382" s="107"/>
    </row>
    <row r="383" spans="3:16" s="25" customFormat="1" ht="12.75" customHeight="1" x14ac:dyDescent="0.2">
      <c r="C383" s="95"/>
      <c r="D383" s="95"/>
      <c r="E383" s="107"/>
      <c r="F383" s="107"/>
      <c r="G383" s="108"/>
      <c r="H383" s="96"/>
      <c r="I383" s="96"/>
      <c r="J383" s="107"/>
      <c r="K383" s="107"/>
      <c r="L383" s="108"/>
      <c r="M383" s="96"/>
      <c r="N383" s="96"/>
      <c r="O383" s="107"/>
      <c r="P383" s="107"/>
    </row>
    <row r="384" spans="3:16" s="25" customFormat="1" ht="12.75" customHeight="1" x14ac:dyDescent="0.2">
      <c r="C384" s="95"/>
      <c r="D384" s="95"/>
      <c r="E384" s="107"/>
      <c r="F384" s="107"/>
      <c r="G384" s="108"/>
      <c r="H384" s="96"/>
      <c r="I384" s="96"/>
      <c r="J384" s="107"/>
      <c r="K384" s="107"/>
      <c r="L384" s="108"/>
      <c r="M384" s="96"/>
      <c r="N384" s="96"/>
      <c r="O384" s="107"/>
      <c r="P384" s="107"/>
    </row>
    <row r="385" spans="3:16" s="25" customFormat="1" ht="12.75" customHeight="1" x14ac:dyDescent="0.2">
      <c r="C385" s="95"/>
      <c r="D385" s="95"/>
      <c r="E385" s="107"/>
      <c r="F385" s="107"/>
      <c r="G385" s="108"/>
      <c r="H385" s="96"/>
      <c r="I385" s="96"/>
      <c r="J385" s="107"/>
      <c r="K385" s="107"/>
      <c r="L385" s="108"/>
      <c r="M385" s="96"/>
      <c r="N385" s="96"/>
      <c r="O385" s="107"/>
      <c r="P385" s="107"/>
    </row>
    <row r="386" spans="3:16" s="25" customFormat="1" ht="12.75" customHeight="1" x14ac:dyDescent="0.2">
      <c r="C386" s="95"/>
      <c r="D386" s="95"/>
      <c r="E386" s="107"/>
      <c r="F386" s="107"/>
      <c r="G386" s="108"/>
      <c r="H386" s="96"/>
      <c r="I386" s="96"/>
      <c r="J386" s="107"/>
      <c r="K386" s="107"/>
      <c r="L386" s="108"/>
      <c r="M386" s="96"/>
      <c r="N386" s="96"/>
      <c r="O386" s="107"/>
      <c r="P386" s="107"/>
    </row>
    <row r="387" spans="3:16" s="25" customFormat="1" ht="12.75" customHeight="1" x14ac:dyDescent="0.2">
      <c r="C387" s="95"/>
      <c r="D387" s="95"/>
      <c r="E387" s="107"/>
      <c r="F387" s="107"/>
      <c r="G387" s="108"/>
      <c r="H387" s="96"/>
      <c r="I387" s="96"/>
      <c r="J387" s="107"/>
      <c r="K387" s="107"/>
      <c r="L387" s="108"/>
      <c r="M387" s="96"/>
      <c r="N387" s="96"/>
      <c r="O387" s="107"/>
      <c r="P387" s="107"/>
    </row>
    <row r="388" spans="3:16" s="25" customFormat="1" ht="12.75" customHeight="1" x14ac:dyDescent="0.2">
      <c r="C388" s="95"/>
      <c r="D388" s="95"/>
      <c r="E388" s="107"/>
      <c r="F388" s="107"/>
      <c r="G388" s="108"/>
      <c r="H388" s="96"/>
      <c r="I388" s="96"/>
      <c r="J388" s="107"/>
      <c r="K388" s="107"/>
      <c r="L388" s="108"/>
      <c r="M388" s="96"/>
      <c r="N388" s="96"/>
      <c r="O388" s="107"/>
      <c r="P388" s="107"/>
    </row>
    <row r="389" spans="3:16" s="25" customFormat="1" ht="12.75" customHeight="1" x14ac:dyDescent="0.2">
      <c r="C389" s="95"/>
      <c r="D389" s="95"/>
      <c r="E389" s="107"/>
      <c r="F389" s="107"/>
      <c r="G389" s="108"/>
      <c r="H389" s="96"/>
      <c r="I389" s="96"/>
      <c r="J389" s="107"/>
      <c r="K389" s="107"/>
      <c r="L389" s="108"/>
      <c r="M389" s="96"/>
      <c r="N389" s="96"/>
      <c r="O389" s="107"/>
      <c r="P389" s="107"/>
    </row>
    <row r="390" spans="3:16" s="25" customFormat="1" ht="12.75" customHeight="1" x14ac:dyDescent="0.2">
      <c r="C390" s="95"/>
      <c r="D390" s="95"/>
      <c r="E390" s="107"/>
      <c r="F390" s="107"/>
      <c r="G390" s="108"/>
      <c r="H390" s="96"/>
      <c r="I390" s="96"/>
      <c r="J390" s="107"/>
      <c r="K390" s="107"/>
      <c r="L390" s="108"/>
      <c r="M390" s="96"/>
      <c r="N390" s="96"/>
      <c r="O390" s="107"/>
      <c r="P390" s="107"/>
    </row>
    <row r="391" spans="3:16" s="25" customFormat="1" ht="12.75" customHeight="1" x14ac:dyDescent="0.2">
      <c r="C391" s="95"/>
      <c r="D391" s="95"/>
      <c r="E391" s="107"/>
      <c r="F391" s="107"/>
      <c r="G391" s="108"/>
      <c r="H391" s="96"/>
      <c r="I391" s="96"/>
      <c r="J391" s="107"/>
      <c r="K391" s="107"/>
      <c r="L391" s="108"/>
      <c r="M391" s="96"/>
      <c r="N391" s="96"/>
      <c r="O391" s="107"/>
      <c r="P391" s="107"/>
    </row>
    <row r="392" spans="3:16" s="25" customFormat="1" ht="12.75" customHeight="1" x14ac:dyDescent="0.2">
      <c r="C392" s="95"/>
      <c r="D392" s="95"/>
      <c r="E392" s="107"/>
      <c r="F392" s="107"/>
      <c r="G392" s="108"/>
      <c r="H392" s="96"/>
      <c r="I392" s="96"/>
      <c r="J392" s="107"/>
      <c r="K392" s="107"/>
      <c r="L392" s="108"/>
      <c r="M392" s="96"/>
      <c r="N392" s="96"/>
      <c r="O392" s="107"/>
      <c r="P392" s="107"/>
    </row>
    <row r="393" spans="3:16" s="25" customFormat="1" ht="12.75" customHeight="1" x14ac:dyDescent="0.2">
      <c r="C393" s="95"/>
      <c r="D393" s="95"/>
      <c r="E393" s="107"/>
      <c r="F393" s="107"/>
      <c r="G393" s="108"/>
      <c r="H393" s="96"/>
      <c r="I393" s="96"/>
      <c r="J393" s="107"/>
      <c r="K393" s="107"/>
      <c r="L393" s="108"/>
      <c r="M393" s="96"/>
      <c r="N393" s="96"/>
      <c r="O393" s="107"/>
      <c r="P393" s="107"/>
    </row>
    <row r="394" spans="3:16" s="25" customFormat="1" ht="12.75" customHeight="1" x14ac:dyDescent="0.2">
      <c r="C394" s="95"/>
      <c r="D394" s="95"/>
      <c r="E394" s="107"/>
      <c r="F394" s="107"/>
      <c r="G394" s="108"/>
      <c r="H394" s="96"/>
      <c r="I394" s="96"/>
      <c r="J394" s="107"/>
      <c r="K394" s="107"/>
      <c r="L394" s="108"/>
      <c r="M394" s="96"/>
      <c r="N394" s="96"/>
      <c r="O394" s="107"/>
      <c r="P394" s="107"/>
    </row>
    <row r="395" spans="3:16" s="25" customFormat="1" ht="12.75" customHeight="1" x14ac:dyDescent="0.2">
      <c r="C395" s="95"/>
      <c r="D395" s="95"/>
      <c r="E395" s="107"/>
      <c r="F395" s="107"/>
      <c r="G395" s="108"/>
      <c r="H395" s="96"/>
      <c r="I395" s="96"/>
      <c r="J395" s="107"/>
      <c r="K395" s="107"/>
      <c r="L395" s="108"/>
      <c r="M395" s="96"/>
      <c r="N395" s="96"/>
      <c r="O395" s="107"/>
      <c r="P395" s="107"/>
    </row>
    <row r="396" spans="3:16" s="25" customFormat="1" ht="12.75" customHeight="1" x14ac:dyDescent="0.2">
      <c r="C396" s="95"/>
      <c r="D396" s="95"/>
      <c r="E396" s="107"/>
      <c r="F396" s="107"/>
      <c r="G396" s="108"/>
      <c r="H396" s="96"/>
      <c r="I396" s="96"/>
      <c r="J396" s="107"/>
      <c r="K396" s="107"/>
      <c r="L396" s="108"/>
      <c r="M396" s="96"/>
      <c r="N396" s="96"/>
      <c r="O396" s="107"/>
      <c r="P396" s="107"/>
    </row>
    <row r="397" spans="3:16" s="25" customFormat="1" ht="12.75" customHeight="1" x14ac:dyDescent="0.2">
      <c r="C397" s="95"/>
      <c r="D397" s="95"/>
      <c r="E397" s="107"/>
      <c r="F397" s="107"/>
      <c r="G397" s="108"/>
      <c r="H397" s="96"/>
      <c r="I397" s="96"/>
      <c r="J397" s="107"/>
      <c r="K397" s="107"/>
      <c r="L397" s="108"/>
      <c r="M397" s="96"/>
      <c r="N397" s="96"/>
      <c r="O397" s="107"/>
      <c r="P397" s="107"/>
    </row>
    <row r="398" spans="3:16" s="25" customFormat="1" ht="12.75" customHeight="1" x14ac:dyDescent="0.2">
      <c r="C398" s="95"/>
      <c r="D398" s="95"/>
      <c r="E398" s="107"/>
      <c r="F398" s="107"/>
      <c r="G398" s="108"/>
      <c r="H398" s="96"/>
      <c r="I398" s="96"/>
      <c r="J398" s="107"/>
      <c r="K398" s="107"/>
      <c r="L398" s="108"/>
      <c r="M398" s="96"/>
      <c r="N398" s="96"/>
      <c r="O398" s="107"/>
      <c r="P398" s="107"/>
    </row>
    <row r="399" spans="3:16" s="25" customFormat="1" ht="12.75" customHeight="1" x14ac:dyDescent="0.2">
      <c r="C399" s="95"/>
      <c r="D399" s="95"/>
      <c r="E399" s="107"/>
      <c r="F399" s="107"/>
      <c r="G399" s="108"/>
      <c r="H399" s="96"/>
      <c r="I399" s="96"/>
      <c r="J399" s="107"/>
      <c r="K399" s="107"/>
      <c r="L399" s="108"/>
      <c r="M399" s="96"/>
      <c r="N399" s="96"/>
      <c r="O399" s="107"/>
      <c r="P399" s="107"/>
    </row>
    <row r="400" spans="3:16" s="25" customFormat="1" ht="12.75" customHeight="1" x14ac:dyDescent="0.2">
      <c r="C400" s="95"/>
      <c r="D400" s="95"/>
      <c r="E400" s="107"/>
      <c r="F400" s="107"/>
      <c r="G400" s="108"/>
      <c r="H400" s="96"/>
      <c r="I400" s="96"/>
      <c r="J400" s="107"/>
      <c r="K400" s="107"/>
      <c r="L400" s="108"/>
      <c r="M400" s="96"/>
      <c r="N400" s="96"/>
      <c r="O400" s="107"/>
      <c r="P400" s="107"/>
    </row>
    <row r="401" spans="3:16" s="25" customFormat="1" ht="12.75" customHeight="1" x14ac:dyDescent="0.2">
      <c r="C401" s="95"/>
      <c r="D401" s="95"/>
      <c r="E401" s="107"/>
      <c r="F401" s="107"/>
      <c r="G401" s="108"/>
      <c r="H401" s="96"/>
      <c r="I401" s="96"/>
      <c r="J401" s="107"/>
      <c r="K401" s="107"/>
      <c r="L401" s="108"/>
      <c r="M401" s="96"/>
      <c r="N401" s="96"/>
      <c r="O401" s="107"/>
      <c r="P401" s="107"/>
    </row>
    <row r="402" spans="3:16" s="25" customFormat="1" ht="12.75" customHeight="1" x14ac:dyDescent="0.2">
      <c r="C402" s="95"/>
      <c r="D402" s="95"/>
      <c r="E402" s="107"/>
      <c r="F402" s="107"/>
      <c r="G402" s="108"/>
      <c r="H402" s="96"/>
      <c r="I402" s="96"/>
      <c r="J402" s="107"/>
      <c r="K402" s="107"/>
      <c r="L402" s="108"/>
      <c r="M402" s="96"/>
      <c r="N402" s="96"/>
      <c r="O402" s="107"/>
      <c r="P402" s="107"/>
    </row>
    <row r="403" spans="3:16" s="25" customFormat="1" ht="12.75" customHeight="1" x14ac:dyDescent="0.2">
      <c r="C403" s="95"/>
      <c r="D403" s="95"/>
      <c r="E403" s="107"/>
      <c r="F403" s="107"/>
      <c r="G403" s="108"/>
      <c r="H403" s="96"/>
      <c r="I403" s="96"/>
      <c r="J403" s="107"/>
      <c r="K403" s="107"/>
      <c r="L403" s="108"/>
      <c r="M403" s="96"/>
      <c r="N403" s="96"/>
      <c r="O403" s="107"/>
      <c r="P403" s="107"/>
    </row>
    <row r="404" spans="3:16" s="25" customFormat="1" ht="12.75" customHeight="1" x14ac:dyDescent="0.2">
      <c r="C404" s="95"/>
      <c r="D404" s="95"/>
      <c r="E404" s="107"/>
      <c r="F404" s="107"/>
      <c r="G404" s="108"/>
      <c r="H404" s="96"/>
      <c r="I404" s="96"/>
      <c r="J404" s="107"/>
      <c r="K404" s="107"/>
      <c r="L404" s="108"/>
      <c r="M404" s="96"/>
      <c r="N404" s="96"/>
      <c r="O404" s="107"/>
      <c r="P404" s="107"/>
    </row>
    <row r="405" spans="3:16" s="25" customFormat="1" ht="12.75" customHeight="1" x14ac:dyDescent="0.2">
      <c r="C405" s="95"/>
      <c r="D405" s="95"/>
      <c r="E405" s="107"/>
      <c r="F405" s="107"/>
      <c r="G405" s="108"/>
      <c r="H405" s="96"/>
      <c r="I405" s="96"/>
      <c r="J405" s="107"/>
      <c r="K405" s="107"/>
      <c r="L405" s="108"/>
      <c r="M405" s="96"/>
      <c r="N405" s="96"/>
      <c r="O405" s="107"/>
      <c r="P405" s="107"/>
    </row>
    <row r="406" spans="3:16" s="25" customFormat="1" ht="12.75" customHeight="1" x14ac:dyDescent="0.2">
      <c r="C406" s="95"/>
      <c r="D406" s="95"/>
      <c r="E406" s="107"/>
      <c r="F406" s="107"/>
      <c r="G406" s="108"/>
      <c r="H406" s="96"/>
      <c r="I406" s="96"/>
      <c r="J406" s="107"/>
      <c r="K406" s="107"/>
      <c r="L406" s="108"/>
      <c r="M406" s="96"/>
      <c r="N406" s="96"/>
      <c r="O406" s="107"/>
      <c r="P406" s="107"/>
    </row>
    <row r="407" spans="3:16" s="25" customFormat="1" ht="12.75" customHeight="1" x14ac:dyDescent="0.2">
      <c r="C407" s="95"/>
      <c r="D407" s="95"/>
      <c r="E407" s="107"/>
      <c r="F407" s="107"/>
      <c r="G407" s="108"/>
      <c r="H407" s="96"/>
      <c r="I407" s="96"/>
      <c r="J407" s="107"/>
      <c r="K407" s="107"/>
      <c r="L407" s="108"/>
      <c r="M407" s="96"/>
      <c r="N407" s="96"/>
      <c r="O407" s="107"/>
      <c r="P407" s="107"/>
    </row>
    <row r="408" spans="3:16" s="25" customFormat="1" ht="12.75" customHeight="1" x14ac:dyDescent="0.2">
      <c r="C408" s="95"/>
      <c r="D408" s="95"/>
      <c r="E408" s="107"/>
      <c r="F408" s="107"/>
      <c r="G408" s="108"/>
      <c r="H408" s="96"/>
      <c r="I408" s="96"/>
      <c r="J408" s="107"/>
      <c r="K408" s="107"/>
      <c r="L408" s="108"/>
      <c r="M408" s="96"/>
      <c r="N408" s="96"/>
      <c r="O408" s="107"/>
      <c r="P408" s="107"/>
    </row>
    <row r="409" spans="3:16" s="25" customFormat="1" ht="12.75" customHeight="1" x14ac:dyDescent="0.2">
      <c r="C409" s="95"/>
      <c r="D409" s="95"/>
      <c r="E409" s="107"/>
      <c r="F409" s="107"/>
      <c r="G409" s="108"/>
      <c r="H409" s="96"/>
      <c r="I409" s="96"/>
      <c r="J409" s="107"/>
      <c r="K409" s="107"/>
      <c r="L409" s="108"/>
      <c r="M409" s="96"/>
      <c r="N409" s="96"/>
      <c r="O409" s="107"/>
      <c r="P409" s="107"/>
    </row>
    <row r="410" spans="3:16" s="25" customFormat="1" ht="12.75" customHeight="1" x14ac:dyDescent="0.2">
      <c r="C410" s="95"/>
      <c r="D410" s="95"/>
      <c r="E410" s="107"/>
      <c r="F410" s="107"/>
      <c r="G410" s="108"/>
      <c r="H410" s="96"/>
      <c r="I410" s="96"/>
      <c r="J410" s="107"/>
      <c r="K410" s="107"/>
      <c r="L410" s="108"/>
      <c r="M410" s="96"/>
      <c r="N410" s="96"/>
      <c r="O410" s="107"/>
      <c r="P410" s="107"/>
    </row>
    <row r="411" spans="3:16" s="25" customFormat="1" ht="12.75" customHeight="1" x14ac:dyDescent="0.2">
      <c r="C411" s="95"/>
      <c r="D411" s="95"/>
      <c r="E411" s="107"/>
      <c r="F411" s="107"/>
      <c r="G411" s="108"/>
      <c r="H411" s="96"/>
      <c r="I411" s="96"/>
      <c r="J411" s="107"/>
      <c r="K411" s="107"/>
      <c r="L411" s="108"/>
      <c r="M411" s="96"/>
      <c r="N411" s="96"/>
      <c r="O411" s="107"/>
      <c r="P411" s="107"/>
    </row>
    <row r="412" spans="3:16" s="25" customFormat="1" ht="12.75" customHeight="1" x14ac:dyDescent="0.2">
      <c r="C412" s="95"/>
      <c r="D412" s="95"/>
      <c r="E412" s="107"/>
      <c r="F412" s="107"/>
      <c r="G412" s="108"/>
      <c r="H412" s="96"/>
      <c r="I412" s="96"/>
      <c r="J412" s="107"/>
      <c r="K412" s="107"/>
      <c r="L412" s="108"/>
      <c r="M412" s="96"/>
      <c r="N412" s="96"/>
      <c r="O412" s="107"/>
      <c r="P412" s="107"/>
    </row>
    <row r="413" spans="3:16" s="25" customFormat="1" ht="12.75" customHeight="1" x14ac:dyDescent="0.2">
      <c r="C413" s="95"/>
      <c r="D413" s="95"/>
      <c r="E413" s="107"/>
      <c r="F413" s="107"/>
      <c r="G413" s="108"/>
      <c r="H413" s="96"/>
      <c r="I413" s="96"/>
      <c r="J413" s="107"/>
      <c r="K413" s="107"/>
      <c r="L413" s="108"/>
      <c r="M413" s="96"/>
      <c r="N413" s="96"/>
      <c r="O413" s="107"/>
      <c r="P413" s="107"/>
    </row>
    <row r="414" spans="3:16" s="25" customFormat="1" ht="12.75" customHeight="1" x14ac:dyDescent="0.2">
      <c r="C414" s="95"/>
      <c r="D414" s="95"/>
      <c r="E414" s="107"/>
      <c r="F414" s="107"/>
      <c r="G414" s="108"/>
      <c r="H414" s="96"/>
      <c r="I414" s="96"/>
      <c r="J414" s="107"/>
      <c r="K414" s="107"/>
      <c r="L414" s="108"/>
      <c r="M414" s="96"/>
      <c r="N414" s="96"/>
      <c r="O414" s="107"/>
      <c r="P414" s="107"/>
    </row>
    <row r="415" spans="3:16" s="25" customFormat="1" ht="12.75" customHeight="1" x14ac:dyDescent="0.2">
      <c r="C415" s="95"/>
      <c r="D415" s="95"/>
      <c r="E415" s="107"/>
      <c r="F415" s="107"/>
      <c r="G415" s="108"/>
      <c r="H415" s="96"/>
      <c r="I415" s="96"/>
      <c r="J415" s="107"/>
      <c r="K415" s="107"/>
      <c r="L415" s="108"/>
      <c r="M415" s="96"/>
      <c r="N415" s="96"/>
      <c r="O415" s="107"/>
      <c r="P415" s="107"/>
    </row>
    <row r="416" spans="3:16" s="25" customFormat="1" ht="12.75" customHeight="1" x14ac:dyDescent="0.2">
      <c r="C416" s="95"/>
      <c r="D416" s="95"/>
      <c r="E416" s="107"/>
      <c r="F416" s="107"/>
      <c r="G416" s="108"/>
      <c r="H416" s="96"/>
      <c r="I416" s="96"/>
      <c r="J416" s="107"/>
      <c r="K416" s="107"/>
      <c r="L416" s="108"/>
      <c r="M416" s="96"/>
      <c r="N416" s="96"/>
      <c r="O416" s="107"/>
      <c r="P416" s="107"/>
    </row>
    <row r="417" spans="3:16" s="25" customFormat="1" ht="12.75" customHeight="1" x14ac:dyDescent="0.2">
      <c r="C417" s="95"/>
      <c r="D417" s="95"/>
      <c r="E417" s="107"/>
      <c r="F417" s="107"/>
      <c r="G417" s="108"/>
      <c r="H417" s="96"/>
      <c r="I417" s="96"/>
      <c r="J417" s="107"/>
      <c r="K417" s="107"/>
      <c r="L417" s="108"/>
      <c r="M417" s="96"/>
      <c r="N417" s="96"/>
      <c r="O417" s="107"/>
      <c r="P417" s="107"/>
    </row>
    <row r="418" spans="3:16" s="25" customFormat="1" ht="12.75" customHeight="1" x14ac:dyDescent="0.2">
      <c r="C418" s="95"/>
      <c r="D418" s="95"/>
      <c r="E418" s="107"/>
      <c r="F418" s="107"/>
      <c r="G418" s="108"/>
      <c r="H418" s="96"/>
      <c r="I418" s="96"/>
      <c r="J418" s="107"/>
      <c r="K418" s="107"/>
      <c r="L418" s="108"/>
      <c r="M418" s="96"/>
      <c r="N418" s="96"/>
      <c r="O418" s="107"/>
      <c r="P418" s="107"/>
    </row>
    <row r="419" spans="3:16" s="25" customFormat="1" ht="12.75" customHeight="1" x14ac:dyDescent="0.2">
      <c r="C419" s="95"/>
      <c r="D419" s="95"/>
      <c r="E419" s="107"/>
      <c r="F419" s="107"/>
      <c r="G419" s="108"/>
      <c r="H419" s="96"/>
      <c r="I419" s="96"/>
      <c r="J419" s="107"/>
      <c r="K419" s="107"/>
      <c r="L419" s="108"/>
      <c r="M419" s="96"/>
      <c r="N419" s="96"/>
      <c r="O419" s="107"/>
      <c r="P419" s="107"/>
    </row>
    <row r="420" spans="3:16" s="25" customFormat="1" ht="12.75" customHeight="1" x14ac:dyDescent="0.2">
      <c r="C420" s="95"/>
      <c r="D420" s="95"/>
      <c r="E420" s="107"/>
      <c r="F420" s="107"/>
      <c r="G420" s="108"/>
      <c r="H420" s="96"/>
      <c r="I420" s="96"/>
      <c r="J420" s="107"/>
      <c r="K420" s="107"/>
      <c r="L420" s="108"/>
      <c r="M420" s="96"/>
      <c r="N420" s="96"/>
      <c r="O420" s="107"/>
      <c r="P420" s="107"/>
    </row>
    <row r="421" spans="3:16" s="25" customFormat="1" ht="12.75" customHeight="1" x14ac:dyDescent="0.2">
      <c r="C421" s="95"/>
      <c r="D421" s="95"/>
      <c r="E421" s="107"/>
      <c r="F421" s="107"/>
      <c r="G421" s="108"/>
      <c r="H421" s="96"/>
      <c r="I421" s="96"/>
      <c r="J421" s="107"/>
      <c r="K421" s="107"/>
      <c r="L421" s="108"/>
      <c r="M421" s="96"/>
      <c r="N421" s="96"/>
      <c r="O421" s="107"/>
      <c r="P421" s="107"/>
    </row>
    <row r="422" spans="3:16" s="25" customFormat="1" ht="12.75" customHeight="1" x14ac:dyDescent="0.2">
      <c r="C422" s="95"/>
      <c r="D422" s="95"/>
      <c r="E422" s="107"/>
      <c r="F422" s="107"/>
      <c r="G422" s="108"/>
      <c r="H422" s="96"/>
      <c r="I422" s="96"/>
      <c r="J422" s="107"/>
      <c r="K422" s="107"/>
      <c r="L422" s="108"/>
      <c r="M422" s="96"/>
      <c r="N422" s="96"/>
      <c r="O422" s="107"/>
      <c r="P422" s="107"/>
    </row>
    <row r="423" spans="3:16" s="25" customFormat="1" ht="12.75" customHeight="1" x14ac:dyDescent="0.2">
      <c r="C423" s="95"/>
      <c r="D423" s="95"/>
      <c r="E423" s="107"/>
      <c r="F423" s="107"/>
      <c r="G423" s="108"/>
      <c r="H423" s="96"/>
      <c r="I423" s="96"/>
      <c r="J423" s="107"/>
      <c r="K423" s="107"/>
      <c r="L423" s="108"/>
      <c r="M423" s="96"/>
      <c r="N423" s="96"/>
      <c r="O423" s="107"/>
      <c r="P423" s="107"/>
    </row>
    <row r="424" spans="3:16" s="25" customFormat="1" ht="12.75" customHeight="1" x14ac:dyDescent="0.2">
      <c r="C424" s="95"/>
      <c r="D424" s="95"/>
      <c r="E424" s="107"/>
      <c r="F424" s="107"/>
      <c r="G424" s="108"/>
      <c r="H424" s="96"/>
      <c r="I424" s="96"/>
      <c r="J424" s="107"/>
      <c r="K424" s="107"/>
      <c r="L424" s="108"/>
      <c r="M424" s="96"/>
      <c r="N424" s="96"/>
      <c r="O424" s="107"/>
      <c r="P424" s="107"/>
    </row>
    <row r="425" spans="3:16" s="25" customFormat="1" ht="12.75" customHeight="1" x14ac:dyDescent="0.2">
      <c r="C425" s="95"/>
      <c r="D425" s="95"/>
      <c r="E425" s="107"/>
      <c r="F425" s="107"/>
      <c r="G425" s="108"/>
      <c r="H425" s="96"/>
      <c r="I425" s="96"/>
      <c r="J425" s="107"/>
      <c r="K425" s="107"/>
      <c r="L425" s="108"/>
      <c r="M425" s="96"/>
      <c r="N425" s="96"/>
      <c r="O425" s="107"/>
      <c r="P425" s="107"/>
    </row>
    <row r="426" spans="3:16" s="25" customFormat="1" ht="12.75" customHeight="1" x14ac:dyDescent="0.2">
      <c r="C426" s="95"/>
      <c r="D426" s="95"/>
      <c r="E426" s="107"/>
      <c r="F426" s="107"/>
      <c r="G426" s="108"/>
      <c r="H426" s="96"/>
      <c r="I426" s="96"/>
      <c r="J426" s="107"/>
      <c r="K426" s="107"/>
      <c r="L426" s="108"/>
      <c r="M426" s="96"/>
      <c r="N426" s="96"/>
      <c r="O426" s="107"/>
      <c r="P426" s="107"/>
    </row>
    <row r="427" spans="3:16" s="25" customFormat="1" ht="12.75" customHeight="1" x14ac:dyDescent="0.2">
      <c r="C427" s="95"/>
      <c r="D427" s="95"/>
      <c r="E427" s="107"/>
      <c r="F427" s="107"/>
      <c r="G427" s="108"/>
      <c r="H427" s="96"/>
      <c r="I427" s="96"/>
      <c r="J427" s="107"/>
      <c r="K427" s="107"/>
      <c r="L427" s="108"/>
      <c r="M427" s="96"/>
      <c r="N427" s="96"/>
      <c r="O427" s="107"/>
      <c r="P427" s="107"/>
    </row>
    <row r="428" spans="3:16" s="25" customFormat="1" ht="12.75" customHeight="1" x14ac:dyDescent="0.2">
      <c r="C428" s="95"/>
      <c r="D428" s="95"/>
      <c r="E428" s="107"/>
      <c r="F428" s="107"/>
      <c r="G428" s="108"/>
      <c r="H428" s="96"/>
      <c r="I428" s="96"/>
      <c r="J428" s="107"/>
      <c r="K428" s="107"/>
      <c r="L428" s="108"/>
      <c r="M428" s="96"/>
      <c r="N428" s="96"/>
      <c r="O428" s="107"/>
      <c r="P428" s="107"/>
    </row>
    <row r="429" spans="3:16" s="25" customFormat="1" ht="12.75" customHeight="1" x14ac:dyDescent="0.2">
      <c r="C429" s="95"/>
      <c r="D429" s="95"/>
      <c r="E429" s="107"/>
      <c r="F429" s="107"/>
      <c r="G429" s="108"/>
      <c r="H429" s="96"/>
      <c r="I429" s="96"/>
      <c r="J429" s="107"/>
      <c r="K429" s="107"/>
      <c r="L429" s="108"/>
      <c r="M429" s="96"/>
      <c r="N429" s="96"/>
      <c r="O429" s="107"/>
      <c r="P429" s="107"/>
    </row>
    <row r="430" spans="3:16" s="25" customFormat="1" ht="12.75" customHeight="1" x14ac:dyDescent="0.2">
      <c r="C430" s="95"/>
      <c r="D430" s="95"/>
      <c r="E430" s="107"/>
      <c r="F430" s="107"/>
      <c r="G430" s="108"/>
      <c r="H430" s="96"/>
      <c r="I430" s="96"/>
      <c r="J430" s="107"/>
      <c r="K430" s="107"/>
      <c r="L430" s="108"/>
      <c r="M430" s="96"/>
      <c r="N430" s="96"/>
      <c r="O430" s="107"/>
      <c r="P430" s="107"/>
    </row>
    <row r="431" spans="3:16" s="25" customFormat="1" ht="12.75" customHeight="1" x14ac:dyDescent="0.2">
      <c r="C431" s="95"/>
      <c r="D431" s="95"/>
      <c r="E431" s="107"/>
      <c r="F431" s="107"/>
      <c r="G431" s="108"/>
      <c r="H431" s="96"/>
      <c r="I431" s="96"/>
      <c r="J431" s="107"/>
      <c r="K431" s="107"/>
      <c r="L431" s="108"/>
      <c r="M431" s="96"/>
      <c r="N431" s="96"/>
      <c r="O431" s="107"/>
      <c r="P431" s="107"/>
    </row>
    <row r="432" spans="3:16" s="25" customFormat="1" ht="12.75" customHeight="1" x14ac:dyDescent="0.2">
      <c r="C432" s="95"/>
      <c r="D432" s="95"/>
      <c r="E432" s="107"/>
      <c r="F432" s="107"/>
      <c r="G432" s="108"/>
      <c r="H432" s="96"/>
      <c r="I432" s="96"/>
      <c r="J432" s="107"/>
      <c r="K432" s="107"/>
      <c r="L432" s="108"/>
      <c r="M432" s="96"/>
      <c r="N432" s="96"/>
      <c r="O432" s="107"/>
      <c r="P432" s="107"/>
    </row>
    <row r="433" spans="3:16" s="25" customFormat="1" ht="12.75" customHeight="1" x14ac:dyDescent="0.2">
      <c r="C433" s="95"/>
      <c r="D433" s="95"/>
      <c r="E433" s="107"/>
      <c r="F433" s="107"/>
      <c r="G433" s="108"/>
      <c r="H433" s="96"/>
      <c r="I433" s="96"/>
      <c r="J433" s="107"/>
      <c r="K433" s="107"/>
      <c r="L433" s="108"/>
      <c r="M433" s="96"/>
      <c r="N433" s="96"/>
      <c r="O433" s="107"/>
      <c r="P433" s="107"/>
    </row>
    <row r="434" spans="3:16" s="25" customFormat="1" ht="12.75" customHeight="1" x14ac:dyDescent="0.2">
      <c r="C434" s="95"/>
      <c r="D434" s="95"/>
      <c r="E434" s="107"/>
      <c r="F434" s="107"/>
      <c r="G434" s="108"/>
      <c r="H434" s="96"/>
      <c r="I434" s="96"/>
      <c r="J434" s="107"/>
      <c r="K434" s="107"/>
      <c r="L434" s="108"/>
      <c r="M434" s="96"/>
      <c r="N434" s="96"/>
      <c r="O434" s="107"/>
      <c r="P434" s="107"/>
    </row>
    <row r="435" spans="3:16" s="25" customFormat="1" ht="12.75" customHeight="1" x14ac:dyDescent="0.2">
      <c r="C435" s="95"/>
      <c r="D435" s="95"/>
      <c r="E435" s="107"/>
      <c r="F435" s="107"/>
      <c r="G435" s="108"/>
      <c r="H435" s="96"/>
      <c r="I435" s="96"/>
      <c r="J435" s="107"/>
      <c r="K435" s="107"/>
      <c r="L435" s="108"/>
      <c r="M435" s="96"/>
      <c r="N435" s="96"/>
      <c r="O435" s="107"/>
      <c r="P435" s="107"/>
    </row>
    <row r="436" spans="3:16" s="25" customFormat="1" ht="12.75" customHeight="1" x14ac:dyDescent="0.2">
      <c r="C436" s="95"/>
      <c r="D436" s="95"/>
      <c r="E436" s="107"/>
      <c r="F436" s="107"/>
      <c r="G436" s="108"/>
      <c r="H436" s="96"/>
      <c r="I436" s="96"/>
      <c r="J436" s="107"/>
      <c r="K436" s="107"/>
      <c r="L436" s="108"/>
      <c r="M436" s="96"/>
      <c r="N436" s="96"/>
      <c r="O436" s="107"/>
      <c r="P436" s="107"/>
    </row>
    <row r="437" spans="3:16" s="25" customFormat="1" ht="12.75" customHeight="1" x14ac:dyDescent="0.2">
      <c r="C437" s="95"/>
      <c r="D437" s="95"/>
      <c r="E437" s="107"/>
      <c r="F437" s="107"/>
      <c r="G437" s="108"/>
      <c r="H437" s="96"/>
      <c r="I437" s="96"/>
      <c r="J437" s="107"/>
      <c r="K437" s="107"/>
      <c r="L437" s="108"/>
      <c r="M437" s="96"/>
      <c r="N437" s="96"/>
      <c r="O437" s="107"/>
      <c r="P437" s="107"/>
    </row>
    <row r="438" spans="3:16" s="25" customFormat="1" ht="12.75" customHeight="1" x14ac:dyDescent="0.2">
      <c r="C438" s="95"/>
      <c r="D438" s="95"/>
      <c r="E438" s="107"/>
      <c r="F438" s="107"/>
      <c r="G438" s="108"/>
      <c r="H438" s="96"/>
      <c r="I438" s="96"/>
      <c r="J438" s="107"/>
      <c r="K438" s="107"/>
      <c r="L438" s="108"/>
      <c r="M438" s="96"/>
      <c r="N438" s="96"/>
      <c r="O438" s="107"/>
      <c r="P438" s="107"/>
    </row>
    <row r="439" spans="3:16" s="25" customFormat="1" ht="12.75" customHeight="1" x14ac:dyDescent="0.2">
      <c r="C439" s="95"/>
      <c r="D439" s="95"/>
      <c r="E439" s="107"/>
      <c r="F439" s="107"/>
      <c r="G439" s="108"/>
      <c r="H439" s="96"/>
      <c r="I439" s="96"/>
      <c r="J439" s="107"/>
      <c r="K439" s="107"/>
      <c r="L439" s="108"/>
      <c r="M439" s="96"/>
      <c r="N439" s="96"/>
      <c r="O439" s="107"/>
      <c r="P439" s="107"/>
    </row>
    <row r="440" spans="3:16" s="25" customFormat="1" ht="12.75" customHeight="1" x14ac:dyDescent="0.2">
      <c r="C440" s="95"/>
      <c r="D440" s="95"/>
      <c r="E440" s="107"/>
      <c r="F440" s="107"/>
      <c r="G440" s="108"/>
      <c r="H440" s="96"/>
      <c r="I440" s="96"/>
      <c r="J440" s="107"/>
      <c r="K440" s="107"/>
      <c r="L440" s="108"/>
      <c r="M440" s="96"/>
      <c r="N440" s="96"/>
      <c r="O440" s="107"/>
      <c r="P440" s="107"/>
    </row>
    <row r="441" spans="3:16" s="25" customFormat="1" ht="12.75" customHeight="1" x14ac:dyDescent="0.2">
      <c r="C441" s="95"/>
      <c r="D441" s="95"/>
      <c r="E441" s="107"/>
      <c r="F441" s="107"/>
      <c r="G441" s="108"/>
      <c r="H441" s="96"/>
      <c r="I441" s="96"/>
      <c r="J441" s="107"/>
      <c r="K441" s="107"/>
      <c r="L441" s="108"/>
      <c r="M441" s="96"/>
      <c r="N441" s="96"/>
      <c r="O441" s="107"/>
      <c r="P441" s="107"/>
    </row>
    <row r="442" spans="3:16" s="25" customFormat="1" ht="12.75" customHeight="1" x14ac:dyDescent="0.2">
      <c r="C442" s="95"/>
      <c r="D442" s="95"/>
      <c r="E442" s="107"/>
      <c r="F442" s="107"/>
      <c r="G442" s="108"/>
      <c r="H442" s="96"/>
      <c r="I442" s="96"/>
      <c r="J442" s="107"/>
      <c r="K442" s="107"/>
      <c r="L442" s="108"/>
      <c r="M442" s="96"/>
      <c r="N442" s="96"/>
      <c r="O442" s="107"/>
      <c r="P442" s="107"/>
    </row>
    <row r="443" spans="3:16" s="25" customFormat="1" ht="12.75" customHeight="1" x14ac:dyDescent="0.2">
      <c r="C443" s="95"/>
      <c r="D443" s="95"/>
      <c r="E443" s="107"/>
      <c r="F443" s="107"/>
      <c r="G443" s="108"/>
      <c r="H443" s="96"/>
      <c r="I443" s="96"/>
      <c r="J443" s="107"/>
      <c r="K443" s="107"/>
      <c r="L443" s="108"/>
      <c r="M443" s="96"/>
      <c r="N443" s="96"/>
      <c r="O443" s="107"/>
      <c r="P443" s="107"/>
    </row>
    <row r="444" spans="3:16" s="25" customFormat="1" ht="12.75" customHeight="1" x14ac:dyDescent="0.2">
      <c r="C444" s="95"/>
      <c r="D444" s="95"/>
      <c r="E444" s="107"/>
      <c r="F444" s="107"/>
      <c r="G444" s="108"/>
      <c r="H444" s="96"/>
      <c r="I444" s="96"/>
      <c r="J444" s="107"/>
      <c r="K444" s="107"/>
      <c r="L444" s="108"/>
      <c r="M444" s="96"/>
      <c r="N444" s="96"/>
      <c r="O444" s="107"/>
      <c r="P444" s="107"/>
    </row>
    <row r="445" spans="3:16" s="25" customFormat="1" ht="12.75" customHeight="1" x14ac:dyDescent="0.2">
      <c r="C445" s="95"/>
      <c r="D445" s="95"/>
      <c r="E445" s="107"/>
      <c r="F445" s="107"/>
      <c r="G445" s="108"/>
      <c r="H445" s="96"/>
      <c r="I445" s="96"/>
      <c r="J445" s="107"/>
      <c r="K445" s="107"/>
      <c r="L445" s="108"/>
      <c r="M445" s="96"/>
      <c r="N445" s="96"/>
      <c r="O445" s="107"/>
      <c r="P445" s="107"/>
    </row>
    <row r="446" spans="3:16" s="25" customFormat="1" ht="12.75" customHeight="1" x14ac:dyDescent="0.2">
      <c r="C446" s="95"/>
      <c r="D446" s="95"/>
      <c r="E446" s="107"/>
      <c r="F446" s="107"/>
      <c r="G446" s="108"/>
      <c r="H446" s="96"/>
      <c r="I446" s="96"/>
      <c r="J446" s="107"/>
      <c r="K446" s="107"/>
      <c r="L446" s="108"/>
      <c r="M446" s="96"/>
      <c r="N446" s="96"/>
      <c r="O446" s="107"/>
      <c r="P446" s="107"/>
    </row>
    <row r="447" spans="3:16" s="25" customFormat="1" ht="12.75" customHeight="1" x14ac:dyDescent="0.2">
      <c r="C447" s="95"/>
      <c r="D447" s="95"/>
      <c r="E447" s="107"/>
      <c r="F447" s="107"/>
      <c r="G447" s="108"/>
      <c r="H447" s="96"/>
      <c r="I447" s="96"/>
      <c r="J447" s="107"/>
      <c r="K447" s="107"/>
      <c r="L447" s="108"/>
      <c r="M447" s="96"/>
      <c r="N447" s="96"/>
      <c r="O447" s="107"/>
      <c r="P447" s="107"/>
    </row>
    <row r="448" spans="3:16" s="25" customFormat="1" ht="12.75" customHeight="1" x14ac:dyDescent="0.2">
      <c r="C448" s="95"/>
      <c r="D448" s="95"/>
      <c r="E448" s="107"/>
      <c r="F448" s="107"/>
      <c r="G448" s="108"/>
      <c r="H448" s="96"/>
      <c r="I448" s="96"/>
      <c r="J448" s="107"/>
      <c r="K448" s="107"/>
      <c r="L448" s="108"/>
      <c r="M448" s="96"/>
      <c r="N448" s="96"/>
      <c r="O448" s="107"/>
      <c r="P448" s="107"/>
    </row>
    <row r="449" spans="3:16" s="25" customFormat="1" ht="12.75" customHeight="1" x14ac:dyDescent="0.2">
      <c r="C449" s="95"/>
      <c r="D449" s="95"/>
      <c r="E449" s="107"/>
      <c r="F449" s="107"/>
      <c r="G449" s="108"/>
      <c r="H449" s="96"/>
      <c r="I449" s="96"/>
      <c r="J449" s="107"/>
      <c r="K449" s="107"/>
      <c r="L449" s="108"/>
      <c r="M449" s="96"/>
      <c r="N449" s="96"/>
      <c r="O449" s="107"/>
      <c r="P449" s="107"/>
    </row>
    <row r="450" spans="3:16" s="25" customFormat="1" ht="12.75" customHeight="1" x14ac:dyDescent="0.2">
      <c r="C450" s="95"/>
      <c r="D450" s="95"/>
      <c r="E450" s="107"/>
      <c r="F450" s="107"/>
      <c r="G450" s="108"/>
      <c r="H450" s="96"/>
      <c r="I450" s="96"/>
      <c r="J450" s="107"/>
      <c r="K450" s="107"/>
      <c r="L450" s="108"/>
      <c r="M450" s="96"/>
      <c r="N450" s="96"/>
      <c r="O450" s="107"/>
      <c r="P450" s="107"/>
    </row>
    <row r="451" spans="3:16" s="25" customFormat="1" ht="12.75" customHeight="1" x14ac:dyDescent="0.2">
      <c r="C451" s="95"/>
      <c r="D451" s="95"/>
      <c r="E451" s="107"/>
      <c r="F451" s="107"/>
      <c r="G451" s="108"/>
      <c r="H451" s="96"/>
      <c r="I451" s="96"/>
      <c r="J451" s="107"/>
      <c r="K451" s="107"/>
      <c r="L451" s="108"/>
      <c r="M451" s="96"/>
      <c r="N451" s="96"/>
      <c r="O451" s="107"/>
      <c r="P451" s="107"/>
    </row>
    <row r="452" spans="3:16" s="25" customFormat="1" ht="12.75" customHeight="1" x14ac:dyDescent="0.2">
      <c r="C452" s="95"/>
      <c r="D452" s="95"/>
      <c r="E452" s="107"/>
      <c r="F452" s="107"/>
      <c r="G452" s="108"/>
      <c r="H452" s="96"/>
      <c r="I452" s="96"/>
      <c r="J452" s="107"/>
      <c r="K452" s="107"/>
      <c r="L452" s="108"/>
      <c r="M452" s="96"/>
      <c r="N452" s="96"/>
      <c r="O452" s="107"/>
      <c r="P452" s="107"/>
    </row>
    <row r="453" spans="3:16" s="25" customFormat="1" ht="12.75" customHeight="1" x14ac:dyDescent="0.2">
      <c r="C453" s="95"/>
      <c r="D453" s="95"/>
      <c r="E453" s="107"/>
      <c r="F453" s="107"/>
      <c r="G453" s="108"/>
      <c r="H453" s="96"/>
      <c r="I453" s="96"/>
      <c r="J453" s="107"/>
      <c r="K453" s="107"/>
      <c r="L453" s="108"/>
      <c r="M453" s="96"/>
      <c r="N453" s="96"/>
      <c r="O453" s="107"/>
      <c r="P453" s="107"/>
    </row>
    <row r="454" spans="3:16" s="25" customFormat="1" ht="12.75" customHeight="1" x14ac:dyDescent="0.2">
      <c r="C454" s="95"/>
      <c r="D454" s="95"/>
      <c r="E454" s="107"/>
      <c r="F454" s="107"/>
      <c r="G454" s="108"/>
      <c r="H454" s="96"/>
      <c r="I454" s="96"/>
      <c r="J454" s="107"/>
      <c r="K454" s="107"/>
      <c r="L454" s="108"/>
      <c r="M454" s="96"/>
      <c r="N454" s="96"/>
      <c r="O454" s="107"/>
      <c r="P454" s="107"/>
    </row>
    <row r="455" spans="3:16" s="25" customFormat="1" ht="12.75" customHeight="1" x14ac:dyDescent="0.2">
      <c r="C455" s="95"/>
      <c r="D455" s="95"/>
      <c r="E455" s="107"/>
      <c r="F455" s="107"/>
      <c r="G455" s="108"/>
      <c r="H455" s="96"/>
      <c r="I455" s="96"/>
      <c r="J455" s="107"/>
      <c r="K455" s="107"/>
      <c r="L455" s="108"/>
      <c r="M455" s="96"/>
      <c r="N455" s="96"/>
      <c r="O455" s="107"/>
      <c r="P455" s="107"/>
    </row>
    <row r="456" spans="3:16" s="25" customFormat="1" ht="12.75" customHeight="1" x14ac:dyDescent="0.2">
      <c r="C456" s="95"/>
      <c r="D456" s="95"/>
      <c r="E456" s="107"/>
      <c r="F456" s="107"/>
      <c r="G456" s="108"/>
      <c r="H456" s="96"/>
      <c r="I456" s="96"/>
      <c r="J456" s="107"/>
      <c r="K456" s="107"/>
      <c r="L456" s="108"/>
      <c r="M456" s="96"/>
      <c r="N456" s="96"/>
      <c r="O456" s="107"/>
      <c r="P456" s="107"/>
    </row>
    <row r="457" spans="3:16" s="25" customFormat="1" ht="12.75" customHeight="1" x14ac:dyDescent="0.2">
      <c r="C457" s="95"/>
      <c r="D457" s="95"/>
      <c r="E457" s="107"/>
      <c r="F457" s="107"/>
      <c r="G457" s="108"/>
      <c r="H457" s="96"/>
      <c r="I457" s="96"/>
      <c r="J457" s="107"/>
      <c r="K457" s="107"/>
      <c r="L457" s="108"/>
      <c r="M457" s="96"/>
      <c r="N457" s="96"/>
      <c r="O457" s="107"/>
      <c r="P457" s="107"/>
    </row>
    <row r="458" spans="3:16" s="25" customFormat="1" ht="12.75" customHeight="1" x14ac:dyDescent="0.2">
      <c r="C458" s="95"/>
      <c r="D458" s="95"/>
      <c r="E458" s="107"/>
      <c r="F458" s="107"/>
      <c r="G458" s="108"/>
      <c r="H458" s="96"/>
      <c r="I458" s="96"/>
      <c r="J458" s="107"/>
      <c r="K458" s="107"/>
      <c r="L458" s="108"/>
      <c r="M458" s="96"/>
      <c r="N458" s="96"/>
      <c r="O458" s="107"/>
      <c r="P458" s="107"/>
    </row>
    <row r="459" spans="3:16" s="25" customFormat="1" ht="12.75" customHeight="1" x14ac:dyDescent="0.2">
      <c r="C459" s="95"/>
      <c r="D459" s="95"/>
      <c r="E459" s="107"/>
      <c r="F459" s="107"/>
      <c r="G459" s="108"/>
      <c r="H459" s="96"/>
      <c r="I459" s="96"/>
      <c r="J459" s="107"/>
      <c r="K459" s="107"/>
      <c r="L459" s="108"/>
      <c r="M459" s="96"/>
      <c r="N459" s="96"/>
      <c r="O459" s="107"/>
      <c r="P459" s="107"/>
    </row>
    <row r="460" spans="3:16" s="25" customFormat="1" ht="12.75" customHeight="1" x14ac:dyDescent="0.2">
      <c r="C460" s="95"/>
      <c r="D460" s="95"/>
      <c r="E460" s="107"/>
      <c r="F460" s="107"/>
      <c r="G460" s="108"/>
      <c r="H460" s="96"/>
      <c r="I460" s="96"/>
      <c r="J460" s="107"/>
      <c r="K460" s="107"/>
      <c r="L460" s="108"/>
      <c r="M460" s="96"/>
      <c r="N460" s="96"/>
      <c r="O460" s="107"/>
      <c r="P460" s="107"/>
    </row>
    <row r="461" spans="3:16" s="25" customFormat="1" ht="12.75" customHeight="1" x14ac:dyDescent="0.2">
      <c r="C461" s="95"/>
      <c r="D461" s="95"/>
      <c r="E461" s="107"/>
      <c r="F461" s="107"/>
      <c r="G461" s="108"/>
      <c r="H461" s="96"/>
      <c r="I461" s="96"/>
      <c r="J461" s="107"/>
      <c r="K461" s="107"/>
      <c r="L461" s="108"/>
      <c r="M461" s="96"/>
      <c r="N461" s="96"/>
      <c r="O461" s="107"/>
      <c r="P461" s="107"/>
    </row>
    <row r="462" spans="3:16" s="25" customFormat="1" ht="12.75" customHeight="1" x14ac:dyDescent="0.2">
      <c r="C462" s="95"/>
      <c r="D462" s="95"/>
      <c r="E462" s="107"/>
      <c r="F462" s="107"/>
      <c r="G462" s="108"/>
      <c r="H462" s="96"/>
      <c r="I462" s="96"/>
      <c r="J462" s="107"/>
      <c r="K462" s="107"/>
      <c r="L462" s="108"/>
      <c r="M462" s="96"/>
      <c r="N462" s="96"/>
      <c r="O462" s="107"/>
      <c r="P462" s="107"/>
    </row>
    <row r="463" spans="3:16" s="25" customFormat="1" ht="12.75" customHeight="1" x14ac:dyDescent="0.2">
      <c r="C463" s="95"/>
      <c r="D463" s="95"/>
      <c r="E463" s="107"/>
      <c r="F463" s="107"/>
      <c r="G463" s="108"/>
      <c r="H463" s="96"/>
      <c r="I463" s="96"/>
      <c r="J463" s="107"/>
      <c r="K463" s="107"/>
      <c r="L463" s="108"/>
      <c r="M463" s="96"/>
      <c r="N463" s="96"/>
      <c r="O463" s="107"/>
      <c r="P463" s="107"/>
    </row>
    <row r="464" spans="3:16" s="25" customFormat="1" ht="12.75" customHeight="1" x14ac:dyDescent="0.2">
      <c r="C464" s="95"/>
      <c r="D464" s="95"/>
      <c r="E464" s="107"/>
      <c r="F464" s="107"/>
      <c r="G464" s="108"/>
      <c r="H464" s="96"/>
      <c r="I464" s="96"/>
      <c r="J464" s="107"/>
      <c r="K464" s="107"/>
      <c r="L464" s="108"/>
      <c r="M464" s="96"/>
      <c r="N464" s="96"/>
      <c r="O464" s="107"/>
      <c r="P464" s="107"/>
    </row>
    <row r="465" spans="3:16" s="25" customFormat="1" ht="12.75" customHeight="1" x14ac:dyDescent="0.2">
      <c r="C465" s="95"/>
      <c r="D465" s="95"/>
      <c r="E465" s="107"/>
      <c r="F465" s="107"/>
      <c r="G465" s="108"/>
      <c r="H465" s="96"/>
      <c r="I465" s="96"/>
      <c r="J465" s="107"/>
      <c r="K465" s="107"/>
      <c r="L465" s="108"/>
      <c r="M465" s="96"/>
      <c r="N465" s="96"/>
      <c r="O465" s="107"/>
      <c r="P465" s="107"/>
    </row>
    <row r="466" spans="3:16" s="25" customFormat="1" ht="12.75" customHeight="1" x14ac:dyDescent="0.2">
      <c r="C466" s="95"/>
      <c r="D466" s="95"/>
      <c r="E466" s="107"/>
      <c r="F466" s="107"/>
      <c r="G466" s="108"/>
      <c r="H466" s="96"/>
      <c r="I466" s="96"/>
      <c r="J466" s="107"/>
      <c r="K466" s="107"/>
      <c r="L466" s="108"/>
      <c r="M466" s="96"/>
      <c r="N466" s="96"/>
      <c r="O466" s="107"/>
      <c r="P466" s="107"/>
    </row>
    <row r="467" spans="3:16" s="25" customFormat="1" ht="12.75" customHeight="1" x14ac:dyDescent="0.2">
      <c r="C467" s="95"/>
      <c r="D467" s="95"/>
      <c r="E467" s="107"/>
      <c r="F467" s="107"/>
      <c r="G467" s="108"/>
      <c r="H467" s="96"/>
      <c r="I467" s="96"/>
      <c r="J467" s="107"/>
      <c r="K467" s="107"/>
      <c r="L467" s="108"/>
      <c r="M467" s="96"/>
      <c r="N467" s="96"/>
      <c r="O467" s="107"/>
      <c r="P467" s="107"/>
    </row>
    <row r="468" spans="3:16" s="25" customFormat="1" ht="12.75" customHeight="1" x14ac:dyDescent="0.2">
      <c r="C468" s="95"/>
      <c r="D468" s="95"/>
      <c r="E468" s="107"/>
      <c r="F468" s="107"/>
      <c r="G468" s="108"/>
      <c r="H468" s="96"/>
      <c r="I468" s="96"/>
      <c r="J468" s="107"/>
      <c r="K468" s="107"/>
      <c r="L468" s="108"/>
      <c r="M468" s="96"/>
      <c r="N468" s="96"/>
      <c r="O468" s="107"/>
      <c r="P468" s="107"/>
    </row>
    <row r="469" spans="3:16" s="25" customFormat="1" ht="12.75" customHeight="1" x14ac:dyDescent="0.2">
      <c r="C469" s="95"/>
      <c r="D469" s="95"/>
      <c r="E469" s="107"/>
      <c r="F469" s="107"/>
      <c r="G469" s="108"/>
      <c r="H469" s="96"/>
      <c r="I469" s="96"/>
      <c r="J469" s="107"/>
      <c r="K469" s="107"/>
      <c r="L469" s="108"/>
      <c r="M469" s="96"/>
      <c r="N469" s="96"/>
      <c r="O469" s="107"/>
      <c r="P469" s="107"/>
    </row>
    <row r="470" spans="3:16" s="25" customFormat="1" ht="12.75" customHeight="1" x14ac:dyDescent="0.2">
      <c r="C470" s="95"/>
      <c r="D470" s="95"/>
      <c r="E470" s="107"/>
      <c r="F470" s="107"/>
      <c r="G470" s="108"/>
      <c r="H470" s="96"/>
      <c r="I470" s="96"/>
      <c r="J470" s="107"/>
      <c r="K470" s="107"/>
      <c r="L470" s="108"/>
      <c r="M470" s="96"/>
      <c r="N470" s="96"/>
      <c r="O470" s="107"/>
      <c r="P470" s="107"/>
    </row>
    <row r="471" spans="3:16" s="25" customFormat="1" ht="12.75" customHeight="1" x14ac:dyDescent="0.2">
      <c r="C471" s="95"/>
      <c r="D471" s="95"/>
      <c r="E471" s="107"/>
      <c r="F471" s="107"/>
      <c r="G471" s="108"/>
      <c r="H471" s="96"/>
      <c r="I471" s="96"/>
      <c r="J471" s="107"/>
      <c r="K471" s="107"/>
      <c r="L471" s="108"/>
      <c r="M471" s="96"/>
      <c r="N471" s="96"/>
      <c r="O471" s="107"/>
      <c r="P471" s="107"/>
    </row>
    <row r="472" spans="3:16" s="25" customFormat="1" ht="12.75" customHeight="1" x14ac:dyDescent="0.2">
      <c r="C472" s="95"/>
      <c r="D472" s="95"/>
      <c r="E472" s="107"/>
      <c r="F472" s="107"/>
      <c r="G472" s="108"/>
      <c r="H472" s="96"/>
      <c r="I472" s="96"/>
      <c r="J472" s="107"/>
      <c r="K472" s="107"/>
      <c r="L472" s="108"/>
      <c r="M472" s="96"/>
      <c r="N472" s="96"/>
      <c r="O472" s="107"/>
      <c r="P472" s="107"/>
    </row>
    <row r="473" spans="3:16" s="25" customFormat="1" ht="12.75" customHeight="1" x14ac:dyDescent="0.2">
      <c r="C473" s="95"/>
      <c r="D473" s="95"/>
      <c r="E473" s="107"/>
      <c r="F473" s="107"/>
      <c r="G473" s="108"/>
      <c r="H473" s="96"/>
      <c r="I473" s="96"/>
      <c r="J473" s="107"/>
      <c r="K473" s="107"/>
      <c r="L473" s="108"/>
      <c r="M473" s="96"/>
      <c r="N473" s="96"/>
      <c r="O473" s="107"/>
      <c r="P473" s="107"/>
    </row>
    <row r="474" spans="3:16" s="25" customFormat="1" ht="12.75" customHeight="1" x14ac:dyDescent="0.2">
      <c r="C474" s="95"/>
      <c r="D474" s="95"/>
      <c r="E474" s="107"/>
      <c r="F474" s="107"/>
      <c r="G474" s="108"/>
      <c r="H474" s="96"/>
      <c r="I474" s="96"/>
      <c r="J474" s="107"/>
      <c r="K474" s="107"/>
      <c r="L474" s="108"/>
      <c r="M474" s="96"/>
      <c r="N474" s="96"/>
      <c r="O474" s="107"/>
      <c r="P474" s="107"/>
    </row>
    <row r="475" spans="3:16" s="25" customFormat="1" ht="12.75" customHeight="1" x14ac:dyDescent="0.2">
      <c r="C475" s="95"/>
      <c r="D475" s="95"/>
      <c r="E475" s="107"/>
      <c r="F475" s="107"/>
      <c r="G475" s="108"/>
      <c r="H475" s="96"/>
      <c r="I475" s="96"/>
      <c r="J475" s="107"/>
      <c r="K475" s="107"/>
      <c r="L475" s="108"/>
      <c r="M475" s="96"/>
      <c r="N475" s="96"/>
      <c r="O475" s="107"/>
      <c r="P475" s="107"/>
    </row>
    <row r="476" spans="3:16" s="25" customFormat="1" ht="12.75" customHeight="1" x14ac:dyDescent="0.2">
      <c r="C476" s="95"/>
      <c r="D476" s="95"/>
      <c r="E476" s="107"/>
      <c r="F476" s="107"/>
      <c r="G476" s="108"/>
      <c r="H476" s="96"/>
      <c r="I476" s="96"/>
      <c r="J476" s="107"/>
      <c r="K476" s="107"/>
      <c r="L476" s="108"/>
      <c r="M476" s="96"/>
      <c r="N476" s="96"/>
      <c r="O476" s="107"/>
      <c r="P476" s="107"/>
    </row>
    <row r="477" spans="3:16" s="25" customFormat="1" ht="12.75" customHeight="1" x14ac:dyDescent="0.2">
      <c r="C477" s="95"/>
      <c r="D477" s="95"/>
      <c r="E477" s="107"/>
      <c r="F477" s="107"/>
      <c r="G477" s="108"/>
      <c r="H477" s="96"/>
      <c r="I477" s="96"/>
      <c r="J477" s="107"/>
      <c r="K477" s="107"/>
      <c r="L477" s="108"/>
      <c r="M477" s="96"/>
      <c r="N477" s="96"/>
      <c r="O477" s="107"/>
      <c r="P477" s="107"/>
    </row>
    <row r="478" spans="3:16" s="25" customFormat="1" ht="12.75" customHeight="1" x14ac:dyDescent="0.2">
      <c r="C478" s="95"/>
      <c r="D478" s="95"/>
      <c r="E478" s="107"/>
      <c r="F478" s="107"/>
      <c r="G478" s="108"/>
      <c r="H478" s="96"/>
      <c r="I478" s="96"/>
      <c r="J478" s="107"/>
      <c r="K478" s="107"/>
      <c r="L478" s="108"/>
      <c r="M478" s="96"/>
      <c r="N478" s="96"/>
      <c r="O478" s="107"/>
      <c r="P478" s="107"/>
    </row>
    <row r="479" spans="3:16" s="25" customFormat="1" ht="12.75" customHeight="1" x14ac:dyDescent="0.2">
      <c r="C479" s="95"/>
      <c r="D479" s="95"/>
      <c r="E479" s="107"/>
      <c r="F479" s="107"/>
      <c r="G479" s="108"/>
      <c r="H479" s="96"/>
      <c r="I479" s="96"/>
      <c r="J479" s="107"/>
      <c r="K479" s="107"/>
      <c r="L479" s="108"/>
      <c r="M479" s="96"/>
      <c r="N479" s="96"/>
      <c r="O479" s="107"/>
      <c r="P479" s="107"/>
    </row>
    <row r="480" spans="3:16" s="25" customFormat="1" ht="12.75" customHeight="1" x14ac:dyDescent="0.2">
      <c r="C480" s="95"/>
      <c r="D480" s="95"/>
      <c r="E480" s="107"/>
      <c r="F480" s="107"/>
      <c r="G480" s="108"/>
      <c r="H480" s="96"/>
      <c r="I480" s="96"/>
      <c r="J480" s="107"/>
      <c r="K480" s="107"/>
      <c r="L480" s="108"/>
      <c r="M480" s="96"/>
      <c r="N480" s="96"/>
      <c r="O480" s="107"/>
      <c r="P480" s="107"/>
    </row>
    <row r="481" spans="3:16" s="25" customFormat="1" ht="12.75" customHeight="1" x14ac:dyDescent="0.2">
      <c r="C481" s="95"/>
      <c r="D481" s="95"/>
      <c r="E481" s="107"/>
      <c r="F481" s="107"/>
      <c r="G481" s="108"/>
      <c r="H481" s="96"/>
      <c r="I481" s="96"/>
      <c r="J481" s="107"/>
      <c r="K481" s="107"/>
      <c r="L481" s="108"/>
      <c r="M481" s="96"/>
      <c r="N481" s="96"/>
      <c r="O481" s="107"/>
      <c r="P481" s="107"/>
    </row>
    <row r="482" spans="3:16" s="25" customFormat="1" ht="12.75" customHeight="1" x14ac:dyDescent="0.2">
      <c r="C482" s="95"/>
      <c r="D482" s="95"/>
      <c r="E482" s="107"/>
      <c r="F482" s="107"/>
      <c r="G482" s="108"/>
      <c r="H482" s="96"/>
      <c r="I482" s="96"/>
      <c r="J482" s="107"/>
      <c r="K482" s="107"/>
      <c r="L482" s="108"/>
      <c r="M482" s="96"/>
      <c r="N482" s="96"/>
      <c r="O482" s="107"/>
      <c r="P482" s="107"/>
    </row>
    <row r="483" spans="3:16" s="25" customFormat="1" ht="12.75" customHeight="1" x14ac:dyDescent="0.2">
      <c r="C483" s="95"/>
      <c r="D483" s="95"/>
      <c r="E483" s="107"/>
      <c r="F483" s="107"/>
      <c r="G483" s="108"/>
      <c r="H483" s="96"/>
      <c r="I483" s="96"/>
      <c r="J483" s="107"/>
      <c r="K483" s="107"/>
      <c r="L483" s="108"/>
      <c r="M483" s="96"/>
      <c r="N483" s="96"/>
      <c r="O483" s="107"/>
      <c r="P483" s="107"/>
    </row>
    <row r="484" spans="3:16" s="25" customFormat="1" ht="12.75" customHeight="1" x14ac:dyDescent="0.2">
      <c r="C484" s="95"/>
      <c r="D484" s="95"/>
      <c r="E484" s="107"/>
      <c r="F484" s="107"/>
      <c r="G484" s="108"/>
      <c r="H484" s="96"/>
      <c r="I484" s="96"/>
      <c r="J484" s="107"/>
      <c r="K484" s="107"/>
      <c r="L484" s="108"/>
      <c r="M484" s="96"/>
      <c r="N484" s="96"/>
      <c r="O484" s="107"/>
      <c r="P484" s="107"/>
    </row>
    <row r="485" spans="3:16" s="25" customFormat="1" ht="12.75" customHeight="1" x14ac:dyDescent="0.2">
      <c r="C485" s="95"/>
      <c r="D485" s="95"/>
      <c r="E485" s="107"/>
      <c r="F485" s="107"/>
      <c r="G485" s="108"/>
      <c r="H485" s="96"/>
      <c r="I485" s="96"/>
      <c r="J485" s="107"/>
      <c r="K485" s="107"/>
      <c r="L485" s="108"/>
      <c r="M485" s="96"/>
      <c r="N485" s="96"/>
      <c r="O485" s="107"/>
      <c r="P485" s="107"/>
    </row>
    <row r="486" spans="3:16" s="25" customFormat="1" ht="12.75" customHeight="1" x14ac:dyDescent="0.2">
      <c r="C486" s="95"/>
      <c r="D486" s="95"/>
      <c r="E486" s="107"/>
      <c r="F486" s="107"/>
      <c r="G486" s="108"/>
      <c r="H486" s="96"/>
      <c r="I486" s="96"/>
      <c r="J486" s="107"/>
      <c r="K486" s="107"/>
      <c r="L486" s="108"/>
      <c r="M486" s="96"/>
      <c r="N486" s="96"/>
      <c r="O486" s="107"/>
      <c r="P486" s="107"/>
    </row>
    <row r="487" spans="3:16" s="25" customFormat="1" ht="12.75" customHeight="1" x14ac:dyDescent="0.2">
      <c r="C487" s="95"/>
      <c r="D487" s="95"/>
      <c r="E487" s="107"/>
      <c r="F487" s="107"/>
      <c r="G487" s="108"/>
      <c r="H487" s="96"/>
      <c r="I487" s="96"/>
      <c r="J487" s="107"/>
      <c r="K487" s="107"/>
      <c r="L487" s="108"/>
      <c r="M487" s="96"/>
      <c r="N487" s="96"/>
      <c r="O487" s="107"/>
      <c r="P487" s="107"/>
    </row>
    <row r="488" spans="3:16" s="25" customFormat="1" ht="12.75" customHeight="1" x14ac:dyDescent="0.2">
      <c r="C488" s="95"/>
      <c r="D488" s="95"/>
      <c r="E488" s="107"/>
      <c r="F488" s="107"/>
      <c r="G488" s="108"/>
      <c r="H488" s="96"/>
      <c r="I488" s="96"/>
      <c r="J488" s="107"/>
      <c r="K488" s="107"/>
      <c r="L488" s="108"/>
      <c r="M488" s="96"/>
      <c r="N488" s="96"/>
      <c r="O488" s="107"/>
      <c r="P488" s="107"/>
    </row>
    <row r="489" spans="3:16" s="25" customFormat="1" ht="12.75" customHeight="1" x14ac:dyDescent="0.2">
      <c r="C489" s="95"/>
      <c r="D489" s="95"/>
      <c r="E489" s="107"/>
      <c r="F489" s="107"/>
      <c r="G489" s="108"/>
      <c r="H489" s="96"/>
      <c r="I489" s="96"/>
      <c r="J489" s="107"/>
      <c r="K489" s="107"/>
      <c r="L489" s="108"/>
      <c r="M489" s="96"/>
      <c r="N489" s="96"/>
      <c r="O489" s="107"/>
      <c r="P489" s="107"/>
    </row>
    <row r="490" spans="3:16" s="25" customFormat="1" ht="12.75" customHeight="1" x14ac:dyDescent="0.2">
      <c r="C490" s="95"/>
      <c r="D490" s="95"/>
      <c r="E490" s="107"/>
      <c r="F490" s="107"/>
      <c r="G490" s="108"/>
      <c r="H490" s="96"/>
      <c r="I490" s="96"/>
      <c r="J490" s="107"/>
      <c r="K490" s="107"/>
      <c r="L490" s="108"/>
      <c r="M490" s="96"/>
      <c r="N490" s="96"/>
      <c r="O490" s="107"/>
      <c r="P490" s="107"/>
    </row>
    <row r="491" spans="3:16" s="25" customFormat="1" ht="12.75" customHeight="1" x14ac:dyDescent="0.2">
      <c r="C491" s="95"/>
      <c r="D491" s="95"/>
      <c r="E491" s="107"/>
      <c r="F491" s="107"/>
      <c r="G491" s="108"/>
      <c r="H491" s="96"/>
      <c r="I491" s="96"/>
      <c r="J491" s="107"/>
      <c r="K491" s="107"/>
      <c r="L491" s="108"/>
      <c r="M491" s="96"/>
      <c r="N491" s="96"/>
      <c r="O491" s="107"/>
      <c r="P491" s="107"/>
    </row>
    <row r="492" spans="3:16" s="25" customFormat="1" ht="12.75" customHeight="1" x14ac:dyDescent="0.2">
      <c r="C492" s="95"/>
      <c r="D492" s="95"/>
      <c r="E492" s="107"/>
      <c r="F492" s="107"/>
      <c r="G492" s="108"/>
      <c r="H492" s="96"/>
      <c r="I492" s="96"/>
      <c r="J492" s="107"/>
      <c r="K492" s="107"/>
      <c r="L492" s="108"/>
      <c r="M492" s="96"/>
      <c r="N492" s="96"/>
      <c r="O492" s="107"/>
      <c r="P492" s="107"/>
    </row>
    <row r="493" spans="3:16" s="25" customFormat="1" ht="12.75" customHeight="1" x14ac:dyDescent="0.2">
      <c r="C493" s="95"/>
      <c r="D493" s="95"/>
      <c r="E493" s="107"/>
      <c r="F493" s="107"/>
      <c r="G493" s="108"/>
      <c r="H493" s="96"/>
      <c r="I493" s="96"/>
      <c r="J493" s="107"/>
      <c r="K493" s="107"/>
      <c r="L493" s="108"/>
      <c r="M493" s="96"/>
      <c r="N493" s="96"/>
      <c r="O493" s="107"/>
      <c r="P493" s="107"/>
    </row>
    <row r="494" spans="3:16" s="25" customFormat="1" ht="12.75" customHeight="1" x14ac:dyDescent="0.2">
      <c r="C494" s="95"/>
      <c r="D494" s="95"/>
      <c r="E494" s="107"/>
      <c r="F494" s="107"/>
      <c r="G494" s="108"/>
      <c r="H494" s="96"/>
      <c r="I494" s="96"/>
      <c r="J494" s="107"/>
      <c r="K494" s="107"/>
      <c r="L494" s="108"/>
      <c r="M494" s="96"/>
      <c r="N494" s="96"/>
      <c r="O494" s="107"/>
      <c r="P494" s="107"/>
    </row>
    <row r="495" spans="3:16" s="25" customFormat="1" ht="12.75" customHeight="1" x14ac:dyDescent="0.2">
      <c r="C495" s="95"/>
      <c r="D495" s="95"/>
      <c r="E495" s="107"/>
      <c r="F495" s="107"/>
      <c r="G495" s="108"/>
      <c r="H495" s="96"/>
      <c r="I495" s="96"/>
      <c r="J495" s="107"/>
      <c r="K495" s="107"/>
      <c r="L495" s="108"/>
      <c r="M495" s="96"/>
      <c r="N495" s="96"/>
      <c r="O495" s="107"/>
      <c r="P495" s="107"/>
    </row>
    <row r="496" spans="3:16" s="25" customFormat="1" ht="12.75" customHeight="1" x14ac:dyDescent="0.2">
      <c r="C496" s="95"/>
      <c r="D496" s="95"/>
      <c r="E496" s="107"/>
      <c r="F496" s="107"/>
      <c r="G496" s="108"/>
      <c r="H496" s="96"/>
      <c r="I496" s="96"/>
      <c r="J496" s="107"/>
      <c r="K496" s="107"/>
      <c r="L496" s="108"/>
      <c r="M496" s="96"/>
      <c r="N496" s="96"/>
      <c r="O496" s="107"/>
      <c r="P496" s="107"/>
    </row>
    <row r="497" spans="3:16" s="25" customFormat="1" ht="12.75" customHeight="1" x14ac:dyDescent="0.2">
      <c r="C497" s="95"/>
      <c r="D497" s="95"/>
      <c r="E497" s="107"/>
      <c r="F497" s="107"/>
      <c r="G497" s="108"/>
      <c r="H497" s="96"/>
      <c r="I497" s="96"/>
      <c r="J497" s="107"/>
      <c r="K497" s="107"/>
      <c r="L497" s="108"/>
      <c r="M497" s="96"/>
      <c r="N497" s="96"/>
      <c r="O497" s="107"/>
      <c r="P497" s="107"/>
    </row>
    <row r="498" spans="3:16" s="25" customFormat="1" ht="12.75" customHeight="1" x14ac:dyDescent="0.2">
      <c r="C498" s="95"/>
      <c r="D498" s="95"/>
      <c r="E498" s="107"/>
      <c r="F498" s="107"/>
      <c r="G498" s="108"/>
      <c r="H498" s="96"/>
      <c r="I498" s="96"/>
      <c r="J498" s="107"/>
      <c r="K498" s="107"/>
      <c r="L498" s="108"/>
      <c r="M498" s="96"/>
      <c r="N498" s="96"/>
      <c r="O498" s="107"/>
      <c r="P498" s="107"/>
    </row>
    <row r="499" spans="3:16" s="25" customFormat="1" ht="12.75" customHeight="1" x14ac:dyDescent="0.2">
      <c r="C499" s="95"/>
      <c r="D499" s="95"/>
      <c r="E499" s="107"/>
      <c r="F499" s="107"/>
      <c r="G499" s="108"/>
      <c r="H499" s="96"/>
      <c r="I499" s="96"/>
      <c r="J499" s="107"/>
      <c r="K499" s="107"/>
      <c r="L499" s="108"/>
      <c r="M499" s="96"/>
      <c r="N499" s="96"/>
      <c r="O499" s="107"/>
      <c r="P499" s="107"/>
    </row>
    <row r="500" spans="3:16" s="25" customFormat="1" ht="12.75" customHeight="1" x14ac:dyDescent="0.2">
      <c r="C500" s="95"/>
      <c r="D500" s="95"/>
      <c r="E500" s="107"/>
      <c r="F500" s="107"/>
      <c r="G500" s="108"/>
      <c r="H500" s="96"/>
      <c r="I500" s="96"/>
      <c r="J500" s="107"/>
      <c r="K500" s="107"/>
      <c r="L500" s="108"/>
      <c r="M500" s="96"/>
      <c r="N500" s="96"/>
      <c r="O500" s="107"/>
      <c r="P500" s="107"/>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W500"/>
  <sheetViews>
    <sheetView workbookViewId="0"/>
  </sheetViews>
  <sheetFormatPr defaultRowHeight="12.75" customHeight="1" x14ac:dyDescent="0.2"/>
  <cols>
    <col min="1" max="1" width="30.7109375" style="80" customWidth="1"/>
    <col min="2" max="2" width="22.7109375" style="80" customWidth="1"/>
    <col min="3" max="3" width="9.7109375" style="95" customWidth="1"/>
    <col min="4" max="5" width="11.7109375" style="95" customWidth="1"/>
    <col min="6" max="6" width="12.7109375" style="107" customWidth="1"/>
    <col min="7" max="7" width="2.5703125" style="108" customWidth="1"/>
    <col min="8" max="8" width="9.7109375" style="95" customWidth="1"/>
    <col min="9" max="10" width="11.7109375" style="95" customWidth="1"/>
    <col min="11" max="11" width="12.7109375" style="107" customWidth="1"/>
    <col min="12" max="12" width="9.140625" style="80"/>
    <col min="13" max="217" width="9.140625" style="71"/>
    <col min="218" max="218" width="27.7109375" style="71" customWidth="1"/>
    <col min="219" max="219" width="20.7109375" style="71" customWidth="1"/>
    <col min="220" max="220" width="8.7109375" style="71" customWidth="1"/>
    <col min="221" max="223" width="10.7109375" style="71" customWidth="1"/>
    <col min="224" max="224" width="2.5703125" style="71" customWidth="1"/>
    <col min="225" max="225" width="8.7109375" style="71" customWidth="1"/>
    <col min="226" max="228" width="10.7109375" style="71" customWidth="1"/>
    <col min="229" max="473" width="9.140625" style="71"/>
    <col min="474" max="474" width="27.7109375" style="71" customWidth="1"/>
    <col min="475" max="475" width="20.7109375" style="71" customWidth="1"/>
    <col min="476" max="476" width="8.7109375" style="71" customWidth="1"/>
    <col min="477" max="479" width="10.7109375" style="71" customWidth="1"/>
    <col min="480" max="480" width="2.5703125" style="71" customWidth="1"/>
    <col min="481" max="481" width="8.7109375" style="71" customWidth="1"/>
    <col min="482" max="484" width="10.7109375" style="71" customWidth="1"/>
    <col min="485" max="729" width="9.140625" style="71"/>
    <col min="730" max="730" width="27.7109375" style="71" customWidth="1"/>
    <col min="731" max="731" width="20.7109375" style="71" customWidth="1"/>
    <col min="732" max="732" width="8.7109375" style="71" customWidth="1"/>
    <col min="733" max="735" width="10.7109375" style="71" customWidth="1"/>
    <col min="736" max="736" width="2.5703125" style="71" customWidth="1"/>
    <col min="737" max="737" width="8.7109375" style="71" customWidth="1"/>
    <col min="738" max="740" width="10.7109375" style="71" customWidth="1"/>
    <col min="741" max="985" width="9.140625" style="71"/>
    <col min="986" max="986" width="27.7109375" style="71" customWidth="1"/>
    <col min="987" max="987" width="20.7109375" style="71" customWidth="1"/>
    <col min="988" max="988" width="8.7109375" style="71" customWidth="1"/>
    <col min="989" max="991" width="10.7109375" style="71" customWidth="1"/>
    <col min="992" max="992" width="2.5703125" style="71" customWidth="1"/>
    <col min="993" max="993" width="8.7109375" style="71" customWidth="1"/>
    <col min="994" max="996" width="10.7109375" style="71" customWidth="1"/>
    <col min="997" max="1241" width="9.140625" style="71"/>
    <col min="1242" max="1242" width="27.7109375" style="71" customWidth="1"/>
    <col min="1243" max="1243" width="20.7109375" style="71" customWidth="1"/>
    <col min="1244" max="1244" width="8.7109375" style="71" customWidth="1"/>
    <col min="1245" max="1247" width="10.7109375" style="71" customWidth="1"/>
    <col min="1248" max="1248" width="2.5703125" style="71" customWidth="1"/>
    <col min="1249" max="1249" width="8.7109375" style="71" customWidth="1"/>
    <col min="1250" max="1252" width="10.7109375" style="71" customWidth="1"/>
    <col min="1253" max="1497" width="9.140625" style="71"/>
    <col min="1498" max="1498" width="27.7109375" style="71" customWidth="1"/>
    <col min="1499" max="1499" width="20.7109375" style="71" customWidth="1"/>
    <col min="1500" max="1500" width="8.7109375" style="71" customWidth="1"/>
    <col min="1501" max="1503" width="10.7109375" style="71" customWidth="1"/>
    <col min="1504" max="1504" width="2.5703125" style="71" customWidth="1"/>
    <col min="1505" max="1505" width="8.7109375" style="71" customWidth="1"/>
    <col min="1506" max="1508" width="10.7109375" style="71" customWidth="1"/>
    <col min="1509" max="1753" width="9.140625" style="71"/>
    <col min="1754" max="1754" width="27.7109375" style="71" customWidth="1"/>
    <col min="1755" max="1755" width="20.7109375" style="71" customWidth="1"/>
    <col min="1756" max="1756" width="8.7109375" style="71" customWidth="1"/>
    <col min="1757" max="1759" width="10.7109375" style="71" customWidth="1"/>
    <col min="1760" max="1760" width="2.5703125" style="71" customWidth="1"/>
    <col min="1761" max="1761" width="8.7109375" style="71" customWidth="1"/>
    <col min="1762" max="1764" width="10.7109375" style="71" customWidth="1"/>
    <col min="1765" max="2009" width="9.140625" style="71"/>
    <col min="2010" max="2010" width="27.7109375" style="71" customWidth="1"/>
    <col min="2011" max="2011" width="20.7109375" style="71" customWidth="1"/>
    <col min="2012" max="2012" width="8.7109375" style="71" customWidth="1"/>
    <col min="2013" max="2015" width="10.7109375" style="71" customWidth="1"/>
    <col min="2016" max="2016" width="2.5703125" style="71" customWidth="1"/>
    <col min="2017" max="2017" width="8.7109375" style="71" customWidth="1"/>
    <col min="2018" max="2020" width="10.7109375" style="71" customWidth="1"/>
    <col min="2021" max="2265" width="9.140625" style="71"/>
    <col min="2266" max="2266" width="27.7109375" style="71" customWidth="1"/>
    <col min="2267" max="2267" width="20.7109375" style="71" customWidth="1"/>
    <col min="2268" max="2268" width="8.7109375" style="71" customWidth="1"/>
    <col min="2269" max="2271" width="10.7109375" style="71" customWidth="1"/>
    <col min="2272" max="2272" width="2.5703125" style="71" customWidth="1"/>
    <col min="2273" max="2273" width="8.7109375" style="71" customWidth="1"/>
    <col min="2274" max="2276" width="10.7109375" style="71" customWidth="1"/>
    <col min="2277" max="2521" width="9.140625" style="71"/>
    <col min="2522" max="2522" width="27.7109375" style="71" customWidth="1"/>
    <col min="2523" max="2523" width="20.7109375" style="71" customWidth="1"/>
    <col min="2524" max="2524" width="8.7109375" style="71" customWidth="1"/>
    <col min="2525" max="2527" width="10.7109375" style="71" customWidth="1"/>
    <col min="2528" max="2528" width="2.5703125" style="71" customWidth="1"/>
    <col min="2529" max="2529" width="8.7109375" style="71" customWidth="1"/>
    <col min="2530" max="2532" width="10.7109375" style="71" customWidth="1"/>
    <col min="2533" max="2777" width="9.140625" style="71"/>
    <col min="2778" max="2778" width="27.7109375" style="71" customWidth="1"/>
    <col min="2779" max="2779" width="20.7109375" style="71" customWidth="1"/>
    <col min="2780" max="2780" width="8.7109375" style="71" customWidth="1"/>
    <col min="2781" max="2783" width="10.7109375" style="71" customWidth="1"/>
    <col min="2784" max="2784" width="2.5703125" style="71" customWidth="1"/>
    <col min="2785" max="2785" width="8.7109375" style="71" customWidth="1"/>
    <col min="2786" max="2788" width="10.7109375" style="71" customWidth="1"/>
    <col min="2789" max="3033" width="9.140625" style="71"/>
    <col min="3034" max="3034" width="27.7109375" style="71" customWidth="1"/>
    <col min="3035" max="3035" width="20.7109375" style="71" customWidth="1"/>
    <col min="3036" max="3036" width="8.7109375" style="71" customWidth="1"/>
    <col min="3037" max="3039" width="10.7109375" style="71" customWidth="1"/>
    <col min="3040" max="3040" width="2.5703125" style="71" customWidth="1"/>
    <col min="3041" max="3041" width="8.7109375" style="71" customWidth="1"/>
    <col min="3042" max="3044" width="10.7109375" style="71" customWidth="1"/>
    <col min="3045" max="3289" width="9.140625" style="71"/>
    <col min="3290" max="3290" width="27.7109375" style="71" customWidth="1"/>
    <col min="3291" max="3291" width="20.7109375" style="71" customWidth="1"/>
    <col min="3292" max="3292" width="8.7109375" style="71" customWidth="1"/>
    <col min="3293" max="3295" width="10.7109375" style="71" customWidth="1"/>
    <col min="3296" max="3296" width="2.5703125" style="71" customWidth="1"/>
    <col min="3297" max="3297" width="8.7109375" style="71" customWidth="1"/>
    <col min="3298" max="3300" width="10.7109375" style="71" customWidth="1"/>
    <col min="3301" max="3545" width="9.140625" style="71"/>
    <col min="3546" max="3546" width="27.7109375" style="71" customWidth="1"/>
    <col min="3547" max="3547" width="20.7109375" style="71" customWidth="1"/>
    <col min="3548" max="3548" width="8.7109375" style="71" customWidth="1"/>
    <col min="3549" max="3551" width="10.7109375" style="71" customWidth="1"/>
    <col min="3552" max="3552" width="2.5703125" style="71" customWidth="1"/>
    <col min="3553" max="3553" width="8.7109375" style="71" customWidth="1"/>
    <col min="3554" max="3556" width="10.7109375" style="71" customWidth="1"/>
    <col min="3557" max="3801" width="9.140625" style="71"/>
    <col min="3802" max="3802" width="27.7109375" style="71" customWidth="1"/>
    <col min="3803" max="3803" width="20.7109375" style="71" customWidth="1"/>
    <col min="3804" max="3804" width="8.7109375" style="71" customWidth="1"/>
    <col min="3805" max="3807" width="10.7109375" style="71" customWidth="1"/>
    <col min="3808" max="3808" width="2.5703125" style="71" customWidth="1"/>
    <col min="3809" max="3809" width="8.7109375" style="71" customWidth="1"/>
    <col min="3810" max="3812" width="10.7109375" style="71" customWidth="1"/>
    <col min="3813" max="4057" width="9.140625" style="71"/>
    <col min="4058" max="4058" width="27.7109375" style="71" customWidth="1"/>
    <col min="4059" max="4059" width="20.7109375" style="71" customWidth="1"/>
    <col min="4060" max="4060" width="8.7109375" style="71" customWidth="1"/>
    <col min="4061" max="4063" width="10.7109375" style="71" customWidth="1"/>
    <col min="4064" max="4064" width="2.5703125" style="71" customWidth="1"/>
    <col min="4065" max="4065" width="8.7109375" style="71" customWidth="1"/>
    <col min="4066" max="4068" width="10.7109375" style="71" customWidth="1"/>
    <col min="4069" max="4313" width="9.140625" style="71"/>
    <col min="4314" max="4314" width="27.7109375" style="71" customWidth="1"/>
    <col min="4315" max="4315" width="20.7109375" style="71" customWidth="1"/>
    <col min="4316" max="4316" width="8.7109375" style="71" customWidth="1"/>
    <col min="4317" max="4319" width="10.7109375" style="71" customWidth="1"/>
    <col min="4320" max="4320" width="2.5703125" style="71" customWidth="1"/>
    <col min="4321" max="4321" width="8.7109375" style="71" customWidth="1"/>
    <col min="4322" max="4324" width="10.7109375" style="71" customWidth="1"/>
    <col min="4325" max="4569" width="9.140625" style="71"/>
    <col min="4570" max="4570" width="27.7109375" style="71" customWidth="1"/>
    <col min="4571" max="4571" width="20.7109375" style="71" customWidth="1"/>
    <col min="4572" max="4572" width="8.7109375" style="71" customWidth="1"/>
    <col min="4573" max="4575" width="10.7109375" style="71" customWidth="1"/>
    <col min="4576" max="4576" width="2.5703125" style="71" customWidth="1"/>
    <col min="4577" max="4577" width="8.7109375" style="71" customWidth="1"/>
    <col min="4578" max="4580" width="10.7109375" style="71" customWidth="1"/>
    <col min="4581" max="4825" width="9.140625" style="71"/>
    <col min="4826" max="4826" width="27.7109375" style="71" customWidth="1"/>
    <col min="4827" max="4827" width="20.7109375" style="71" customWidth="1"/>
    <col min="4828" max="4828" width="8.7109375" style="71" customWidth="1"/>
    <col min="4829" max="4831" width="10.7109375" style="71" customWidth="1"/>
    <col min="4832" max="4832" width="2.5703125" style="71" customWidth="1"/>
    <col min="4833" max="4833" width="8.7109375" style="71" customWidth="1"/>
    <col min="4834" max="4836" width="10.7109375" style="71" customWidth="1"/>
    <col min="4837" max="5081" width="9.140625" style="71"/>
    <col min="5082" max="5082" width="27.7109375" style="71" customWidth="1"/>
    <col min="5083" max="5083" width="20.7109375" style="71" customWidth="1"/>
    <col min="5084" max="5084" width="8.7109375" style="71" customWidth="1"/>
    <col min="5085" max="5087" width="10.7109375" style="71" customWidth="1"/>
    <col min="5088" max="5088" width="2.5703125" style="71" customWidth="1"/>
    <col min="5089" max="5089" width="8.7109375" style="71" customWidth="1"/>
    <col min="5090" max="5092" width="10.7109375" style="71" customWidth="1"/>
    <col min="5093" max="5337" width="9.140625" style="71"/>
    <col min="5338" max="5338" width="27.7109375" style="71" customWidth="1"/>
    <col min="5339" max="5339" width="20.7109375" style="71" customWidth="1"/>
    <col min="5340" max="5340" width="8.7109375" style="71" customWidth="1"/>
    <col min="5341" max="5343" width="10.7109375" style="71" customWidth="1"/>
    <col min="5344" max="5344" width="2.5703125" style="71" customWidth="1"/>
    <col min="5345" max="5345" width="8.7109375" style="71" customWidth="1"/>
    <col min="5346" max="5348" width="10.7109375" style="71" customWidth="1"/>
    <col min="5349" max="5593" width="9.140625" style="71"/>
    <col min="5594" max="5594" width="27.7109375" style="71" customWidth="1"/>
    <col min="5595" max="5595" width="20.7109375" style="71" customWidth="1"/>
    <col min="5596" max="5596" width="8.7109375" style="71" customWidth="1"/>
    <col min="5597" max="5599" width="10.7109375" style="71" customWidth="1"/>
    <col min="5600" max="5600" width="2.5703125" style="71" customWidth="1"/>
    <col min="5601" max="5601" width="8.7109375" style="71" customWidth="1"/>
    <col min="5602" max="5604" width="10.7109375" style="71" customWidth="1"/>
    <col min="5605" max="5849" width="9.140625" style="71"/>
    <col min="5850" max="5850" width="27.7109375" style="71" customWidth="1"/>
    <col min="5851" max="5851" width="20.7109375" style="71" customWidth="1"/>
    <col min="5852" max="5852" width="8.7109375" style="71" customWidth="1"/>
    <col min="5853" max="5855" width="10.7109375" style="71" customWidth="1"/>
    <col min="5856" max="5856" width="2.5703125" style="71" customWidth="1"/>
    <col min="5857" max="5857" width="8.7109375" style="71" customWidth="1"/>
    <col min="5858" max="5860" width="10.7109375" style="71" customWidth="1"/>
    <col min="5861" max="6105" width="9.140625" style="71"/>
    <col min="6106" max="6106" width="27.7109375" style="71" customWidth="1"/>
    <col min="6107" max="6107" width="20.7109375" style="71" customWidth="1"/>
    <col min="6108" max="6108" width="8.7109375" style="71" customWidth="1"/>
    <col min="6109" max="6111" width="10.7109375" style="71" customWidth="1"/>
    <col min="6112" max="6112" width="2.5703125" style="71" customWidth="1"/>
    <col min="6113" max="6113" width="8.7109375" style="71" customWidth="1"/>
    <col min="6114" max="6116" width="10.7109375" style="71" customWidth="1"/>
    <col min="6117" max="6361" width="9.140625" style="71"/>
    <col min="6362" max="6362" width="27.7109375" style="71" customWidth="1"/>
    <col min="6363" max="6363" width="20.7109375" style="71" customWidth="1"/>
    <col min="6364" max="6364" width="8.7109375" style="71" customWidth="1"/>
    <col min="6365" max="6367" width="10.7109375" style="71" customWidth="1"/>
    <col min="6368" max="6368" width="2.5703125" style="71" customWidth="1"/>
    <col min="6369" max="6369" width="8.7109375" style="71" customWidth="1"/>
    <col min="6370" max="6372" width="10.7109375" style="71" customWidth="1"/>
    <col min="6373" max="6617" width="9.140625" style="71"/>
    <col min="6618" max="6618" width="27.7109375" style="71" customWidth="1"/>
    <col min="6619" max="6619" width="20.7109375" style="71" customWidth="1"/>
    <col min="6620" max="6620" width="8.7109375" style="71" customWidth="1"/>
    <col min="6621" max="6623" width="10.7109375" style="71" customWidth="1"/>
    <col min="6624" max="6624" width="2.5703125" style="71" customWidth="1"/>
    <col min="6625" max="6625" width="8.7109375" style="71" customWidth="1"/>
    <col min="6626" max="6628" width="10.7109375" style="71" customWidth="1"/>
    <col min="6629" max="6873" width="9.140625" style="71"/>
    <col min="6874" max="6874" width="27.7109375" style="71" customWidth="1"/>
    <col min="6875" max="6875" width="20.7109375" style="71" customWidth="1"/>
    <col min="6876" max="6876" width="8.7109375" style="71" customWidth="1"/>
    <col min="6877" max="6879" width="10.7109375" style="71" customWidth="1"/>
    <col min="6880" max="6880" width="2.5703125" style="71" customWidth="1"/>
    <col min="6881" max="6881" width="8.7109375" style="71" customWidth="1"/>
    <col min="6882" max="6884" width="10.7109375" style="71" customWidth="1"/>
    <col min="6885" max="7129" width="9.140625" style="71"/>
    <col min="7130" max="7130" width="27.7109375" style="71" customWidth="1"/>
    <col min="7131" max="7131" width="20.7109375" style="71" customWidth="1"/>
    <col min="7132" max="7132" width="8.7109375" style="71" customWidth="1"/>
    <col min="7133" max="7135" width="10.7109375" style="71" customWidth="1"/>
    <col min="7136" max="7136" width="2.5703125" style="71" customWidth="1"/>
    <col min="7137" max="7137" width="8.7109375" style="71" customWidth="1"/>
    <col min="7138" max="7140" width="10.7109375" style="71" customWidth="1"/>
    <col min="7141" max="7385" width="9.140625" style="71"/>
    <col min="7386" max="7386" width="27.7109375" style="71" customWidth="1"/>
    <col min="7387" max="7387" width="20.7109375" style="71" customWidth="1"/>
    <col min="7388" max="7388" width="8.7109375" style="71" customWidth="1"/>
    <col min="7389" max="7391" width="10.7109375" style="71" customWidth="1"/>
    <col min="7392" max="7392" width="2.5703125" style="71" customWidth="1"/>
    <col min="7393" max="7393" width="8.7109375" style="71" customWidth="1"/>
    <col min="7394" max="7396" width="10.7109375" style="71" customWidth="1"/>
    <col min="7397" max="7641" width="9.140625" style="71"/>
    <col min="7642" max="7642" width="27.7109375" style="71" customWidth="1"/>
    <col min="7643" max="7643" width="20.7109375" style="71" customWidth="1"/>
    <col min="7644" max="7644" width="8.7109375" style="71" customWidth="1"/>
    <col min="7645" max="7647" width="10.7109375" style="71" customWidth="1"/>
    <col min="7648" max="7648" width="2.5703125" style="71" customWidth="1"/>
    <col min="7649" max="7649" width="8.7109375" style="71" customWidth="1"/>
    <col min="7650" max="7652" width="10.7109375" style="71" customWidth="1"/>
    <col min="7653" max="7897" width="9.140625" style="71"/>
    <col min="7898" max="7898" width="27.7109375" style="71" customWidth="1"/>
    <col min="7899" max="7899" width="20.7109375" style="71" customWidth="1"/>
    <col min="7900" max="7900" width="8.7109375" style="71" customWidth="1"/>
    <col min="7901" max="7903" width="10.7109375" style="71" customWidth="1"/>
    <col min="7904" max="7904" width="2.5703125" style="71" customWidth="1"/>
    <col min="7905" max="7905" width="8.7109375" style="71" customWidth="1"/>
    <col min="7906" max="7908" width="10.7109375" style="71" customWidth="1"/>
    <col min="7909" max="8153" width="9.140625" style="71"/>
    <col min="8154" max="8154" width="27.7109375" style="71" customWidth="1"/>
    <col min="8155" max="8155" width="20.7109375" style="71" customWidth="1"/>
    <col min="8156" max="8156" width="8.7109375" style="71" customWidth="1"/>
    <col min="8157" max="8159" width="10.7109375" style="71" customWidth="1"/>
    <col min="8160" max="8160" width="2.5703125" style="71" customWidth="1"/>
    <col min="8161" max="8161" width="8.7109375" style="71" customWidth="1"/>
    <col min="8162" max="8164" width="10.7109375" style="71" customWidth="1"/>
    <col min="8165" max="8409" width="9.140625" style="71"/>
    <col min="8410" max="8410" width="27.7109375" style="71" customWidth="1"/>
    <col min="8411" max="8411" width="20.7109375" style="71" customWidth="1"/>
    <col min="8412" max="8412" width="8.7109375" style="71" customWidth="1"/>
    <col min="8413" max="8415" width="10.7109375" style="71" customWidth="1"/>
    <col min="8416" max="8416" width="2.5703125" style="71" customWidth="1"/>
    <col min="8417" max="8417" width="8.7109375" style="71" customWidth="1"/>
    <col min="8418" max="8420" width="10.7109375" style="71" customWidth="1"/>
    <col min="8421" max="8665" width="9.140625" style="71"/>
    <col min="8666" max="8666" width="27.7109375" style="71" customWidth="1"/>
    <col min="8667" max="8667" width="20.7109375" style="71" customWidth="1"/>
    <col min="8668" max="8668" width="8.7109375" style="71" customWidth="1"/>
    <col min="8669" max="8671" width="10.7109375" style="71" customWidth="1"/>
    <col min="8672" max="8672" width="2.5703125" style="71" customWidth="1"/>
    <col min="8673" max="8673" width="8.7109375" style="71" customWidth="1"/>
    <col min="8674" max="8676" width="10.7109375" style="71" customWidth="1"/>
    <col min="8677" max="8921" width="9.140625" style="71"/>
    <col min="8922" max="8922" width="27.7109375" style="71" customWidth="1"/>
    <col min="8923" max="8923" width="20.7109375" style="71" customWidth="1"/>
    <col min="8924" max="8924" width="8.7109375" style="71" customWidth="1"/>
    <col min="8925" max="8927" width="10.7109375" style="71" customWidth="1"/>
    <col min="8928" max="8928" width="2.5703125" style="71" customWidth="1"/>
    <col min="8929" max="8929" width="8.7109375" style="71" customWidth="1"/>
    <col min="8930" max="8932" width="10.7109375" style="71" customWidth="1"/>
    <col min="8933" max="9177" width="9.140625" style="71"/>
    <col min="9178" max="9178" width="27.7109375" style="71" customWidth="1"/>
    <col min="9179" max="9179" width="20.7109375" style="71" customWidth="1"/>
    <col min="9180" max="9180" width="8.7109375" style="71" customWidth="1"/>
    <col min="9181" max="9183" width="10.7109375" style="71" customWidth="1"/>
    <col min="9184" max="9184" width="2.5703125" style="71" customWidth="1"/>
    <col min="9185" max="9185" width="8.7109375" style="71" customWidth="1"/>
    <col min="9186" max="9188" width="10.7109375" style="71" customWidth="1"/>
    <col min="9189" max="9433" width="9.140625" style="71"/>
    <col min="9434" max="9434" width="27.7109375" style="71" customWidth="1"/>
    <col min="9435" max="9435" width="20.7109375" style="71" customWidth="1"/>
    <col min="9436" max="9436" width="8.7109375" style="71" customWidth="1"/>
    <col min="9437" max="9439" width="10.7109375" style="71" customWidth="1"/>
    <col min="9440" max="9440" width="2.5703125" style="71" customWidth="1"/>
    <col min="9441" max="9441" width="8.7109375" style="71" customWidth="1"/>
    <col min="9442" max="9444" width="10.7109375" style="71" customWidth="1"/>
    <col min="9445" max="9689" width="9.140625" style="71"/>
    <col min="9690" max="9690" width="27.7109375" style="71" customWidth="1"/>
    <col min="9691" max="9691" width="20.7109375" style="71" customWidth="1"/>
    <col min="9692" max="9692" width="8.7109375" style="71" customWidth="1"/>
    <col min="9693" max="9695" width="10.7109375" style="71" customWidth="1"/>
    <col min="9696" max="9696" width="2.5703125" style="71" customWidth="1"/>
    <col min="9697" max="9697" width="8.7109375" style="71" customWidth="1"/>
    <col min="9698" max="9700" width="10.7109375" style="71" customWidth="1"/>
    <col min="9701" max="9945" width="9.140625" style="71"/>
    <col min="9946" max="9946" width="27.7109375" style="71" customWidth="1"/>
    <col min="9947" max="9947" width="20.7109375" style="71" customWidth="1"/>
    <col min="9948" max="9948" width="8.7109375" style="71" customWidth="1"/>
    <col min="9949" max="9951" width="10.7109375" style="71" customWidth="1"/>
    <col min="9952" max="9952" width="2.5703125" style="71" customWidth="1"/>
    <col min="9953" max="9953" width="8.7109375" style="71" customWidth="1"/>
    <col min="9954" max="9956" width="10.7109375" style="71" customWidth="1"/>
    <col min="9957" max="10201" width="9.140625" style="71"/>
    <col min="10202" max="10202" width="27.7109375" style="71" customWidth="1"/>
    <col min="10203" max="10203" width="20.7109375" style="71" customWidth="1"/>
    <col min="10204" max="10204" width="8.7109375" style="71" customWidth="1"/>
    <col min="10205" max="10207" width="10.7109375" style="71" customWidth="1"/>
    <col min="10208" max="10208" width="2.5703125" style="71" customWidth="1"/>
    <col min="10209" max="10209" width="8.7109375" style="71" customWidth="1"/>
    <col min="10210" max="10212" width="10.7109375" style="71" customWidth="1"/>
    <col min="10213" max="10457" width="9.140625" style="71"/>
    <col min="10458" max="10458" width="27.7109375" style="71" customWidth="1"/>
    <col min="10459" max="10459" width="20.7109375" style="71" customWidth="1"/>
    <col min="10460" max="10460" width="8.7109375" style="71" customWidth="1"/>
    <col min="10461" max="10463" width="10.7109375" style="71" customWidth="1"/>
    <col min="10464" max="10464" width="2.5703125" style="71" customWidth="1"/>
    <col min="10465" max="10465" width="8.7109375" style="71" customWidth="1"/>
    <col min="10466" max="10468" width="10.7109375" style="71" customWidth="1"/>
    <col min="10469" max="10713" width="9.140625" style="71"/>
    <col min="10714" max="10714" width="27.7109375" style="71" customWidth="1"/>
    <col min="10715" max="10715" width="20.7109375" style="71" customWidth="1"/>
    <col min="10716" max="10716" width="8.7109375" style="71" customWidth="1"/>
    <col min="10717" max="10719" width="10.7109375" style="71" customWidth="1"/>
    <col min="10720" max="10720" width="2.5703125" style="71" customWidth="1"/>
    <col min="10721" max="10721" width="8.7109375" style="71" customWidth="1"/>
    <col min="10722" max="10724" width="10.7109375" style="71" customWidth="1"/>
    <col min="10725" max="10969" width="9.140625" style="71"/>
    <col min="10970" max="10970" width="27.7109375" style="71" customWidth="1"/>
    <col min="10971" max="10971" width="20.7109375" style="71" customWidth="1"/>
    <col min="10972" max="10972" width="8.7109375" style="71" customWidth="1"/>
    <col min="10973" max="10975" width="10.7109375" style="71" customWidth="1"/>
    <col min="10976" max="10976" width="2.5703125" style="71" customWidth="1"/>
    <col min="10977" max="10977" width="8.7109375" style="71" customWidth="1"/>
    <col min="10978" max="10980" width="10.7109375" style="71" customWidth="1"/>
    <col min="10981" max="11225" width="9.140625" style="71"/>
    <col min="11226" max="11226" width="27.7109375" style="71" customWidth="1"/>
    <col min="11227" max="11227" width="20.7109375" style="71" customWidth="1"/>
    <col min="11228" max="11228" width="8.7109375" style="71" customWidth="1"/>
    <col min="11229" max="11231" width="10.7109375" style="71" customWidth="1"/>
    <col min="11232" max="11232" width="2.5703125" style="71" customWidth="1"/>
    <col min="11233" max="11233" width="8.7109375" style="71" customWidth="1"/>
    <col min="11234" max="11236" width="10.7109375" style="71" customWidth="1"/>
    <col min="11237" max="11481" width="9.140625" style="71"/>
    <col min="11482" max="11482" width="27.7109375" style="71" customWidth="1"/>
    <col min="11483" max="11483" width="20.7109375" style="71" customWidth="1"/>
    <col min="11484" max="11484" width="8.7109375" style="71" customWidth="1"/>
    <col min="11485" max="11487" width="10.7109375" style="71" customWidth="1"/>
    <col min="11488" max="11488" width="2.5703125" style="71" customWidth="1"/>
    <col min="11489" max="11489" width="8.7109375" style="71" customWidth="1"/>
    <col min="11490" max="11492" width="10.7109375" style="71" customWidth="1"/>
    <col min="11493" max="11737" width="9.140625" style="71"/>
    <col min="11738" max="11738" width="27.7109375" style="71" customWidth="1"/>
    <col min="11739" max="11739" width="20.7109375" style="71" customWidth="1"/>
    <col min="11740" max="11740" width="8.7109375" style="71" customWidth="1"/>
    <col min="11741" max="11743" width="10.7109375" style="71" customWidth="1"/>
    <col min="11744" max="11744" width="2.5703125" style="71" customWidth="1"/>
    <col min="11745" max="11745" width="8.7109375" style="71" customWidth="1"/>
    <col min="11746" max="11748" width="10.7109375" style="71" customWidth="1"/>
    <col min="11749" max="11993" width="9.140625" style="71"/>
    <col min="11994" max="11994" width="27.7109375" style="71" customWidth="1"/>
    <col min="11995" max="11995" width="20.7109375" style="71" customWidth="1"/>
    <col min="11996" max="11996" width="8.7109375" style="71" customWidth="1"/>
    <col min="11997" max="11999" width="10.7109375" style="71" customWidth="1"/>
    <col min="12000" max="12000" width="2.5703125" style="71" customWidth="1"/>
    <col min="12001" max="12001" width="8.7109375" style="71" customWidth="1"/>
    <col min="12002" max="12004" width="10.7109375" style="71" customWidth="1"/>
    <col min="12005" max="12249" width="9.140625" style="71"/>
    <col min="12250" max="12250" width="27.7109375" style="71" customWidth="1"/>
    <col min="12251" max="12251" width="20.7109375" style="71" customWidth="1"/>
    <col min="12252" max="12252" width="8.7109375" style="71" customWidth="1"/>
    <col min="12253" max="12255" width="10.7109375" style="71" customWidth="1"/>
    <col min="12256" max="12256" width="2.5703125" style="71" customWidth="1"/>
    <col min="12257" max="12257" width="8.7109375" style="71" customWidth="1"/>
    <col min="12258" max="12260" width="10.7109375" style="71" customWidth="1"/>
    <col min="12261" max="12505" width="9.140625" style="71"/>
    <col min="12506" max="12506" width="27.7109375" style="71" customWidth="1"/>
    <col min="12507" max="12507" width="20.7109375" style="71" customWidth="1"/>
    <col min="12508" max="12508" width="8.7109375" style="71" customWidth="1"/>
    <col min="12509" max="12511" width="10.7109375" style="71" customWidth="1"/>
    <col min="12512" max="12512" width="2.5703125" style="71" customWidth="1"/>
    <col min="12513" max="12513" width="8.7109375" style="71" customWidth="1"/>
    <col min="12514" max="12516" width="10.7109375" style="71" customWidth="1"/>
    <col min="12517" max="12761" width="9.140625" style="71"/>
    <col min="12762" max="12762" width="27.7109375" style="71" customWidth="1"/>
    <col min="12763" max="12763" width="20.7109375" style="71" customWidth="1"/>
    <col min="12764" max="12764" width="8.7109375" style="71" customWidth="1"/>
    <col min="12765" max="12767" width="10.7109375" style="71" customWidth="1"/>
    <col min="12768" max="12768" width="2.5703125" style="71" customWidth="1"/>
    <col min="12769" max="12769" width="8.7109375" style="71" customWidth="1"/>
    <col min="12770" max="12772" width="10.7109375" style="71" customWidth="1"/>
    <col min="12773" max="13017" width="9.140625" style="71"/>
    <col min="13018" max="13018" width="27.7109375" style="71" customWidth="1"/>
    <col min="13019" max="13019" width="20.7109375" style="71" customWidth="1"/>
    <col min="13020" max="13020" width="8.7109375" style="71" customWidth="1"/>
    <col min="13021" max="13023" width="10.7109375" style="71" customWidth="1"/>
    <col min="13024" max="13024" width="2.5703125" style="71" customWidth="1"/>
    <col min="13025" max="13025" width="8.7109375" style="71" customWidth="1"/>
    <col min="13026" max="13028" width="10.7109375" style="71" customWidth="1"/>
    <col min="13029" max="13273" width="9.140625" style="71"/>
    <col min="13274" max="13274" width="27.7109375" style="71" customWidth="1"/>
    <col min="13275" max="13275" width="20.7109375" style="71" customWidth="1"/>
    <col min="13276" max="13276" width="8.7109375" style="71" customWidth="1"/>
    <col min="13277" max="13279" width="10.7109375" style="71" customWidth="1"/>
    <col min="13280" max="13280" width="2.5703125" style="71" customWidth="1"/>
    <col min="13281" max="13281" width="8.7109375" style="71" customWidth="1"/>
    <col min="13282" max="13284" width="10.7109375" style="71" customWidth="1"/>
    <col min="13285" max="13529" width="9.140625" style="71"/>
    <col min="13530" max="13530" width="27.7109375" style="71" customWidth="1"/>
    <col min="13531" max="13531" width="20.7109375" style="71" customWidth="1"/>
    <col min="13532" max="13532" width="8.7109375" style="71" customWidth="1"/>
    <col min="13533" max="13535" width="10.7109375" style="71" customWidth="1"/>
    <col min="13536" max="13536" width="2.5703125" style="71" customWidth="1"/>
    <col min="13537" max="13537" width="8.7109375" style="71" customWidth="1"/>
    <col min="13538" max="13540" width="10.7109375" style="71" customWidth="1"/>
    <col min="13541" max="13785" width="9.140625" style="71"/>
    <col min="13786" max="13786" width="27.7109375" style="71" customWidth="1"/>
    <col min="13787" max="13787" width="20.7109375" style="71" customWidth="1"/>
    <col min="13788" max="13788" width="8.7109375" style="71" customWidth="1"/>
    <col min="13789" max="13791" width="10.7109375" style="71" customWidth="1"/>
    <col min="13792" max="13792" width="2.5703125" style="71" customWidth="1"/>
    <col min="13793" max="13793" width="8.7109375" style="71" customWidth="1"/>
    <col min="13794" max="13796" width="10.7109375" style="71" customWidth="1"/>
    <col min="13797" max="14041" width="9.140625" style="71"/>
    <col min="14042" max="14042" width="27.7109375" style="71" customWidth="1"/>
    <col min="14043" max="14043" width="20.7109375" style="71" customWidth="1"/>
    <col min="14044" max="14044" width="8.7109375" style="71" customWidth="1"/>
    <col min="14045" max="14047" width="10.7109375" style="71" customWidth="1"/>
    <col min="14048" max="14048" width="2.5703125" style="71" customWidth="1"/>
    <col min="14049" max="14049" width="8.7109375" style="71" customWidth="1"/>
    <col min="14050" max="14052" width="10.7109375" style="71" customWidth="1"/>
    <col min="14053" max="14297" width="9.140625" style="71"/>
    <col min="14298" max="14298" width="27.7109375" style="71" customWidth="1"/>
    <col min="14299" max="14299" width="20.7109375" style="71" customWidth="1"/>
    <col min="14300" max="14300" width="8.7109375" style="71" customWidth="1"/>
    <col min="14301" max="14303" width="10.7109375" style="71" customWidth="1"/>
    <col min="14304" max="14304" width="2.5703125" style="71" customWidth="1"/>
    <col min="14305" max="14305" width="8.7109375" style="71" customWidth="1"/>
    <col min="14306" max="14308" width="10.7109375" style="71" customWidth="1"/>
    <col min="14309" max="14553" width="9.140625" style="71"/>
    <col min="14554" max="14554" width="27.7109375" style="71" customWidth="1"/>
    <col min="14555" max="14555" width="20.7109375" style="71" customWidth="1"/>
    <col min="14556" max="14556" width="8.7109375" style="71" customWidth="1"/>
    <col min="14557" max="14559" width="10.7109375" style="71" customWidth="1"/>
    <col min="14560" max="14560" width="2.5703125" style="71" customWidth="1"/>
    <col min="14561" max="14561" width="8.7109375" style="71" customWidth="1"/>
    <col min="14562" max="14564" width="10.7109375" style="71" customWidth="1"/>
    <col min="14565" max="14809" width="9.140625" style="71"/>
    <col min="14810" max="14810" width="27.7109375" style="71" customWidth="1"/>
    <col min="14811" max="14811" width="20.7109375" style="71" customWidth="1"/>
    <col min="14812" max="14812" width="8.7109375" style="71" customWidth="1"/>
    <col min="14813" max="14815" width="10.7109375" style="71" customWidth="1"/>
    <col min="14816" max="14816" width="2.5703125" style="71" customWidth="1"/>
    <col min="14817" max="14817" width="8.7109375" style="71" customWidth="1"/>
    <col min="14818" max="14820" width="10.7109375" style="71" customWidth="1"/>
    <col min="14821" max="15065" width="9.140625" style="71"/>
    <col min="15066" max="15066" width="27.7109375" style="71" customWidth="1"/>
    <col min="15067" max="15067" width="20.7109375" style="71" customWidth="1"/>
    <col min="15068" max="15068" width="8.7109375" style="71" customWidth="1"/>
    <col min="15069" max="15071" width="10.7109375" style="71" customWidth="1"/>
    <col min="15072" max="15072" width="2.5703125" style="71" customWidth="1"/>
    <col min="15073" max="15073" width="8.7109375" style="71" customWidth="1"/>
    <col min="15074" max="15076" width="10.7109375" style="71" customWidth="1"/>
    <col min="15077" max="15321" width="9.140625" style="71"/>
    <col min="15322" max="15322" width="27.7109375" style="71" customWidth="1"/>
    <col min="15323" max="15323" width="20.7109375" style="71" customWidth="1"/>
    <col min="15324" max="15324" width="8.7109375" style="71" customWidth="1"/>
    <col min="15325" max="15327" width="10.7109375" style="71" customWidth="1"/>
    <col min="15328" max="15328" width="2.5703125" style="71" customWidth="1"/>
    <col min="15329" max="15329" width="8.7109375" style="71" customWidth="1"/>
    <col min="15330" max="15332" width="10.7109375" style="71" customWidth="1"/>
    <col min="15333" max="15577" width="9.140625" style="71"/>
    <col min="15578" max="15578" width="27.7109375" style="71" customWidth="1"/>
    <col min="15579" max="15579" width="20.7109375" style="71" customWidth="1"/>
    <col min="15580" max="15580" width="8.7109375" style="71" customWidth="1"/>
    <col min="15581" max="15583" width="10.7109375" style="71" customWidth="1"/>
    <col min="15584" max="15584" width="2.5703125" style="71" customWidth="1"/>
    <col min="15585" max="15585" width="8.7109375" style="71" customWidth="1"/>
    <col min="15586" max="15588" width="10.7109375" style="71" customWidth="1"/>
    <col min="15589" max="15833" width="9.140625" style="71"/>
    <col min="15834" max="15834" width="27.7109375" style="71" customWidth="1"/>
    <col min="15835" max="15835" width="20.7109375" style="71" customWidth="1"/>
    <col min="15836" max="15836" width="8.7109375" style="71" customWidth="1"/>
    <col min="15837" max="15839" width="10.7109375" style="71" customWidth="1"/>
    <col min="15840" max="15840" width="2.5703125" style="71" customWidth="1"/>
    <col min="15841" max="15841" width="8.7109375" style="71" customWidth="1"/>
    <col min="15842" max="15844" width="10.7109375" style="71" customWidth="1"/>
    <col min="15845" max="16089" width="9.140625" style="71"/>
    <col min="16090" max="16090" width="27.7109375" style="71" customWidth="1"/>
    <col min="16091" max="16091" width="20.7109375" style="71" customWidth="1"/>
    <col min="16092" max="16092" width="8.7109375" style="71" customWidth="1"/>
    <col min="16093" max="16095" width="10.7109375" style="71" customWidth="1"/>
    <col min="16096" max="16096" width="2.5703125" style="71" customWidth="1"/>
    <col min="16097" max="16097" width="8.7109375" style="71" customWidth="1"/>
    <col min="16098" max="16100" width="10.7109375" style="71" customWidth="1"/>
    <col min="16101" max="16384" width="9.140625" style="71"/>
  </cols>
  <sheetData>
    <row r="1" spans="1:12" ht="22.5" customHeight="1" thickBot="1" x14ac:dyDescent="0.25">
      <c r="A1" s="36" t="s">
        <v>322</v>
      </c>
      <c r="B1" s="97"/>
      <c r="C1" s="132"/>
      <c r="D1" s="132"/>
      <c r="E1" s="132"/>
      <c r="F1" s="133"/>
      <c r="G1" s="134"/>
      <c r="H1" s="132"/>
      <c r="I1" s="132"/>
      <c r="J1" s="132"/>
      <c r="K1" s="133"/>
    </row>
    <row r="2" spans="1:12" s="72" customFormat="1" ht="15" customHeight="1" x14ac:dyDescent="0.2">
      <c r="A2" s="13"/>
      <c r="B2" s="13"/>
      <c r="C2" s="121" t="s">
        <v>5</v>
      </c>
      <c r="D2" s="121"/>
      <c r="E2" s="121"/>
      <c r="F2" s="122"/>
      <c r="G2" s="15"/>
      <c r="H2" s="121" t="s">
        <v>6</v>
      </c>
      <c r="I2" s="121"/>
      <c r="J2" s="121"/>
      <c r="K2" s="122"/>
      <c r="L2" s="3"/>
    </row>
    <row r="3" spans="1:12" s="72" customFormat="1" ht="15" customHeight="1" x14ac:dyDescent="0.2">
      <c r="A3" s="3" t="s">
        <v>55</v>
      </c>
      <c r="B3" s="3" t="s">
        <v>237</v>
      </c>
      <c r="C3" s="123" t="s">
        <v>238</v>
      </c>
      <c r="D3" s="123" t="s">
        <v>56</v>
      </c>
      <c r="E3" s="123" t="s">
        <v>57</v>
      </c>
      <c r="F3" s="124" t="s">
        <v>239</v>
      </c>
      <c r="G3" s="114"/>
      <c r="H3" s="123" t="s">
        <v>238</v>
      </c>
      <c r="I3" s="123" t="s">
        <v>56</v>
      </c>
      <c r="J3" s="123" t="s">
        <v>57</v>
      </c>
      <c r="K3" s="124" t="s">
        <v>239</v>
      </c>
      <c r="L3" s="3"/>
    </row>
    <row r="4" spans="1:12" s="72" customFormat="1" ht="15" customHeight="1" thickBot="1" x14ac:dyDescent="0.25">
      <c r="A4" s="16"/>
      <c r="B4" s="16"/>
      <c r="C4" s="65" t="s">
        <v>58</v>
      </c>
      <c r="D4" s="65" t="s">
        <v>240</v>
      </c>
      <c r="E4" s="65" t="s">
        <v>241</v>
      </c>
      <c r="F4" s="128" t="s">
        <v>242</v>
      </c>
      <c r="G4" s="31"/>
      <c r="H4" s="65" t="s">
        <v>58</v>
      </c>
      <c r="I4" s="65" t="s">
        <v>240</v>
      </c>
      <c r="J4" s="65" t="s">
        <v>241</v>
      </c>
      <c r="K4" s="128" t="s">
        <v>242</v>
      </c>
      <c r="L4" s="3"/>
    </row>
    <row r="5" spans="1:12" s="72" customFormat="1" ht="6" customHeight="1" x14ac:dyDescent="0.2">
      <c r="A5" s="66"/>
      <c r="B5" s="66"/>
      <c r="C5" s="67"/>
      <c r="D5" s="67"/>
      <c r="E5" s="67"/>
      <c r="F5" s="135"/>
      <c r="G5" s="136"/>
      <c r="H5" s="67"/>
      <c r="I5" s="67"/>
      <c r="J5" s="67"/>
      <c r="K5" s="135"/>
      <c r="L5" s="3"/>
    </row>
    <row r="6" spans="1:12" x14ac:dyDescent="0.2">
      <c r="A6" s="80" t="s">
        <v>243</v>
      </c>
      <c r="B6" s="80" t="s">
        <v>59</v>
      </c>
      <c r="C6" s="95">
        <v>23</v>
      </c>
      <c r="D6" s="95">
        <v>2682</v>
      </c>
      <c r="E6" s="95">
        <v>4770</v>
      </c>
      <c r="F6" s="107">
        <v>56.226415094339622</v>
      </c>
      <c r="H6" s="95">
        <v>24</v>
      </c>
      <c r="I6" s="95">
        <v>2620</v>
      </c>
      <c r="J6" s="95">
        <v>4941</v>
      </c>
      <c r="K6" s="107">
        <v>53.02570329892734</v>
      </c>
    </row>
    <row r="7" spans="1:12" x14ac:dyDescent="0.2">
      <c r="A7" s="80" t="s">
        <v>60</v>
      </c>
      <c r="B7" s="80" t="s">
        <v>61</v>
      </c>
      <c r="C7" s="95">
        <v>62</v>
      </c>
      <c r="D7" s="95">
        <v>15096</v>
      </c>
      <c r="E7" s="95">
        <v>18476</v>
      </c>
      <c r="F7" s="107">
        <v>81.70599696904091</v>
      </c>
      <c r="H7" s="95">
        <v>61</v>
      </c>
      <c r="I7" s="95">
        <v>15319</v>
      </c>
      <c r="J7" s="95">
        <v>18178</v>
      </c>
      <c r="K7" s="107">
        <v>84.272197161403895</v>
      </c>
    </row>
    <row r="8" spans="1:12" x14ac:dyDescent="0.2">
      <c r="A8" s="80" t="s">
        <v>62</v>
      </c>
      <c r="B8" s="80" t="s">
        <v>63</v>
      </c>
      <c r="C8" s="95">
        <v>13</v>
      </c>
      <c r="D8" s="95" t="s">
        <v>53</v>
      </c>
      <c r="E8" s="95" t="s">
        <v>53</v>
      </c>
      <c r="F8" s="107" t="s">
        <v>53</v>
      </c>
      <c r="H8" s="95">
        <v>13</v>
      </c>
      <c r="I8" s="95" t="s">
        <v>53</v>
      </c>
      <c r="J8" s="95" t="s">
        <v>53</v>
      </c>
      <c r="K8" s="107" t="s">
        <v>53</v>
      </c>
    </row>
    <row r="9" spans="1:12" x14ac:dyDescent="0.2">
      <c r="A9" s="80" t="s">
        <v>231</v>
      </c>
      <c r="B9" s="80" t="s">
        <v>232</v>
      </c>
      <c r="C9" s="95">
        <v>62</v>
      </c>
      <c r="D9" s="95">
        <v>15190</v>
      </c>
      <c r="E9" s="95">
        <v>15872</v>
      </c>
      <c r="F9" s="107">
        <v>95.703125</v>
      </c>
      <c r="H9" s="95">
        <v>62</v>
      </c>
      <c r="I9" s="95">
        <v>10846</v>
      </c>
      <c r="J9" s="95">
        <v>15872</v>
      </c>
      <c r="K9" s="107">
        <v>68.334173387096769</v>
      </c>
    </row>
    <row r="10" spans="1:12" s="70" customFormat="1" ht="12.75" customHeight="1" x14ac:dyDescent="0.2">
      <c r="A10" s="25" t="s">
        <v>64</v>
      </c>
      <c r="B10" s="25" t="s">
        <v>65</v>
      </c>
      <c r="C10" s="95">
        <v>559</v>
      </c>
      <c r="D10" s="95">
        <v>104535</v>
      </c>
      <c r="E10" s="95">
        <v>115878</v>
      </c>
      <c r="F10" s="107">
        <v>90.211256666494066</v>
      </c>
      <c r="G10" s="108"/>
      <c r="H10" s="95">
        <v>554</v>
      </c>
      <c r="I10" s="95">
        <v>92656</v>
      </c>
      <c r="J10" s="95">
        <v>114629</v>
      </c>
      <c r="K10" s="107">
        <v>80.831203273168214</v>
      </c>
      <c r="L10" s="25"/>
    </row>
    <row r="11" spans="1:12" s="70" customFormat="1" ht="12.75" customHeight="1" x14ac:dyDescent="0.2">
      <c r="A11" s="25" t="s">
        <v>66</v>
      </c>
      <c r="B11" s="25" t="s">
        <v>67</v>
      </c>
      <c r="C11" s="95">
        <v>49</v>
      </c>
      <c r="D11" s="95">
        <v>4354</v>
      </c>
      <c r="E11" s="95">
        <v>7769</v>
      </c>
      <c r="F11" s="107">
        <v>56.043248809370574</v>
      </c>
      <c r="G11" s="108"/>
      <c r="H11" s="95">
        <v>46</v>
      </c>
      <c r="I11" s="95">
        <v>3621</v>
      </c>
      <c r="J11" s="95">
        <v>7467</v>
      </c>
      <c r="K11" s="107">
        <v>48.493370831659298</v>
      </c>
      <c r="L11" s="25"/>
    </row>
    <row r="12" spans="1:12" s="70" customFormat="1" ht="12.75" customHeight="1" x14ac:dyDescent="0.2">
      <c r="A12" s="25" t="s">
        <v>70</v>
      </c>
      <c r="B12" s="25" t="s">
        <v>71</v>
      </c>
      <c r="C12" s="95">
        <v>40</v>
      </c>
      <c r="D12" s="95">
        <v>2820</v>
      </c>
      <c r="E12" s="95">
        <v>7040</v>
      </c>
      <c r="F12" s="107">
        <v>40.05681818181818</v>
      </c>
      <c r="G12" s="108"/>
      <c r="H12" s="95">
        <v>39</v>
      </c>
      <c r="I12" s="95">
        <v>3564</v>
      </c>
      <c r="J12" s="95">
        <v>6864</v>
      </c>
      <c r="K12" s="107">
        <v>51.923076923076927</v>
      </c>
      <c r="L12" s="25"/>
    </row>
    <row r="13" spans="1:12" s="70" customFormat="1" ht="12.75" customHeight="1" x14ac:dyDescent="0.2">
      <c r="A13" s="25" t="s">
        <v>245</v>
      </c>
      <c r="B13" s="25" t="s">
        <v>74</v>
      </c>
      <c r="C13" s="95">
        <v>31</v>
      </c>
      <c r="D13" s="95">
        <v>6202</v>
      </c>
      <c r="E13" s="95">
        <v>7440</v>
      </c>
      <c r="F13" s="107">
        <v>83.36021505376344</v>
      </c>
      <c r="G13" s="108"/>
      <c r="H13" s="95">
        <v>31</v>
      </c>
      <c r="I13" s="95">
        <v>4678</v>
      </c>
      <c r="J13" s="95">
        <v>7440</v>
      </c>
      <c r="K13" s="107">
        <v>62.876344086021504</v>
      </c>
      <c r="L13" s="25"/>
    </row>
    <row r="14" spans="1:12" s="70" customFormat="1" ht="12.75" customHeight="1" x14ac:dyDescent="0.2">
      <c r="A14" s="25" t="s">
        <v>72</v>
      </c>
      <c r="B14" s="25" t="s">
        <v>73</v>
      </c>
      <c r="C14" s="95">
        <v>18</v>
      </c>
      <c r="D14" s="95">
        <v>4386</v>
      </c>
      <c r="E14" s="95">
        <v>5364</v>
      </c>
      <c r="F14" s="107">
        <v>81.767337807606268</v>
      </c>
      <c r="G14" s="108"/>
      <c r="H14" s="95">
        <v>17</v>
      </c>
      <c r="I14" s="95">
        <v>3651</v>
      </c>
      <c r="J14" s="95">
        <v>5066</v>
      </c>
      <c r="K14" s="107">
        <v>72.068693249111732</v>
      </c>
      <c r="L14" s="25"/>
    </row>
    <row r="15" spans="1:12" s="70" customFormat="1" ht="12.75" customHeight="1" x14ac:dyDescent="0.2">
      <c r="A15" s="25" t="s">
        <v>300</v>
      </c>
      <c r="B15" s="25" t="s">
        <v>100</v>
      </c>
      <c r="C15" s="95">
        <v>22</v>
      </c>
      <c r="D15" s="95">
        <v>5676</v>
      </c>
      <c r="E15" s="95">
        <v>6452</v>
      </c>
      <c r="F15" s="107">
        <v>87.972721636701806</v>
      </c>
      <c r="G15" s="108"/>
      <c r="H15" s="95">
        <v>22</v>
      </c>
      <c r="I15" s="95">
        <v>4884</v>
      </c>
      <c r="J15" s="95">
        <v>6452</v>
      </c>
      <c r="K15" s="107">
        <v>75.697458152510848</v>
      </c>
      <c r="L15" s="25"/>
    </row>
    <row r="16" spans="1:12" s="70" customFormat="1" ht="12.75" customHeight="1" x14ac:dyDescent="0.2">
      <c r="A16" s="25" t="s">
        <v>297</v>
      </c>
      <c r="B16" s="25" t="s">
        <v>266</v>
      </c>
      <c r="C16" s="95">
        <v>31</v>
      </c>
      <c r="D16" s="95">
        <v>6346</v>
      </c>
      <c r="E16" s="95">
        <v>6696</v>
      </c>
      <c r="F16" s="107">
        <v>94.772998805256876</v>
      </c>
      <c r="G16" s="108"/>
      <c r="H16" s="95">
        <v>31</v>
      </c>
      <c r="I16" s="95">
        <v>5413</v>
      </c>
      <c r="J16" s="95">
        <v>6696</v>
      </c>
      <c r="K16" s="107">
        <v>80.839307048984466</v>
      </c>
      <c r="L16" s="25"/>
    </row>
    <row r="17" spans="1:12" s="70" customFormat="1" ht="12.75" customHeight="1" x14ac:dyDescent="0.2">
      <c r="A17" s="25" t="s">
        <v>77</v>
      </c>
      <c r="B17" s="25" t="s">
        <v>198</v>
      </c>
      <c r="C17" s="95">
        <v>56</v>
      </c>
      <c r="D17" s="95">
        <v>13711</v>
      </c>
      <c r="E17" s="95">
        <v>14934</v>
      </c>
      <c r="F17" s="107">
        <v>91.810633453863659</v>
      </c>
      <c r="G17" s="108"/>
      <c r="H17" s="95">
        <v>57</v>
      </c>
      <c r="I17" s="95">
        <v>7231</v>
      </c>
      <c r="J17" s="95">
        <v>15548</v>
      </c>
      <c r="K17" s="107">
        <v>46.50758940056599</v>
      </c>
      <c r="L17" s="25"/>
    </row>
    <row r="18" spans="1:12" s="70" customFormat="1" ht="12.75" customHeight="1" x14ac:dyDescent="0.2">
      <c r="A18" s="25" t="s">
        <v>235</v>
      </c>
      <c r="B18" s="25" t="s">
        <v>85</v>
      </c>
      <c r="C18" s="95">
        <v>13</v>
      </c>
      <c r="D18" s="95">
        <v>3757</v>
      </c>
      <c r="E18" s="95">
        <v>5944</v>
      </c>
      <c r="F18" s="107">
        <v>63.206594885598918</v>
      </c>
      <c r="G18" s="108"/>
      <c r="H18" s="95">
        <v>13</v>
      </c>
      <c r="I18" s="95">
        <v>2075</v>
      </c>
      <c r="J18" s="95">
        <v>5944</v>
      </c>
      <c r="K18" s="107">
        <v>34.909152086137283</v>
      </c>
      <c r="L18" s="25"/>
    </row>
    <row r="19" spans="1:12" s="70" customFormat="1" ht="12.75" customHeight="1" x14ac:dyDescent="0.2">
      <c r="A19" s="25" t="s">
        <v>78</v>
      </c>
      <c r="B19" s="25" t="s">
        <v>79</v>
      </c>
      <c r="C19" s="95">
        <v>64</v>
      </c>
      <c r="D19" s="95">
        <v>1796</v>
      </c>
      <c r="E19" s="95">
        <v>3672</v>
      </c>
      <c r="F19" s="107">
        <v>48.910675381263616</v>
      </c>
      <c r="G19" s="108"/>
      <c r="H19" s="95">
        <v>65</v>
      </c>
      <c r="I19" s="95">
        <v>1272</v>
      </c>
      <c r="J19" s="95">
        <v>3978</v>
      </c>
      <c r="K19" s="107">
        <v>31.975867269984914</v>
      </c>
      <c r="L19" s="25"/>
    </row>
    <row r="20" spans="1:12" s="70" customFormat="1" ht="12.75" customHeight="1" x14ac:dyDescent="0.2">
      <c r="A20" s="25" t="s">
        <v>80</v>
      </c>
      <c r="B20" s="25" t="s">
        <v>63</v>
      </c>
      <c r="C20" s="95">
        <v>25</v>
      </c>
      <c r="D20" s="95">
        <v>1005</v>
      </c>
      <c r="E20" s="95">
        <v>1264</v>
      </c>
      <c r="F20" s="107">
        <v>79.509493670886073</v>
      </c>
      <c r="G20" s="108"/>
      <c r="H20" s="95">
        <v>25</v>
      </c>
      <c r="I20" s="95" t="s">
        <v>53</v>
      </c>
      <c r="J20" s="95" t="s">
        <v>53</v>
      </c>
      <c r="K20" s="107" t="s">
        <v>53</v>
      </c>
      <c r="L20" s="25"/>
    </row>
    <row r="21" spans="1:12" s="70" customFormat="1" ht="12.75" customHeight="1" x14ac:dyDescent="0.2">
      <c r="A21" s="25" t="s">
        <v>81</v>
      </c>
      <c r="B21" s="25" t="s">
        <v>63</v>
      </c>
      <c r="C21" s="95">
        <v>61</v>
      </c>
      <c r="D21" s="95">
        <v>1882</v>
      </c>
      <c r="E21" s="95">
        <v>2024</v>
      </c>
      <c r="F21" s="107">
        <v>92.984189723320156</v>
      </c>
      <c r="G21" s="108"/>
      <c r="H21" s="95">
        <v>61</v>
      </c>
      <c r="I21" s="95" t="s">
        <v>53</v>
      </c>
      <c r="J21" s="95" t="s">
        <v>53</v>
      </c>
      <c r="K21" s="107" t="s">
        <v>53</v>
      </c>
      <c r="L21" s="25"/>
    </row>
    <row r="22" spans="1:12" s="70" customFormat="1" ht="12.75" customHeight="1" x14ac:dyDescent="0.2">
      <c r="A22" s="25" t="s">
        <v>199</v>
      </c>
      <c r="B22" s="25" t="s">
        <v>86</v>
      </c>
      <c r="C22" s="95">
        <v>31</v>
      </c>
      <c r="D22" s="95">
        <v>8948</v>
      </c>
      <c r="E22" s="95">
        <v>9331</v>
      </c>
      <c r="F22" s="107">
        <v>95.895402422034081</v>
      </c>
      <c r="G22" s="108"/>
      <c r="H22" s="95">
        <v>31</v>
      </c>
      <c r="I22" s="95">
        <v>8713</v>
      </c>
      <c r="J22" s="95">
        <v>9331</v>
      </c>
      <c r="K22" s="107">
        <v>93.37691565748581</v>
      </c>
      <c r="L22" s="25"/>
    </row>
    <row r="23" spans="1:12" s="70" customFormat="1" ht="12.75" customHeight="1" x14ac:dyDescent="0.2">
      <c r="A23" s="25" t="s">
        <v>82</v>
      </c>
      <c r="B23" s="25" t="s">
        <v>83</v>
      </c>
      <c r="C23" s="95">
        <v>208</v>
      </c>
      <c r="D23" s="95">
        <v>88552</v>
      </c>
      <c r="E23" s="95">
        <v>90954</v>
      </c>
      <c r="F23" s="107">
        <v>97.359104602326454</v>
      </c>
      <c r="G23" s="108"/>
      <c r="H23" s="95">
        <v>208</v>
      </c>
      <c r="I23" s="95">
        <v>85404</v>
      </c>
      <c r="J23" s="95">
        <v>90954</v>
      </c>
      <c r="K23" s="107">
        <v>93.89801438089583</v>
      </c>
      <c r="L23" s="25"/>
    </row>
    <row r="24" spans="1:12" s="70" customFormat="1" ht="12.75" customHeight="1" x14ac:dyDescent="0.2">
      <c r="A24" s="25" t="s">
        <v>195</v>
      </c>
      <c r="B24" s="25" t="s">
        <v>83</v>
      </c>
      <c r="C24" s="95">
        <v>62</v>
      </c>
      <c r="D24" s="95">
        <v>20652</v>
      </c>
      <c r="E24" s="95">
        <v>21084</v>
      </c>
      <c r="F24" s="107">
        <v>97.951052931132608</v>
      </c>
      <c r="G24" s="108"/>
      <c r="H24" s="95">
        <v>62</v>
      </c>
      <c r="I24" s="95">
        <v>20851</v>
      </c>
      <c r="J24" s="95">
        <v>21084</v>
      </c>
      <c r="K24" s="107">
        <v>98.894896604059952</v>
      </c>
      <c r="L24" s="25"/>
    </row>
    <row r="25" spans="1:12" s="70" customFormat="1" ht="12.75" customHeight="1" x14ac:dyDescent="0.2">
      <c r="A25" s="25" t="s">
        <v>84</v>
      </c>
      <c r="B25" s="25" t="s">
        <v>79</v>
      </c>
      <c r="C25" s="95">
        <v>17</v>
      </c>
      <c r="D25" s="95">
        <v>895</v>
      </c>
      <c r="E25" s="95">
        <v>2888</v>
      </c>
      <c r="F25" s="107">
        <v>30.990304709141274</v>
      </c>
      <c r="G25" s="108"/>
      <c r="H25" s="95">
        <v>17</v>
      </c>
      <c r="I25" s="95">
        <v>588</v>
      </c>
      <c r="J25" s="95">
        <v>2888</v>
      </c>
      <c r="K25" s="107">
        <v>20.360110803324101</v>
      </c>
      <c r="L25" s="25"/>
    </row>
    <row r="26" spans="1:12" s="70" customFormat="1" ht="12.75" customHeight="1" x14ac:dyDescent="0.2">
      <c r="A26" s="25" t="s">
        <v>307</v>
      </c>
      <c r="B26" s="25" t="s">
        <v>63</v>
      </c>
      <c r="C26" s="95" t="s">
        <v>54</v>
      </c>
      <c r="D26" s="95" t="s">
        <v>53</v>
      </c>
      <c r="E26" s="95" t="s">
        <v>53</v>
      </c>
      <c r="F26" s="107" t="s">
        <v>53</v>
      </c>
      <c r="G26" s="108"/>
      <c r="H26" s="95">
        <v>52</v>
      </c>
      <c r="I26" s="95" t="s">
        <v>53</v>
      </c>
      <c r="J26" s="95" t="s">
        <v>53</v>
      </c>
      <c r="K26" s="107" t="s">
        <v>53</v>
      </c>
      <c r="L26" s="25"/>
    </row>
    <row r="27" spans="1:12" s="70" customFormat="1" ht="12.75" customHeight="1" x14ac:dyDescent="0.2">
      <c r="A27" s="25"/>
      <c r="B27" s="25" t="s">
        <v>198</v>
      </c>
      <c r="C27" s="95" t="s">
        <v>54</v>
      </c>
      <c r="D27" s="95" t="s">
        <v>53</v>
      </c>
      <c r="E27" s="95" t="s">
        <v>53</v>
      </c>
      <c r="F27" s="107" t="s">
        <v>53</v>
      </c>
      <c r="G27" s="108"/>
      <c r="H27" s="95">
        <v>2</v>
      </c>
      <c r="I27" s="95" t="s">
        <v>53</v>
      </c>
      <c r="J27" s="95" t="s">
        <v>53</v>
      </c>
      <c r="K27" s="107" t="s">
        <v>53</v>
      </c>
      <c r="L27" s="25"/>
    </row>
    <row r="28" spans="1:12" s="70" customFormat="1" ht="12.75" customHeight="1" x14ac:dyDescent="0.2">
      <c r="A28" s="25"/>
      <c r="B28" s="25" t="s">
        <v>12</v>
      </c>
      <c r="C28" s="95">
        <v>18</v>
      </c>
      <c r="D28" s="95" t="s">
        <v>53</v>
      </c>
      <c r="E28" s="95" t="s">
        <v>53</v>
      </c>
      <c r="F28" s="107" t="s">
        <v>53</v>
      </c>
      <c r="G28" s="108"/>
      <c r="H28" s="95">
        <v>4</v>
      </c>
      <c r="I28" s="95" t="s">
        <v>53</v>
      </c>
      <c r="J28" s="95" t="s">
        <v>53</v>
      </c>
      <c r="K28" s="107" t="s">
        <v>53</v>
      </c>
      <c r="L28" s="25"/>
    </row>
    <row r="29" spans="1:12" s="70" customFormat="1" ht="12.75" customHeight="1" x14ac:dyDescent="0.2">
      <c r="A29" s="25"/>
      <c r="B29" s="25" t="s">
        <v>86</v>
      </c>
      <c r="C29" s="95">
        <v>42</v>
      </c>
      <c r="D29" s="95" t="s">
        <v>53</v>
      </c>
      <c r="E29" s="95" t="s">
        <v>53</v>
      </c>
      <c r="F29" s="107" t="s">
        <v>53</v>
      </c>
      <c r="G29" s="108"/>
      <c r="H29" s="95" t="s">
        <v>54</v>
      </c>
      <c r="I29" s="95" t="s">
        <v>53</v>
      </c>
      <c r="J29" s="95" t="s">
        <v>53</v>
      </c>
      <c r="K29" s="107" t="s">
        <v>53</v>
      </c>
      <c r="L29" s="25"/>
    </row>
    <row r="30" spans="1:12" s="70" customFormat="1" ht="12.75" customHeight="1" x14ac:dyDescent="0.2">
      <c r="A30" s="25" t="s">
        <v>106</v>
      </c>
      <c r="B30" s="25" t="s">
        <v>76</v>
      </c>
      <c r="C30" s="95">
        <v>60</v>
      </c>
      <c r="D30" s="95" t="s">
        <v>53</v>
      </c>
      <c r="E30" s="95" t="s">
        <v>53</v>
      </c>
      <c r="F30" s="107" t="s">
        <v>53</v>
      </c>
      <c r="G30" s="108"/>
      <c r="H30" s="95">
        <v>58</v>
      </c>
      <c r="I30" s="95" t="s">
        <v>53</v>
      </c>
      <c r="J30" s="95" t="s">
        <v>53</v>
      </c>
      <c r="K30" s="107" t="s">
        <v>53</v>
      </c>
      <c r="L30" s="25"/>
    </row>
    <row r="31" spans="1:12" s="70" customFormat="1" ht="12.75" customHeight="1" x14ac:dyDescent="0.2">
      <c r="A31" s="25" t="s">
        <v>230</v>
      </c>
      <c r="B31" s="25" t="s">
        <v>68</v>
      </c>
      <c r="C31" s="95">
        <v>160</v>
      </c>
      <c r="D31" s="95">
        <v>28992</v>
      </c>
      <c r="E31" s="95">
        <v>33059</v>
      </c>
      <c r="F31" s="107">
        <v>87.697752503100517</v>
      </c>
      <c r="G31" s="108"/>
      <c r="H31" s="95">
        <v>160</v>
      </c>
      <c r="I31" s="95">
        <v>26486</v>
      </c>
      <c r="J31" s="95">
        <v>33440</v>
      </c>
      <c r="K31" s="107">
        <v>79.204545454545453</v>
      </c>
      <c r="L31" s="25"/>
    </row>
    <row r="32" spans="1:12" s="70" customFormat="1" ht="12.75" customHeight="1" x14ac:dyDescent="0.2">
      <c r="A32" s="25" t="s">
        <v>87</v>
      </c>
      <c r="B32" s="25" t="s">
        <v>69</v>
      </c>
      <c r="C32" s="95">
        <v>13</v>
      </c>
      <c r="D32" s="95">
        <v>3047</v>
      </c>
      <c r="E32" s="95">
        <v>3388</v>
      </c>
      <c r="F32" s="107">
        <v>89.935064935064929</v>
      </c>
      <c r="G32" s="108"/>
      <c r="H32" s="95">
        <v>13</v>
      </c>
      <c r="I32" s="95">
        <v>2834</v>
      </c>
      <c r="J32" s="95">
        <v>3388</v>
      </c>
      <c r="K32" s="107">
        <v>83.648170011806371</v>
      </c>
      <c r="L32" s="25"/>
    </row>
    <row r="33" spans="1:12" s="70" customFormat="1" ht="12.75" customHeight="1" x14ac:dyDescent="0.2">
      <c r="A33" s="25" t="s">
        <v>248</v>
      </c>
      <c r="B33" s="25" t="s">
        <v>63</v>
      </c>
      <c r="C33" s="95">
        <v>7</v>
      </c>
      <c r="D33" s="95" t="s">
        <v>53</v>
      </c>
      <c r="E33" s="95" t="s">
        <v>53</v>
      </c>
      <c r="F33" s="107" t="s">
        <v>53</v>
      </c>
      <c r="G33" s="108"/>
      <c r="H33" s="95">
        <v>7</v>
      </c>
      <c r="I33" s="95" t="s">
        <v>53</v>
      </c>
      <c r="J33" s="95" t="s">
        <v>53</v>
      </c>
      <c r="K33" s="107" t="s">
        <v>53</v>
      </c>
      <c r="L33" s="25"/>
    </row>
    <row r="34" spans="1:12" s="70" customFormat="1" ht="12.75" customHeight="1" x14ac:dyDescent="0.2">
      <c r="A34" s="25" t="s">
        <v>268</v>
      </c>
      <c r="B34" s="25" t="s">
        <v>86</v>
      </c>
      <c r="C34" s="95">
        <v>23</v>
      </c>
      <c r="D34" s="95">
        <v>5866</v>
      </c>
      <c r="E34" s="95">
        <v>6371</v>
      </c>
      <c r="F34" s="107">
        <v>92.073457855909595</v>
      </c>
      <c r="G34" s="108"/>
      <c r="H34" s="95">
        <v>22</v>
      </c>
      <c r="I34" s="95">
        <v>5409</v>
      </c>
      <c r="J34" s="95">
        <v>6094</v>
      </c>
      <c r="K34" s="107">
        <v>88.759435510338037</v>
      </c>
      <c r="L34" s="25"/>
    </row>
    <row r="35" spans="1:12" s="70" customFormat="1" ht="12.75" customHeight="1" x14ac:dyDescent="0.2">
      <c r="A35" s="25" t="s">
        <v>200</v>
      </c>
      <c r="B35" s="25" t="s">
        <v>69</v>
      </c>
      <c r="C35" s="95">
        <v>31</v>
      </c>
      <c r="D35" s="95">
        <v>4717</v>
      </c>
      <c r="E35" s="95">
        <v>5580</v>
      </c>
      <c r="F35" s="107">
        <v>84.534050179211476</v>
      </c>
      <c r="G35" s="108"/>
      <c r="H35" s="95">
        <v>31</v>
      </c>
      <c r="I35" s="95">
        <v>4507</v>
      </c>
      <c r="J35" s="95">
        <v>5580</v>
      </c>
      <c r="K35" s="107">
        <v>80.770609318996407</v>
      </c>
      <c r="L35" s="25"/>
    </row>
    <row r="36" spans="1:12" s="70" customFormat="1" ht="12.75" customHeight="1" x14ac:dyDescent="0.2">
      <c r="A36" s="25" t="s">
        <v>209</v>
      </c>
      <c r="B36" s="25" t="s">
        <v>74</v>
      </c>
      <c r="C36" s="95">
        <v>32</v>
      </c>
      <c r="D36" s="95">
        <v>5376</v>
      </c>
      <c r="E36" s="95">
        <v>6177</v>
      </c>
      <c r="F36" s="107">
        <v>87.032540067994162</v>
      </c>
      <c r="G36" s="108"/>
      <c r="H36" s="95">
        <v>32</v>
      </c>
      <c r="I36" s="95">
        <v>4054</v>
      </c>
      <c r="J36" s="95">
        <v>6177</v>
      </c>
      <c r="K36" s="107">
        <v>65.63056499919054</v>
      </c>
      <c r="L36" s="25"/>
    </row>
    <row r="37" spans="1:12" s="70" customFormat="1" ht="12.75" customHeight="1" x14ac:dyDescent="0.2">
      <c r="A37" s="25" t="s">
        <v>190</v>
      </c>
      <c r="B37" s="25" t="s">
        <v>68</v>
      </c>
      <c r="C37" s="95">
        <v>23</v>
      </c>
      <c r="D37" s="95">
        <v>3757</v>
      </c>
      <c r="E37" s="95">
        <v>4272</v>
      </c>
      <c r="F37" s="107">
        <v>87.944756554307119</v>
      </c>
      <c r="G37" s="108"/>
      <c r="H37" s="95">
        <v>23</v>
      </c>
      <c r="I37" s="95">
        <v>3550</v>
      </c>
      <c r="J37" s="95">
        <v>4272</v>
      </c>
      <c r="K37" s="107">
        <v>83.099250936329582</v>
      </c>
      <c r="L37" s="25"/>
    </row>
    <row r="38" spans="1:12" s="70" customFormat="1" ht="12.75" customHeight="1" x14ac:dyDescent="0.2">
      <c r="A38" s="25"/>
      <c r="B38" s="25" t="s">
        <v>69</v>
      </c>
      <c r="C38" s="95">
        <v>266</v>
      </c>
      <c r="D38" s="95">
        <v>61052</v>
      </c>
      <c r="E38" s="95">
        <v>65922</v>
      </c>
      <c r="F38" s="107">
        <v>92.612481417432718</v>
      </c>
      <c r="G38" s="108"/>
      <c r="H38" s="95">
        <v>267</v>
      </c>
      <c r="I38" s="95">
        <v>61248</v>
      </c>
      <c r="J38" s="95">
        <v>66102</v>
      </c>
      <c r="K38" s="107">
        <v>92.65680312244713</v>
      </c>
      <c r="L38" s="25"/>
    </row>
    <row r="39" spans="1:12" s="70" customFormat="1" ht="12.75" customHeight="1" x14ac:dyDescent="0.2">
      <c r="A39" s="25"/>
      <c r="B39" s="25" t="s">
        <v>74</v>
      </c>
      <c r="C39" s="95">
        <v>9</v>
      </c>
      <c r="D39" s="95">
        <v>2626</v>
      </c>
      <c r="E39" s="95">
        <v>3015</v>
      </c>
      <c r="F39" s="107">
        <v>87.097844112769479</v>
      </c>
      <c r="G39" s="108"/>
      <c r="H39" s="95">
        <v>9</v>
      </c>
      <c r="I39" s="95">
        <v>650</v>
      </c>
      <c r="J39" s="95">
        <v>3015</v>
      </c>
      <c r="K39" s="107">
        <v>21.558872305140962</v>
      </c>
      <c r="L39" s="25"/>
    </row>
    <row r="40" spans="1:12" s="70" customFormat="1" ht="12.75" customHeight="1" x14ac:dyDescent="0.2">
      <c r="A40" s="25"/>
      <c r="B40" s="25" t="s">
        <v>65</v>
      </c>
      <c r="C40" s="95">
        <v>192</v>
      </c>
      <c r="D40" s="95">
        <v>31352</v>
      </c>
      <c r="E40" s="95">
        <v>35556</v>
      </c>
      <c r="F40" s="107">
        <v>88.176397795027555</v>
      </c>
      <c r="G40" s="108"/>
      <c r="H40" s="95">
        <v>193</v>
      </c>
      <c r="I40" s="95">
        <v>29971</v>
      </c>
      <c r="J40" s="95">
        <v>35742</v>
      </c>
      <c r="K40" s="107">
        <v>83.853729505903416</v>
      </c>
      <c r="L40" s="25"/>
    </row>
    <row r="41" spans="1:12" s="70" customFormat="1" ht="12.75" customHeight="1" x14ac:dyDescent="0.2">
      <c r="A41" s="25"/>
      <c r="B41" s="25" t="s">
        <v>12</v>
      </c>
      <c r="C41" s="95">
        <v>25</v>
      </c>
      <c r="D41" s="95">
        <v>7700</v>
      </c>
      <c r="E41" s="95">
        <v>8375</v>
      </c>
      <c r="F41" s="107">
        <v>91.940298507462686</v>
      </c>
      <c r="G41" s="108"/>
      <c r="H41" s="95">
        <v>25</v>
      </c>
      <c r="I41" s="95">
        <v>6977</v>
      </c>
      <c r="J41" s="95">
        <v>8375</v>
      </c>
      <c r="K41" s="107">
        <v>83.307462686567163</v>
      </c>
      <c r="L41" s="25"/>
    </row>
    <row r="42" spans="1:12" s="70" customFormat="1" ht="12.75" customHeight="1" x14ac:dyDescent="0.2">
      <c r="A42" s="25"/>
      <c r="B42" s="25" t="s">
        <v>98</v>
      </c>
      <c r="C42" s="95">
        <v>44</v>
      </c>
      <c r="D42" s="95">
        <v>13491</v>
      </c>
      <c r="E42" s="95">
        <v>14740</v>
      </c>
      <c r="F42" s="107">
        <v>91.526458616010856</v>
      </c>
      <c r="G42" s="108"/>
      <c r="H42" s="95">
        <v>44</v>
      </c>
      <c r="I42" s="95">
        <v>11696</v>
      </c>
      <c r="J42" s="95">
        <v>14740</v>
      </c>
      <c r="K42" s="107">
        <v>79.348710990502042</v>
      </c>
      <c r="L42" s="25"/>
    </row>
    <row r="43" spans="1:12" s="70" customFormat="1" ht="12.75" customHeight="1" x14ac:dyDescent="0.2">
      <c r="A43" s="25"/>
      <c r="B43" s="25" t="s">
        <v>86</v>
      </c>
      <c r="C43" s="95">
        <v>20</v>
      </c>
      <c r="D43" s="95">
        <v>6196</v>
      </c>
      <c r="E43" s="95">
        <v>6700</v>
      </c>
      <c r="F43" s="107">
        <v>92.477611940298516</v>
      </c>
      <c r="G43" s="108"/>
      <c r="H43" s="95">
        <v>20</v>
      </c>
      <c r="I43" s="95">
        <v>5439</v>
      </c>
      <c r="J43" s="95">
        <v>6700</v>
      </c>
      <c r="K43" s="107">
        <v>81.179104477611943</v>
      </c>
      <c r="L43" s="25"/>
    </row>
    <row r="44" spans="1:12" s="70" customFormat="1" ht="12.75" customHeight="1" x14ac:dyDescent="0.2">
      <c r="A44" s="25"/>
      <c r="B44" s="25" t="s">
        <v>100</v>
      </c>
      <c r="C44" s="95">
        <v>27</v>
      </c>
      <c r="D44" s="95">
        <v>8062</v>
      </c>
      <c r="E44" s="95">
        <v>9045</v>
      </c>
      <c r="F44" s="107">
        <v>89.132117191818679</v>
      </c>
      <c r="G44" s="108"/>
      <c r="H44" s="95">
        <v>27</v>
      </c>
      <c r="I44" s="95">
        <v>6517</v>
      </c>
      <c r="J44" s="95">
        <v>9045</v>
      </c>
      <c r="K44" s="107">
        <v>72.050856826976229</v>
      </c>
      <c r="L44" s="25"/>
    </row>
    <row r="45" spans="1:12" s="70" customFormat="1" ht="12.75" customHeight="1" x14ac:dyDescent="0.2">
      <c r="A45" s="25" t="s">
        <v>190</v>
      </c>
      <c r="B45" s="25" t="s">
        <v>76</v>
      </c>
      <c r="C45" s="95">
        <v>606</v>
      </c>
      <c r="D45" s="95">
        <v>134236</v>
      </c>
      <c r="E45" s="95">
        <v>147625</v>
      </c>
      <c r="F45" s="107">
        <v>90.930397967823879</v>
      </c>
      <c r="G45" s="108"/>
      <c r="H45" s="95">
        <v>608</v>
      </c>
      <c r="I45" s="95">
        <v>126048</v>
      </c>
      <c r="J45" s="95">
        <v>147991</v>
      </c>
      <c r="K45" s="107">
        <v>85.172746991371099</v>
      </c>
      <c r="L45" s="25"/>
    </row>
    <row r="46" spans="1:12" s="70" customFormat="1" ht="12.75" customHeight="1" x14ac:dyDescent="0.2">
      <c r="A46" s="25" t="s">
        <v>206</v>
      </c>
      <c r="B46" s="25" t="s">
        <v>12</v>
      </c>
      <c r="C46" s="95">
        <v>18</v>
      </c>
      <c r="D46" s="95">
        <v>2367</v>
      </c>
      <c r="E46" s="95">
        <v>3240</v>
      </c>
      <c r="F46" s="107">
        <v>73.055555555555557</v>
      </c>
      <c r="G46" s="108"/>
      <c r="H46" s="95">
        <v>18</v>
      </c>
      <c r="I46" s="95">
        <v>1715</v>
      </c>
      <c r="J46" s="95">
        <v>3240</v>
      </c>
      <c r="K46" s="107">
        <v>52.932098765432102</v>
      </c>
      <c r="L46" s="25"/>
    </row>
    <row r="47" spans="1:12" s="70" customFormat="1" ht="12.75" customHeight="1" x14ac:dyDescent="0.2">
      <c r="A47" s="25" t="s">
        <v>308</v>
      </c>
      <c r="B47" s="25" t="s">
        <v>198</v>
      </c>
      <c r="C47" s="95">
        <v>4</v>
      </c>
      <c r="D47" s="95" t="s">
        <v>53</v>
      </c>
      <c r="E47" s="95" t="s">
        <v>53</v>
      </c>
      <c r="F47" s="107" t="s">
        <v>53</v>
      </c>
      <c r="G47" s="108"/>
      <c r="H47" s="95">
        <v>16</v>
      </c>
      <c r="I47" s="95" t="s">
        <v>53</v>
      </c>
      <c r="J47" s="95" t="s">
        <v>53</v>
      </c>
      <c r="K47" s="107" t="s">
        <v>53</v>
      </c>
      <c r="L47" s="25"/>
    </row>
    <row r="48" spans="1:12" s="70" customFormat="1" ht="12.75" customHeight="1" x14ac:dyDescent="0.2">
      <c r="A48" s="25"/>
      <c r="B48" s="25" t="s">
        <v>12</v>
      </c>
      <c r="C48" s="95">
        <v>26</v>
      </c>
      <c r="D48" s="95" t="s">
        <v>53</v>
      </c>
      <c r="E48" s="95" t="s">
        <v>53</v>
      </c>
      <c r="F48" s="107" t="s">
        <v>53</v>
      </c>
      <c r="G48" s="108"/>
      <c r="H48" s="95">
        <v>40</v>
      </c>
      <c r="I48" s="95" t="s">
        <v>53</v>
      </c>
      <c r="J48" s="95" t="s">
        <v>53</v>
      </c>
      <c r="K48" s="107" t="s">
        <v>53</v>
      </c>
      <c r="L48" s="25"/>
    </row>
    <row r="49" spans="1:23" s="70" customFormat="1" ht="12.75" customHeight="1" x14ac:dyDescent="0.2">
      <c r="A49" s="25" t="s">
        <v>260</v>
      </c>
      <c r="B49" s="25" t="s">
        <v>86</v>
      </c>
      <c r="C49" s="95">
        <v>29</v>
      </c>
      <c r="D49" s="95" t="s">
        <v>53</v>
      </c>
      <c r="E49" s="95" t="s">
        <v>53</v>
      </c>
      <c r="F49" s="107" t="s">
        <v>53</v>
      </c>
      <c r="G49" s="108"/>
      <c r="H49" s="95" t="s">
        <v>54</v>
      </c>
      <c r="I49" s="95" t="s">
        <v>53</v>
      </c>
      <c r="J49" s="95" t="s">
        <v>53</v>
      </c>
      <c r="K49" s="107" t="s">
        <v>53</v>
      </c>
      <c r="L49" s="25"/>
    </row>
    <row r="50" spans="1:23" s="70" customFormat="1" ht="12.75" customHeight="1" x14ac:dyDescent="0.2">
      <c r="A50" s="25" t="s">
        <v>260</v>
      </c>
      <c r="B50" s="25" t="s">
        <v>76</v>
      </c>
      <c r="C50" s="95">
        <v>59</v>
      </c>
      <c r="D50" s="95" t="s">
        <v>53</v>
      </c>
      <c r="E50" s="95" t="s">
        <v>53</v>
      </c>
      <c r="F50" s="107" t="s">
        <v>53</v>
      </c>
      <c r="G50" s="108"/>
      <c r="H50" s="95">
        <v>56</v>
      </c>
      <c r="I50" s="95" t="s">
        <v>53</v>
      </c>
      <c r="J50" s="95" t="s">
        <v>53</v>
      </c>
      <c r="K50" s="107" t="s">
        <v>53</v>
      </c>
      <c r="L50" s="25"/>
    </row>
    <row r="51" spans="1:23" s="70" customFormat="1" ht="12.75" customHeight="1" x14ac:dyDescent="0.2">
      <c r="A51" s="25" t="s">
        <v>88</v>
      </c>
      <c r="B51" s="25" t="s">
        <v>73</v>
      </c>
      <c r="C51" s="95">
        <v>17</v>
      </c>
      <c r="D51" s="95">
        <v>4435</v>
      </c>
      <c r="E51" s="95">
        <v>4556</v>
      </c>
      <c r="F51" s="107">
        <v>97.344161545215101</v>
      </c>
      <c r="G51" s="108"/>
      <c r="H51" s="95">
        <v>17</v>
      </c>
      <c r="I51" s="95">
        <v>2996</v>
      </c>
      <c r="J51" s="95">
        <v>4556</v>
      </c>
      <c r="K51" s="107">
        <v>65.759438103599649</v>
      </c>
      <c r="L51" s="25"/>
    </row>
    <row r="52" spans="1:23" s="70" customFormat="1" ht="12.75" customHeight="1" x14ac:dyDescent="0.2">
      <c r="A52" s="25" t="s">
        <v>269</v>
      </c>
      <c r="B52" s="25" t="s">
        <v>270</v>
      </c>
      <c r="C52" s="95">
        <v>22</v>
      </c>
      <c r="D52" s="95">
        <v>4915</v>
      </c>
      <c r="E52" s="95">
        <v>5164</v>
      </c>
      <c r="F52" s="107">
        <v>95.178156467854379</v>
      </c>
      <c r="G52" s="108"/>
      <c r="H52" s="95">
        <v>22</v>
      </c>
      <c r="I52" s="95">
        <v>4619</v>
      </c>
      <c r="J52" s="95">
        <v>5153</v>
      </c>
      <c r="K52" s="107">
        <v>89.637104599262557</v>
      </c>
      <c r="L52" s="25"/>
    </row>
    <row r="53" spans="1:23" s="70" customFormat="1" ht="12.75" customHeight="1" x14ac:dyDescent="0.2">
      <c r="A53" s="25" t="s">
        <v>89</v>
      </c>
      <c r="B53" s="25" t="s">
        <v>75</v>
      </c>
      <c r="C53" s="95">
        <v>166</v>
      </c>
      <c r="D53" s="95">
        <v>32132</v>
      </c>
      <c r="E53" s="95">
        <v>37311</v>
      </c>
      <c r="F53" s="107">
        <v>86.119374983248903</v>
      </c>
      <c r="G53" s="108"/>
      <c r="H53" s="95">
        <v>165</v>
      </c>
      <c r="I53" s="95">
        <v>22852</v>
      </c>
      <c r="J53" s="95">
        <v>37311</v>
      </c>
      <c r="K53" s="107">
        <v>61.247353327436947</v>
      </c>
      <c r="L53" s="25"/>
    </row>
    <row r="54" spans="1:23" s="70" customFormat="1" ht="12.75" customHeight="1" x14ac:dyDescent="0.2">
      <c r="A54" s="25" t="s">
        <v>265</v>
      </c>
      <c r="B54" s="25" t="s">
        <v>75</v>
      </c>
      <c r="C54" s="95">
        <v>67</v>
      </c>
      <c r="D54" s="95">
        <v>10016</v>
      </c>
      <c r="E54" s="95">
        <v>11574</v>
      </c>
      <c r="F54" s="107">
        <v>86.538793848280619</v>
      </c>
      <c r="G54" s="108"/>
      <c r="H54" s="95">
        <v>66</v>
      </c>
      <c r="I54" s="95">
        <v>8548</v>
      </c>
      <c r="J54" s="95">
        <v>11394</v>
      </c>
      <c r="K54" s="107">
        <v>75.021941372652265</v>
      </c>
      <c r="L54" s="25"/>
    </row>
    <row r="55" spans="1:23" s="70" customFormat="1" ht="12.75" customHeight="1" x14ac:dyDescent="0.2">
      <c r="A55" s="25" t="s">
        <v>236</v>
      </c>
      <c r="B55" s="25" t="s">
        <v>23</v>
      </c>
      <c r="C55" s="95">
        <v>15</v>
      </c>
      <c r="D55" s="95">
        <v>378</v>
      </c>
      <c r="E55" s="95">
        <v>1024</v>
      </c>
      <c r="F55" s="107">
        <v>36.9140625</v>
      </c>
      <c r="G55" s="108"/>
      <c r="H55" s="95">
        <v>14</v>
      </c>
      <c r="I55" s="95">
        <v>311</v>
      </c>
      <c r="J55" s="95">
        <v>896</v>
      </c>
      <c r="K55" s="107">
        <v>34.709821428571431</v>
      </c>
      <c r="L55" s="25"/>
    </row>
    <row r="56" spans="1:23" s="70" customFormat="1" ht="12.75" customHeight="1" x14ac:dyDescent="0.2">
      <c r="A56" s="25" t="s">
        <v>90</v>
      </c>
      <c r="B56" s="25" t="s">
        <v>85</v>
      </c>
      <c r="C56" s="95">
        <v>57</v>
      </c>
      <c r="D56" s="95">
        <v>12678</v>
      </c>
      <c r="E56" s="95">
        <v>15963</v>
      </c>
      <c r="F56" s="107">
        <v>79.421161435820338</v>
      </c>
      <c r="G56" s="108"/>
      <c r="H56" s="95">
        <v>58</v>
      </c>
      <c r="I56" s="95">
        <v>9899</v>
      </c>
      <c r="J56" s="95">
        <v>16131</v>
      </c>
      <c r="K56" s="107">
        <v>61.36631330977621</v>
      </c>
      <c r="L56" s="25"/>
    </row>
    <row r="57" spans="1:23" s="70" customFormat="1" ht="12.75" customHeight="1" x14ac:dyDescent="0.2">
      <c r="A57" s="25" t="s">
        <v>91</v>
      </c>
      <c r="B57" s="25" t="s">
        <v>61</v>
      </c>
      <c r="C57" s="64">
        <v>13</v>
      </c>
      <c r="D57" s="64">
        <v>2730</v>
      </c>
      <c r="E57" s="64">
        <v>3068</v>
      </c>
      <c r="F57" s="149">
        <f t="shared" ref="F57:F72" si="0">(D57/E57)*100</f>
        <v>88.983050847457619</v>
      </c>
      <c r="G57" s="25"/>
      <c r="H57" s="64">
        <v>13</v>
      </c>
      <c r="I57" s="64">
        <v>2645</v>
      </c>
      <c r="J57" s="64">
        <v>3068</v>
      </c>
      <c r="K57" s="149">
        <f t="shared" ref="K57:K72" si="1">(I57/J57)*100</f>
        <v>86.21251629726207</v>
      </c>
      <c r="L57" s="25"/>
    </row>
    <row r="58" spans="1:23" s="70" customFormat="1" ht="12.75" customHeight="1" x14ac:dyDescent="0.2">
      <c r="A58" s="25"/>
      <c r="B58" s="25" t="s">
        <v>298</v>
      </c>
      <c r="C58" s="64">
        <v>13</v>
      </c>
      <c r="D58" s="64">
        <v>864</v>
      </c>
      <c r="E58" s="64">
        <v>1261</v>
      </c>
      <c r="F58" s="149">
        <f t="shared" si="0"/>
        <v>68.517049960348928</v>
      </c>
      <c r="G58" s="25"/>
      <c r="H58" s="64">
        <v>13</v>
      </c>
      <c r="I58" s="64">
        <v>791</v>
      </c>
      <c r="J58" s="64">
        <v>1261</v>
      </c>
      <c r="K58" s="149">
        <f t="shared" si="1"/>
        <v>62.727993655828705</v>
      </c>
      <c r="L58" s="25"/>
    </row>
    <row r="59" spans="1:23" s="70" customFormat="1" ht="12.75" customHeight="1" x14ac:dyDescent="0.2">
      <c r="A59" s="25"/>
      <c r="B59" s="25" t="s">
        <v>68</v>
      </c>
      <c r="C59" s="64">
        <v>19</v>
      </c>
      <c r="D59" s="64">
        <v>2954</v>
      </c>
      <c r="E59" s="64">
        <v>3249</v>
      </c>
      <c r="F59" s="149">
        <f t="shared" si="0"/>
        <v>90.920283164050474</v>
      </c>
      <c r="G59" s="25"/>
      <c r="H59" s="64">
        <v>19</v>
      </c>
      <c r="I59" s="64">
        <v>2793</v>
      </c>
      <c r="J59" s="64">
        <v>3249</v>
      </c>
      <c r="K59" s="149">
        <f t="shared" si="1"/>
        <v>85.964912280701753</v>
      </c>
      <c r="L59" s="25"/>
      <c r="N59" s="25"/>
      <c r="O59" s="95"/>
      <c r="P59" s="95"/>
      <c r="Q59" s="95"/>
      <c r="R59" s="107"/>
      <c r="S59" s="108"/>
      <c r="T59" s="95"/>
      <c r="U59" s="95"/>
      <c r="V59" s="95"/>
      <c r="W59" s="107"/>
    </row>
    <row r="60" spans="1:23" s="70" customFormat="1" ht="12.75" customHeight="1" x14ac:dyDescent="0.2">
      <c r="A60" s="25"/>
      <c r="B60" s="25" t="s">
        <v>198</v>
      </c>
      <c r="C60" s="95">
        <v>14</v>
      </c>
      <c r="D60" s="95" t="s">
        <v>53</v>
      </c>
      <c r="E60" s="95" t="s">
        <v>53</v>
      </c>
      <c r="F60" s="107" t="s">
        <v>53</v>
      </c>
      <c r="G60" s="108"/>
      <c r="H60" s="95">
        <v>18</v>
      </c>
      <c r="I60" s="95" t="s">
        <v>53</v>
      </c>
      <c r="J60" s="95" t="s">
        <v>53</v>
      </c>
      <c r="K60" s="107" t="s">
        <v>53</v>
      </c>
      <c r="L60" s="25"/>
      <c r="N60" s="25"/>
      <c r="O60" s="95"/>
      <c r="P60" s="95"/>
      <c r="Q60" s="95"/>
      <c r="R60" s="107"/>
      <c r="S60" s="108"/>
      <c r="T60" s="95"/>
      <c r="U60" s="95"/>
      <c r="V60" s="95"/>
      <c r="W60" s="107"/>
    </row>
    <row r="61" spans="1:23" s="70" customFormat="1" ht="12.75" customHeight="1" x14ac:dyDescent="0.2">
      <c r="A61" s="25"/>
      <c r="B61" s="25" t="s">
        <v>232</v>
      </c>
      <c r="C61" s="64">
        <v>17</v>
      </c>
      <c r="D61" s="64">
        <v>3997</v>
      </c>
      <c r="E61" s="64">
        <v>4223</v>
      </c>
      <c r="F61" s="149">
        <f t="shared" si="0"/>
        <v>94.64835425053279</v>
      </c>
      <c r="G61" s="25"/>
      <c r="H61" s="64">
        <v>17</v>
      </c>
      <c r="I61" s="64">
        <v>3616</v>
      </c>
      <c r="J61" s="64">
        <v>4266</v>
      </c>
      <c r="K61" s="149">
        <f t="shared" si="1"/>
        <v>84.763244256915144</v>
      </c>
      <c r="L61" s="25"/>
      <c r="N61" s="25"/>
      <c r="O61" s="95"/>
      <c r="P61" s="95"/>
      <c r="Q61" s="95"/>
      <c r="R61" s="107"/>
      <c r="S61" s="108"/>
      <c r="T61" s="95"/>
      <c r="U61" s="95"/>
      <c r="V61" s="95"/>
      <c r="W61" s="107"/>
    </row>
    <row r="62" spans="1:23" s="70" customFormat="1" ht="12.75" customHeight="1" x14ac:dyDescent="0.2">
      <c r="A62" s="25"/>
      <c r="B62" s="25" t="s">
        <v>69</v>
      </c>
      <c r="C62" s="64">
        <v>80</v>
      </c>
      <c r="D62" s="64">
        <v>13723</v>
      </c>
      <c r="E62" s="64">
        <v>14982</v>
      </c>
      <c r="F62" s="149">
        <f t="shared" si="0"/>
        <v>91.596582565745564</v>
      </c>
      <c r="G62" s="25"/>
      <c r="H62" s="64">
        <v>80</v>
      </c>
      <c r="I62" s="64">
        <v>13081</v>
      </c>
      <c r="J62" s="64">
        <v>14439</v>
      </c>
      <c r="K62" s="149">
        <f t="shared" si="1"/>
        <v>90.594916545467143</v>
      </c>
      <c r="L62" s="25"/>
      <c r="N62" s="25"/>
      <c r="O62" s="95"/>
      <c r="P62" s="95"/>
      <c r="Q62" s="95"/>
      <c r="R62" s="107"/>
      <c r="S62" s="108"/>
      <c r="T62" s="95"/>
      <c r="U62" s="95"/>
      <c r="V62" s="95"/>
      <c r="W62" s="107"/>
    </row>
    <row r="63" spans="1:23" s="70" customFormat="1" ht="12.75" customHeight="1" x14ac:dyDescent="0.2">
      <c r="A63" s="25"/>
      <c r="B63" s="25" t="s">
        <v>303</v>
      </c>
      <c r="C63" s="64">
        <v>13</v>
      </c>
      <c r="D63" s="64">
        <v>2987</v>
      </c>
      <c r="E63" s="64">
        <v>3056</v>
      </c>
      <c r="F63" s="149">
        <f t="shared" si="0"/>
        <v>97.742146596858632</v>
      </c>
      <c r="G63" s="25"/>
      <c r="H63" s="64">
        <v>13</v>
      </c>
      <c r="I63" s="64">
        <v>2811</v>
      </c>
      <c r="J63" s="64">
        <v>3059</v>
      </c>
      <c r="K63" s="149">
        <f t="shared" si="1"/>
        <v>91.892775416802877</v>
      </c>
      <c r="L63" s="25"/>
      <c r="N63" s="25"/>
      <c r="O63" s="95"/>
      <c r="P63" s="95"/>
      <c r="Q63" s="95"/>
      <c r="R63" s="107"/>
      <c r="S63" s="108"/>
      <c r="T63" s="95"/>
      <c r="U63" s="95"/>
      <c r="V63" s="95"/>
      <c r="W63" s="107"/>
    </row>
    <row r="64" spans="1:23" s="70" customFormat="1" ht="12.75" customHeight="1" x14ac:dyDescent="0.2">
      <c r="A64" s="25"/>
      <c r="B64" s="25" t="s">
        <v>59</v>
      </c>
      <c r="C64" s="64">
        <v>18</v>
      </c>
      <c r="D64" s="64">
        <v>2106</v>
      </c>
      <c r="E64" s="64">
        <v>3169</v>
      </c>
      <c r="F64" s="149">
        <f t="shared" si="0"/>
        <v>66.456295361312712</v>
      </c>
      <c r="G64" s="25"/>
      <c r="H64" s="64">
        <v>18</v>
      </c>
      <c r="I64" s="64">
        <v>1839</v>
      </c>
      <c r="J64" s="64">
        <v>3168</v>
      </c>
      <c r="K64" s="149">
        <f t="shared" si="1"/>
        <v>58.049242424242422</v>
      </c>
      <c r="L64" s="25"/>
      <c r="N64" s="25"/>
      <c r="O64" s="95"/>
      <c r="P64" s="95"/>
      <c r="Q64" s="95"/>
      <c r="R64" s="107"/>
      <c r="S64" s="108"/>
      <c r="T64" s="95"/>
      <c r="U64" s="95"/>
      <c r="V64" s="95"/>
      <c r="W64" s="107"/>
    </row>
    <row r="65" spans="1:23" s="70" customFormat="1" ht="12.75" customHeight="1" x14ac:dyDescent="0.2">
      <c r="A65" s="25"/>
      <c r="B65" s="25" t="s">
        <v>65</v>
      </c>
      <c r="C65" s="64">
        <v>428</v>
      </c>
      <c r="D65" s="64">
        <v>68286</v>
      </c>
      <c r="E65" s="64">
        <v>76641</v>
      </c>
      <c r="F65" s="149">
        <f t="shared" si="0"/>
        <v>89.098524288566168</v>
      </c>
      <c r="G65" s="25"/>
      <c r="H65" s="64">
        <v>427</v>
      </c>
      <c r="I65" s="64">
        <v>64052</v>
      </c>
      <c r="J65" s="64">
        <v>77163</v>
      </c>
      <c r="K65" s="149">
        <f t="shared" si="1"/>
        <v>83.008695877557898</v>
      </c>
      <c r="L65" s="25"/>
      <c r="N65" s="25"/>
      <c r="O65" s="95"/>
      <c r="P65" s="95"/>
      <c r="Q65" s="95"/>
      <c r="R65" s="107"/>
      <c r="S65" s="108"/>
      <c r="T65" s="95"/>
      <c r="U65" s="95"/>
      <c r="V65" s="95"/>
      <c r="W65" s="107"/>
    </row>
    <row r="66" spans="1:23" s="70" customFormat="1" ht="12.75" customHeight="1" x14ac:dyDescent="0.2">
      <c r="A66" s="25"/>
      <c r="B66" s="25" t="s">
        <v>67</v>
      </c>
      <c r="C66" s="64">
        <v>17</v>
      </c>
      <c r="D66" s="64">
        <v>1630</v>
      </c>
      <c r="E66" s="64">
        <v>2901</v>
      </c>
      <c r="F66" s="149">
        <f t="shared" si="0"/>
        <v>56.187521544295073</v>
      </c>
      <c r="G66" s="25"/>
      <c r="H66" s="64">
        <v>17</v>
      </c>
      <c r="I66" s="64">
        <v>1278</v>
      </c>
      <c r="J66" s="64">
        <v>2811</v>
      </c>
      <c r="K66" s="149">
        <f t="shared" si="1"/>
        <v>45.464247598719318</v>
      </c>
      <c r="L66" s="25"/>
      <c r="N66" s="25"/>
      <c r="O66" s="95"/>
      <c r="P66" s="95"/>
      <c r="Q66" s="95"/>
      <c r="R66" s="107"/>
      <c r="S66" s="108"/>
      <c r="T66" s="95"/>
      <c r="U66" s="95"/>
      <c r="V66" s="95"/>
      <c r="W66" s="107"/>
    </row>
    <row r="67" spans="1:23" s="70" customFormat="1" ht="12.75" customHeight="1" x14ac:dyDescent="0.2">
      <c r="A67" s="25"/>
      <c r="B67" s="25" t="s">
        <v>85</v>
      </c>
      <c r="C67" s="64">
        <v>27</v>
      </c>
      <c r="D67" s="64">
        <v>6901</v>
      </c>
      <c r="E67" s="64">
        <v>8003</v>
      </c>
      <c r="F67" s="149">
        <f t="shared" si="0"/>
        <v>86.23016368861677</v>
      </c>
      <c r="G67" s="25"/>
      <c r="H67" s="64">
        <v>27</v>
      </c>
      <c r="I67" s="64">
        <v>6211</v>
      </c>
      <c r="J67" s="64">
        <v>8019</v>
      </c>
      <c r="K67" s="149">
        <f t="shared" si="1"/>
        <v>77.453547823918186</v>
      </c>
      <c r="L67" s="25"/>
      <c r="N67" s="25"/>
      <c r="O67" s="95"/>
      <c r="P67" s="95"/>
      <c r="Q67" s="95"/>
      <c r="R67" s="107"/>
      <c r="S67" s="108"/>
      <c r="T67" s="95"/>
      <c r="U67" s="95"/>
      <c r="V67" s="95"/>
      <c r="W67" s="107"/>
    </row>
    <row r="68" spans="1:23" s="70" customFormat="1" ht="12.75" customHeight="1" x14ac:dyDescent="0.2">
      <c r="A68" s="25"/>
      <c r="B68" s="25" t="s">
        <v>12</v>
      </c>
      <c r="C68" s="64">
        <v>94</v>
      </c>
      <c r="D68" s="64">
        <v>24311</v>
      </c>
      <c r="E68" s="64">
        <v>26397</v>
      </c>
      <c r="F68" s="149">
        <f t="shared" si="0"/>
        <v>92.097586846990183</v>
      </c>
      <c r="G68" s="25"/>
      <c r="H68" s="64">
        <v>93</v>
      </c>
      <c r="I68" s="64">
        <v>23363</v>
      </c>
      <c r="J68" s="64">
        <v>26152</v>
      </c>
      <c r="K68" s="149">
        <f t="shared" si="1"/>
        <v>89.335423676965434</v>
      </c>
      <c r="L68" s="25"/>
      <c r="N68" s="25"/>
      <c r="O68" s="95"/>
      <c r="P68" s="95"/>
      <c r="Q68" s="95"/>
      <c r="R68" s="107"/>
      <c r="S68" s="108"/>
      <c r="T68" s="95"/>
      <c r="U68" s="95"/>
      <c r="V68" s="95"/>
      <c r="W68" s="107"/>
    </row>
    <row r="69" spans="1:23" s="70" customFormat="1" ht="12.75" customHeight="1" x14ac:dyDescent="0.2">
      <c r="A69" s="25"/>
      <c r="B69" s="25" t="s">
        <v>273</v>
      </c>
      <c r="C69" s="64">
        <v>19</v>
      </c>
      <c r="D69" s="64">
        <v>4345</v>
      </c>
      <c r="E69" s="64">
        <v>4482</v>
      </c>
      <c r="F69" s="149">
        <f t="shared" si="0"/>
        <v>96.943328871039711</v>
      </c>
      <c r="G69" s="25"/>
      <c r="H69" s="64">
        <v>19</v>
      </c>
      <c r="I69" s="64">
        <v>4080</v>
      </c>
      <c r="J69" s="64">
        <v>4483</v>
      </c>
      <c r="K69" s="149">
        <f t="shared" si="1"/>
        <v>91.010484050858793</v>
      </c>
      <c r="L69" s="25"/>
      <c r="N69" s="25"/>
      <c r="O69" s="95"/>
      <c r="P69" s="95"/>
      <c r="Q69" s="95"/>
      <c r="R69" s="107"/>
      <c r="S69" s="108"/>
      <c r="T69" s="95"/>
      <c r="U69" s="95"/>
      <c r="V69" s="95"/>
      <c r="W69" s="107"/>
    </row>
    <row r="70" spans="1:23" s="70" customFormat="1" ht="12.75" customHeight="1" x14ac:dyDescent="0.2">
      <c r="A70" s="25"/>
      <c r="B70" s="25" t="s">
        <v>98</v>
      </c>
      <c r="C70" s="64">
        <v>18</v>
      </c>
      <c r="D70" s="64">
        <v>5014</v>
      </c>
      <c r="E70" s="64">
        <v>5334</v>
      </c>
      <c r="F70" s="149">
        <f t="shared" si="0"/>
        <v>94.000749906261717</v>
      </c>
      <c r="G70" s="25"/>
      <c r="H70" s="64">
        <v>18</v>
      </c>
      <c r="I70" s="64">
        <v>4372</v>
      </c>
      <c r="J70" s="64">
        <v>5346</v>
      </c>
      <c r="K70" s="149">
        <f t="shared" si="1"/>
        <v>81.78077066965956</v>
      </c>
      <c r="L70" s="25"/>
      <c r="N70" s="25"/>
      <c r="O70" s="95"/>
      <c r="P70" s="95"/>
      <c r="Q70" s="95"/>
      <c r="R70" s="107"/>
      <c r="S70" s="108"/>
      <c r="T70" s="95"/>
      <c r="U70" s="95"/>
      <c r="V70" s="95"/>
      <c r="W70" s="107"/>
    </row>
    <row r="71" spans="1:23" s="70" customFormat="1" ht="12.75" customHeight="1" x14ac:dyDescent="0.2">
      <c r="A71" s="25"/>
      <c r="B71" s="25" t="s">
        <v>266</v>
      </c>
      <c r="C71" s="64">
        <v>62</v>
      </c>
      <c r="D71" s="64">
        <v>21469</v>
      </c>
      <c r="E71" s="64">
        <v>22294</v>
      </c>
      <c r="F71" s="149">
        <f t="shared" si="0"/>
        <v>96.29945276756078</v>
      </c>
      <c r="G71" s="25"/>
      <c r="H71" s="64">
        <v>62</v>
      </c>
      <c r="I71" s="64">
        <v>20580</v>
      </c>
      <c r="J71" s="64">
        <v>22318</v>
      </c>
      <c r="K71" s="149">
        <f t="shared" si="1"/>
        <v>92.212563849807324</v>
      </c>
      <c r="L71" s="25"/>
      <c r="N71" s="25"/>
      <c r="O71" s="95"/>
      <c r="P71" s="95"/>
      <c r="Q71" s="95"/>
      <c r="R71" s="107"/>
      <c r="S71" s="108"/>
      <c r="T71" s="95"/>
      <c r="U71" s="95"/>
      <c r="V71" s="95"/>
      <c r="W71" s="107"/>
    </row>
    <row r="72" spans="1:23" s="70" customFormat="1" ht="12.75" customHeight="1" x14ac:dyDescent="0.2">
      <c r="A72" s="25"/>
      <c r="B72" s="25" t="s">
        <v>86</v>
      </c>
      <c r="C72" s="64">
        <f>176+2</f>
        <v>178</v>
      </c>
      <c r="D72" s="64">
        <v>34506</v>
      </c>
      <c r="E72" s="64">
        <v>38023</v>
      </c>
      <c r="F72" s="149">
        <f t="shared" si="0"/>
        <v>90.750335323356907</v>
      </c>
      <c r="G72" s="25"/>
      <c r="H72" s="64">
        <f>173+2</f>
        <v>175</v>
      </c>
      <c r="I72" s="64">
        <v>32503</v>
      </c>
      <c r="J72" s="64">
        <v>38619</v>
      </c>
      <c r="K72" s="149">
        <f t="shared" si="1"/>
        <v>84.16323571299101</v>
      </c>
      <c r="L72" s="25"/>
      <c r="N72" s="25"/>
      <c r="O72" s="95"/>
      <c r="P72" s="95"/>
      <c r="Q72" s="95"/>
      <c r="R72" s="107"/>
      <c r="S72" s="108"/>
      <c r="T72" s="95"/>
      <c r="U72" s="95"/>
      <c r="V72" s="95"/>
      <c r="W72" s="107"/>
    </row>
    <row r="73" spans="1:23" s="70" customFormat="1" ht="12.75" customHeight="1" x14ac:dyDescent="0.2">
      <c r="A73" s="25" t="s">
        <v>91</v>
      </c>
      <c r="B73" s="25" t="s">
        <v>76</v>
      </c>
      <c r="C73" s="64">
        <f>SUM(C57:C72)</f>
        <v>1030</v>
      </c>
      <c r="D73" s="64">
        <f>SUM(D57:D72)</f>
        <v>195823</v>
      </c>
      <c r="E73" s="64">
        <f>SUM(E57:E72)</f>
        <v>217083</v>
      </c>
      <c r="F73" s="149">
        <f>(D73/E73)*100</f>
        <v>90.206510873721115</v>
      </c>
      <c r="G73" s="25"/>
      <c r="H73" s="64">
        <f>SUM(H57:H72)</f>
        <v>1029</v>
      </c>
      <c r="I73" s="64">
        <f>SUM(I57:I72)</f>
        <v>184015</v>
      </c>
      <c r="J73" s="64">
        <f>SUM(J57:J72)</f>
        <v>217421</v>
      </c>
      <c r="K73" s="149">
        <f>(I73/J73)*100</f>
        <v>84.635338812718189</v>
      </c>
      <c r="L73" s="25"/>
      <c r="N73" s="25"/>
      <c r="O73" s="95"/>
      <c r="P73" s="95"/>
      <c r="Q73" s="95"/>
      <c r="R73" s="107"/>
      <c r="S73" s="108"/>
      <c r="T73" s="95"/>
      <c r="U73" s="95"/>
      <c r="V73" s="95"/>
      <c r="W73" s="107"/>
    </row>
    <row r="74" spans="1:23" s="70" customFormat="1" ht="12.75" customHeight="1" x14ac:dyDescent="0.2">
      <c r="A74" s="25" t="s">
        <v>202</v>
      </c>
      <c r="B74" s="25" t="s">
        <v>65</v>
      </c>
      <c r="C74" s="95">
        <v>23</v>
      </c>
      <c r="D74" s="95">
        <v>3982</v>
      </c>
      <c r="E74" s="95">
        <v>8142</v>
      </c>
      <c r="F74" s="149">
        <f t="shared" ref="F74:F76" si="2">(D74/E74)*100</f>
        <v>48.906902480962913</v>
      </c>
      <c r="G74" s="108"/>
      <c r="H74" s="95">
        <v>23</v>
      </c>
      <c r="I74" s="95">
        <v>3862</v>
      </c>
      <c r="J74" s="95">
        <v>8142</v>
      </c>
      <c r="K74" s="149">
        <f t="shared" ref="K74:K76" si="3">(I74/J74)*100</f>
        <v>47.433063129452222</v>
      </c>
      <c r="L74" s="25"/>
      <c r="N74" s="25"/>
      <c r="O74" s="95"/>
      <c r="P74" s="95"/>
      <c r="Q74" s="95"/>
      <c r="R74" s="107"/>
      <c r="S74" s="108"/>
      <c r="T74" s="95"/>
      <c r="U74" s="95"/>
      <c r="V74" s="95"/>
      <c r="W74" s="107"/>
    </row>
    <row r="75" spans="1:23" s="70" customFormat="1" ht="12.75" customHeight="1" x14ac:dyDescent="0.2">
      <c r="A75" s="25"/>
      <c r="B75" s="25" t="s">
        <v>201</v>
      </c>
      <c r="C75" s="95">
        <v>165</v>
      </c>
      <c r="D75" s="95">
        <v>55556</v>
      </c>
      <c r="E75" s="95">
        <v>57091</v>
      </c>
      <c r="F75" s="149">
        <f t="shared" si="2"/>
        <v>97.311310013837556</v>
      </c>
      <c r="G75" s="108"/>
      <c r="H75" s="95">
        <v>163</v>
      </c>
      <c r="I75" s="95">
        <v>54022</v>
      </c>
      <c r="J75" s="95">
        <v>57091</v>
      </c>
      <c r="K75" s="149">
        <f t="shared" si="3"/>
        <v>94.624371617242659</v>
      </c>
      <c r="L75" s="25"/>
      <c r="N75" s="25"/>
      <c r="O75" s="95"/>
      <c r="P75" s="95"/>
      <c r="Q75" s="95"/>
      <c r="R75" s="107"/>
      <c r="S75" s="108"/>
      <c r="T75" s="95"/>
      <c r="U75" s="95"/>
      <c r="V75" s="95"/>
      <c r="W75" s="107"/>
    </row>
    <row r="76" spans="1:23" s="70" customFormat="1" ht="12.75" customHeight="1" x14ac:dyDescent="0.2">
      <c r="A76" s="25" t="s">
        <v>202</v>
      </c>
      <c r="B76" s="25" t="s">
        <v>76</v>
      </c>
      <c r="C76" s="95">
        <v>188</v>
      </c>
      <c r="D76" s="95">
        <v>59538</v>
      </c>
      <c r="E76" s="95">
        <v>65233</v>
      </c>
      <c r="F76" s="149">
        <f t="shared" si="2"/>
        <v>91.269756105038852</v>
      </c>
      <c r="G76" s="108"/>
      <c r="H76" s="95">
        <v>186</v>
      </c>
      <c r="I76" s="95">
        <v>57884</v>
      </c>
      <c r="J76" s="95">
        <v>65233</v>
      </c>
      <c r="K76" s="149">
        <f t="shared" si="3"/>
        <v>88.734229607713885</v>
      </c>
      <c r="L76" s="25"/>
      <c r="N76" s="25"/>
      <c r="O76" s="95"/>
      <c r="P76" s="95"/>
      <c r="Q76" s="95"/>
      <c r="R76" s="107"/>
      <c r="S76" s="108"/>
      <c r="T76" s="95"/>
      <c r="U76" s="95"/>
      <c r="V76" s="95"/>
      <c r="W76" s="107"/>
    </row>
    <row r="77" spans="1:23" s="70" customFormat="1" ht="12.75" customHeight="1" x14ac:dyDescent="0.2">
      <c r="A77" s="25" t="s">
        <v>92</v>
      </c>
      <c r="B77" s="25" t="s">
        <v>93</v>
      </c>
      <c r="C77" s="95">
        <v>22</v>
      </c>
      <c r="D77" s="95">
        <v>3729</v>
      </c>
      <c r="E77" s="95">
        <v>5588</v>
      </c>
      <c r="F77" s="107">
        <v>66.732283464566933</v>
      </c>
      <c r="G77" s="108"/>
      <c r="H77" s="95">
        <v>23</v>
      </c>
      <c r="I77" s="95">
        <v>2119</v>
      </c>
      <c r="J77" s="95">
        <v>5842</v>
      </c>
      <c r="K77" s="107">
        <v>36.271824717562481</v>
      </c>
      <c r="L77" s="25"/>
      <c r="N77" s="25"/>
      <c r="O77" s="95"/>
      <c r="P77" s="95"/>
      <c r="Q77" s="95"/>
      <c r="R77" s="107"/>
      <c r="S77" s="108"/>
      <c r="T77" s="95"/>
      <c r="U77" s="95"/>
      <c r="V77" s="95"/>
      <c r="W77" s="107"/>
    </row>
    <row r="78" spans="1:23" s="70" customFormat="1" ht="12.75" customHeight="1" x14ac:dyDescent="0.2">
      <c r="A78" s="25" t="s">
        <v>251</v>
      </c>
      <c r="B78" s="25" t="s">
        <v>12</v>
      </c>
      <c r="C78" s="95">
        <v>159</v>
      </c>
      <c r="D78" s="95">
        <v>53188</v>
      </c>
      <c r="E78" s="95">
        <v>57296</v>
      </c>
      <c r="F78" s="107">
        <v>92.830215023736386</v>
      </c>
      <c r="G78" s="108"/>
      <c r="H78" s="95">
        <v>158</v>
      </c>
      <c r="I78" s="95">
        <v>42828</v>
      </c>
      <c r="J78" s="95">
        <v>56961</v>
      </c>
      <c r="K78" s="107">
        <v>75.18828672249434</v>
      </c>
      <c r="L78" s="25"/>
      <c r="O78" s="93"/>
      <c r="P78" s="93"/>
      <c r="Q78" s="93"/>
      <c r="R78" s="93"/>
      <c r="S78" s="93"/>
      <c r="T78" s="93"/>
      <c r="U78" s="93"/>
      <c r="V78" s="93"/>
      <c r="W78" s="93"/>
    </row>
    <row r="79" spans="1:23" s="70" customFormat="1" ht="12.75" customHeight="1" x14ac:dyDescent="0.2">
      <c r="A79" s="25" t="s">
        <v>94</v>
      </c>
      <c r="B79" s="25" t="s">
        <v>65</v>
      </c>
      <c r="C79" s="95">
        <v>9</v>
      </c>
      <c r="D79" s="95" t="s">
        <v>53</v>
      </c>
      <c r="E79" s="95" t="s">
        <v>53</v>
      </c>
      <c r="F79" s="107" t="s">
        <v>53</v>
      </c>
      <c r="G79" s="108"/>
      <c r="H79" s="95">
        <v>9</v>
      </c>
      <c r="I79" s="95" t="s">
        <v>53</v>
      </c>
      <c r="J79" s="95" t="s">
        <v>53</v>
      </c>
      <c r="K79" s="107" t="s">
        <v>53</v>
      </c>
      <c r="L79" s="25"/>
      <c r="O79" s="93"/>
      <c r="P79" s="93"/>
      <c r="Q79" s="93"/>
      <c r="R79" s="93"/>
      <c r="S79" s="93"/>
      <c r="T79" s="93"/>
      <c r="U79" s="93"/>
      <c r="V79" s="93"/>
      <c r="W79" s="93"/>
    </row>
    <row r="80" spans="1:23" s="70" customFormat="1" ht="12.75" customHeight="1" x14ac:dyDescent="0.2">
      <c r="A80" s="25"/>
      <c r="B80" s="25" t="s">
        <v>12</v>
      </c>
      <c r="C80" s="95">
        <v>526</v>
      </c>
      <c r="D80" s="95">
        <v>138179</v>
      </c>
      <c r="E80" s="95">
        <v>148360</v>
      </c>
      <c r="F80" s="107">
        <v>93.137638177406316</v>
      </c>
      <c r="G80" s="108"/>
      <c r="H80" s="95">
        <v>521</v>
      </c>
      <c r="I80" s="95">
        <v>126177</v>
      </c>
      <c r="J80" s="95">
        <v>148057</v>
      </c>
      <c r="K80" s="107">
        <v>85.22190777876088</v>
      </c>
      <c r="L80" s="25"/>
      <c r="O80" s="93"/>
      <c r="P80" s="93"/>
      <c r="Q80" s="93"/>
      <c r="R80" s="93"/>
      <c r="S80" s="93"/>
      <c r="T80" s="93"/>
      <c r="U80" s="93"/>
      <c r="V80" s="93"/>
      <c r="W80" s="93"/>
    </row>
    <row r="81" spans="1:23" s="70" customFormat="1" ht="12.75" customHeight="1" x14ac:dyDescent="0.2">
      <c r="A81" s="25" t="s">
        <v>94</v>
      </c>
      <c r="B81" s="25" t="s">
        <v>76</v>
      </c>
      <c r="C81" s="95">
        <v>535</v>
      </c>
      <c r="D81" s="95">
        <v>138179</v>
      </c>
      <c r="E81" s="95">
        <v>148360</v>
      </c>
      <c r="F81" s="107">
        <v>93.137638177406316</v>
      </c>
      <c r="G81" s="108"/>
      <c r="H81" s="95">
        <v>530</v>
      </c>
      <c r="I81" s="95">
        <v>126177</v>
      </c>
      <c r="J81" s="95">
        <v>148057</v>
      </c>
      <c r="K81" s="107">
        <v>85.22190777876088</v>
      </c>
      <c r="L81" s="25"/>
      <c r="M81" s="76"/>
      <c r="O81" s="93"/>
      <c r="P81" s="93"/>
      <c r="Q81" s="93"/>
      <c r="R81" s="93"/>
      <c r="S81" s="93"/>
      <c r="T81" s="93"/>
      <c r="U81" s="93"/>
      <c r="V81" s="93"/>
      <c r="W81" s="93"/>
    </row>
    <row r="82" spans="1:23" s="70" customFormat="1" ht="12.75" customHeight="1" x14ac:dyDescent="0.2">
      <c r="A82" s="25" t="s">
        <v>95</v>
      </c>
      <c r="B82" s="25" t="s">
        <v>96</v>
      </c>
      <c r="C82" s="95">
        <v>9</v>
      </c>
      <c r="D82" s="95">
        <v>866</v>
      </c>
      <c r="E82" s="95">
        <v>1224</v>
      </c>
      <c r="F82" s="107">
        <v>70.751633986928113</v>
      </c>
      <c r="G82" s="108"/>
      <c r="H82" s="95">
        <v>10</v>
      </c>
      <c r="I82" s="95">
        <v>868</v>
      </c>
      <c r="J82" s="95">
        <v>1224</v>
      </c>
      <c r="K82" s="107">
        <v>70.915032679738559</v>
      </c>
      <c r="L82" s="25"/>
      <c r="O82" s="93"/>
      <c r="P82" s="93"/>
      <c r="Q82" s="93"/>
      <c r="R82" s="93"/>
      <c r="S82" s="93"/>
      <c r="T82" s="93"/>
      <c r="U82" s="93"/>
      <c r="V82" s="93"/>
      <c r="W82" s="93"/>
    </row>
    <row r="83" spans="1:23" s="70" customFormat="1" ht="12.75" customHeight="1" x14ac:dyDescent="0.2">
      <c r="A83" s="25" t="s">
        <v>252</v>
      </c>
      <c r="B83" s="25" t="s">
        <v>253</v>
      </c>
      <c r="C83" s="95">
        <v>45</v>
      </c>
      <c r="D83" s="95">
        <v>12756</v>
      </c>
      <c r="E83" s="95">
        <v>13334</v>
      </c>
      <c r="F83" s="107">
        <v>95.665216739163043</v>
      </c>
      <c r="G83" s="108"/>
      <c r="H83" s="95">
        <v>45</v>
      </c>
      <c r="I83" s="95">
        <v>9615</v>
      </c>
      <c r="J83" s="95">
        <v>13334</v>
      </c>
      <c r="K83" s="107">
        <v>72.108894555272244</v>
      </c>
      <c r="L83" s="25"/>
      <c r="O83" s="93"/>
      <c r="P83" s="93"/>
      <c r="Q83" s="93"/>
      <c r="R83" s="93"/>
      <c r="S83" s="93"/>
      <c r="T83" s="93"/>
      <c r="U83" s="93"/>
      <c r="V83" s="93"/>
      <c r="W83" s="93"/>
    </row>
    <row r="84" spans="1:23" s="70" customFormat="1" ht="12.75" customHeight="1" x14ac:dyDescent="0.2">
      <c r="A84" s="25" t="s">
        <v>306</v>
      </c>
      <c r="B84" s="25" t="s">
        <v>65</v>
      </c>
      <c r="C84" s="95">
        <v>25</v>
      </c>
      <c r="D84" s="95" t="s">
        <v>53</v>
      </c>
      <c r="E84" s="95" t="s">
        <v>53</v>
      </c>
      <c r="F84" s="107" t="s">
        <v>53</v>
      </c>
      <c r="G84" s="108"/>
      <c r="H84" s="95">
        <v>25</v>
      </c>
      <c r="I84" s="95" t="s">
        <v>53</v>
      </c>
      <c r="J84" s="95" t="s">
        <v>53</v>
      </c>
      <c r="K84" s="107" t="s">
        <v>53</v>
      </c>
      <c r="L84" s="25"/>
      <c r="O84" s="93"/>
      <c r="P84" s="93"/>
      <c r="Q84" s="93"/>
      <c r="R84" s="93"/>
      <c r="S84" s="93"/>
      <c r="T84" s="93"/>
      <c r="U84" s="93"/>
      <c r="V84" s="93"/>
      <c r="W84" s="93"/>
    </row>
    <row r="85" spans="1:23" s="70" customFormat="1" ht="12.75" customHeight="1" x14ac:dyDescent="0.2">
      <c r="A85" s="25"/>
      <c r="B85" s="25" t="s">
        <v>12</v>
      </c>
      <c r="C85" s="95">
        <v>19</v>
      </c>
      <c r="D85" s="95" t="s">
        <v>53</v>
      </c>
      <c r="E85" s="95" t="s">
        <v>53</v>
      </c>
      <c r="F85" s="107" t="s">
        <v>53</v>
      </c>
      <c r="G85" s="108"/>
      <c r="H85" s="95">
        <v>19</v>
      </c>
      <c r="I85" s="95" t="s">
        <v>53</v>
      </c>
      <c r="J85" s="95" t="s">
        <v>53</v>
      </c>
      <c r="K85" s="107" t="s">
        <v>53</v>
      </c>
      <c r="L85" s="25"/>
      <c r="O85" s="93"/>
      <c r="P85" s="93"/>
      <c r="Q85" s="93"/>
      <c r="R85" s="93"/>
      <c r="S85" s="93"/>
      <c r="T85" s="93"/>
      <c r="U85" s="93"/>
      <c r="V85" s="93"/>
      <c r="W85" s="93"/>
    </row>
    <row r="86" spans="1:23" s="70" customFormat="1" ht="12.75" customHeight="1" x14ac:dyDescent="0.2">
      <c r="A86" s="25" t="s">
        <v>197</v>
      </c>
      <c r="B86" s="25" t="s">
        <v>76</v>
      </c>
      <c r="C86" s="95">
        <v>44</v>
      </c>
      <c r="D86" s="95" t="s">
        <v>53</v>
      </c>
      <c r="E86" s="95" t="s">
        <v>53</v>
      </c>
      <c r="F86" s="107" t="s">
        <v>53</v>
      </c>
      <c r="G86" s="108"/>
      <c r="H86" s="95">
        <v>44</v>
      </c>
      <c r="I86" s="95" t="s">
        <v>53</v>
      </c>
      <c r="J86" s="95" t="s">
        <v>53</v>
      </c>
      <c r="K86" s="107" t="s">
        <v>53</v>
      </c>
      <c r="L86" s="25"/>
      <c r="O86" s="93"/>
      <c r="P86" s="93"/>
      <c r="Q86" s="93"/>
      <c r="R86" s="93"/>
      <c r="S86" s="93"/>
      <c r="T86" s="93"/>
      <c r="U86" s="93"/>
      <c r="V86" s="93"/>
      <c r="W86" s="93"/>
    </row>
    <row r="87" spans="1:23" s="70" customFormat="1" ht="12.75" customHeight="1" x14ac:dyDescent="0.2">
      <c r="A87" s="25" t="s">
        <v>97</v>
      </c>
      <c r="B87" s="25" t="s">
        <v>98</v>
      </c>
      <c r="C87" s="95">
        <v>76</v>
      </c>
      <c r="D87" s="95">
        <v>22668</v>
      </c>
      <c r="E87" s="95">
        <v>25047</v>
      </c>
      <c r="F87" s="107">
        <v>90.501856509761652</v>
      </c>
      <c r="G87" s="108"/>
      <c r="H87" s="95">
        <v>75</v>
      </c>
      <c r="I87" s="95">
        <v>18396</v>
      </c>
      <c r="J87" s="95">
        <v>24726</v>
      </c>
      <c r="K87" s="107">
        <v>74.39941761708323</v>
      </c>
      <c r="L87" s="25"/>
      <c r="O87" s="93"/>
      <c r="P87" s="93"/>
      <c r="Q87" s="93"/>
      <c r="R87" s="93"/>
      <c r="S87" s="93"/>
      <c r="T87" s="93"/>
      <c r="U87" s="93"/>
      <c r="V87" s="93"/>
      <c r="W87" s="93"/>
    </row>
    <row r="88" spans="1:23" s="70" customFormat="1" ht="12.75" customHeight="1" x14ac:dyDescent="0.2">
      <c r="A88" s="25" t="s">
        <v>99</v>
      </c>
      <c r="B88" s="25" t="s">
        <v>86</v>
      </c>
      <c r="C88" s="95">
        <v>75</v>
      </c>
      <c r="D88" s="95">
        <v>20732</v>
      </c>
      <c r="E88" s="95">
        <v>22078</v>
      </c>
      <c r="F88" s="107">
        <v>93.903433282000179</v>
      </c>
      <c r="G88" s="108"/>
      <c r="H88" s="95">
        <v>75</v>
      </c>
      <c r="I88" s="95">
        <v>20693</v>
      </c>
      <c r="J88" s="95">
        <v>22123</v>
      </c>
      <c r="K88" s="107">
        <v>93.536138860009942</v>
      </c>
      <c r="L88" s="25"/>
      <c r="O88" s="93"/>
      <c r="P88" s="93"/>
      <c r="Q88" s="93"/>
      <c r="R88" s="93"/>
      <c r="S88" s="93"/>
      <c r="T88" s="93"/>
      <c r="U88" s="93"/>
      <c r="V88" s="93"/>
      <c r="W88" s="93"/>
    </row>
    <row r="89" spans="1:23" s="70" customFormat="1" ht="12.75" customHeight="1" x14ac:dyDescent="0.2">
      <c r="A89" s="25" t="s">
        <v>309</v>
      </c>
      <c r="B89" s="25" t="s">
        <v>73</v>
      </c>
      <c r="C89" s="95" t="s">
        <v>54</v>
      </c>
      <c r="D89" s="95" t="s">
        <v>53</v>
      </c>
      <c r="E89" s="95" t="s">
        <v>53</v>
      </c>
      <c r="F89" s="107" t="s">
        <v>53</v>
      </c>
      <c r="G89" s="108"/>
      <c r="H89" s="95">
        <v>19</v>
      </c>
      <c r="I89" s="95" t="s">
        <v>53</v>
      </c>
      <c r="J89" s="95" t="s">
        <v>53</v>
      </c>
      <c r="K89" s="107" t="s">
        <v>53</v>
      </c>
      <c r="L89" s="25"/>
      <c r="O89" s="93"/>
      <c r="P89" s="93"/>
      <c r="Q89" s="93"/>
      <c r="R89" s="93"/>
      <c r="S89" s="93"/>
      <c r="T89" s="93"/>
      <c r="U89" s="93"/>
      <c r="V89" s="93"/>
      <c r="W89" s="93"/>
    </row>
    <row r="90" spans="1:23" s="70" customFormat="1" ht="12.75" customHeight="1" x14ac:dyDescent="0.2">
      <c r="A90" s="25"/>
      <c r="B90" s="25" t="s">
        <v>12</v>
      </c>
      <c r="C90" s="95" t="s">
        <v>54</v>
      </c>
      <c r="D90" s="95" t="s">
        <v>53</v>
      </c>
      <c r="E90" s="95" t="s">
        <v>53</v>
      </c>
      <c r="F90" s="107" t="s">
        <v>53</v>
      </c>
      <c r="G90" s="108"/>
      <c r="H90" s="95">
        <v>5</v>
      </c>
      <c r="I90" s="95" t="s">
        <v>53</v>
      </c>
      <c r="J90" s="95" t="s">
        <v>53</v>
      </c>
      <c r="K90" s="107" t="s">
        <v>53</v>
      </c>
      <c r="L90" s="25"/>
      <c r="O90" s="93"/>
      <c r="P90" s="93"/>
      <c r="Q90" s="93"/>
      <c r="R90" s="93"/>
      <c r="S90" s="93"/>
      <c r="T90" s="93"/>
      <c r="U90" s="93"/>
      <c r="V90" s="93"/>
      <c r="W90" s="93"/>
    </row>
    <row r="91" spans="1:23" s="70" customFormat="1" ht="12.75" customHeight="1" x14ac:dyDescent="0.2">
      <c r="A91" s="25"/>
      <c r="B91" s="25" t="s">
        <v>86</v>
      </c>
      <c r="C91" s="95">
        <v>27</v>
      </c>
      <c r="D91" s="95" t="s">
        <v>53</v>
      </c>
      <c r="E91" s="95" t="s">
        <v>53</v>
      </c>
      <c r="F91" s="107" t="s">
        <v>53</v>
      </c>
      <c r="G91" s="108"/>
      <c r="H91" s="95" t="s">
        <v>54</v>
      </c>
      <c r="I91" s="95" t="s">
        <v>53</v>
      </c>
      <c r="J91" s="95" t="s">
        <v>53</v>
      </c>
      <c r="K91" s="107" t="s">
        <v>53</v>
      </c>
      <c r="L91" s="25"/>
      <c r="O91" s="93"/>
      <c r="P91" s="93"/>
      <c r="Q91" s="93"/>
      <c r="R91" s="93"/>
      <c r="S91" s="93"/>
      <c r="T91" s="93"/>
      <c r="U91" s="93"/>
      <c r="V91" s="93"/>
      <c r="W91" s="93"/>
    </row>
    <row r="92" spans="1:23" s="70" customFormat="1" ht="12.75" customHeight="1" x14ac:dyDescent="0.2">
      <c r="A92" s="25" t="s">
        <v>188</v>
      </c>
      <c r="B92" s="25" t="s">
        <v>76</v>
      </c>
      <c r="C92" s="95">
        <v>27</v>
      </c>
      <c r="D92" s="95" t="s">
        <v>53</v>
      </c>
      <c r="E92" s="95" t="s">
        <v>53</v>
      </c>
      <c r="F92" s="107" t="s">
        <v>53</v>
      </c>
      <c r="G92" s="108"/>
      <c r="H92" s="95">
        <v>24</v>
      </c>
      <c r="I92" s="95" t="s">
        <v>53</v>
      </c>
      <c r="J92" s="95" t="s">
        <v>53</v>
      </c>
      <c r="K92" s="107" t="s">
        <v>53</v>
      </c>
      <c r="L92" s="25"/>
    </row>
    <row r="93" spans="1:23" s="70" customFormat="1" ht="12.75" customHeight="1" x14ac:dyDescent="0.2">
      <c r="A93" s="25" t="s">
        <v>189</v>
      </c>
      <c r="B93" s="25" t="s">
        <v>100</v>
      </c>
      <c r="C93" s="95">
        <v>48</v>
      </c>
      <c r="D93" s="95">
        <v>12737</v>
      </c>
      <c r="E93" s="95">
        <v>14454</v>
      </c>
      <c r="F93" s="107">
        <v>88.12093538120935</v>
      </c>
      <c r="G93" s="108"/>
      <c r="H93" s="95">
        <v>47</v>
      </c>
      <c r="I93" s="95">
        <v>10909</v>
      </c>
      <c r="J93" s="95">
        <v>14180</v>
      </c>
      <c r="K93" s="107">
        <v>76.932299012693932</v>
      </c>
      <c r="L93" s="25"/>
    </row>
    <row r="94" spans="1:23" s="70" customFormat="1" ht="12.75" customHeight="1" x14ac:dyDescent="0.2">
      <c r="A94" s="25" t="s">
        <v>211</v>
      </c>
      <c r="B94" s="25" t="s">
        <v>68</v>
      </c>
      <c r="C94" s="95">
        <v>68</v>
      </c>
      <c r="D94" s="95">
        <v>10215</v>
      </c>
      <c r="E94" s="95">
        <v>11968</v>
      </c>
      <c r="F94" s="107">
        <v>85.35260695187165</v>
      </c>
      <c r="G94" s="108"/>
      <c r="H94" s="95">
        <v>68</v>
      </c>
      <c r="I94" s="95">
        <v>8708</v>
      </c>
      <c r="J94" s="95">
        <v>11968</v>
      </c>
      <c r="K94" s="107">
        <v>72.76069518716578</v>
      </c>
      <c r="L94" s="25"/>
    </row>
    <row r="95" spans="1:23" s="70" customFormat="1" ht="12.75" customHeight="1" x14ac:dyDescent="0.2">
      <c r="A95" s="25"/>
      <c r="B95" s="25" t="s">
        <v>69</v>
      </c>
      <c r="C95" s="95">
        <v>92</v>
      </c>
      <c r="D95" s="95">
        <v>15430</v>
      </c>
      <c r="E95" s="95">
        <v>16192</v>
      </c>
      <c r="F95" s="107">
        <v>95.293972332015812</v>
      </c>
      <c r="G95" s="108"/>
      <c r="H95" s="95">
        <v>92</v>
      </c>
      <c r="I95" s="95">
        <v>14694</v>
      </c>
      <c r="J95" s="95">
        <v>16192</v>
      </c>
      <c r="K95" s="107">
        <v>90.748517786561266</v>
      </c>
      <c r="L95" s="25"/>
    </row>
    <row r="96" spans="1:23" s="70" customFormat="1" ht="12.75" customHeight="1" x14ac:dyDescent="0.2">
      <c r="A96" s="25" t="s">
        <v>211</v>
      </c>
      <c r="B96" s="25" t="s">
        <v>76</v>
      </c>
      <c r="C96" s="95">
        <v>160</v>
      </c>
      <c r="D96" s="95">
        <v>25645</v>
      </c>
      <c r="E96" s="95">
        <v>28160</v>
      </c>
      <c r="F96" s="107">
        <v>91.068892045454547</v>
      </c>
      <c r="G96" s="108"/>
      <c r="H96" s="95">
        <v>160</v>
      </c>
      <c r="I96" s="95">
        <v>23402</v>
      </c>
      <c r="J96" s="95">
        <v>28160</v>
      </c>
      <c r="K96" s="107">
        <v>83.103693181818187</v>
      </c>
      <c r="L96" s="25"/>
    </row>
    <row r="97" spans="1:12" s="70" customFormat="1" ht="12.75" customHeight="1" x14ac:dyDescent="0.2">
      <c r="A97" s="25" t="s">
        <v>244</v>
      </c>
      <c r="B97" s="25" t="s">
        <v>63</v>
      </c>
      <c r="C97" s="95">
        <v>15</v>
      </c>
      <c r="D97" s="95">
        <v>3636</v>
      </c>
      <c r="E97" s="95">
        <v>3892</v>
      </c>
      <c r="F97" s="107">
        <v>93.422404933196304</v>
      </c>
      <c r="G97" s="108"/>
      <c r="H97" s="95">
        <v>15</v>
      </c>
      <c r="I97" s="95">
        <v>1620</v>
      </c>
      <c r="J97" s="95">
        <v>2502</v>
      </c>
      <c r="K97" s="107">
        <v>64.748201438848923</v>
      </c>
      <c r="L97" s="25"/>
    </row>
    <row r="98" spans="1:12" s="72" customFormat="1" ht="22.5" customHeight="1" thickBot="1" x14ac:dyDescent="0.25">
      <c r="A98" s="16" t="s">
        <v>47</v>
      </c>
      <c r="B98" s="16"/>
      <c r="C98" s="65">
        <f>SUM(C6:C97)-SUM(C96,C92,C86,C81,C76,C73,C50,C45,C30)</f>
        <v>5233</v>
      </c>
      <c r="D98" s="65">
        <f>SUM(D6:D97)-SUM(D96,D92,D86,D81,D76,D73,D50,D45,D30)</f>
        <v>1107137</v>
      </c>
      <c r="E98" s="65">
        <f t="shared" ref="E98" si="4">SUM(E6:E97)-SUM(E96,E92,E86,E81,E76,E73,E50,E45,E30)</f>
        <v>1230633</v>
      </c>
      <c r="F98" s="128">
        <f>(D98/E98)*100</f>
        <v>89.964839233142627</v>
      </c>
      <c r="G98" s="31"/>
      <c r="H98" s="65">
        <f>SUM(H6:H97)-SUM(H96,H92,H86,H81,H76,H73,H50,H45,H30)</f>
        <v>5207</v>
      </c>
      <c r="I98" s="65">
        <f t="shared" ref="I98:J98" si="5">SUM(I6:I97)-SUM(I96,I92,I86,I81,I76,I73,I50,I45,I30)</f>
        <v>992190</v>
      </c>
      <c r="J98" s="65">
        <f t="shared" si="5"/>
        <v>1224446</v>
      </c>
      <c r="K98" s="128">
        <f>(I98/J98)*100</f>
        <v>81.031748235528553</v>
      </c>
      <c r="L98" s="3"/>
    </row>
    <row r="99" spans="1:12" s="70" customFormat="1" ht="12.75" customHeight="1" x14ac:dyDescent="0.2">
      <c r="A99" s="25"/>
      <c r="B99" s="25"/>
      <c r="C99" s="95"/>
      <c r="D99" s="95"/>
      <c r="E99" s="95"/>
      <c r="F99" s="107"/>
      <c r="G99" s="108"/>
      <c r="H99" s="95"/>
      <c r="I99" s="95"/>
      <c r="J99" s="95"/>
      <c r="K99" s="107"/>
      <c r="L99" s="25"/>
    </row>
    <row r="100" spans="1:12" s="70" customFormat="1" ht="12.75" customHeight="1" x14ac:dyDescent="0.2">
      <c r="A100" s="25" t="s">
        <v>262</v>
      </c>
      <c r="B100" s="25"/>
      <c r="C100" s="95"/>
      <c r="D100" s="95"/>
      <c r="E100" s="95"/>
      <c r="F100" s="107"/>
      <c r="G100" s="108"/>
      <c r="H100" s="95"/>
      <c r="I100" s="95"/>
      <c r="J100" s="95"/>
      <c r="K100" s="107"/>
      <c r="L100" s="25"/>
    </row>
    <row r="101" spans="1:12" s="70" customFormat="1" ht="12.75" customHeight="1" x14ac:dyDescent="0.2">
      <c r="A101" s="25" t="s">
        <v>263</v>
      </c>
      <c r="B101" s="25"/>
      <c r="C101" s="95"/>
      <c r="D101" s="95"/>
      <c r="E101" s="95"/>
      <c r="F101" s="107"/>
      <c r="G101" s="108"/>
      <c r="H101" s="95"/>
      <c r="I101" s="95"/>
      <c r="J101" s="95"/>
      <c r="K101" s="107"/>
      <c r="L101" s="25"/>
    </row>
    <row r="102" spans="1:12" s="70" customFormat="1" ht="12.75" customHeight="1" x14ac:dyDescent="0.2">
      <c r="A102" s="25" t="s">
        <v>326</v>
      </c>
      <c r="B102" s="25"/>
      <c r="C102" s="95"/>
      <c r="D102" s="95"/>
      <c r="E102" s="95"/>
      <c r="F102" s="107"/>
      <c r="G102" s="108"/>
      <c r="H102" s="95"/>
      <c r="I102" s="95"/>
      <c r="J102" s="95"/>
      <c r="K102" s="107"/>
      <c r="L102" s="25"/>
    </row>
    <row r="103" spans="1:12" s="70" customFormat="1" ht="12.75" customHeight="1" x14ac:dyDescent="0.2">
      <c r="A103" s="25" t="s">
        <v>327</v>
      </c>
      <c r="B103" s="25"/>
      <c r="C103" s="95"/>
      <c r="D103" s="95"/>
      <c r="E103" s="95"/>
      <c r="F103" s="107"/>
      <c r="G103" s="108"/>
      <c r="H103" s="95"/>
      <c r="I103" s="95"/>
      <c r="J103" s="95"/>
      <c r="K103" s="107"/>
      <c r="L103" s="25"/>
    </row>
    <row r="104" spans="1:12" s="70" customFormat="1" ht="12.75" customHeight="1" x14ac:dyDescent="0.2">
      <c r="A104" s="25" t="s">
        <v>328</v>
      </c>
      <c r="B104" s="25"/>
      <c r="C104" s="95"/>
      <c r="D104" s="95"/>
      <c r="E104" s="95"/>
      <c r="F104" s="107"/>
      <c r="G104" s="108"/>
      <c r="H104" s="95"/>
      <c r="I104" s="95"/>
      <c r="J104" s="95"/>
      <c r="K104" s="107"/>
      <c r="L104" s="25"/>
    </row>
    <row r="105" spans="1:12" s="70" customFormat="1" ht="12.75" customHeight="1" x14ac:dyDescent="0.2">
      <c r="A105" s="25" t="s">
        <v>329</v>
      </c>
      <c r="B105" s="25"/>
      <c r="C105" s="95"/>
      <c r="D105" s="95"/>
      <c r="E105" s="95"/>
      <c r="F105" s="107"/>
      <c r="G105" s="108"/>
      <c r="H105" s="95"/>
      <c r="I105" s="95"/>
      <c r="J105" s="95"/>
      <c r="K105" s="107"/>
      <c r="L105" s="25"/>
    </row>
    <row r="106" spans="1:12" s="70" customFormat="1" ht="12.75" customHeight="1" x14ac:dyDescent="0.2">
      <c r="A106" s="25" t="s">
        <v>330</v>
      </c>
      <c r="B106" s="25"/>
      <c r="C106" s="95"/>
      <c r="D106" s="95"/>
      <c r="E106" s="95"/>
      <c r="F106" s="107"/>
      <c r="G106" s="108"/>
      <c r="H106" s="95"/>
      <c r="I106" s="95"/>
      <c r="J106" s="95"/>
      <c r="K106" s="107"/>
      <c r="L106" s="25"/>
    </row>
    <row r="107" spans="1:12" s="70" customFormat="1" ht="12.75" customHeight="1" x14ac:dyDescent="0.2">
      <c r="A107" s="25" t="s">
        <v>331</v>
      </c>
      <c r="B107" s="25"/>
      <c r="C107" s="95"/>
      <c r="D107" s="95"/>
      <c r="E107" s="95"/>
      <c r="F107" s="107"/>
      <c r="G107" s="108"/>
      <c r="H107" s="95"/>
      <c r="I107" s="95"/>
      <c r="J107" s="95"/>
      <c r="K107" s="107"/>
      <c r="L107" s="25"/>
    </row>
    <row r="108" spans="1:12" s="70" customFormat="1" ht="12.75" customHeight="1" x14ac:dyDescent="0.2">
      <c r="A108" s="25" t="s">
        <v>301</v>
      </c>
      <c r="B108" s="25"/>
      <c r="C108" s="95"/>
      <c r="D108" s="95"/>
      <c r="E108" s="95"/>
      <c r="F108" s="107"/>
      <c r="G108" s="108"/>
      <c r="H108" s="95"/>
      <c r="I108" s="95"/>
      <c r="J108" s="95"/>
      <c r="K108" s="107"/>
      <c r="L108" s="25"/>
    </row>
    <row r="109" spans="1:12" s="70" customFormat="1" ht="12.75" customHeight="1" x14ac:dyDescent="0.2">
      <c r="A109" s="25"/>
      <c r="B109" s="25"/>
      <c r="C109" s="95"/>
      <c r="D109" s="95"/>
      <c r="E109" s="95"/>
      <c r="F109" s="107"/>
      <c r="G109" s="108"/>
      <c r="H109" s="95"/>
      <c r="I109" s="95"/>
      <c r="J109" s="95"/>
      <c r="K109" s="107"/>
      <c r="L109" s="25"/>
    </row>
    <row r="110" spans="1:12" s="70" customFormat="1" ht="12.75" customHeight="1" x14ac:dyDescent="0.2">
      <c r="A110" s="25"/>
      <c r="B110" s="25"/>
      <c r="C110" s="95"/>
      <c r="D110" s="95"/>
      <c r="E110" s="95"/>
      <c r="F110" s="107"/>
      <c r="G110" s="108"/>
      <c r="H110" s="95"/>
      <c r="I110" s="95"/>
      <c r="J110" s="95"/>
      <c r="K110" s="107"/>
      <c r="L110" s="25"/>
    </row>
    <row r="111" spans="1:12" s="70" customFormat="1" ht="12.75" customHeight="1" x14ac:dyDescent="0.2">
      <c r="A111" s="25"/>
      <c r="B111" s="25"/>
      <c r="C111" s="95"/>
      <c r="D111" s="95"/>
      <c r="E111" s="95"/>
      <c r="F111" s="107"/>
      <c r="G111" s="108"/>
      <c r="H111" s="95"/>
      <c r="I111" s="95"/>
      <c r="J111" s="95"/>
      <c r="K111" s="107"/>
      <c r="L111" s="25"/>
    </row>
    <row r="112" spans="1:12" s="70" customFormat="1" ht="12.75" customHeight="1" x14ac:dyDescent="0.2">
      <c r="A112" s="25"/>
      <c r="B112" s="25"/>
      <c r="C112" s="95"/>
      <c r="D112" s="95"/>
      <c r="E112" s="95"/>
      <c r="F112" s="95"/>
      <c r="G112" s="95"/>
      <c r="H112" s="95"/>
      <c r="I112" s="95"/>
      <c r="J112" s="95"/>
      <c r="K112" s="95"/>
      <c r="L112" s="25"/>
    </row>
    <row r="113" spans="1:12" s="70" customFormat="1" ht="12.75" customHeight="1" x14ac:dyDescent="0.2">
      <c r="A113" s="25"/>
      <c r="B113" s="25"/>
      <c r="C113" s="95"/>
      <c r="D113" s="95"/>
      <c r="E113" s="95"/>
      <c r="F113" s="107"/>
      <c r="G113" s="108"/>
      <c r="H113" s="95"/>
      <c r="I113" s="95"/>
      <c r="J113" s="95"/>
      <c r="K113" s="107"/>
      <c r="L113" s="25"/>
    </row>
    <row r="114" spans="1:12" s="70" customFormat="1" ht="12.75" customHeight="1" x14ac:dyDescent="0.2">
      <c r="A114" s="25"/>
      <c r="B114" s="25"/>
      <c r="C114" s="95"/>
      <c r="D114" s="95"/>
      <c r="E114" s="95"/>
      <c r="F114" s="107"/>
      <c r="G114" s="108"/>
      <c r="H114" s="95"/>
      <c r="I114" s="95"/>
      <c r="J114" s="95"/>
      <c r="K114" s="107"/>
      <c r="L114" s="25"/>
    </row>
    <row r="115" spans="1:12" s="70" customFormat="1" ht="12.75" customHeight="1" x14ac:dyDescent="0.2">
      <c r="A115" s="25"/>
      <c r="B115" s="25"/>
      <c r="C115" s="95"/>
      <c r="D115" s="95"/>
      <c r="E115" s="95"/>
      <c r="F115" s="107"/>
      <c r="G115" s="108"/>
      <c r="H115" s="95"/>
      <c r="I115" s="95"/>
      <c r="J115" s="95"/>
      <c r="K115" s="107"/>
      <c r="L115" s="25"/>
    </row>
    <row r="116" spans="1:12" s="70" customFormat="1" ht="12.75" customHeight="1" x14ac:dyDescent="0.2">
      <c r="A116" s="25"/>
      <c r="B116" s="25"/>
      <c r="C116" s="95"/>
      <c r="D116" s="95"/>
      <c r="E116" s="95"/>
      <c r="F116" s="107"/>
      <c r="G116" s="108"/>
      <c r="H116" s="95"/>
      <c r="I116" s="95"/>
      <c r="J116" s="95"/>
      <c r="K116" s="107"/>
      <c r="L116" s="25"/>
    </row>
    <row r="117" spans="1:12" s="70" customFormat="1" ht="12.75" customHeight="1" x14ac:dyDescent="0.2">
      <c r="A117" s="25"/>
      <c r="B117" s="25"/>
      <c r="C117" s="95"/>
      <c r="D117" s="95"/>
      <c r="E117" s="95"/>
      <c r="F117" s="107"/>
      <c r="G117" s="108"/>
      <c r="H117" s="95"/>
      <c r="I117" s="95"/>
      <c r="J117" s="95"/>
      <c r="K117" s="107"/>
      <c r="L117" s="25"/>
    </row>
    <row r="118" spans="1:12" s="70" customFormat="1" ht="12.75" customHeight="1" x14ac:dyDescent="0.2">
      <c r="A118" s="25"/>
      <c r="B118" s="25"/>
      <c r="C118" s="95"/>
      <c r="D118" s="95"/>
      <c r="E118" s="95"/>
      <c r="F118" s="107"/>
      <c r="G118" s="108"/>
      <c r="H118" s="95"/>
      <c r="I118" s="95"/>
      <c r="J118" s="95"/>
      <c r="K118" s="107"/>
      <c r="L118" s="25"/>
    </row>
    <row r="119" spans="1:12" s="70" customFormat="1" ht="12.75" customHeight="1" x14ac:dyDescent="0.2">
      <c r="A119" s="25"/>
      <c r="B119" s="25"/>
      <c r="C119" s="95"/>
      <c r="D119" s="95"/>
      <c r="E119" s="95"/>
      <c r="F119" s="107"/>
      <c r="G119" s="108"/>
      <c r="H119" s="95"/>
      <c r="I119" s="95"/>
      <c r="J119" s="95"/>
      <c r="K119" s="107"/>
      <c r="L119" s="25"/>
    </row>
    <row r="120" spans="1:12" s="70" customFormat="1" ht="12.75" customHeight="1" x14ac:dyDescent="0.2">
      <c r="A120" s="25"/>
      <c r="B120" s="25"/>
      <c r="C120" s="95"/>
      <c r="D120" s="95"/>
      <c r="E120" s="95"/>
      <c r="F120" s="107"/>
      <c r="G120" s="108"/>
      <c r="H120" s="95"/>
      <c r="I120" s="95"/>
      <c r="J120" s="95"/>
      <c r="K120" s="107"/>
      <c r="L120" s="25"/>
    </row>
    <row r="121" spans="1:12" s="70" customFormat="1" ht="12.75" customHeight="1" x14ac:dyDescent="0.2">
      <c r="A121" s="25"/>
      <c r="B121" s="25"/>
      <c r="C121" s="95"/>
      <c r="D121" s="95"/>
      <c r="E121" s="95"/>
      <c r="F121" s="107"/>
      <c r="G121" s="108"/>
      <c r="H121" s="95"/>
      <c r="I121" s="95"/>
      <c r="J121" s="95"/>
      <c r="K121" s="107"/>
      <c r="L121" s="25"/>
    </row>
    <row r="122" spans="1:12" s="70" customFormat="1" ht="12.75" customHeight="1" x14ac:dyDescent="0.2">
      <c r="A122" s="25"/>
      <c r="B122" s="25"/>
      <c r="C122" s="95"/>
      <c r="D122" s="95"/>
      <c r="E122" s="95"/>
      <c r="F122" s="107"/>
      <c r="G122" s="108"/>
      <c r="H122" s="95"/>
      <c r="I122" s="95"/>
      <c r="J122" s="95"/>
      <c r="K122" s="107"/>
      <c r="L122" s="25"/>
    </row>
    <row r="123" spans="1:12" s="70" customFormat="1" ht="12.75" customHeight="1" x14ac:dyDescent="0.2">
      <c r="A123" s="25"/>
      <c r="B123" s="25"/>
      <c r="C123" s="95"/>
      <c r="D123" s="95"/>
      <c r="E123" s="95"/>
      <c r="F123" s="107"/>
      <c r="G123" s="108"/>
      <c r="H123" s="95"/>
      <c r="I123" s="95"/>
      <c r="J123" s="95"/>
      <c r="K123" s="107"/>
      <c r="L123" s="25"/>
    </row>
    <row r="124" spans="1:12" s="70" customFormat="1" ht="12.75" customHeight="1" x14ac:dyDescent="0.2">
      <c r="A124" s="25"/>
      <c r="B124" s="25"/>
      <c r="C124" s="95"/>
      <c r="D124" s="95"/>
      <c r="E124" s="95"/>
      <c r="F124" s="107"/>
      <c r="G124" s="108"/>
      <c r="H124" s="95"/>
      <c r="I124" s="95"/>
      <c r="J124" s="95"/>
      <c r="K124" s="107"/>
      <c r="L124" s="25"/>
    </row>
    <row r="125" spans="1:12" s="70" customFormat="1" ht="12.75" customHeight="1" x14ac:dyDescent="0.2">
      <c r="A125" s="25"/>
      <c r="B125" s="25"/>
      <c r="C125" s="95"/>
      <c r="D125" s="95"/>
      <c r="E125" s="95"/>
      <c r="F125" s="107"/>
      <c r="G125" s="108"/>
      <c r="H125" s="95"/>
      <c r="I125" s="95"/>
      <c r="J125" s="95"/>
      <c r="K125" s="107"/>
      <c r="L125" s="25"/>
    </row>
    <row r="126" spans="1:12" s="70" customFormat="1" ht="12.75" customHeight="1" x14ac:dyDescent="0.2">
      <c r="A126" s="25"/>
      <c r="B126" s="25"/>
      <c r="C126" s="95"/>
      <c r="D126" s="95"/>
      <c r="E126" s="95"/>
      <c r="F126" s="107"/>
      <c r="G126" s="108"/>
      <c r="H126" s="95"/>
      <c r="I126" s="95"/>
      <c r="J126" s="95"/>
      <c r="K126" s="107"/>
      <c r="L126" s="25"/>
    </row>
    <row r="127" spans="1:12" s="70" customFormat="1" ht="12.75" customHeight="1" x14ac:dyDescent="0.2">
      <c r="A127" s="25"/>
      <c r="B127" s="25"/>
      <c r="C127" s="95"/>
      <c r="D127" s="95"/>
      <c r="E127" s="95"/>
      <c r="F127" s="107"/>
      <c r="G127" s="108"/>
      <c r="H127" s="95"/>
      <c r="I127" s="95"/>
      <c r="J127" s="95"/>
      <c r="K127" s="107"/>
      <c r="L127" s="25"/>
    </row>
    <row r="128" spans="1:12" s="70" customFormat="1" ht="12.75" customHeight="1" x14ac:dyDescent="0.2">
      <c r="A128" s="25"/>
      <c r="B128" s="25"/>
      <c r="C128" s="95"/>
      <c r="D128" s="95"/>
      <c r="E128" s="95"/>
      <c r="F128" s="107"/>
      <c r="G128" s="108"/>
      <c r="H128" s="95"/>
      <c r="I128" s="95"/>
      <c r="J128" s="95"/>
      <c r="K128" s="107"/>
      <c r="L128" s="25"/>
    </row>
    <row r="129" spans="1:12" s="70" customFormat="1" ht="12.75" customHeight="1" x14ac:dyDescent="0.2">
      <c r="A129" s="25"/>
      <c r="B129" s="25"/>
      <c r="C129" s="95"/>
      <c r="D129" s="95"/>
      <c r="E129" s="95"/>
      <c r="F129" s="107"/>
      <c r="G129" s="108"/>
      <c r="H129" s="95"/>
      <c r="I129" s="95"/>
      <c r="J129" s="95"/>
      <c r="K129" s="107"/>
      <c r="L129" s="25"/>
    </row>
    <row r="130" spans="1:12" s="70" customFormat="1" ht="12.75" customHeight="1" x14ac:dyDescent="0.2">
      <c r="A130" s="25"/>
      <c r="B130" s="25"/>
      <c r="C130" s="95"/>
      <c r="D130" s="95"/>
      <c r="E130" s="95"/>
      <c r="F130" s="107"/>
      <c r="G130" s="108"/>
      <c r="H130" s="95"/>
      <c r="I130" s="95"/>
      <c r="J130" s="95"/>
      <c r="K130" s="107"/>
      <c r="L130" s="25"/>
    </row>
    <row r="131" spans="1:12" s="70" customFormat="1" ht="12.75" customHeight="1" x14ac:dyDescent="0.2">
      <c r="A131" s="25"/>
      <c r="B131" s="25"/>
      <c r="C131" s="95"/>
      <c r="D131" s="95"/>
      <c r="E131" s="95"/>
      <c r="F131" s="107"/>
      <c r="G131" s="108"/>
      <c r="H131" s="95"/>
      <c r="I131" s="95"/>
      <c r="J131" s="95"/>
      <c r="K131" s="107"/>
      <c r="L131" s="25"/>
    </row>
    <row r="132" spans="1:12" s="70" customFormat="1" ht="12.75" customHeight="1" x14ac:dyDescent="0.2">
      <c r="A132" s="25"/>
      <c r="B132" s="25"/>
      <c r="C132" s="95"/>
      <c r="D132" s="95"/>
      <c r="E132" s="95"/>
      <c r="F132" s="107"/>
      <c r="G132" s="108"/>
      <c r="H132" s="95"/>
      <c r="I132" s="95"/>
      <c r="J132" s="95"/>
      <c r="K132" s="107"/>
      <c r="L132" s="25"/>
    </row>
    <row r="133" spans="1:12" s="70" customFormat="1" ht="12.75" customHeight="1" x14ac:dyDescent="0.2">
      <c r="A133" s="25"/>
      <c r="B133" s="25"/>
      <c r="C133" s="95"/>
      <c r="D133" s="95"/>
      <c r="E133" s="95"/>
      <c r="F133" s="107"/>
      <c r="G133" s="108"/>
      <c r="H133" s="95"/>
      <c r="I133" s="95"/>
      <c r="J133" s="95"/>
      <c r="K133" s="107"/>
      <c r="L133" s="25"/>
    </row>
    <row r="134" spans="1:12" s="70" customFormat="1" ht="12.75" customHeight="1" x14ac:dyDescent="0.2">
      <c r="A134" s="25"/>
      <c r="B134" s="25"/>
      <c r="C134" s="95"/>
      <c r="D134" s="95"/>
      <c r="E134" s="95"/>
      <c r="F134" s="107"/>
      <c r="G134" s="108"/>
      <c r="H134" s="95"/>
      <c r="I134" s="95"/>
      <c r="J134" s="95"/>
      <c r="K134" s="107"/>
      <c r="L134" s="25"/>
    </row>
    <row r="135" spans="1:12" s="70" customFormat="1" ht="12.75" customHeight="1" x14ac:dyDescent="0.2">
      <c r="A135" s="25"/>
      <c r="B135" s="25"/>
      <c r="C135" s="95"/>
      <c r="D135" s="95"/>
      <c r="E135" s="95"/>
      <c r="F135" s="107"/>
      <c r="G135" s="108"/>
      <c r="H135" s="95"/>
      <c r="I135" s="95"/>
      <c r="J135" s="95"/>
      <c r="K135" s="107"/>
      <c r="L135" s="25"/>
    </row>
    <row r="136" spans="1:12" s="70" customFormat="1" ht="12.75" customHeight="1" x14ac:dyDescent="0.2">
      <c r="A136" s="25"/>
      <c r="B136" s="25"/>
      <c r="C136" s="95"/>
      <c r="D136" s="95"/>
      <c r="E136" s="95"/>
      <c r="F136" s="107"/>
      <c r="G136" s="108"/>
      <c r="H136" s="95"/>
      <c r="I136" s="95"/>
      <c r="J136" s="95"/>
      <c r="K136" s="107"/>
      <c r="L136" s="25"/>
    </row>
    <row r="137" spans="1:12" s="70" customFormat="1" ht="12.75" customHeight="1" x14ac:dyDescent="0.2">
      <c r="A137" s="25"/>
      <c r="B137" s="25"/>
      <c r="C137" s="95"/>
      <c r="D137" s="95"/>
      <c r="E137" s="95"/>
      <c r="F137" s="107"/>
      <c r="G137" s="108"/>
      <c r="H137" s="95"/>
      <c r="I137" s="95"/>
      <c r="J137" s="95"/>
      <c r="K137" s="107"/>
      <c r="L137" s="25"/>
    </row>
    <row r="138" spans="1:12" s="70" customFormat="1" ht="12.75" customHeight="1" x14ac:dyDescent="0.2">
      <c r="A138" s="25"/>
      <c r="B138" s="25"/>
      <c r="C138" s="95"/>
      <c r="D138" s="95"/>
      <c r="E138" s="95"/>
      <c r="F138" s="107"/>
      <c r="G138" s="108"/>
      <c r="H138" s="95"/>
      <c r="I138" s="95"/>
      <c r="J138" s="95"/>
      <c r="K138" s="107"/>
      <c r="L138" s="25"/>
    </row>
    <row r="139" spans="1:12" s="70" customFormat="1" ht="12.75" customHeight="1" x14ac:dyDescent="0.2">
      <c r="A139" s="25"/>
      <c r="B139" s="25"/>
      <c r="C139" s="95"/>
      <c r="D139" s="95"/>
      <c r="E139" s="95"/>
      <c r="F139" s="107"/>
      <c r="G139" s="108"/>
      <c r="H139" s="95"/>
      <c r="I139" s="95"/>
      <c r="J139" s="95"/>
      <c r="K139" s="107"/>
      <c r="L139" s="25"/>
    </row>
    <row r="140" spans="1:12" s="70" customFormat="1" ht="12.75" customHeight="1" x14ac:dyDescent="0.2">
      <c r="A140" s="25"/>
      <c r="B140" s="25"/>
      <c r="C140" s="95"/>
      <c r="D140" s="95"/>
      <c r="E140" s="95"/>
      <c r="F140" s="107"/>
      <c r="G140" s="108"/>
      <c r="H140" s="95"/>
      <c r="I140" s="95"/>
      <c r="J140" s="95"/>
      <c r="K140" s="107"/>
      <c r="L140" s="25"/>
    </row>
    <row r="141" spans="1:12" s="70" customFormat="1" ht="12.75" customHeight="1" x14ac:dyDescent="0.2">
      <c r="A141" s="25"/>
      <c r="B141" s="25"/>
      <c r="C141" s="95"/>
      <c r="D141" s="95"/>
      <c r="E141" s="95"/>
      <c r="F141" s="107"/>
      <c r="G141" s="108"/>
      <c r="H141" s="95"/>
      <c r="I141" s="95"/>
      <c r="J141" s="95"/>
      <c r="K141" s="107"/>
      <c r="L141" s="25"/>
    </row>
    <row r="142" spans="1:12" s="70" customFormat="1" ht="12.75" customHeight="1" x14ac:dyDescent="0.2">
      <c r="A142" s="25"/>
      <c r="B142" s="25"/>
      <c r="C142" s="95"/>
      <c r="D142" s="95"/>
      <c r="E142" s="95"/>
      <c r="F142" s="107"/>
      <c r="G142" s="108"/>
      <c r="H142" s="95"/>
      <c r="I142" s="95"/>
      <c r="J142" s="95"/>
      <c r="K142" s="107"/>
      <c r="L142" s="25"/>
    </row>
    <row r="143" spans="1:12" s="70" customFormat="1" ht="12.75" customHeight="1" x14ac:dyDescent="0.2">
      <c r="A143" s="25"/>
      <c r="B143" s="25"/>
      <c r="C143" s="95"/>
      <c r="D143" s="95"/>
      <c r="E143" s="95"/>
      <c r="F143" s="107"/>
      <c r="G143" s="108"/>
      <c r="H143" s="95"/>
      <c r="I143" s="95"/>
      <c r="J143" s="95"/>
      <c r="K143" s="107"/>
      <c r="L143" s="25"/>
    </row>
    <row r="144" spans="1:12" s="70" customFormat="1" ht="12.75" customHeight="1" x14ac:dyDescent="0.2">
      <c r="A144" s="25"/>
      <c r="B144" s="25"/>
      <c r="C144" s="95"/>
      <c r="D144" s="95"/>
      <c r="E144" s="95"/>
      <c r="F144" s="107"/>
      <c r="G144" s="108"/>
      <c r="H144" s="95"/>
      <c r="I144" s="95"/>
      <c r="J144" s="95"/>
      <c r="K144" s="107"/>
      <c r="L144" s="25"/>
    </row>
    <row r="145" spans="1:12" s="70" customFormat="1" ht="12.75" customHeight="1" x14ac:dyDescent="0.2">
      <c r="A145" s="25"/>
      <c r="B145" s="25"/>
      <c r="C145" s="95"/>
      <c r="D145" s="95"/>
      <c r="E145" s="95"/>
      <c r="F145" s="107"/>
      <c r="G145" s="108"/>
      <c r="H145" s="95"/>
      <c r="I145" s="95"/>
      <c r="J145" s="95"/>
      <c r="K145" s="107"/>
      <c r="L145" s="25"/>
    </row>
    <row r="146" spans="1:12" s="70" customFormat="1" ht="12.75" customHeight="1" x14ac:dyDescent="0.2">
      <c r="A146" s="25"/>
      <c r="B146" s="25"/>
      <c r="C146" s="95"/>
      <c r="D146" s="95"/>
      <c r="E146" s="95"/>
      <c r="F146" s="107"/>
      <c r="G146" s="108"/>
      <c r="H146" s="95"/>
      <c r="I146" s="95"/>
      <c r="J146" s="95"/>
      <c r="K146" s="107"/>
      <c r="L146" s="25"/>
    </row>
    <row r="147" spans="1:12" s="70" customFormat="1" ht="12.75" customHeight="1" x14ac:dyDescent="0.2">
      <c r="A147" s="25"/>
      <c r="B147" s="25"/>
      <c r="C147" s="95"/>
      <c r="D147" s="95"/>
      <c r="E147" s="95"/>
      <c r="F147" s="107"/>
      <c r="G147" s="108"/>
      <c r="H147" s="95"/>
      <c r="I147" s="95"/>
      <c r="J147" s="95"/>
      <c r="K147" s="107"/>
      <c r="L147" s="25"/>
    </row>
    <row r="148" spans="1:12" s="70" customFormat="1" ht="12.75" customHeight="1" x14ac:dyDescent="0.2">
      <c r="A148" s="25"/>
      <c r="B148" s="25"/>
      <c r="C148" s="95"/>
      <c r="D148" s="95"/>
      <c r="E148" s="95"/>
      <c r="F148" s="107"/>
      <c r="G148" s="108"/>
      <c r="H148" s="95"/>
      <c r="I148" s="95"/>
      <c r="J148" s="95"/>
      <c r="K148" s="107"/>
      <c r="L148" s="25"/>
    </row>
    <row r="149" spans="1:12" s="70" customFormat="1" ht="12.75" customHeight="1" x14ac:dyDescent="0.2">
      <c r="A149" s="25"/>
      <c r="B149" s="25"/>
      <c r="C149" s="95"/>
      <c r="D149" s="95"/>
      <c r="E149" s="95"/>
      <c r="F149" s="107"/>
      <c r="G149" s="108"/>
      <c r="H149" s="95"/>
      <c r="I149" s="95"/>
      <c r="J149" s="95"/>
      <c r="K149" s="107"/>
      <c r="L149" s="25"/>
    </row>
    <row r="150" spans="1:12" s="70" customFormat="1" ht="12.75" customHeight="1" x14ac:dyDescent="0.2">
      <c r="A150" s="25"/>
      <c r="B150" s="25"/>
      <c r="C150" s="95"/>
      <c r="D150" s="95"/>
      <c r="E150" s="95"/>
      <c r="F150" s="107"/>
      <c r="G150" s="108"/>
      <c r="H150" s="95"/>
      <c r="I150" s="95"/>
      <c r="J150" s="95"/>
      <c r="K150" s="107"/>
      <c r="L150" s="25"/>
    </row>
    <row r="151" spans="1:12" s="70" customFormat="1" ht="12.75" customHeight="1" x14ac:dyDescent="0.2">
      <c r="A151" s="25"/>
      <c r="B151" s="25"/>
      <c r="C151" s="95"/>
      <c r="D151" s="95"/>
      <c r="E151" s="95"/>
      <c r="F151" s="107"/>
      <c r="G151" s="108"/>
      <c r="H151" s="95"/>
      <c r="I151" s="95"/>
      <c r="J151" s="95"/>
      <c r="K151" s="107"/>
      <c r="L151" s="25"/>
    </row>
    <row r="152" spans="1:12" s="70" customFormat="1" ht="12.75" customHeight="1" x14ac:dyDescent="0.2">
      <c r="A152" s="25"/>
      <c r="B152" s="25"/>
      <c r="C152" s="95"/>
      <c r="D152" s="95"/>
      <c r="E152" s="95"/>
      <c r="F152" s="107"/>
      <c r="G152" s="108"/>
      <c r="H152" s="95"/>
      <c r="I152" s="95"/>
      <c r="J152" s="95"/>
      <c r="K152" s="107"/>
      <c r="L152" s="25"/>
    </row>
    <row r="153" spans="1:12" s="70" customFormat="1" ht="12.75" customHeight="1" x14ac:dyDescent="0.2">
      <c r="A153" s="25"/>
      <c r="B153" s="25"/>
      <c r="C153" s="95"/>
      <c r="D153" s="95"/>
      <c r="E153" s="95"/>
      <c r="F153" s="107"/>
      <c r="G153" s="108"/>
      <c r="H153" s="95"/>
      <c r="I153" s="95"/>
      <c r="J153" s="95"/>
      <c r="K153" s="107"/>
      <c r="L153" s="25"/>
    </row>
    <row r="154" spans="1:12" s="70" customFormat="1" ht="12.75" customHeight="1" x14ac:dyDescent="0.2">
      <c r="A154" s="25"/>
      <c r="B154" s="25"/>
      <c r="C154" s="95"/>
      <c r="D154" s="95"/>
      <c r="E154" s="95"/>
      <c r="F154" s="107"/>
      <c r="G154" s="108"/>
      <c r="H154" s="95"/>
      <c r="I154" s="95"/>
      <c r="J154" s="95"/>
      <c r="K154" s="107"/>
      <c r="L154" s="25"/>
    </row>
    <row r="155" spans="1:12" s="70" customFormat="1" ht="12.75" customHeight="1" x14ac:dyDescent="0.2">
      <c r="A155" s="25"/>
      <c r="B155" s="25"/>
      <c r="C155" s="95"/>
      <c r="D155" s="95"/>
      <c r="E155" s="95"/>
      <c r="F155" s="107"/>
      <c r="G155" s="108"/>
      <c r="H155" s="95"/>
      <c r="I155" s="95"/>
      <c r="J155" s="95"/>
      <c r="K155" s="107"/>
      <c r="L155" s="25"/>
    </row>
    <row r="156" spans="1:12" s="70" customFormat="1" ht="12.75" customHeight="1" x14ac:dyDescent="0.2">
      <c r="A156" s="25"/>
      <c r="B156" s="25"/>
      <c r="C156" s="95"/>
      <c r="D156" s="95"/>
      <c r="E156" s="95"/>
      <c r="F156" s="107"/>
      <c r="G156" s="108"/>
      <c r="H156" s="95"/>
      <c r="I156" s="95"/>
      <c r="J156" s="95"/>
      <c r="K156" s="107"/>
      <c r="L156" s="25"/>
    </row>
    <row r="157" spans="1:12" s="70" customFormat="1" ht="12.75" customHeight="1" x14ac:dyDescent="0.2">
      <c r="A157" s="25"/>
      <c r="B157" s="25"/>
      <c r="C157" s="95"/>
      <c r="D157" s="95"/>
      <c r="E157" s="95"/>
      <c r="F157" s="107"/>
      <c r="G157" s="108"/>
      <c r="H157" s="95"/>
      <c r="I157" s="95"/>
      <c r="J157" s="95"/>
      <c r="K157" s="107"/>
      <c r="L157" s="25"/>
    </row>
    <row r="158" spans="1:12" s="70" customFormat="1" ht="12.75" customHeight="1" x14ac:dyDescent="0.2">
      <c r="A158" s="25"/>
      <c r="B158" s="25"/>
      <c r="C158" s="95"/>
      <c r="D158" s="95"/>
      <c r="E158" s="95"/>
      <c r="F158" s="107"/>
      <c r="G158" s="108"/>
      <c r="H158" s="95"/>
      <c r="I158" s="95"/>
      <c r="J158" s="95"/>
      <c r="K158" s="107"/>
      <c r="L158" s="25"/>
    </row>
    <row r="159" spans="1:12" s="70" customFormat="1" ht="12.75" customHeight="1" x14ac:dyDescent="0.2">
      <c r="A159" s="25"/>
      <c r="B159" s="25"/>
      <c r="C159" s="95"/>
      <c r="D159" s="95"/>
      <c r="E159" s="95"/>
      <c r="F159" s="107"/>
      <c r="G159" s="108"/>
      <c r="H159" s="95"/>
      <c r="I159" s="95"/>
      <c r="J159" s="95"/>
      <c r="K159" s="107"/>
      <c r="L159" s="25"/>
    </row>
    <row r="160" spans="1:12" s="70" customFormat="1" ht="12.75" customHeight="1" x14ac:dyDescent="0.2">
      <c r="A160" s="25"/>
      <c r="B160" s="25"/>
      <c r="C160" s="95"/>
      <c r="D160" s="95"/>
      <c r="E160" s="95"/>
      <c r="F160" s="107"/>
      <c r="G160" s="108"/>
      <c r="H160" s="95"/>
      <c r="I160" s="95"/>
      <c r="J160" s="95"/>
      <c r="K160" s="107"/>
      <c r="L160" s="25"/>
    </row>
    <row r="161" spans="1:12" s="70" customFormat="1" ht="12.75" customHeight="1" x14ac:dyDescent="0.2">
      <c r="A161" s="25"/>
      <c r="B161" s="25"/>
      <c r="C161" s="95"/>
      <c r="D161" s="95"/>
      <c r="E161" s="95"/>
      <c r="F161" s="107"/>
      <c r="G161" s="108"/>
      <c r="H161" s="95"/>
      <c r="I161" s="95"/>
      <c r="J161" s="95"/>
      <c r="K161" s="107"/>
      <c r="L161" s="25"/>
    </row>
    <row r="162" spans="1:12" s="70" customFormat="1" ht="12.75" customHeight="1" x14ac:dyDescent="0.2">
      <c r="A162" s="25"/>
      <c r="B162" s="25"/>
      <c r="C162" s="95"/>
      <c r="D162" s="95"/>
      <c r="E162" s="95"/>
      <c r="F162" s="107"/>
      <c r="G162" s="108"/>
      <c r="H162" s="95"/>
      <c r="I162" s="95"/>
      <c r="J162" s="95"/>
      <c r="K162" s="107"/>
      <c r="L162" s="25"/>
    </row>
    <row r="163" spans="1:12" s="70" customFormat="1" ht="12.75" customHeight="1" x14ac:dyDescent="0.2">
      <c r="A163" s="25"/>
      <c r="B163" s="25"/>
      <c r="C163" s="95"/>
      <c r="D163" s="95"/>
      <c r="E163" s="95"/>
      <c r="F163" s="107"/>
      <c r="G163" s="108"/>
      <c r="H163" s="95"/>
      <c r="I163" s="95"/>
      <c r="J163" s="95"/>
      <c r="K163" s="107"/>
      <c r="L163" s="25"/>
    </row>
    <row r="164" spans="1:12" s="70" customFormat="1" ht="12.75" customHeight="1" x14ac:dyDescent="0.2">
      <c r="A164" s="25"/>
      <c r="B164" s="25"/>
      <c r="C164" s="95"/>
      <c r="D164" s="95"/>
      <c r="E164" s="95"/>
      <c r="F164" s="107"/>
      <c r="G164" s="108"/>
      <c r="H164" s="95"/>
      <c r="I164" s="95"/>
      <c r="J164" s="95"/>
      <c r="K164" s="107"/>
      <c r="L164" s="25"/>
    </row>
    <row r="165" spans="1:12" s="70" customFormat="1" ht="12.75" customHeight="1" x14ac:dyDescent="0.2">
      <c r="A165" s="25"/>
      <c r="B165" s="25"/>
      <c r="C165" s="95"/>
      <c r="D165" s="95"/>
      <c r="E165" s="95"/>
      <c r="F165" s="107"/>
      <c r="G165" s="108"/>
      <c r="H165" s="95"/>
      <c r="I165" s="95"/>
      <c r="J165" s="95"/>
      <c r="K165" s="107"/>
      <c r="L165" s="25"/>
    </row>
    <row r="166" spans="1:12" s="70" customFormat="1" ht="12.75" customHeight="1" x14ac:dyDescent="0.2">
      <c r="A166" s="25"/>
      <c r="B166" s="25"/>
      <c r="C166" s="95"/>
      <c r="D166" s="95"/>
      <c r="E166" s="95"/>
      <c r="F166" s="107"/>
      <c r="G166" s="108"/>
      <c r="H166" s="95"/>
      <c r="I166" s="95"/>
      <c r="J166" s="95"/>
      <c r="K166" s="107"/>
      <c r="L166" s="25"/>
    </row>
    <row r="167" spans="1:12" s="70" customFormat="1" ht="12.75" customHeight="1" x14ac:dyDescent="0.2">
      <c r="A167" s="25"/>
      <c r="B167" s="25"/>
      <c r="C167" s="95"/>
      <c r="D167" s="95"/>
      <c r="E167" s="95"/>
      <c r="F167" s="107"/>
      <c r="G167" s="108"/>
      <c r="H167" s="95"/>
      <c r="I167" s="95"/>
      <c r="J167" s="95"/>
      <c r="K167" s="107"/>
      <c r="L167" s="25"/>
    </row>
    <row r="168" spans="1:12" s="70" customFormat="1" ht="12.75" customHeight="1" x14ac:dyDescent="0.2">
      <c r="A168" s="25"/>
      <c r="B168" s="25"/>
      <c r="C168" s="95"/>
      <c r="D168" s="95"/>
      <c r="E168" s="95"/>
      <c r="F168" s="107"/>
      <c r="G168" s="108"/>
      <c r="H168" s="95"/>
      <c r="I168" s="95"/>
      <c r="J168" s="95"/>
      <c r="K168" s="107"/>
      <c r="L168" s="25"/>
    </row>
    <row r="169" spans="1:12" s="70" customFormat="1" ht="12.75" customHeight="1" x14ac:dyDescent="0.2">
      <c r="A169" s="25"/>
      <c r="B169" s="25"/>
      <c r="C169" s="95"/>
      <c r="D169" s="95"/>
      <c r="E169" s="95"/>
      <c r="F169" s="107"/>
      <c r="G169" s="108"/>
      <c r="H169" s="95"/>
      <c r="I169" s="95"/>
      <c r="J169" s="95"/>
      <c r="K169" s="107"/>
      <c r="L169" s="25"/>
    </row>
    <row r="170" spans="1:12" s="70" customFormat="1" ht="12.75" customHeight="1" x14ac:dyDescent="0.2">
      <c r="A170" s="25"/>
      <c r="B170" s="25"/>
      <c r="C170" s="95"/>
      <c r="D170" s="95"/>
      <c r="E170" s="95"/>
      <c r="F170" s="107"/>
      <c r="G170" s="108"/>
      <c r="H170" s="95"/>
      <c r="I170" s="95"/>
      <c r="J170" s="95"/>
      <c r="K170" s="107"/>
      <c r="L170" s="25"/>
    </row>
    <row r="171" spans="1:12" s="70" customFormat="1" ht="12.75" customHeight="1" x14ac:dyDescent="0.2">
      <c r="A171" s="25"/>
      <c r="B171" s="25"/>
      <c r="C171" s="95"/>
      <c r="D171" s="95"/>
      <c r="E171" s="95"/>
      <c r="F171" s="107"/>
      <c r="G171" s="108"/>
      <c r="H171" s="95"/>
      <c r="I171" s="95"/>
      <c r="J171" s="95"/>
      <c r="K171" s="107"/>
      <c r="L171" s="25"/>
    </row>
    <row r="172" spans="1:12" s="70" customFormat="1" ht="12.75" customHeight="1" x14ac:dyDescent="0.2">
      <c r="A172" s="25"/>
      <c r="B172" s="25"/>
      <c r="C172" s="95"/>
      <c r="D172" s="95"/>
      <c r="E172" s="95"/>
      <c r="F172" s="107"/>
      <c r="G172" s="108"/>
      <c r="H172" s="95"/>
      <c r="I172" s="95"/>
      <c r="J172" s="95"/>
      <c r="K172" s="107"/>
      <c r="L172" s="25"/>
    </row>
    <row r="173" spans="1:12" s="70" customFormat="1" ht="12.75" customHeight="1" x14ac:dyDescent="0.2">
      <c r="A173" s="25"/>
      <c r="B173" s="25"/>
      <c r="C173" s="95"/>
      <c r="D173" s="95"/>
      <c r="E173" s="95"/>
      <c r="F173" s="107"/>
      <c r="G173" s="108"/>
      <c r="H173" s="95"/>
      <c r="I173" s="95"/>
      <c r="J173" s="95"/>
      <c r="K173" s="107"/>
      <c r="L173" s="25"/>
    </row>
    <row r="174" spans="1:12" s="70" customFormat="1" ht="12.75" customHeight="1" x14ac:dyDescent="0.2">
      <c r="A174" s="25"/>
      <c r="B174" s="25"/>
      <c r="C174" s="95"/>
      <c r="D174" s="95"/>
      <c r="E174" s="95"/>
      <c r="F174" s="107"/>
      <c r="G174" s="108"/>
      <c r="H174" s="95"/>
      <c r="I174" s="95"/>
      <c r="J174" s="95"/>
      <c r="K174" s="107"/>
      <c r="L174" s="25"/>
    </row>
    <row r="175" spans="1:12" s="70" customFormat="1" ht="12.75" customHeight="1" x14ac:dyDescent="0.2">
      <c r="A175" s="25"/>
      <c r="B175" s="25"/>
      <c r="C175" s="95"/>
      <c r="D175" s="95"/>
      <c r="E175" s="95"/>
      <c r="F175" s="107"/>
      <c r="G175" s="108"/>
      <c r="H175" s="95"/>
      <c r="I175" s="95"/>
      <c r="J175" s="95"/>
      <c r="K175" s="107"/>
      <c r="L175" s="25"/>
    </row>
    <row r="176" spans="1:12" s="70" customFormat="1" ht="12.75" customHeight="1" x14ac:dyDescent="0.2">
      <c r="A176" s="25"/>
      <c r="B176" s="25"/>
      <c r="C176" s="95"/>
      <c r="D176" s="95"/>
      <c r="E176" s="95"/>
      <c r="F176" s="107"/>
      <c r="G176" s="108"/>
      <c r="H176" s="95"/>
      <c r="I176" s="95"/>
      <c r="J176" s="95"/>
      <c r="K176" s="107"/>
      <c r="L176" s="25"/>
    </row>
    <row r="177" spans="1:12" s="70" customFormat="1" ht="12.75" customHeight="1" x14ac:dyDescent="0.2">
      <c r="A177" s="25"/>
      <c r="B177" s="25"/>
      <c r="C177" s="95"/>
      <c r="D177" s="95"/>
      <c r="E177" s="95"/>
      <c r="F177" s="107"/>
      <c r="G177" s="108"/>
      <c r="H177" s="95"/>
      <c r="I177" s="95"/>
      <c r="J177" s="95"/>
      <c r="K177" s="107"/>
      <c r="L177" s="25"/>
    </row>
    <row r="178" spans="1:12" s="70" customFormat="1" ht="12.75" customHeight="1" x14ac:dyDescent="0.2">
      <c r="A178" s="25"/>
      <c r="B178" s="25"/>
      <c r="C178" s="95"/>
      <c r="D178" s="95"/>
      <c r="E178" s="95"/>
      <c r="F178" s="107"/>
      <c r="G178" s="108"/>
      <c r="H178" s="95"/>
      <c r="I178" s="95"/>
      <c r="J178" s="95"/>
      <c r="K178" s="107"/>
      <c r="L178" s="25"/>
    </row>
    <row r="179" spans="1:12" s="70" customFormat="1" ht="12.75" customHeight="1" x14ac:dyDescent="0.2">
      <c r="A179" s="25"/>
      <c r="B179" s="25"/>
      <c r="C179" s="95"/>
      <c r="D179" s="95"/>
      <c r="E179" s="95"/>
      <c r="F179" s="107"/>
      <c r="G179" s="108"/>
      <c r="H179" s="95"/>
      <c r="I179" s="95"/>
      <c r="J179" s="95"/>
      <c r="K179" s="107"/>
      <c r="L179" s="25"/>
    </row>
    <row r="180" spans="1:12" s="70" customFormat="1" ht="12.75" customHeight="1" x14ac:dyDescent="0.2">
      <c r="A180" s="25"/>
      <c r="B180" s="25"/>
      <c r="C180" s="95"/>
      <c r="D180" s="95"/>
      <c r="E180" s="95"/>
      <c r="F180" s="107"/>
      <c r="G180" s="108"/>
      <c r="H180" s="95"/>
      <c r="I180" s="95"/>
      <c r="J180" s="95"/>
      <c r="K180" s="107"/>
      <c r="L180" s="25"/>
    </row>
    <row r="181" spans="1:12" s="70" customFormat="1" ht="12.75" customHeight="1" x14ac:dyDescent="0.2">
      <c r="A181" s="25"/>
      <c r="B181" s="25"/>
      <c r="C181" s="95"/>
      <c r="D181" s="95"/>
      <c r="E181" s="95"/>
      <c r="F181" s="107"/>
      <c r="G181" s="108"/>
      <c r="H181" s="95"/>
      <c r="I181" s="95"/>
      <c r="J181" s="95"/>
      <c r="K181" s="107"/>
      <c r="L181" s="25"/>
    </row>
    <row r="182" spans="1:12" s="70" customFormat="1" ht="12.75" customHeight="1" x14ac:dyDescent="0.2">
      <c r="A182" s="25"/>
      <c r="B182" s="25"/>
      <c r="C182" s="95"/>
      <c r="D182" s="95"/>
      <c r="E182" s="95"/>
      <c r="F182" s="107"/>
      <c r="G182" s="108"/>
      <c r="H182" s="95"/>
      <c r="I182" s="95"/>
      <c r="J182" s="95"/>
      <c r="K182" s="107"/>
      <c r="L182" s="25"/>
    </row>
    <row r="183" spans="1:12" s="70" customFormat="1" ht="12.75" customHeight="1" x14ac:dyDescent="0.2">
      <c r="A183" s="25"/>
      <c r="B183" s="25"/>
      <c r="C183" s="95"/>
      <c r="D183" s="95"/>
      <c r="E183" s="95"/>
      <c r="F183" s="107"/>
      <c r="G183" s="108"/>
      <c r="H183" s="95"/>
      <c r="I183" s="95"/>
      <c r="J183" s="95"/>
      <c r="K183" s="107"/>
      <c r="L183" s="25"/>
    </row>
    <row r="184" spans="1:12" s="70" customFormat="1" ht="12.75" customHeight="1" x14ac:dyDescent="0.2">
      <c r="A184" s="25"/>
      <c r="B184" s="25"/>
      <c r="C184" s="95"/>
      <c r="D184" s="95"/>
      <c r="E184" s="95"/>
      <c r="F184" s="107"/>
      <c r="G184" s="108"/>
      <c r="H184" s="95"/>
      <c r="I184" s="95"/>
      <c r="J184" s="95"/>
      <c r="K184" s="107"/>
      <c r="L184" s="25"/>
    </row>
    <row r="185" spans="1:12" s="70" customFormat="1" ht="12.75" customHeight="1" x14ac:dyDescent="0.2">
      <c r="A185" s="25"/>
      <c r="B185" s="25"/>
      <c r="C185" s="95"/>
      <c r="D185" s="95"/>
      <c r="E185" s="95"/>
      <c r="F185" s="107"/>
      <c r="G185" s="108"/>
      <c r="H185" s="95"/>
      <c r="I185" s="95"/>
      <c r="J185" s="95"/>
      <c r="K185" s="107"/>
      <c r="L185" s="25"/>
    </row>
    <row r="186" spans="1:12" s="70" customFormat="1" ht="12.75" customHeight="1" x14ac:dyDescent="0.2">
      <c r="A186" s="25"/>
      <c r="B186" s="25"/>
      <c r="C186" s="95"/>
      <c r="D186" s="95"/>
      <c r="E186" s="95"/>
      <c r="F186" s="107"/>
      <c r="G186" s="108"/>
      <c r="H186" s="95"/>
      <c r="I186" s="95"/>
      <c r="J186" s="95"/>
      <c r="K186" s="107"/>
      <c r="L186" s="25"/>
    </row>
    <row r="187" spans="1:12" s="70" customFormat="1" ht="12.75" customHeight="1" x14ac:dyDescent="0.2">
      <c r="A187" s="25"/>
      <c r="B187" s="25"/>
      <c r="C187" s="95"/>
      <c r="D187" s="95"/>
      <c r="E187" s="95"/>
      <c r="F187" s="107"/>
      <c r="G187" s="108"/>
      <c r="H187" s="95"/>
      <c r="I187" s="95"/>
      <c r="J187" s="95"/>
      <c r="K187" s="107"/>
      <c r="L187" s="25"/>
    </row>
    <row r="188" spans="1:12" s="70" customFormat="1" ht="12.75" customHeight="1" x14ac:dyDescent="0.2">
      <c r="A188" s="25"/>
      <c r="B188" s="25"/>
      <c r="C188" s="95"/>
      <c r="D188" s="95"/>
      <c r="E188" s="95"/>
      <c r="F188" s="107"/>
      <c r="G188" s="108"/>
      <c r="H188" s="95"/>
      <c r="I188" s="95"/>
      <c r="J188" s="95"/>
      <c r="K188" s="107"/>
      <c r="L188" s="25"/>
    </row>
    <row r="189" spans="1:12" s="70" customFormat="1" ht="12.75" customHeight="1" x14ac:dyDescent="0.2">
      <c r="A189" s="25"/>
      <c r="B189" s="25"/>
      <c r="C189" s="95"/>
      <c r="D189" s="95"/>
      <c r="E189" s="95"/>
      <c r="F189" s="107"/>
      <c r="G189" s="108"/>
      <c r="H189" s="95"/>
      <c r="I189" s="95"/>
      <c r="J189" s="95"/>
      <c r="K189" s="107"/>
      <c r="L189" s="25"/>
    </row>
    <row r="190" spans="1:12" s="70" customFormat="1" ht="12.75" customHeight="1" x14ac:dyDescent="0.2">
      <c r="A190" s="25"/>
      <c r="B190" s="25"/>
      <c r="C190" s="95"/>
      <c r="D190" s="95"/>
      <c r="E190" s="95"/>
      <c r="F190" s="107"/>
      <c r="G190" s="108"/>
      <c r="H190" s="95"/>
      <c r="I190" s="95"/>
      <c r="J190" s="95"/>
      <c r="K190" s="107"/>
      <c r="L190" s="25"/>
    </row>
    <row r="191" spans="1:12" s="70" customFormat="1" ht="12.75" customHeight="1" x14ac:dyDescent="0.2">
      <c r="A191" s="25"/>
      <c r="B191" s="25"/>
      <c r="C191" s="95"/>
      <c r="D191" s="95"/>
      <c r="E191" s="95"/>
      <c r="F191" s="107"/>
      <c r="G191" s="108"/>
      <c r="H191" s="95"/>
      <c r="I191" s="95"/>
      <c r="J191" s="95"/>
      <c r="K191" s="107"/>
      <c r="L191" s="25"/>
    </row>
    <row r="192" spans="1:12" s="70" customFormat="1" ht="12.75" customHeight="1" x14ac:dyDescent="0.2">
      <c r="A192" s="25"/>
      <c r="B192" s="25"/>
      <c r="C192" s="95"/>
      <c r="D192" s="95"/>
      <c r="E192" s="95"/>
      <c r="F192" s="107"/>
      <c r="G192" s="108"/>
      <c r="H192" s="95"/>
      <c r="I192" s="95"/>
      <c r="J192" s="95"/>
      <c r="K192" s="107"/>
      <c r="L192" s="25"/>
    </row>
    <row r="193" spans="1:12" s="70" customFormat="1" ht="12.75" customHeight="1" x14ac:dyDescent="0.2">
      <c r="A193" s="25"/>
      <c r="B193" s="25"/>
      <c r="C193" s="95"/>
      <c r="D193" s="95"/>
      <c r="E193" s="95"/>
      <c r="F193" s="107"/>
      <c r="G193" s="108"/>
      <c r="H193" s="95"/>
      <c r="I193" s="95"/>
      <c r="J193" s="95"/>
      <c r="K193" s="107"/>
      <c r="L193" s="25"/>
    </row>
    <row r="194" spans="1:12" s="70" customFormat="1" ht="12.75" customHeight="1" x14ac:dyDescent="0.2">
      <c r="A194" s="25"/>
      <c r="B194" s="25"/>
      <c r="C194" s="95"/>
      <c r="D194" s="95"/>
      <c r="E194" s="95"/>
      <c r="F194" s="107"/>
      <c r="G194" s="108"/>
      <c r="H194" s="95"/>
      <c r="I194" s="95"/>
      <c r="J194" s="95"/>
      <c r="K194" s="107"/>
      <c r="L194" s="25"/>
    </row>
    <row r="195" spans="1:12" s="70" customFormat="1" ht="12.75" customHeight="1" x14ac:dyDescent="0.2">
      <c r="A195" s="25"/>
      <c r="B195" s="25"/>
      <c r="C195" s="95"/>
      <c r="D195" s="95"/>
      <c r="E195" s="95"/>
      <c r="F195" s="107"/>
      <c r="G195" s="108"/>
      <c r="H195" s="95"/>
      <c r="I195" s="95"/>
      <c r="J195" s="95"/>
      <c r="K195" s="107"/>
      <c r="L195" s="25"/>
    </row>
    <row r="196" spans="1:12" s="70" customFormat="1" ht="12.75" customHeight="1" x14ac:dyDescent="0.2">
      <c r="A196" s="25"/>
      <c r="B196" s="25"/>
      <c r="C196" s="95"/>
      <c r="D196" s="95"/>
      <c r="E196" s="95"/>
      <c r="F196" s="107"/>
      <c r="G196" s="108"/>
      <c r="H196" s="95"/>
      <c r="I196" s="95"/>
      <c r="J196" s="95"/>
      <c r="K196" s="107"/>
      <c r="L196" s="25"/>
    </row>
    <row r="197" spans="1:12" s="70" customFormat="1" ht="12.75" customHeight="1" x14ac:dyDescent="0.2">
      <c r="A197" s="25"/>
      <c r="B197" s="25"/>
      <c r="C197" s="95"/>
      <c r="D197" s="95"/>
      <c r="E197" s="95"/>
      <c r="F197" s="107"/>
      <c r="G197" s="108"/>
      <c r="H197" s="95"/>
      <c r="I197" s="95"/>
      <c r="J197" s="95"/>
      <c r="K197" s="107"/>
      <c r="L197" s="25"/>
    </row>
    <row r="198" spans="1:12" s="70" customFormat="1" ht="12.75" customHeight="1" x14ac:dyDescent="0.2">
      <c r="A198" s="25"/>
      <c r="B198" s="25"/>
      <c r="C198" s="95"/>
      <c r="D198" s="95"/>
      <c r="E198" s="95"/>
      <c r="F198" s="107"/>
      <c r="G198" s="108"/>
      <c r="H198" s="95"/>
      <c r="I198" s="95"/>
      <c r="J198" s="95"/>
      <c r="K198" s="107"/>
      <c r="L198" s="25"/>
    </row>
    <row r="199" spans="1:12" s="70" customFormat="1" ht="12.75" customHeight="1" x14ac:dyDescent="0.2">
      <c r="A199" s="25"/>
      <c r="B199" s="25"/>
      <c r="C199" s="95"/>
      <c r="D199" s="95"/>
      <c r="E199" s="95"/>
      <c r="F199" s="107"/>
      <c r="G199" s="108"/>
      <c r="H199" s="95"/>
      <c r="I199" s="95"/>
      <c r="J199" s="95"/>
      <c r="K199" s="107"/>
      <c r="L199" s="25"/>
    </row>
    <row r="200" spans="1:12" s="70" customFormat="1" ht="12.75" customHeight="1" x14ac:dyDescent="0.2">
      <c r="A200" s="25"/>
      <c r="B200" s="25"/>
      <c r="C200" s="95"/>
      <c r="D200" s="95"/>
      <c r="E200" s="95"/>
      <c r="F200" s="107"/>
      <c r="G200" s="108"/>
      <c r="H200" s="95"/>
      <c r="I200" s="95"/>
      <c r="J200" s="95"/>
      <c r="K200" s="107"/>
      <c r="L200" s="25"/>
    </row>
    <row r="201" spans="1:12" s="70" customFormat="1" ht="12.75" customHeight="1" x14ac:dyDescent="0.2">
      <c r="A201" s="25"/>
      <c r="B201" s="25"/>
      <c r="C201" s="95"/>
      <c r="D201" s="95"/>
      <c r="E201" s="95"/>
      <c r="F201" s="107"/>
      <c r="G201" s="108"/>
      <c r="H201" s="95"/>
      <c r="I201" s="95"/>
      <c r="J201" s="95"/>
      <c r="K201" s="107"/>
      <c r="L201" s="25"/>
    </row>
    <row r="202" spans="1:12" s="70" customFormat="1" ht="12.75" customHeight="1" x14ac:dyDescent="0.2">
      <c r="A202" s="25"/>
      <c r="B202" s="25"/>
      <c r="C202" s="95"/>
      <c r="D202" s="95"/>
      <c r="E202" s="95"/>
      <c r="F202" s="107"/>
      <c r="G202" s="108"/>
      <c r="H202" s="95"/>
      <c r="I202" s="95"/>
      <c r="J202" s="95"/>
      <c r="K202" s="107"/>
      <c r="L202" s="25"/>
    </row>
    <row r="203" spans="1:12" s="70" customFormat="1" ht="12.75" customHeight="1" x14ac:dyDescent="0.2">
      <c r="A203" s="25"/>
      <c r="B203" s="25"/>
      <c r="C203" s="95"/>
      <c r="D203" s="95"/>
      <c r="E203" s="95"/>
      <c r="F203" s="107"/>
      <c r="G203" s="108"/>
      <c r="H203" s="95"/>
      <c r="I203" s="95"/>
      <c r="J203" s="95"/>
      <c r="K203" s="107"/>
      <c r="L203" s="25"/>
    </row>
    <row r="204" spans="1:12" s="70" customFormat="1" ht="12.75" customHeight="1" x14ac:dyDescent="0.2">
      <c r="A204" s="25"/>
      <c r="B204" s="25"/>
      <c r="C204" s="95"/>
      <c r="D204" s="95"/>
      <c r="E204" s="95"/>
      <c r="F204" s="107"/>
      <c r="G204" s="108"/>
      <c r="H204" s="95"/>
      <c r="I204" s="95"/>
      <c r="J204" s="95"/>
      <c r="K204" s="107"/>
      <c r="L204" s="25"/>
    </row>
    <row r="205" spans="1:12" s="70" customFormat="1" ht="12.75" customHeight="1" x14ac:dyDescent="0.2">
      <c r="A205" s="25"/>
      <c r="B205" s="25"/>
      <c r="C205" s="95"/>
      <c r="D205" s="95"/>
      <c r="E205" s="95"/>
      <c r="F205" s="107"/>
      <c r="G205" s="108"/>
      <c r="H205" s="95"/>
      <c r="I205" s="95"/>
      <c r="J205" s="95"/>
      <c r="K205" s="107"/>
      <c r="L205" s="25"/>
    </row>
    <row r="206" spans="1:12" s="70" customFormat="1" ht="12.75" customHeight="1" x14ac:dyDescent="0.2">
      <c r="A206" s="25"/>
      <c r="B206" s="25"/>
      <c r="C206" s="95"/>
      <c r="D206" s="95"/>
      <c r="E206" s="95"/>
      <c r="F206" s="107"/>
      <c r="G206" s="108"/>
      <c r="H206" s="95"/>
      <c r="I206" s="95"/>
      <c r="J206" s="95"/>
      <c r="K206" s="107"/>
      <c r="L206" s="25"/>
    </row>
    <row r="207" spans="1:12" s="70" customFormat="1" ht="12.75" customHeight="1" x14ac:dyDescent="0.2">
      <c r="A207" s="25"/>
      <c r="B207" s="25"/>
      <c r="C207" s="95"/>
      <c r="D207" s="95"/>
      <c r="E207" s="95"/>
      <c r="F207" s="107"/>
      <c r="G207" s="108"/>
      <c r="H207" s="95"/>
      <c r="I207" s="95"/>
      <c r="J207" s="95"/>
      <c r="K207" s="107"/>
      <c r="L207" s="25"/>
    </row>
    <row r="208" spans="1:12" s="70" customFormat="1" ht="12.75" customHeight="1" x14ac:dyDescent="0.2">
      <c r="A208" s="25"/>
      <c r="B208" s="25"/>
      <c r="C208" s="95"/>
      <c r="D208" s="95"/>
      <c r="E208" s="95"/>
      <c r="F208" s="107"/>
      <c r="G208" s="108"/>
      <c r="H208" s="95"/>
      <c r="I208" s="95"/>
      <c r="J208" s="95"/>
      <c r="K208" s="107"/>
      <c r="L208" s="25"/>
    </row>
    <row r="209" spans="1:12" s="70" customFormat="1" ht="12.75" customHeight="1" x14ac:dyDescent="0.2">
      <c r="A209" s="25"/>
      <c r="B209" s="25"/>
      <c r="C209" s="95"/>
      <c r="D209" s="95"/>
      <c r="E209" s="95"/>
      <c r="F209" s="107"/>
      <c r="G209" s="108"/>
      <c r="H209" s="95"/>
      <c r="I209" s="95"/>
      <c r="J209" s="95"/>
      <c r="K209" s="107"/>
      <c r="L209" s="25"/>
    </row>
    <row r="210" spans="1:12" s="70" customFormat="1" ht="12.75" customHeight="1" x14ac:dyDescent="0.2">
      <c r="A210" s="25"/>
      <c r="B210" s="25"/>
      <c r="C210" s="95"/>
      <c r="D210" s="95"/>
      <c r="E210" s="95"/>
      <c r="F210" s="107"/>
      <c r="G210" s="108"/>
      <c r="H210" s="95"/>
      <c r="I210" s="95"/>
      <c r="J210" s="95"/>
      <c r="K210" s="107"/>
      <c r="L210" s="25"/>
    </row>
    <row r="211" spans="1:12" s="70" customFormat="1" ht="12.75" customHeight="1" x14ac:dyDescent="0.2">
      <c r="A211" s="25"/>
      <c r="B211" s="25"/>
      <c r="C211" s="95"/>
      <c r="D211" s="95"/>
      <c r="E211" s="95"/>
      <c r="F211" s="107"/>
      <c r="G211" s="108"/>
      <c r="H211" s="95"/>
      <c r="I211" s="95"/>
      <c r="J211" s="95"/>
      <c r="K211" s="107"/>
      <c r="L211" s="25"/>
    </row>
    <row r="212" spans="1:12" s="70" customFormat="1" ht="12.75" customHeight="1" x14ac:dyDescent="0.2">
      <c r="A212" s="25"/>
      <c r="B212" s="25"/>
      <c r="C212" s="95"/>
      <c r="D212" s="95"/>
      <c r="E212" s="95"/>
      <c r="F212" s="107"/>
      <c r="G212" s="108"/>
      <c r="H212" s="95"/>
      <c r="I212" s="95"/>
      <c r="J212" s="95"/>
      <c r="K212" s="107"/>
      <c r="L212" s="25"/>
    </row>
    <row r="213" spans="1:12" s="70" customFormat="1" ht="12.75" customHeight="1" x14ac:dyDescent="0.2">
      <c r="A213" s="25"/>
      <c r="B213" s="25"/>
      <c r="C213" s="95"/>
      <c r="D213" s="95"/>
      <c r="E213" s="95"/>
      <c r="F213" s="107"/>
      <c r="G213" s="108"/>
      <c r="H213" s="95"/>
      <c r="I213" s="95"/>
      <c r="J213" s="95"/>
      <c r="K213" s="107"/>
      <c r="L213" s="25"/>
    </row>
    <row r="214" spans="1:12" s="70" customFormat="1" ht="12.75" customHeight="1" x14ac:dyDescent="0.2">
      <c r="A214" s="25"/>
      <c r="B214" s="25"/>
      <c r="C214" s="95"/>
      <c r="D214" s="95"/>
      <c r="E214" s="95"/>
      <c r="F214" s="107"/>
      <c r="G214" s="108"/>
      <c r="H214" s="95"/>
      <c r="I214" s="95"/>
      <c r="J214" s="95"/>
      <c r="K214" s="107"/>
      <c r="L214" s="25"/>
    </row>
    <row r="215" spans="1:12" s="70" customFormat="1" ht="12.75" customHeight="1" x14ac:dyDescent="0.2">
      <c r="A215" s="25"/>
      <c r="B215" s="25"/>
      <c r="C215" s="95"/>
      <c r="D215" s="95"/>
      <c r="E215" s="95"/>
      <c r="F215" s="107"/>
      <c r="G215" s="108"/>
      <c r="H215" s="95"/>
      <c r="I215" s="95"/>
      <c r="J215" s="95"/>
      <c r="K215" s="107"/>
      <c r="L215" s="25"/>
    </row>
    <row r="216" spans="1:12" s="70" customFormat="1" ht="12.75" customHeight="1" x14ac:dyDescent="0.2">
      <c r="A216" s="25"/>
      <c r="B216" s="25"/>
      <c r="C216" s="95"/>
      <c r="D216" s="95"/>
      <c r="E216" s="95"/>
      <c r="F216" s="107"/>
      <c r="G216" s="108"/>
      <c r="H216" s="95"/>
      <c r="I216" s="95"/>
      <c r="J216" s="95"/>
      <c r="K216" s="107"/>
      <c r="L216" s="25"/>
    </row>
    <row r="217" spans="1:12" s="70" customFormat="1" ht="12.75" customHeight="1" x14ac:dyDescent="0.2">
      <c r="A217" s="25"/>
      <c r="B217" s="25"/>
      <c r="C217" s="95"/>
      <c r="D217" s="95"/>
      <c r="E217" s="95"/>
      <c r="F217" s="107"/>
      <c r="G217" s="108"/>
      <c r="H217" s="95"/>
      <c r="I217" s="95"/>
      <c r="J217" s="95"/>
      <c r="K217" s="107"/>
      <c r="L217" s="25"/>
    </row>
    <row r="218" spans="1:12" s="70" customFormat="1" ht="12.75" customHeight="1" x14ac:dyDescent="0.2">
      <c r="A218" s="25"/>
      <c r="B218" s="25"/>
      <c r="C218" s="95"/>
      <c r="D218" s="95"/>
      <c r="E218" s="95"/>
      <c r="F218" s="107"/>
      <c r="G218" s="108"/>
      <c r="H218" s="95"/>
      <c r="I218" s="95"/>
      <c r="J218" s="95"/>
      <c r="K218" s="107"/>
      <c r="L218" s="25"/>
    </row>
    <row r="219" spans="1:12" s="70" customFormat="1" ht="12.75" customHeight="1" x14ac:dyDescent="0.2">
      <c r="A219" s="25"/>
      <c r="B219" s="25"/>
      <c r="C219" s="95"/>
      <c r="D219" s="95"/>
      <c r="E219" s="95"/>
      <c r="F219" s="107"/>
      <c r="G219" s="108"/>
      <c r="H219" s="95"/>
      <c r="I219" s="95"/>
      <c r="J219" s="95"/>
      <c r="K219" s="107"/>
      <c r="L219" s="25"/>
    </row>
    <row r="220" spans="1:12" s="70" customFormat="1" ht="12.75" customHeight="1" x14ac:dyDescent="0.2">
      <c r="A220" s="25"/>
      <c r="B220" s="25"/>
      <c r="C220" s="95"/>
      <c r="D220" s="95"/>
      <c r="E220" s="95"/>
      <c r="F220" s="107"/>
      <c r="G220" s="108"/>
      <c r="H220" s="95"/>
      <c r="I220" s="95"/>
      <c r="J220" s="95"/>
      <c r="K220" s="107"/>
      <c r="L220" s="25"/>
    </row>
    <row r="221" spans="1:12" s="70" customFormat="1" ht="12.75" customHeight="1" x14ac:dyDescent="0.2">
      <c r="A221" s="25"/>
      <c r="B221" s="25"/>
      <c r="C221" s="95"/>
      <c r="D221" s="95"/>
      <c r="E221" s="95"/>
      <c r="F221" s="107"/>
      <c r="G221" s="108"/>
      <c r="H221" s="95"/>
      <c r="I221" s="95"/>
      <c r="J221" s="95"/>
      <c r="K221" s="107"/>
      <c r="L221" s="25"/>
    </row>
    <row r="222" spans="1:12" s="70" customFormat="1" ht="12.75" customHeight="1" x14ac:dyDescent="0.2">
      <c r="A222" s="25"/>
      <c r="B222" s="25"/>
      <c r="C222" s="95"/>
      <c r="D222" s="95"/>
      <c r="E222" s="95"/>
      <c r="F222" s="107"/>
      <c r="G222" s="108"/>
      <c r="H222" s="95"/>
      <c r="I222" s="95"/>
      <c r="J222" s="95"/>
      <c r="K222" s="107"/>
      <c r="L222" s="25"/>
    </row>
    <row r="223" spans="1:12" s="70" customFormat="1" ht="12.75" customHeight="1" x14ac:dyDescent="0.2">
      <c r="A223" s="25"/>
      <c r="B223" s="25"/>
      <c r="C223" s="95"/>
      <c r="D223" s="95"/>
      <c r="E223" s="95"/>
      <c r="F223" s="107"/>
      <c r="G223" s="108"/>
      <c r="H223" s="95"/>
      <c r="I223" s="95"/>
      <c r="J223" s="95"/>
      <c r="K223" s="107"/>
      <c r="L223" s="25"/>
    </row>
    <row r="224" spans="1:12" s="70" customFormat="1" ht="12.75" customHeight="1" x14ac:dyDescent="0.2">
      <c r="A224" s="25"/>
      <c r="B224" s="25"/>
      <c r="C224" s="95"/>
      <c r="D224" s="95"/>
      <c r="E224" s="95"/>
      <c r="F224" s="107"/>
      <c r="G224" s="108"/>
      <c r="H224" s="95"/>
      <c r="I224" s="95"/>
      <c r="J224" s="95"/>
      <c r="K224" s="107"/>
      <c r="L224" s="25"/>
    </row>
    <row r="225" spans="1:12" s="70" customFormat="1" ht="12.75" customHeight="1" x14ac:dyDescent="0.2">
      <c r="A225" s="25"/>
      <c r="B225" s="25"/>
      <c r="C225" s="95"/>
      <c r="D225" s="95"/>
      <c r="E225" s="95"/>
      <c r="F225" s="107"/>
      <c r="G225" s="108"/>
      <c r="H225" s="95"/>
      <c r="I225" s="95"/>
      <c r="J225" s="95"/>
      <c r="K225" s="107"/>
      <c r="L225" s="25"/>
    </row>
    <row r="226" spans="1:12" s="70" customFormat="1" ht="12.75" customHeight="1" x14ac:dyDescent="0.2">
      <c r="A226" s="25"/>
      <c r="B226" s="25"/>
      <c r="C226" s="95"/>
      <c r="D226" s="95"/>
      <c r="E226" s="95"/>
      <c r="F226" s="107"/>
      <c r="G226" s="108"/>
      <c r="H226" s="95"/>
      <c r="I226" s="95"/>
      <c r="J226" s="95"/>
      <c r="K226" s="107"/>
      <c r="L226" s="25"/>
    </row>
    <row r="227" spans="1:12" s="70" customFormat="1" ht="12.75" customHeight="1" x14ac:dyDescent="0.2">
      <c r="A227" s="25"/>
      <c r="B227" s="25"/>
      <c r="C227" s="95"/>
      <c r="D227" s="95"/>
      <c r="E227" s="95"/>
      <c r="F227" s="107"/>
      <c r="G227" s="108"/>
      <c r="H227" s="95"/>
      <c r="I227" s="95"/>
      <c r="J227" s="95"/>
      <c r="K227" s="107"/>
      <c r="L227" s="25"/>
    </row>
    <row r="228" spans="1:12" s="70" customFormat="1" ht="12.75" customHeight="1" x14ac:dyDescent="0.2">
      <c r="A228" s="25"/>
      <c r="B228" s="25"/>
      <c r="C228" s="95"/>
      <c r="D228" s="95"/>
      <c r="E228" s="95"/>
      <c r="F228" s="107"/>
      <c r="G228" s="108"/>
      <c r="H228" s="95"/>
      <c r="I228" s="95"/>
      <c r="J228" s="95"/>
      <c r="K228" s="107"/>
      <c r="L228" s="25"/>
    </row>
    <row r="229" spans="1:12" s="70" customFormat="1" ht="12.75" customHeight="1" x14ac:dyDescent="0.2">
      <c r="A229" s="25"/>
      <c r="B229" s="25"/>
      <c r="C229" s="95"/>
      <c r="D229" s="95"/>
      <c r="E229" s="95"/>
      <c r="F229" s="107"/>
      <c r="G229" s="108"/>
      <c r="H229" s="95"/>
      <c r="I229" s="95"/>
      <c r="J229" s="95"/>
      <c r="K229" s="107"/>
      <c r="L229" s="25"/>
    </row>
    <row r="230" spans="1:12" s="70" customFormat="1" ht="12.75" customHeight="1" x14ac:dyDescent="0.2">
      <c r="A230" s="25"/>
      <c r="B230" s="25"/>
      <c r="C230" s="95"/>
      <c r="D230" s="95"/>
      <c r="E230" s="95"/>
      <c r="F230" s="107"/>
      <c r="G230" s="108"/>
      <c r="H230" s="95"/>
      <c r="I230" s="95"/>
      <c r="J230" s="95"/>
      <c r="K230" s="107"/>
      <c r="L230" s="25"/>
    </row>
    <row r="231" spans="1:12" s="70" customFormat="1" ht="12.75" customHeight="1" x14ac:dyDescent="0.2">
      <c r="A231" s="25"/>
      <c r="B231" s="25"/>
      <c r="C231" s="95"/>
      <c r="D231" s="95"/>
      <c r="E231" s="95"/>
      <c r="F231" s="107"/>
      <c r="G231" s="108"/>
      <c r="H231" s="95"/>
      <c r="I231" s="95"/>
      <c r="J231" s="95"/>
      <c r="K231" s="107"/>
      <c r="L231" s="25"/>
    </row>
    <row r="232" spans="1:12" s="70" customFormat="1" ht="12.75" customHeight="1" x14ac:dyDescent="0.2">
      <c r="A232" s="25"/>
      <c r="B232" s="25"/>
      <c r="C232" s="95"/>
      <c r="D232" s="95"/>
      <c r="E232" s="95"/>
      <c r="F232" s="107"/>
      <c r="G232" s="108"/>
      <c r="H232" s="95"/>
      <c r="I232" s="95"/>
      <c r="J232" s="95"/>
      <c r="K232" s="107"/>
      <c r="L232" s="25"/>
    </row>
    <row r="233" spans="1:12" s="70" customFormat="1" ht="12.75" customHeight="1" x14ac:dyDescent="0.2">
      <c r="A233" s="25"/>
      <c r="B233" s="25"/>
      <c r="C233" s="95"/>
      <c r="D233" s="95"/>
      <c r="E233" s="95"/>
      <c r="F233" s="107"/>
      <c r="G233" s="108"/>
      <c r="H233" s="95"/>
      <c r="I233" s="95"/>
      <c r="J233" s="95"/>
      <c r="K233" s="107"/>
      <c r="L233" s="25"/>
    </row>
    <row r="234" spans="1:12" s="70" customFormat="1" ht="12.75" customHeight="1" x14ac:dyDescent="0.2">
      <c r="A234" s="25"/>
      <c r="B234" s="25"/>
      <c r="C234" s="95"/>
      <c r="D234" s="95"/>
      <c r="E234" s="95"/>
      <c r="F234" s="107"/>
      <c r="G234" s="108"/>
      <c r="H234" s="95"/>
      <c r="I234" s="95"/>
      <c r="J234" s="95"/>
      <c r="K234" s="107"/>
      <c r="L234" s="25"/>
    </row>
    <row r="235" spans="1:12" s="70" customFormat="1" ht="12.75" customHeight="1" x14ac:dyDescent="0.2">
      <c r="A235" s="25"/>
      <c r="B235" s="25"/>
      <c r="C235" s="95"/>
      <c r="D235" s="95"/>
      <c r="E235" s="95"/>
      <c r="F235" s="107"/>
      <c r="G235" s="108"/>
      <c r="H235" s="95"/>
      <c r="I235" s="95"/>
      <c r="J235" s="95"/>
      <c r="K235" s="107"/>
      <c r="L235" s="25"/>
    </row>
    <row r="236" spans="1:12" s="70" customFormat="1" ht="12.75" customHeight="1" x14ac:dyDescent="0.2">
      <c r="A236" s="25"/>
      <c r="B236" s="25"/>
      <c r="C236" s="95"/>
      <c r="D236" s="95"/>
      <c r="E236" s="95"/>
      <c r="F236" s="107"/>
      <c r="G236" s="108"/>
      <c r="H236" s="95"/>
      <c r="I236" s="95"/>
      <c r="J236" s="95"/>
      <c r="K236" s="107"/>
      <c r="L236" s="25"/>
    </row>
    <row r="237" spans="1:12" s="70" customFormat="1" ht="12.75" customHeight="1" x14ac:dyDescent="0.2">
      <c r="A237" s="25"/>
      <c r="B237" s="25"/>
      <c r="C237" s="95"/>
      <c r="D237" s="95"/>
      <c r="E237" s="95"/>
      <c r="F237" s="107"/>
      <c r="G237" s="108"/>
      <c r="H237" s="95"/>
      <c r="I237" s="95"/>
      <c r="J237" s="95"/>
      <c r="K237" s="107"/>
      <c r="L237" s="25"/>
    </row>
    <row r="238" spans="1:12" s="70" customFormat="1" ht="12.75" customHeight="1" x14ac:dyDescent="0.2">
      <c r="A238" s="25"/>
      <c r="B238" s="25"/>
      <c r="C238" s="95"/>
      <c r="D238" s="95"/>
      <c r="E238" s="95"/>
      <c r="F238" s="107"/>
      <c r="G238" s="108"/>
      <c r="H238" s="95"/>
      <c r="I238" s="95"/>
      <c r="J238" s="95"/>
      <c r="K238" s="107"/>
      <c r="L238" s="25"/>
    </row>
    <row r="239" spans="1:12" s="70" customFormat="1" ht="12.75" customHeight="1" x14ac:dyDescent="0.2">
      <c r="A239" s="25"/>
      <c r="B239" s="25"/>
      <c r="C239" s="95"/>
      <c r="D239" s="95"/>
      <c r="E239" s="95"/>
      <c r="F239" s="107"/>
      <c r="G239" s="108"/>
      <c r="H239" s="95"/>
      <c r="I239" s="95"/>
      <c r="J239" s="95"/>
      <c r="K239" s="107"/>
      <c r="L239" s="25"/>
    </row>
    <row r="240" spans="1:12" s="70" customFormat="1" ht="12.75" customHeight="1" x14ac:dyDescent="0.2">
      <c r="A240" s="25"/>
      <c r="B240" s="25"/>
      <c r="C240" s="95"/>
      <c r="D240" s="95"/>
      <c r="E240" s="95"/>
      <c r="F240" s="107"/>
      <c r="G240" s="108"/>
      <c r="H240" s="95"/>
      <c r="I240" s="95"/>
      <c r="J240" s="95"/>
      <c r="K240" s="107"/>
      <c r="L240" s="25"/>
    </row>
    <row r="241" spans="1:12" s="70" customFormat="1" ht="12.75" customHeight="1" x14ac:dyDescent="0.2">
      <c r="A241" s="25"/>
      <c r="B241" s="25"/>
      <c r="C241" s="95"/>
      <c r="D241" s="95"/>
      <c r="E241" s="95"/>
      <c r="F241" s="107"/>
      <c r="G241" s="108"/>
      <c r="H241" s="95"/>
      <c r="I241" s="95"/>
      <c r="J241" s="95"/>
      <c r="K241" s="107"/>
      <c r="L241" s="25"/>
    </row>
    <row r="242" spans="1:12" s="70" customFormat="1" ht="12.75" customHeight="1" x14ac:dyDescent="0.2">
      <c r="A242" s="25"/>
      <c r="B242" s="25"/>
      <c r="C242" s="95"/>
      <c r="D242" s="95"/>
      <c r="E242" s="95"/>
      <c r="F242" s="107"/>
      <c r="G242" s="108"/>
      <c r="H242" s="95"/>
      <c r="I242" s="95"/>
      <c r="J242" s="95"/>
      <c r="K242" s="107"/>
      <c r="L242" s="25"/>
    </row>
    <row r="243" spans="1:12" s="70" customFormat="1" ht="12.75" customHeight="1" x14ac:dyDescent="0.2">
      <c r="A243" s="25"/>
      <c r="B243" s="25"/>
      <c r="C243" s="95"/>
      <c r="D243" s="95"/>
      <c r="E243" s="95"/>
      <c r="F243" s="107"/>
      <c r="G243" s="108"/>
      <c r="H243" s="95"/>
      <c r="I243" s="95"/>
      <c r="J243" s="95"/>
      <c r="K243" s="107"/>
      <c r="L243" s="25"/>
    </row>
    <row r="244" spans="1:12" s="70" customFormat="1" ht="12.75" customHeight="1" x14ac:dyDescent="0.2">
      <c r="A244" s="25"/>
      <c r="B244" s="25"/>
      <c r="C244" s="95"/>
      <c r="D244" s="95"/>
      <c r="E244" s="95"/>
      <c r="F244" s="107"/>
      <c r="G244" s="108"/>
      <c r="H244" s="95"/>
      <c r="I244" s="95"/>
      <c r="J244" s="95"/>
      <c r="K244" s="107"/>
      <c r="L244" s="25"/>
    </row>
    <row r="245" spans="1:12" s="70" customFormat="1" ht="12.75" customHeight="1" x14ac:dyDescent="0.2">
      <c r="A245" s="25"/>
      <c r="B245" s="25"/>
      <c r="C245" s="95"/>
      <c r="D245" s="95"/>
      <c r="E245" s="95"/>
      <c r="F245" s="107"/>
      <c r="G245" s="108"/>
      <c r="H245" s="95"/>
      <c r="I245" s="95"/>
      <c r="J245" s="95"/>
      <c r="K245" s="107"/>
      <c r="L245" s="25"/>
    </row>
    <row r="246" spans="1:12" s="70" customFormat="1" ht="12.75" customHeight="1" x14ac:dyDescent="0.2">
      <c r="A246" s="25"/>
      <c r="B246" s="25"/>
      <c r="C246" s="95"/>
      <c r="D246" s="95"/>
      <c r="E246" s="95"/>
      <c r="F246" s="107"/>
      <c r="G246" s="108"/>
      <c r="H246" s="95"/>
      <c r="I246" s="95"/>
      <c r="J246" s="95"/>
      <c r="K246" s="107"/>
      <c r="L246" s="25"/>
    </row>
    <row r="247" spans="1:12" s="70" customFormat="1" ht="12.75" customHeight="1" x14ac:dyDescent="0.2">
      <c r="A247" s="25"/>
      <c r="B247" s="25"/>
      <c r="C247" s="95"/>
      <c r="D247" s="95"/>
      <c r="E247" s="95"/>
      <c r="F247" s="107"/>
      <c r="G247" s="108"/>
      <c r="H247" s="95"/>
      <c r="I247" s="95"/>
      <c r="J247" s="95"/>
      <c r="K247" s="107"/>
      <c r="L247" s="25"/>
    </row>
    <row r="248" spans="1:12" s="70" customFormat="1" ht="12.75" customHeight="1" x14ac:dyDescent="0.2">
      <c r="A248" s="25"/>
      <c r="B248" s="25"/>
      <c r="C248" s="95"/>
      <c r="D248" s="95"/>
      <c r="E248" s="95"/>
      <c r="F248" s="107"/>
      <c r="G248" s="108"/>
      <c r="H248" s="95"/>
      <c r="I248" s="95"/>
      <c r="J248" s="95"/>
      <c r="K248" s="107"/>
      <c r="L248" s="25"/>
    </row>
    <row r="249" spans="1:12" s="70" customFormat="1" ht="12.75" customHeight="1" x14ac:dyDescent="0.2">
      <c r="A249" s="25"/>
      <c r="B249" s="25"/>
      <c r="C249" s="95"/>
      <c r="D249" s="95"/>
      <c r="E249" s="95"/>
      <c r="F249" s="107"/>
      <c r="G249" s="108"/>
      <c r="H249" s="95"/>
      <c r="I249" s="95"/>
      <c r="J249" s="95"/>
      <c r="K249" s="107"/>
      <c r="L249" s="25"/>
    </row>
    <row r="250" spans="1:12" s="70" customFormat="1" ht="12.75" customHeight="1" x14ac:dyDescent="0.2">
      <c r="A250" s="25"/>
      <c r="B250" s="25"/>
      <c r="C250" s="95"/>
      <c r="D250" s="95"/>
      <c r="E250" s="95"/>
      <c r="F250" s="107"/>
      <c r="G250" s="108"/>
      <c r="H250" s="95"/>
      <c r="I250" s="95"/>
      <c r="J250" s="95"/>
      <c r="K250" s="107"/>
      <c r="L250" s="25"/>
    </row>
    <row r="251" spans="1:12" s="70" customFormat="1" ht="12.75" customHeight="1" x14ac:dyDescent="0.2">
      <c r="A251" s="25"/>
      <c r="B251" s="25"/>
      <c r="C251" s="95"/>
      <c r="D251" s="95"/>
      <c r="E251" s="95"/>
      <c r="F251" s="107"/>
      <c r="G251" s="108"/>
      <c r="H251" s="95"/>
      <c r="I251" s="95"/>
      <c r="J251" s="95"/>
      <c r="K251" s="107"/>
      <c r="L251" s="25"/>
    </row>
    <row r="252" spans="1:12" s="70" customFormat="1" ht="12.75" customHeight="1" x14ac:dyDescent="0.2">
      <c r="A252" s="25"/>
      <c r="B252" s="25"/>
      <c r="C252" s="95"/>
      <c r="D252" s="95"/>
      <c r="E252" s="95"/>
      <c r="F252" s="107"/>
      <c r="G252" s="108"/>
      <c r="H252" s="95"/>
      <c r="I252" s="95"/>
      <c r="J252" s="95"/>
      <c r="K252" s="107"/>
      <c r="L252" s="25"/>
    </row>
    <row r="253" spans="1:12" s="70" customFormat="1" ht="12.75" customHeight="1" x14ac:dyDescent="0.2">
      <c r="A253" s="25"/>
      <c r="B253" s="25"/>
      <c r="C253" s="95"/>
      <c r="D253" s="95"/>
      <c r="E253" s="95"/>
      <c r="F253" s="107"/>
      <c r="G253" s="108"/>
      <c r="H253" s="95"/>
      <c r="I253" s="95"/>
      <c r="J253" s="95"/>
      <c r="K253" s="107"/>
      <c r="L253" s="25"/>
    </row>
    <row r="254" spans="1:12" s="70" customFormat="1" ht="12.75" customHeight="1" x14ac:dyDescent="0.2">
      <c r="A254" s="25"/>
      <c r="B254" s="25"/>
      <c r="C254" s="95"/>
      <c r="D254" s="95"/>
      <c r="E254" s="95"/>
      <c r="F254" s="107"/>
      <c r="G254" s="108"/>
      <c r="H254" s="95"/>
      <c r="I254" s="95"/>
      <c r="J254" s="95"/>
      <c r="K254" s="107"/>
      <c r="L254" s="25"/>
    </row>
    <row r="255" spans="1:12" s="70" customFormat="1" ht="12.75" customHeight="1" x14ac:dyDescent="0.2">
      <c r="A255" s="25"/>
      <c r="B255" s="25"/>
      <c r="C255" s="95"/>
      <c r="D255" s="95"/>
      <c r="E255" s="95"/>
      <c r="F255" s="107"/>
      <c r="G255" s="108"/>
      <c r="H255" s="95"/>
      <c r="I255" s="95"/>
      <c r="J255" s="95"/>
      <c r="K255" s="107"/>
      <c r="L255" s="25"/>
    </row>
    <row r="256" spans="1:12" s="70" customFormat="1" ht="12.75" customHeight="1" x14ac:dyDescent="0.2">
      <c r="A256" s="25"/>
      <c r="B256" s="25"/>
      <c r="C256" s="95"/>
      <c r="D256" s="95"/>
      <c r="E256" s="95"/>
      <c r="F256" s="107"/>
      <c r="G256" s="108"/>
      <c r="H256" s="95"/>
      <c r="I256" s="95"/>
      <c r="J256" s="95"/>
      <c r="K256" s="107"/>
      <c r="L256" s="25"/>
    </row>
    <row r="257" spans="1:12" s="70" customFormat="1" ht="12.75" customHeight="1" x14ac:dyDescent="0.2">
      <c r="A257" s="25"/>
      <c r="B257" s="25"/>
      <c r="C257" s="95"/>
      <c r="D257" s="95"/>
      <c r="E257" s="95"/>
      <c r="F257" s="107"/>
      <c r="G257" s="108"/>
      <c r="H257" s="95"/>
      <c r="I257" s="95"/>
      <c r="J257" s="95"/>
      <c r="K257" s="107"/>
      <c r="L257" s="25"/>
    </row>
    <row r="258" spans="1:12" s="70" customFormat="1" ht="12.75" customHeight="1" x14ac:dyDescent="0.2">
      <c r="A258" s="25"/>
      <c r="B258" s="25"/>
      <c r="C258" s="95"/>
      <c r="D258" s="95"/>
      <c r="E258" s="95"/>
      <c r="F258" s="107"/>
      <c r="G258" s="108"/>
      <c r="H258" s="95"/>
      <c r="I258" s="95"/>
      <c r="J258" s="95"/>
      <c r="K258" s="107"/>
      <c r="L258" s="25"/>
    </row>
    <row r="259" spans="1:12" s="70" customFormat="1" ht="12.75" customHeight="1" x14ac:dyDescent="0.2">
      <c r="A259" s="25"/>
      <c r="B259" s="25"/>
      <c r="C259" s="95"/>
      <c r="D259" s="95"/>
      <c r="E259" s="95"/>
      <c r="F259" s="107"/>
      <c r="G259" s="108"/>
      <c r="H259" s="95"/>
      <c r="I259" s="95"/>
      <c r="J259" s="95"/>
      <c r="K259" s="107"/>
      <c r="L259" s="25"/>
    </row>
    <row r="260" spans="1:12" s="70" customFormat="1" ht="12.75" customHeight="1" x14ac:dyDescent="0.2">
      <c r="A260" s="25"/>
      <c r="B260" s="25"/>
      <c r="C260" s="95"/>
      <c r="D260" s="95"/>
      <c r="E260" s="95"/>
      <c r="F260" s="107"/>
      <c r="G260" s="108"/>
      <c r="H260" s="95"/>
      <c r="I260" s="95"/>
      <c r="J260" s="95"/>
      <c r="K260" s="107"/>
      <c r="L260" s="25"/>
    </row>
    <row r="261" spans="1:12" s="70" customFormat="1" ht="12.75" customHeight="1" x14ac:dyDescent="0.2">
      <c r="A261" s="25"/>
      <c r="B261" s="25"/>
      <c r="C261" s="95"/>
      <c r="D261" s="95"/>
      <c r="E261" s="95"/>
      <c r="F261" s="107"/>
      <c r="G261" s="108"/>
      <c r="H261" s="95"/>
      <c r="I261" s="95"/>
      <c r="J261" s="95"/>
      <c r="K261" s="107"/>
      <c r="L261" s="25"/>
    </row>
    <row r="262" spans="1:12" s="70" customFormat="1" ht="12.75" customHeight="1" x14ac:dyDescent="0.2">
      <c r="A262" s="25"/>
      <c r="B262" s="25"/>
      <c r="C262" s="95"/>
      <c r="D262" s="95"/>
      <c r="E262" s="95"/>
      <c r="F262" s="107"/>
      <c r="G262" s="108"/>
      <c r="H262" s="95"/>
      <c r="I262" s="95"/>
      <c r="J262" s="95"/>
      <c r="K262" s="107"/>
      <c r="L262" s="25"/>
    </row>
    <row r="263" spans="1:12" s="70" customFormat="1" ht="12.75" customHeight="1" x14ac:dyDescent="0.2">
      <c r="A263" s="25"/>
      <c r="B263" s="25"/>
      <c r="C263" s="95"/>
      <c r="D263" s="95"/>
      <c r="E263" s="95"/>
      <c r="F263" s="107"/>
      <c r="G263" s="108"/>
      <c r="H263" s="95"/>
      <c r="I263" s="95"/>
      <c r="J263" s="95"/>
      <c r="K263" s="107"/>
      <c r="L263" s="25"/>
    </row>
    <row r="264" spans="1:12" s="70" customFormat="1" ht="12.75" customHeight="1" x14ac:dyDescent="0.2">
      <c r="A264" s="25"/>
      <c r="B264" s="25"/>
      <c r="C264" s="95"/>
      <c r="D264" s="95"/>
      <c r="E264" s="95"/>
      <c r="F264" s="107"/>
      <c r="G264" s="108"/>
      <c r="H264" s="95"/>
      <c r="I264" s="95"/>
      <c r="J264" s="95"/>
      <c r="K264" s="107"/>
      <c r="L264" s="25"/>
    </row>
    <row r="265" spans="1:12" s="70" customFormat="1" ht="12.75" customHeight="1" x14ac:dyDescent="0.2">
      <c r="A265" s="25"/>
      <c r="B265" s="25"/>
      <c r="C265" s="95"/>
      <c r="D265" s="95"/>
      <c r="E265" s="95"/>
      <c r="F265" s="107"/>
      <c r="G265" s="108"/>
      <c r="H265" s="95"/>
      <c r="I265" s="95"/>
      <c r="J265" s="95"/>
      <c r="K265" s="107"/>
      <c r="L265" s="25"/>
    </row>
    <row r="266" spans="1:12" s="70" customFormat="1" ht="12.75" customHeight="1" x14ac:dyDescent="0.2">
      <c r="A266" s="25"/>
      <c r="B266" s="25"/>
      <c r="C266" s="95"/>
      <c r="D266" s="95"/>
      <c r="E266" s="95"/>
      <c r="F266" s="107"/>
      <c r="G266" s="108"/>
      <c r="H266" s="95"/>
      <c r="I266" s="95"/>
      <c r="J266" s="95"/>
      <c r="K266" s="107"/>
      <c r="L266" s="25"/>
    </row>
    <row r="267" spans="1:12" s="70" customFormat="1" ht="12.75" customHeight="1" x14ac:dyDescent="0.2">
      <c r="A267" s="25"/>
      <c r="B267" s="25"/>
      <c r="C267" s="95"/>
      <c r="D267" s="95"/>
      <c r="E267" s="95"/>
      <c r="F267" s="107"/>
      <c r="G267" s="108"/>
      <c r="H267" s="95"/>
      <c r="I267" s="95"/>
      <c r="J267" s="95"/>
      <c r="K267" s="107"/>
      <c r="L267" s="25"/>
    </row>
    <row r="268" spans="1:12" s="70" customFormat="1" ht="12.75" customHeight="1" x14ac:dyDescent="0.2">
      <c r="A268" s="25"/>
      <c r="B268" s="25"/>
      <c r="C268" s="95"/>
      <c r="D268" s="95"/>
      <c r="E268" s="95"/>
      <c r="F268" s="107"/>
      <c r="G268" s="108"/>
      <c r="H268" s="95"/>
      <c r="I268" s="95"/>
      <c r="J268" s="95"/>
      <c r="K268" s="107"/>
      <c r="L268" s="25"/>
    </row>
    <row r="269" spans="1:12" s="70" customFormat="1" ht="12.75" customHeight="1" x14ac:dyDescent="0.2">
      <c r="A269" s="25"/>
      <c r="B269" s="25"/>
      <c r="C269" s="95"/>
      <c r="D269" s="95"/>
      <c r="E269" s="95"/>
      <c r="F269" s="107"/>
      <c r="G269" s="108"/>
      <c r="H269" s="95"/>
      <c r="I269" s="95"/>
      <c r="J269" s="95"/>
      <c r="K269" s="107"/>
      <c r="L269" s="25"/>
    </row>
    <row r="270" spans="1:12" s="70" customFormat="1" ht="12.75" customHeight="1" x14ac:dyDescent="0.2">
      <c r="A270" s="25"/>
      <c r="B270" s="25"/>
      <c r="C270" s="95"/>
      <c r="D270" s="95"/>
      <c r="E270" s="95"/>
      <c r="F270" s="107"/>
      <c r="G270" s="108"/>
      <c r="H270" s="95"/>
      <c r="I270" s="95"/>
      <c r="J270" s="95"/>
      <c r="K270" s="107"/>
      <c r="L270" s="25"/>
    </row>
    <row r="271" spans="1:12" s="70" customFormat="1" ht="12.75" customHeight="1" x14ac:dyDescent="0.2">
      <c r="A271" s="25"/>
      <c r="B271" s="25"/>
      <c r="C271" s="95"/>
      <c r="D271" s="95"/>
      <c r="E271" s="95"/>
      <c r="F271" s="107"/>
      <c r="G271" s="108"/>
      <c r="H271" s="95"/>
      <c r="I271" s="95"/>
      <c r="J271" s="95"/>
      <c r="K271" s="107"/>
      <c r="L271" s="25"/>
    </row>
    <row r="272" spans="1:12" s="70" customFormat="1" ht="12.75" customHeight="1" x14ac:dyDescent="0.2">
      <c r="A272" s="25"/>
      <c r="B272" s="25"/>
      <c r="C272" s="95"/>
      <c r="D272" s="95"/>
      <c r="E272" s="95"/>
      <c r="F272" s="107"/>
      <c r="G272" s="108"/>
      <c r="H272" s="95"/>
      <c r="I272" s="95"/>
      <c r="J272" s="95"/>
      <c r="K272" s="107"/>
      <c r="L272" s="25"/>
    </row>
    <row r="273" spans="1:12" s="70" customFormat="1" ht="12.75" customHeight="1" x14ac:dyDescent="0.2">
      <c r="A273" s="25"/>
      <c r="B273" s="25"/>
      <c r="C273" s="95"/>
      <c r="D273" s="95"/>
      <c r="E273" s="95"/>
      <c r="F273" s="107"/>
      <c r="G273" s="108"/>
      <c r="H273" s="95"/>
      <c r="I273" s="95"/>
      <c r="J273" s="95"/>
      <c r="K273" s="107"/>
      <c r="L273" s="25"/>
    </row>
    <row r="274" spans="1:12" s="70" customFormat="1" ht="12.75" customHeight="1" x14ac:dyDescent="0.2">
      <c r="A274" s="25"/>
      <c r="B274" s="25"/>
      <c r="C274" s="95"/>
      <c r="D274" s="95"/>
      <c r="E274" s="95"/>
      <c r="F274" s="107"/>
      <c r="G274" s="108"/>
      <c r="H274" s="95"/>
      <c r="I274" s="95"/>
      <c r="J274" s="95"/>
      <c r="K274" s="107"/>
      <c r="L274" s="25"/>
    </row>
    <row r="275" spans="1:12" s="70" customFormat="1" ht="12.75" customHeight="1" x14ac:dyDescent="0.2">
      <c r="A275" s="25"/>
      <c r="B275" s="25"/>
      <c r="C275" s="95"/>
      <c r="D275" s="95"/>
      <c r="E275" s="95"/>
      <c r="F275" s="107"/>
      <c r="G275" s="108"/>
      <c r="H275" s="95"/>
      <c r="I275" s="95"/>
      <c r="J275" s="95"/>
      <c r="K275" s="107"/>
      <c r="L275" s="25"/>
    </row>
    <row r="276" spans="1:12" s="70" customFormat="1" ht="12.75" customHeight="1" x14ac:dyDescent="0.2">
      <c r="A276" s="25"/>
      <c r="B276" s="25"/>
      <c r="C276" s="95"/>
      <c r="D276" s="95"/>
      <c r="E276" s="95"/>
      <c r="F276" s="107"/>
      <c r="G276" s="108"/>
      <c r="H276" s="95"/>
      <c r="I276" s="95"/>
      <c r="J276" s="95"/>
      <c r="K276" s="107"/>
      <c r="L276" s="25"/>
    </row>
    <row r="277" spans="1:12" s="70" customFormat="1" ht="12.75" customHeight="1" x14ac:dyDescent="0.2">
      <c r="A277" s="25"/>
      <c r="B277" s="25"/>
      <c r="C277" s="95"/>
      <c r="D277" s="95"/>
      <c r="E277" s="95"/>
      <c r="F277" s="107"/>
      <c r="G277" s="108"/>
      <c r="H277" s="95"/>
      <c r="I277" s="95"/>
      <c r="J277" s="95"/>
      <c r="K277" s="107"/>
      <c r="L277" s="25"/>
    </row>
    <row r="278" spans="1:12" s="70" customFormat="1" ht="12.75" customHeight="1" x14ac:dyDescent="0.2">
      <c r="A278" s="25"/>
      <c r="B278" s="25"/>
      <c r="C278" s="95"/>
      <c r="D278" s="95"/>
      <c r="E278" s="95"/>
      <c r="F278" s="107"/>
      <c r="G278" s="108"/>
      <c r="H278" s="95"/>
      <c r="I278" s="95"/>
      <c r="J278" s="95"/>
      <c r="K278" s="107"/>
      <c r="L278" s="25"/>
    </row>
    <row r="279" spans="1:12" s="70" customFormat="1" ht="12.75" customHeight="1" x14ac:dyDescent="0.2">
      <c r="A279" s="25"/>
      <c r="B279" s="25"/>
      <c r="C279" s="95"/>
      <c r="D279" s="95"/>
      <c r="E279" s="95"/>
      <c r="F279" s="107"/>
      <c r="G279" s="108"/>
      <c r="H279" s="95"/>
      <c r="I279" s="95"/>
      <c r="J279" s="95"/>
      <c r="K279" s="107"/>
      <c r="L279" s="25"/>
    </row>
    <row r="280" spans="1:12" s="70" customFormat="1" ht="12.75" customHeight="1" x14ac:dyDescent="0.2">
      <c r="A280" s="25"/>
      <c r="B280" s="25"/>
      <c r="C280" s="95"/>
      <c r="D280" s="95"/>
      <c r="E280" s="95"/>
      <c r="F280" s="107"/>
      <c r="G280" s="108"/>
      <c r="H280" s="95"/>
      <c r="I280" s="95"/>
      <c r="J280" s="95"/>
      <c r="K280" s="107"/>
      <c r="L280" s="25"/>
    </row>
    <row r="281" spans="1:12" s="70" customFormat="1" ht="12.75" customHeight="1" x14ac:dyDescent="0.2">
      <c r="A281" s="25"/>
      <c r="B281" s="25"/>
      <c r="C281" s="95"/>
      <c r="D281" s="95"/>
      <c r="E281" s="95"/>
      <c r="F281" s="107"/>
      <c r="G281" s="108"/>
      <c r="H281" s="95"/>
      <c r="I281" s="95"/>
      <c r="J281" s="95"/>
      <c r="K281" s="107"/>
      <c r="L281" s="25"/>
    </row>
    <row r="282" spans="1:12" s="70" customFormat="1" ht="12.75" customHeight="1" x14ac:dyDescent="0.2">
      <c r="A282" s="25"/>
      <c r="B282" s="25"/>
      <c r="C282" s="95"/>
      <c r="D282" s="95"/>
      <c r="E282" s="95"/>
      <c r="F282" s="107"/>
      <c r="G282" s="108"/>
      <c r="H282" s="95"/>
      <c r="I282" s="95"/>
      <c r="J282" s="95"/>
      <c r="K282" s="107"/>
      <c r="L282" s="25"/>
    </row>
    <row r="283" spans="1:12" s="70" customFormat="1" ht="12.75" customHeight="1" x14ac:dyDescent="0.2">
      <c r="A283" s="25"/>
      <c r="B283" s="25"/>
      <c r="C283" s="95"/>
      <c r="D283" s="95"/>
      <c r="E283" s="95"/>
      <c r="F283" s="107"/>
      <c r="G283" s="108"/>
      <c r="H283" s="95"/>
      <c r="I283" s="95"/>
      <c r="J283" s="95"/>
      <c r="K283" s="107"/>
      <c r="L283" s="25"/>
    </row>
    <row r="284" spans="1:12" s="70" customFormat="1" ht="12.75" customHeight="1" x14ac:dyDescent="0.2">
      <c r="A284" s="25"/>
      <c r="B284" s="25"/>
      <c r="C284" s="95"/>
      <c r="D284" s="95"/>
      <c r="E284" s="95"/>
      <c r="F284" s="107"/>
      <c r="G284" s="108"/>
      <c r="H284" s="95"/>
      <c r="I284" s="95"/>
      <c r="J284" s="95"/>
      <c r="K284" s="107"/>
      <c r="L284" s="25"/>
    </row>
    <row r="285" spans="1:12" s="70" customFormat="1" ht="12.75" customHeight="1" x14ac:dyDescent="0.2">
      <c r="A285" s="25"/>
      <c r="B285" s="25"/>
      <c r="C285" s="95"/>
      <c r="D285" s="95"/>
      <c r="E285" s="95"/>
      <c r="F285" s="107"/>
      <c r="G285" s="108"/>
      <c r="H285" s="95"/>
      <c r="I285" s="95"/>
      <c r="J285" s="95"/>
      <c r="K285" s="107"/>
      <c r="L285" s="25"/>
    </row>
    <row r="286" spans="1:12" s="70" customFormat="1" ht="12.75" customHeight="1" x14ac:dyDescent="0.2">
      <c r="A286" s="25"/>
      <c r="B286" s="25"/>
      <c r="C286" s="95"/>
      <c r="D286" s="95"/>
      <c r="E286" s="95"/>
      <c r="F286" s="107"/>
      <c r="G286" s="108"/>
      <c r="H286" s="95"/>
      <c r="I286" s="95"/>
      <c r="J286" s="95"/>
      <c r="K286" s="107"/>
      <c r="L286" s="25"/>
    </row>
    <row r="287" spans="1:12" s="70" customFormat="1" ht="12.75" customHeight="1" x14ac:dyDescent="0.2">
      <c r="A287" s="25"/>
      <c r="B287" s="25"/>
      <c r="C287" s="95"/>
      <c r="D287" s="95"/>
      <c r="E287" s="95"/>
      <c r="F287" s="107"/>
      <c r="G287" s="108"/>
      <c r="H287" s="95"/>
      <c r="I287" s="95"/>
      <c r="J287" s="95"/>
      <c r="K287" s="107"/>
      <c r="L287" s="25"/>
    </row>
    <row r="288" spans="1:12" s="70" customFormat="1" ht="12.75" customHeight="1" x14ac:dyDescent="0.2">
      <c r="A288" s="25"/>
      <c r="B288" s="25"/>
      <c r="C288" s="95"/>
      <c r="D288" s="95"/>
      <c r="E288" s="95"/>
      <c r="F288" s="107"/>
      <c r="G288" s="108"/>
      <c r="H288" s="95"/>
      <c r="I288" s="95"/>
      <c r="J288" s="95"/>
      <c r="K288" s="107"/>
      <c r="L288" s="25"/>
    </row>
    <row r="289" spans="1:12" s="70" customFormat="1" ht="12.75" customHeight="1" x14ac:dyDescent="0.2">
      <c r="A289" s="25"/>
      <c r="B289" s="25"/>
      <c r="C289" s="95"/>
      <c r="D289" s="95"/>
      <c r="E289" s="95"/>
      <c r="F289" s="107"/>
      <c r="G289" s="108"/>
      <c r="H289" s="95"/>
      <c r="I289" s="95"/>
      <c r="J289" s="95"/>
      <c r="K289" s="107"/>
      <c r="L289" s="25"/>
    </row>
    <row r="290" spans="1:12" s="70" customFormat="1" ht="12.75" customHeight="1" x14ac:dyDescent="0.2">
      <c r="A290" s="25"/>
      <c r="B290" s="25"/>
      <c r="C290" s="95"/>
      <c r="D290" s="95"/>
      <c r="E290" s="95"/>
      <c r="F290" s="107"/>
      <c r="G290" s="108"/>
      <c r="H290" s="95"/>
      <c r="I290" s="95"/>
      <c r="J290" s="95"/>
      <c r="K290" s="107"/>
      <c r="L290" s="25"/>
    </row>
    <row r="291" spans="1:12" s="70" customFormat="1" ht="12.75" customHeight="1" x14ac:dyDescent="0.2">
      <c r="A291" s="25"/>
      <c r="B291" s="25"/>
      <c r="C291" s="95"/>
      <c r="D291" s="95"/>
      <c r="E291" s="95"/>
      <c r="F291" s="107"/>
      <c r="G291" s="108"/>
      <c r="H291" s="95"/>
      <c r="I291" s="95"/>
      <c r="J291" s="95"/>
      <c r="K291" s="107"/>
      <c r="L291" s="25"/>
    </row>
    <row r="292" spans="1:12" s="70" customFormat="1" ht="12.75" customHeight="1" x14ac:dyDescent="0.2">
      <c r="A292" s="25"/>
      <c r="B292" s="25"/>
      <c r="C292" s="95"/>
      <c r="D292" s="95"/>
      <c r="E292" s="95"/>
      <c r="F292" s="107"/>
      <c r="G292" s="108"/>
      <c r="H292" s="95"/>
      <c r="I292" s="95"/>
      <c r="J292" s="95"/>
      <c r="K292" s="107"/>
      <c r="L292" s="25"/>
    </row>
    <row r="293" spans="1:12" s="70" customFormat="1" ht="12.75" customHeight="1" x14ac:dyDescent="0.2">
      <c r="A293" s="25"/>
      <c r="B293" s="25"/>
      <c r="C293" s="95"/>
      <c r="D293" s="95"/>
      <c r="E293" s="95"/>
      <c r="F293" s="107"/>
      <c r="G293" s="108"/>
      <c r="H293" s="95"/>
      <c r="I293" s="95"/>
      <c r="J293" s="95"/>
      <c r="K293" s="107"/>
      <c r="L293" s="25"/>
    </row>
    <row r="294" spans="1:12" s="70" customFormat="1" ht="12.75" customHeight="1" x14ac:dyDescent="0.2">
      <c r="A294" s="25"/>
      <c r="B294" s="25"/>
      <c r="C294" s="95"/>
      <c r="D294" s="95"/>
      <c r="E294" s="95"/>
      <c r="F294" s="107"/>
      <c r="G294" s="108"/>
      <c r="H294" s="95"/>
      <c r="I294" s="95"/>
      <c r="J294" s="95"/>
      <c r="K294" s="107"/>
      <c r="L294" s="25"/>
    </row>
    <row r="295" spans="1:12" s="70" customFormat="1" ht="12.75" customHeight="1" x14ac:dyDescent="0.2">
      <c r="A295" s="25"/>
      <c r="B295" s="25"/>
      <c r="C295" s="95"/>
      <c r="D295" s="95"/>
      <c r="E295" s="95"/>
      <c r="F295" s="107"/>
      <c r="G295" s="108"/>
      <c r="H295" s="95"/>
      <c r="I295" s="95"/>
      <c r="J295" s="95"/>
      <c r="K295" s="107"/>
      <c r="L295" s="25"/>
    </row>
    <row r="296" spans="1:12" s="70" customFormat="1" ht="12.75" customHeight="1" x14ac:dyDescent="0.2">
      <c r="A296" s="25"/>
      <c r="B296" s="25"/>
      <c r="C296" s="95"/>
      <c r="D296" s="95"/>
      <c r="E296" s="95"/>
      <c r="F296" s="107"/>
      <c r="G296" s="108"/>
      <c r="H296" s="95"/>
      <c r="I296" s="95"/>
      <c r="J296" s="95"/>
      <c r="K296" s="107"/>
      <c r="L296" s="25"/>
    </row>
    <row r="297" spans="1:12" s="70" customFormat="1" ht="12.75" customHeight="1" x14ac:dyDescent="0.2">
      <c r="A297" s="25"/>
      <c r="B297" s="25"/>
      <c r="C297" s="95"/>
      <c r="D297" s="95"/>
      <c r="E297" s="95"/>
      <c r="F297" s="107"/>
      <c r="G297" s="108"/>
      <c r="H297" s="95"/>
      <c r="I297" s="95"/>
      <c r="J297" s="95"/>
      <c r="K297" s="107"/>
      <c r="L297" s="25"/>
    </row>
    <row r="298" spans="1:12" s="70" customFormat="1" ht="12.75" customHeight="1" x14ac:dyDescent="0.2">
      <c r="A298" s="25"/>
      <c r="B298" s="25"/>
      <c r="C298" s="95"/>
      <c r="D298" s="95"/>
      <c r="E298" s="95"/>
      <c r="F298" s="107"/>
      <c r="G298" s="108"/>
      <c r="H298" s="95"/>
      <c r="I298" s="95"/>
      <c r="J298" s="95"/>
      <c r="K298" s="107"/>
      <c r="L298" s="25"/>
    </row>
    <row r="299" spans="1:12" s="70" customFormat="1" ht="12.75" customHeight="1" x14ac:dyDescent="0.2">
      <c r="A299" s="25"/>
      <c r="B299" s="25"/>
      <c r="C299" s="95"/>
      <c r="D299" s="95"/>
      <c r="E299" s="95"/>
      <c r="F299" s="107"/>
      <c r="G299" s="108"/>
      <c r="H299" s="95"/>
      <c r="I299" s="95"/>
      <c r="J299" s="95"/>
      <c r="K299" s="107"/>
      <c r="L299" s="25"/>
    </row>
    <row r="300" spans="1:12" s="70" customFormat="1" ht="12.75" customHeight="1" x14ac:dyDescent="0.2">
      <c r="A300" s="25"/>
      <c r="B300" s="25"/>
      <c r="C300" s="95"/>
      <c r="D300" s="95"/>
      <c r="E300" s="95"/>
      <c r="F300" s="107"/>
      <c r="G300" s="108"/>
      <c r="H300" s="95"/>
      <c r="I300" s="95"/>
      <c r="J300" s="95"/>
      <c r="K300" s="107"/>
      <c r="L300" s="25"/>
    </row>
    <row r="301" spans="1:12" s="70" customFormat="1" ht="12.75" customHeight="1" x14ac:dyDescent="0.2">
      <c r="A301" s="25"/>
      <c r="B301" s="25"/>
      <c r="C301" s="95"/>
      <c r="D301" s="95"/>
      <c r="E301" s="95"/>
      <c r="F301" s="107"/>
      <c r="G301" s="108"/>
      <c r="H301" s="95"/>
      <c r="I301" s="95"/>
      <c r="J301" s="95"/>
      <c r="K301" s="107"/>
      <c r="L301" s="25"/>
    </row>
    <row r="302" spans="1:12" s="70" customFormat="1" ht="12.75" customHeight="1" x14ac:dyDescent="0.2">
      <c r="A302" s="25"/>
      <c r="B302" s="25"/>
      <c r="C302" s="95"/>
      <c r="D302" s="95"/>
      <c r="E302" s="95"/>
      <c r="F302" s="107"/>
      <c r="G302" s="108"/>
      <c r="H302" s="95"/>
      <c r="I302" s="95"/>
      <c r="J302" s="95"/>
      <c r="K302" s="107"/>
      <c r="L302" s="25"/>
    </row>
    <row r="303" spans="1:12" s="70" customFormat="1" ht="12.75" customHeight="1" x14ac:dyDescent="0.2">
      <c r="A303" s="25"/>
      <c r="B303" s="25"/>
      <c r="C303" s="95"/>
      <c r="D303" s="95"/>
      <c r="E303" s="95"/>
      <c r="F303" s="107"/>
      <c r="G303" s="108"/>
      <c r="H303" s="95"/>
      <c r="I303" s="95"/>
      <c r="J303" s="95"/>
      <c r="K303" s="107"/>
      <c r="L303" s="25"/>
    </row>
    <row r="304" spans="1:12" s="70" customFormat="1" ht="12.75" customHeight="1" x14ac:dyDescent="0.2">
      <c r="A304" s="25"/>
      <c r="B304" s="25"/>
      <c r="C304" s="95"/>
      <c r="D304" s="95"/>
      <c r="E304" s="95"/>
      <c r="F304" s="107"/>
      <c r="G304" s="108"/>
      <c r="H304" s="95"/>
      <c r="I304" s="95"/>
      <c r="J304" s="95"/>
      <c r="K304" s="107"/>
      <c r="L304" s="25"/>
    </row>
    <row r="305" spans="1:12" s="70" customFormat="1" ht="12.75" customHeight="1" x14ac:dyDescent="0.2">
      <c r="A305" s="25"/>
      <c r="B305" s="25"/>
      <c r="C305" s="95"/>
      <c r="D305" s="95"/>
      <c r="E305" s="95"/>
      <c r="F305" s="107"/>
      <c r="G305" s="108"/>
      <c r="H305" s="95"/>
      <c r="I305" s="95"/>
      <c r="J305" s="95"/>
      <c r="K305" s="107"/>
      <c r="L305" s="25"/>
    </row>
    <row r="306" spans="1:12" s="70" customFormat="1" ht="12.75" customHeight="1" x14ac:dyDescent="0.2">
      <c r="A306" s="25"/>
      <c r="B306" s="25"/>
      <c r="C306" s="95"/>
      <c r="D306" s="95"/>
      <c r="E306" s="95"/>
      <c r="F306" s="107"/>
      <c r="G306" s="108"/>
      <c r="H306" s="95"/>
      <c r="I306" s="95"/>
      <c r="J306" s="95"/>
      <c r="K306" s="107"/>
      <c r="L306" s="25"/>
    </row>
    <row r="307" spans="1:12" s="70" customFormat="1" ht="12.75" customHeight="1" x14ac:dyDescent="0.2">
      <c r="A307" s="25"/>
      <c r="B307" s="25"/>
      <c r="C307" s="95"/>
      <c r="D307" s="95"/>
      <c r="E307" s="95"/>
      <c r="F307" s="107"/>
      <c r="G307" s="108"/>
      <c r="H307" s="95"/>
      <c r="I307" s="95"/>
      <c r="J307" s="95"/>
      <c r="K307" s="107"/>
      <c r="L307" s="25"/>
    </row>
    <row r="308" spans="1:12" s="70" customFormat="1" ht="12.75" customHeight="1" x14ac:dyDescent="0.2">
      <c r="A308" s="25"/>
      <c r="B308" s="25"/>
      <c r="C308" s="95"/>
      <c r="D308" s="95"/>
      <c r="E308" s="95"/>
      <c r="F308" s="107"/>
      <c r="G308" s="108"/>
      <c r="H308" s="95"/>
      <c r="I308" s="95"/>
      <c r="J308" s="95"/>
      <c r="K308" s="107"/>
      <c r="L308" s="25"/>
    </row>
    <row r="309" spans="1:12" s="70" customFormat="1" ht="12.75" customHeight="1" x14ac:dyDescent="0.2">
      <c r="A309" s="25"/>
      <c r="B309" s="25"/>
      <c r="C309" s="95"/>
      <c r="D309" s="95"/>
      <c r="E309" s="95"/>
      <c r="F309" s="107"/>
      <c r="G309" s="108"/>
      <c r="H309" s="95"/>
      <c r="I309" s="95"/>
      <c r="J309" s="95"/>
      <c r="K309" s="107"/>
      <c r="L309" s="25"/>
    </row>
    <row r="310" spans="1:12" s="70" customFormat="1" ht="12.75" customHeight="1" x14ac:dyDescent="0.2">
      <c r="A310" s="25"/>
      <c r="B310" s="25"/>
      <c r="C310" s="95"/>
      <c r="D310" s="95"/>
      <c r="E310" s="95"/>
      <c r="F310" s="107"/>
      <c r="G310" s="108"/>
      <c r="H310" s="95"/>
      <c r="I310" s="95"/>
      <c r="J310" s="95"/>
      <c r="K310" s="107"/>
      <c r="L310" s="25"/>
    </row>
    <row r="311" spans="1:12" s="70" customFormat="1" ht="12.75" customHeight="1" x14ac:dyDescent="0.2">
      <c r="A311" s="25"/>
      <c r="B311" s="25"/>
      <c r="C311" s="95"/>
      <c r="D311" s="95"/>
      <c r="E311" s="95"/>
      <c r="F311" s="107"/>
      <c r="G311" s="108"/>
      <c r="H311" s="95"/>
      <c r="I311" s="95"/>
      <c r="J311" s="95"/>
      <c r="K311" s="107"/>
      <c r="L311" s="25"/>
    </row>
    <row r="312" spans="1:12" s="70" customFormat="1" ht="12.75" customHeight="1" x14ac:dyDescent="0.2">
      <c r="A312" s="25"/>
      <c r="B312" s="25"/>
      <c r="C312" s="95"/>
      <c r="D312" s="95"/>
      <c r="E312" s="95"/>
      <c r="F312" s="107"/>
      <c r="G312" s="108"/>
      <c r="H312" s="95"/>
      <c r="I312" s="95"/>
      <c r="J312" s="95"/>
      <c r="K312" s="107"/>
      <c r="L312" s="25"/>
    </row>
    <row r="313" spans="1:12" s="70" customFormat="1" ht="12.75" customHeight="1" x14ac:dyDescent="0.2">
      <c r="A313" s="25"/>
      <c r="B313" s="25"/>
      <c r="C313" s="95"/>
      <c r="D313" s="95"/>
      <c r="E313" s="95"/>
      <c r="F313" s="107"/>
      <c r="G313" s="108"/>
      <c r="H313" s="95"/>
      <c r="I313" s="95"/>
      <c r="J313" s="95"/>
      <c r="K313" s="107"/>
      <c r="L313" s="25"/>
    </row>
    <row r="314" spans="1:12" s="70" customFormat="1" ht="12.75" customHeight="1" x14ac:dyDescent="0.2">
      <c r="A314" s="25"/>
      <c r="B314" s="25"/>
      <c r="C314" s="95"/>
      <c r="D314" s="95"/>
      <c r="E314" s="95"/>
      <c r="F314" s="107"/>
      <c r="G314" s="108"/>
      <c r="H314" s="95"/>
      <c r="I314" s="95"/>
      <c r="J314" s="95"/>
      <c r="K314" s="107"/>
      <c r="L314" s="25"/>
    </row>
    <row r="315" spans="1:12" s="70" customFormat="1" ht="12.75" customHeight="1" x14ac:dyDescent="0.2">
      <c r="A315" s="25"/>
      <c r="B315" s="25"/>
      <c r="C315" s="95"/>
      <c r="D315" s="95"/>
      <c r="E315" s="95"/>
      <c r="F315" s="107"/>
      <c r="G315" s="108"/>
      <c r="H315" s="95"/>
      <c r="I315" s="95"/>
      <c r="J315" s="95"/>
      <c r="K315" s="107"/>
      <c r="L315" s="25"/>
    </row>
    <row r="316" spans="1:12" s="70" customFormat="1" ht="12.75" customHeight="1" x14ac:dyDescent="0.2">
      <c r="A316" s="25"/>
      <c r="B316" s="25"/>
      <c r="C316" s="95"/>
      <c r="D316" s="95"/>
      <c r="E316" s="95"/>
      <c r="F316" s="107"/>
      <c r="G316" s="108"/>
      <c r="H316" s="95"/>
      <c r="I316" s="95"/>
      <c r="J316" s="95"/>
      <c r="K316" s="107"/>
      <c r="L316" s="25"/>
    </row>
    <row r="317" spans="1:12" s="70" customFormat="1" ht="12.75" customHeight="1" x14ac:dyDescent="0.2">
      <c r="A317" s="25"/>
      <c r="B317" s="25"/>
      <c r="C317" s="95"/>
      <c r="D317" s="95"/>
      <c r="E317" s="95"/>
      <c r="F317" s="107"/>
      <c r="G317" s="108"/>
      <c r="H317" s="95"/>
      <c r="I317" s="95"/>
      <c r="J317" s="95"/>
      <c r="K317" s="107"/>
      <c r="L317" s="25"/>
    </row>
    <row r="318" spans="1:12" s="70" customFormat="1" ht="12.75" customHeight="1" x14ac:dyDescent="0.2">
      <c r="A318" s="25"/>
      <c r="B318" s="25"/>
      <c r="C318" s="95"/>
      <c r="D318" s="95"/>
      <c r="E318" s="95"/>
      <c r="F318" s="107"/>
      <c r="G318" s="108"/>
      <c r="H318" s="95"/>
      <c r="I318" s="95"/>
      <c r="J318" s="95"/>
      <c r="K318" s="107"/>
      <c r="L318" s="25"/>
    </row>
    <row r="319" spans="1:12" s="70" customFormat="1" ht="12.75" customHeight="1" x14ac:dyDescent="0.2">
      <c r="A319" s="25"/>
      <c r="B319" s="25"/>
      <c r="C319" s="95"/>
      <c r="D319" s="95"/>
      <c r="E319" s="95"/>
      <c r="F319" s="107"/>
      <c r="G319" s="108"/>
      <c r="H319" s="95"/>
      <c r="I319" s="95"/>
      <c r="J319" s="95"/>
      <c r="K319" s="107"/>
      <c r="L319" s="25"/>
    </row>
    <row r="320" spans="1:12" s="70" customFormat="1" ht="12.75" customHeight="1" x14ac:dyDescent="0.2">
      <c r="A320" s="25"/>
      <c r="B320" s="25"/>
      <c r="C320" s="95"/>
      <c r="D320" s="95"/>
      <c r="E320" s="95"/>
      <c r="F320" s="107"/>
      <c r="G320" s="108"/>
      <c r="H320" s="95"/>
      <c r="I320" s="95"/>
      <c r="J320" s="95"/>
      <c r="K320" s="107"/>
      <c r="L320" s="25"/>
    </row>
    <row r="321" spans="1:12" s="70" customFormat="1" ht="12.75" customHeight="1" x14ac:dyDescent="0.2">
      <c r="A321" s="25"/>
      <c r="B321" s="25"/>
      <c r="C321" s="95"/>
      <c r="D321" s="95"/>
      <c r="E321" s="95"/>
      <c r="F321" s="107"/>
      <c r="G321" s="108"/>
      <c r="H321" s="95"/>
      <c r="I321" s="95"/>
      <c r="J321" s="95"/>
      <c r="K321" s="107"/>
      <c r="L321" s="25"/>
    </row>
    <row r="322" spans="1:12" s="70" customFormat="1" ht="12.75" customHeight="1" x14ac:dyDescent="0.2">
      <c r="A322" s="25"/>
      <c r="B322" s="25"/>
      <c r="C322" s="95"/>
      <c r="D322" s="95"/>
      <c r="E322" s="95"/>
      <c r="F322" s="107"/>
      <c r="G322" s="108"/>
      <c r="H322" s="95"/>
      <c r="I322" s="95"/>
      <c r="J322" s="95"/>
      <c r="K322" s="107"/>
      <c r="L322" s="25"/>
    </row>
    <row r="323" spans="1:12" s="70" customFormat="1" ht="12.75" customHeight="1" x14ac:dyDescent="0.2">
      <c r="A323" s="25"/>
      <c r="B323" s="25"/>
      <c r="C323" s="95"/>
      <c r="D323" s="95"/>
      <c r="E323" s="95"/>
      <c r="F323" s="107"/>
      <c r="G323" s="108"/>
      <c r="H323" s="95"/>
      <c r="I323" s="95"/>
      <c r="J323" s="95"/>
      <c r="K323" s="107"/>
      <c r="L323" s="25"/>
    </row>
    <row r="324" spans="1:12" s="70" customFormat="1" ht="12.75" customHeight="1" x14ac:dyDescent="0.2">
      <c r="A324" s="25"/>
      <c r="B324" s="25"/>
      <c r="C324" s="95"/>
      <c r="D324" s="95"/>
      <c r="E324" s="95"/>
      <c r="F324" s="107"/>
      <c r="G324" s="108"/>
      <c r="H324" s="95"/>
      <c r="I324" s="95"/>
      <c r="J324" s="95"/>
      <c r="K324" s="107"/>
      <c r="L324" s="25"/>
    </row>
    <row r="325" spans="1:12" s="70" customFormat="1" ht="12.75" customHeight="1" x14ac:dyDescent="0.2">
      <c r="A325" s="25"/>
      <c r="B325" s="25"/>
      <c r="C325" s="95"/>
      <c r="D325" s="95"/>
      <c r="E325" s="95"/>
      <c r="F325" s="107"/>
      <c r="G325" s="108"/>
      <c r="H325" s="95"/>
      <c r="I325" s="95"/>
      <c r="J325" s="95"/>
      <c r="K325" s="107"/>
      <c r="L325" s="25"/>
    </row>
    <row r="326" spans="1:12" s="70" customFormat="1" ht="12.75" customHeight="1" x14ac:dyDescent="0.2">
      <c r="A326" s="25"/>
      <c r="B326" s="25"/>
      <c r="C326" s="95"/>
      <c r="D326" s="95"/>
      <c r="E326" s="95"/>
      <c r="F326" s="107"/>
      <c r="G326" s="108"/>
      <c r="H326" s="95"/>
      <c r="I326" s="95"/>
      <c r="J326" s="95"/>
      <c r="K326" s="107"/>
      <c r="L326" s="25"/>
    </row>
    <row r="327" spans="1:12" s="70" customFormat="1" ht="12.75" customHeight="1" x14ac:dyDescent="0.2">
      <c r="A327" s="25"/>
      <c r="B327" s="25"/>
      <c r="C327" s="95"/>
      <c r="D327" s="95"/>
      <c r="E327" s="95"/>
      <c r="F327" s="107"/>
      <c r="G327" s="108"/>
      <c r="H327" s="95"/>
      <c r="I327" s="95"/>
      <c r="J327" s="95"/>
      <c r="K327" s="107"/>
      <c r="L327" s="25"/>
    </row>
    <row r="328" spans="1:12" s="70" customFormat="1" ht="12.75" customHeight="1" x14ac:dyDescent="0.2">
      <c r="A328" s="25"/>
      <c r="B328" s="25"/>
      <c r="C328" s="95"/>
      <c r="D328" s="95"/>
      <c r="E328" s="95"/>
      <c r="F328" s="107"/>
      <c r="G328" s="108"/>
      <c r="H328" s="95"/>
      <c r="I328" s="95"/>
      <c r="J328" s="95"/>
      <c r="K328" s="107"/>
      <c r="L328" s="25"/>
    </row>
    <row r="329" spans="1:12" s="70" customFormat="1" ht="12.75" customHeight="1" x14ac:dyDescent="0.2">
      <c r="A329" s="25"/>
      <c r="B329" s="25"/>
      <c r="C329" s="95"/>
      <c r="D329" s="95"/>
      <c r="E329" s="95"/>
      <c r="F329" s="107"/>
      <c r="G329" s="108"/>
      <c r="H329" s="95"/>
      <c r="I329" s="95"/>
      <c r="J329" s="95"/>
      <c r="K329" s="107"/>
      <c r="L329" s="25"/>
    </row>
    <row r="330" spans="1:12" s="70" customFormat="1" ht="12.75" customHeight="1" x14ac:dyDescent="0.2">
      <c r="A330" s="25"/>
      <c r="B330" s="25"/>
      <c r="C330" s="95"/>
      <c r="D330" s="95"/>
      <c r="E330" s="95"/>
      <c r="F330" s="107"/>
      <c r="G330" s="108"/>
      <c r="H330" s="95"/>
      <c r="I330" s="95"/>
      <c r="J330" s="95"/>
      <c r="K330" s="107"/>
      <c r="L330" s="25"/>
    </row>
    <row r="331" spans="1:12" s="70" customFormat="1" ht="12.75" customHeight="1" x14ac:dyDescent="0.2">
      <c r="A331" s="25"/>
      <c r="B331" s="25"/>
      <c r="C331" s="95"/>
      <c r="D331" s="95"/>
      <c r="E331" s="95"/>
      <c r="F331" s="107"/>
      <c r="G331" s="108"/>
      <c r="H331" s="95"/>
      <c r="I331" s="95"/>
      <c r="J331" s="95"/>
      <c r="K331" s="107"/>
      <c r="L331" s="25"/>
    </row>
    <row r="332" spans="1:12" s="70" customFormat="1" ht="12.75" customHeight="1" x14ac:dyDescent="0.2">
      <c r="A332" s="25"/>
      <c r="B332" s="25"/>
      <c r="C332" s="95"/>
      <c r="D332" s="95"/>
      <c r="E332" s="95"/>
      <c r="F332" s="107"/>
      <c r="G332" s="108"/>
      <c r="H332" s="95"/>
      <c r="I332" s="95"/>
      <c r="J332" s="95"/>
      <c r="K332" s="107"/>
      <c r="L332" s="25"/>
    </row>
    <row r="333" spans="1:12" s="70" customFormat="1" ht="12.75" customHeight="1" x14ac:dyDescent="0.2">
      <c r="A333" s="25"/>
      <c r="B333" s="25"/>
      <c r="C333" s="95"/>
      <c r="D333" s="95"/>
      <c r="E333" s="95"/>
      <c r="F333" s="107"/>
      <c r="G333" s="108"/>
      <c r="H333" s="95"/>
      <c r="I333" s="95"/>
      <c r="J333" s="95"/>
      <c r="K333" s="107"/>
      <c r="L333" s="25"/>
    </row>
    <row r="334" spans="1:12" s="70" customFormat="1" ht="12.75" customHeight="1" x14ac:dyDescent="0.2">
      <c r="A334" s="25"/>
      <c r="B334" s="25"/>
      <c r="C334" s="95"/>
      <c r="D334" s="95"/>
      <c r="E334" s="95"/>
      <c r="F334" s="107"/>
      <c r="G334" s="108"/>
      <c r="H334" s="95"/>
      <c r="I334" s="95"/>
      <c r="J334" s="95"/>
      <c r="K334" s="107"/>
      <c r="L334" s="25"/>
    </row>
    <row r="335" spans="1:12" s="70" customFormat="1" ht="12.75" customHeight="1" x14ac:dyDescent="0.2">
      <c r="A335" s="25"/>
      <c r="B335" s="25"/>
      <c r="C335" s="95"/>
      <c r="D335" s="95"/>
      <c r="E335" s="95"/>
      <c r="F335" s="107"/>
      <c r="G335" s="108"/>
      <c r="H335" s="95"/>
      <c r="I335" s="95"/>
      <c r="J335" s="95"/>
      <c r="K335" s="107"/>
      <c r="L335" s="25"/>
    </row>
    <row r="336" spans="1:12" s="70" customFormat="1" ht="12.75" customHeight="1" x14ac:dyDescent="0.2">
      <c r="A336" s="25"/>
      <c r="B336" s="25"/>
      <c r="C336" s="95"/>
      <c r="D336" s="95"/>
      <c r="E336" s="95"/>
      <c r="F336" s="107"/>
      <c r="G336" s="108"/>
      <c r="H336" s="95"/>
      <c r="I336" s="95"/>
      <c r="J336" s="95"/>
      <c r="K336" s="107"/>
      <c r="L336" s="25"/>
    </row>
    <row r="337" spans="1:12" s="70" customFormat="1" ht="12.75" customHeight="1" x14ac:dyDescent="0.2">
      <c r="A337" s="25"/>
      <c r="B337" s="25"/>
      <c r="C337" s="95"/>
      <c r="D337" s="95"/>
      <c r="E337" s="95"/>
      <c r="F337" s="107"/>
      <c r="G337" s="108"/>
      <c r="H337" s="95"/>
      <c r="I337" s="95"/>
      <c r="J337" s="95"/>
      <c r="K337" s="107"/>
      <c r="L337" s="25"/>
    </row>
    <row r="338" spans="1:12" s="70" customFormat="1" ht="12.75" customHeight="1" x14ac:dyDescent="0.2">
      <c r="A338" s="25"/>
      <c r="B338" s="25"/>
      <c r="C338" s="95"/>
      <c r="D338" s="95"/>
      <c r="E338" s="95"/>
      <c r="F338" s="107"/>
      <c r="G338" s="108"/>
      <c r="H338" s="95"/>
      <c r="I338" s="95"/>
      <c r="J338" s="95"/>
      <c r="K338" s="107"/>
      <c r="L338" s="25"/>
    </row>
    <row r="339" spans="1:12" s="70" customFormat="1" ht="12.75" customHeight="1" x14ac:dyDescent="0.2">
      <c r="A339" s="25"/>
      <c r="B339" s="25"/>
      <c r="C339" s="95"/>
      <c r="D339" s="95"/>
      <c r="E339" s="95"/>
      <c r="F339" s="107"/>
      <c r="G339" s="108"/>
      <c r="H339" s="95"/>
      <c r="I339" s="95"/>
      <c r="J339" s="95"/>
      <c r="K339" s="107"/>
      <c r="L339" s="25"/>
    </row>
    <row r="340" spans="1:12" s="70" customFormat="1" ht="12.75" customHeight="1" x14ac:dyDescent="0.2">
      <c r="A340" s="25"/>
      <c r="B340" s="25"/>
      <c r="C340" s="95"/>
      <c r="D340" s="95"/>
      <c r="E340" s="95"/>
      <c r="F340" s="107"/>
      <c r="G340" s="108"/>
      <c r="H340" s="95"/>
      <c r="I340" s="95"/>
      <c r="J340" s="95"/>
      <c r="K340" s="107"/>
      <c r="L340" s="25"/>
    </row>
    <row r="341" spans="1:12" s="70" customFormat="1" ht="12.75" customHeight="1" x14ac:dyDescent="0.2">
      <c r="A341" s="25"/>
      <c r="B341" s="25"/>
      <c r="C341" s="95"/>
      <c r="D341" s="95"/>
      <c r="E341" s="95"/>
      <c r="F341" s="107"/>
      <c r="G341" s="108"/>
      <c r="H341" s="95"/>
      <c r="I341" s="95"/>
      <c r="J341" s="95"/>
      <c r="K341" s="107"/>
      <c r="L341" s="25"/>
    </row>
    <row r="342" spans="1:12" s="70" customFormat="1" ht="12.75" customHeight="1" x14ac:dyDescent="0.2">
      <c r="A342" s="25"/>
      <c r="B342" s="25"/>
      <c r="C342" s="95"/>
      <c r="D342" s="95"/>
      <c r="E342" s="95"/>
      <c r="F342" s="107"/>
      <c r="G342" s="108"/>
      <c r="H342" s="95"/>
      <c r="I342" s="95"/>
      <c r="J342" s="95"/>
      <c r="K342" s="107"/>
      <c r="L342" s="25"/>
    </row>
    <row r="343" spans="1:12" s="70" customFormat="1" ht="12.75" customHeight="1" x14ac:dyDescent="0.2">
      <c r="A343" s="25"/>
      <c r="B343" s="25"/>
      <c r="C343" s="95"/>
      <c r="D343" s="95"/>
      <c r="E343" s="95"/>
      <c r="F343" s="107"/>
      <c r="G343" s="108"/>
      <c r="H343" s="95"/>
      <c r="I343" s="95"/>
      <c r="J343" s="95"/>
      <c r="K343" s="107"/>
      <c r="L343" s="25"/>
    </row>
    <row r="344" spans="1:12" s="70" customFormat="1" ht="12.75" customHeight="1" x14ac:dyDescent="0.2">
      <c r="A344" s="25"/>
      <c r="B344" s="25"/>
      <c r="C344" s="95"/>
      <c r="D344" s="95"/>
      <c r="E344" s="95"/>
      <c r="F344" s="107"/>
      <c r="G344" s="108"/>
      <c r="H344" s="95"/>
      <c r="I344" s="95"/>
      <c r="J344" s="95"/>
      <c r="K344" s="107"/>
      <c r="L344" s="25"/>
    </row>
    <row r="345" spans="1:12" s="70" customFormat="1" ht="12.75" customHeight="1" x14ac:dyDescent="0.2">
      <c r="A345" s="25"/>
      <c r="B345" s="25"/>
      <c r="C345" s="95"/>
      <c r="D345" s="95"/>
      <c r="E345" s="95"/>
      <c r="F345" s="107"/>
      <c r="G345" s="108"/>
      <c r="H345" s="95"/>
      <c r="I345" s="95"/>
      <c r="J345" s="95"/>
      <c r="K345" s="107"/>
      <c r="L345" s="25"/>
    </row>
    <row r="346" spans="1:12" s="70" customFormat="1" ht="12.75" customHeight="1" x14ac:dyDescent="0.2">
      <c r="A346" s="25"/>
      <c r="B346" s="25"/>
      <c r="C346" s="95"/>
      <c r="D346" s="95"/>
      <c r="E346" s="95"/>
      <c r="F346" s="107"/>
      <c r="G346" s="108"/>
      <c r="H346" s="95"/>
      <c r="I346" s="95"/>
      <c r="J346" s="95"/>
      <c r="K346" s="107"/>
      <c r="L346" s="25"/>
    </row>
    <row r="347" spans="1:12" s="70" customFormat="1" ht="12.75" customHeight="1" x14ac:dyDescent="0.2">
      <c r="A347" s="25"/>
      <c r="B347" s="25"/>
      <c r="C347" s="95"/>
      <c r="D347" s="95"/>
      <c r="E347" s="95"/>
      <c r="F347" s="107"/>
      <c r="G347" s="108"/>
      <c r="H347" s="95"/>
      <c r="I347" s="95"/>
      <c r="J347" s="95"/>
      <c r="K347" s="107"/>
      <c r="L347" s="25"/>
    </row>
    <row r="348" spans="1:12" s="70" customFormat="1" ht="12.75" customHeight="1" x14ac:dyDescent="0.2">
      <c r="A348" s="25"/>
      <c r="B348" s="25"/>
      <c r="C348" s="95"/>
      <c r="D348" s="95"/>
      <c r="E348" s="95"/>
      <c r="F348" s="107"/>
      <c r="G348" s="108"/>
      <c r="H348" s="95"/>
      <c r="I348" s="95"/>
      <c r="J348" s="95"/>
      <c r="K348" s="107"/>
      <c r="L348" s="25"/>
    </row>
    <row r="349" spans="1:12" s="70" customFormat="1" ht="12.75" customHeight="1" x14ac:dyDescent="0.2">
      <c r="A349" s="25"/>
      <c r="B349" s="25"/>
      <c r="C349" s="95"/>
      <c r="D349" s="95"/>
      <c r="E349" s="95"/>
      <c r="F349" s="107"/>
      <c r="G349" s="108"/>
      <c r="H349" s="95"/>
      <c r="I349" s="95"/>
      <c r="J349" s="95"/>
      <c r="K349" s="107"/>
      <c r="L349" s="25"/>
    </row>
    <row r="350" spans="1:12" s="70" customFormat="1" ht="12.75" customHeight="1" x14ac:dyDescent="0.2">
      <c r="A350" s="25"/>
      <c r="B350" s="25"/>
      <c r="C350" s="95"/>
      <c r="D350" s="95"/>
      <c r="E350" s="95"/>
      <c r="F350" s="107"/>
      <c r="G350" s="108"/>
      <c r="H350" s="95"/>
      <c r="I350" s="95"/>
      <c r="J350" s="95"/>
      <c r="K350" s="107"/>
      <c r="L350" s="25"/>
    </row>
    <row r="351" spans="1:12" s="70" customFormat="1" ht="12.75" customHeight="1" x14ac:dyDescent="0.2">
      <c r="A351" s="25"/>
      <c r="B351" s="25"/>
      <c r="C351" s="95"/>
      <c r="D351" s="95"/>
      <c r="E351" s="95"/>
      <c r="F351" s="107"/>
      <c r="G351" s="108"/>
      <c r="H351" s="95"/>
      <c r="I351" s="95"/>
      <c r="J351" s="95"/>
      <c r="K351" s="107"/>
      <c r="L351" s="25"/>
    </row>
    <row r="352" spans="1:12" s="70" customFormat="1" ht="12.75" customHeight="1" x14ac:dyDescent="0.2">
      <c r="A352" s="25"/>
      <c r="B352" s="25"/>
      <c r="C352" s="95"/>
      <c r="D352" s="95"/>
      <c r="E352" s="95"/>
      <c r="F352" s="107"/>
      <c r="G352" s="108"/>
      <c r="H352" s="95"/>
      <c r="I352" s="95"/>
      <c r="J352" s="95"/>
      <c r="K352" s="107"/>
      <c r="L352" s="25"/>
    </row>
    <row r="353" spans="1:12" s="70" customFormat="1" ht="12.75" customHeight="1" x14ac:dyDescent="0.2">
      <c r="A353" s="25"/>
      <c r="B353" s="25"/>
      <c r="C353" s="95"/>
      <c r="D353" s="95"/>
      <c r="E353" s="95"/>
      <c r="F353" s="107"/>
      <c r="G353" s="108"/>
      <c r="H353" s="95"/>
      <c r="I353" s="95"/>
      <c r="J353" s="95"/>
      <c r="K353" s="107"/>
      <c r="L353" s="25"/>
    </row>
    <row r="354" spans="1:12" s="70" customFormat="1" ht="12.75" customHeight="1" x14ac:dyDescent="0.2">
      <c r="A354" s="25"/>
      <c r="B354" s="25"/>
      <c r="C354" s="95"/>
      <c r="D354" s="95"/>
      <c r="E354" s="95"/>
      <c r="F354" s="107"/>
      <c r="G354" s="108"/>
      <c r="H354" s="95"/>
      <c r="I354" s="95"/>
      <c r="J354" s="95"/>
      <c r="K354" s="107"/>
      <c r="L354" s="25"/>
    </row>
    <row r="355" spans="1:12" s="70" customFormat="1" ht="12.75" customHeight="1" x14ac:dyDescent="0.2">
      <c r="A355" s="25"/>
      <c r="B355" s="25"/>
      <c r="C355" s="95"/>
      <c r="D355" s="95"/>
      <c r="E355" s="95"/>
      <c r="F355" s="107"/>
      <c r="G355" s="108"/>
      <c r="H355" s="95"/>
      <c r="I355" s="95"/>
      <c r="J355" s="95"/>
      <c r="K355" s="107"/>
      <c r="L355" s="25"/>
    </row>
    <row r="356" spans="1:12" s="70" customFormat="1" ht="12.75" customHeight="1" x14ac:dyDescent="0.2">
      <c r="A356" s="25"/>
      <c r="B356" s="25"/>
      <c r="C356" s="95"/>
      <c r="D356" s="95"/>
      <c r="E356" s="95"/>
      <c r="F356" s="107"/>
      <c r="G356" s="108"/>
      <c r="H356" s="95"/>
      <c r="I356" s="95"/>
      <c r="J356" s="95"/>
      <c r="K356" s="107"/>
      <c r="L356" s="25"/>
    </row>
    <row r="357" spans="1:12" s="70" customFormat="1" ht="12.75" customHeight="1" x14ac:dyDescent="0.2">
      <c r="A357" s="25"/>
      <c r="B357" s="25"/>
      <c r="C357" s="95"/>
      <c r="D357" s="95"/>
      <c r="E357" s="95"/>
      <c r="F357" s="107"/>
      <c r="G357" s="108"/>
      <c r="H357" s="95"/>
      <c r="I357" s="95"/>
      <c r="J357" s="95"/>
      <c r="K357" s="107"/>
      <c r="L357" s="25"/>
    </row>
    <row r="358" spans="1:12" s="70" customFormat="1" ht="12.75" customHeight="1" x14ac:dyDescent="0.2">
      <c r="A358" s="25"/>
      <c r="B358" s="25"/>
      <c r="C358" s="95"/>
      <c r="D358" s="95"/>
      <c r="E358" s="95"/>
      <c r="F358" s="107"/>
      <c r="G358" s="108"/>
      <c r="H358" s="95"/>
      <c r="I358" s="95"/>
      <c r="J358" s="95"/>
      <c r="K358" s="107"/>
      <c r="L358" s="25"/>
    </row>
    <row r="359" spans="1:12" s="70" customFormat="1" ht="12.75" customHeight="1" x14ac:dyDescent="0.2">
      <c r="A359" s="25"/>
      <c r="B359" s="25"/>
      <c r="C359" s="95"/>
      <c r="D359" s="95"/>
      <c r="E359" s="95"/>
      <c r="F359" s="107"/>
      <c r="G359" s="108"/>
      <c r="H359" s="95"/>
      <c r="I359" s="95"/>
      <c r="J359" s="95"/>
      <c r="K359" s="107"/>
      <c r="L359" s="25"/>
    </row>
    <row r="360" spans="1:12" s="70" customFormat="1" ht="12.75" customHeight="1" x14ac:dyDescent="0.2">
      <c r="A360" s="25"/>
      <c r="B360" s="25"/>
      <c r="C360" s="95"/>
      <c r="D360" s="95"/>
      <c r="E360" s="95"/>
      <c r="F360" s="107"/>
      <c r="G360" s="108"/>
      <c r="H360" s="95"/>
      <c r="I360" s="95"/>
      <c r="J360" s="95"/>
      <c r="K360" s="107"/>
      <c r="L360" s="25"/>
    </row>
    <row r="361" spans="1:12" s="70" customFormat="1" ht="12.75" customHeight="1" x14ac:dyDescent="0.2">
      <c r="A361" s="25"/>
      <c r="B361" s="25"/>
      <c r="C361" s="95"/>
      <c r="D361" s="95"/>
      <c r="E361" s="95"/>
      <c r="F361" s="107"/>
      <c r="G361" s="108"/>
      <c r="H361" s="95"/>
      <c r="I361" s="95"/>
      <c r="J361" s="95"/>
      <c r="K361" s="107"/>
      <c r="L361" s="25"/>
    </row>
    <row r="362" spans="1:12" s="70" customFormat="1" ht="12.75" customHeight="1" x14ac:dyDescent="0.2">
      <c r="A362" s="25"/>
      <c r="B362" s="25"/>
      <c r="C362" s="95"/>
      <c r="D362" s="95"/>
      <c r="E362" s="95"/>
      <c r="F362" s="107"/>
      <c r="G362" s="108"/>
      <c r="H362" s="95"/>
      <c r="I362" s="95"/>
      <c r="J362" s="95"/>
      <c r="K362" s="107"/>
      <c r="L362" s="25"/>
    </row>
    <row r="363" spans="1:12" s="70" customFormat="1" ht="12.75" customHeight="1" x14ac:dyDescent="0.2">
      <c r="A363" s="25"/>
      <c r="B363" s="25"/>
      <c r="C363" s="95"/>
      <c r="D363" s="95"/>
      <c r="E363" s="95"/>
      <c r="F363" s="107"/>
      <c r="G363" s="108"/>
      <c r="H363" s="95"/>
      <c r="I363" s="95"/>
      <c r="J363" s="95"/>
      <c r="K363" s="107"/>
      <c r="L363" s="25"/>
    </row>
    <row r="364" spans="1:12" s="70" customFormat="1" ht="12.75" customHeight="1" x14ac:dyDescent="0.2">
      <c r="A364" s="25"/>
      <c r="B364" s="25"/>
      <c r="C364" s="95"/>
      <c r="D364" s="95"/>
      <c r="E364" s="95"/>
      <c r="F364" s="107"/>
      <c r="G364" s="108"/>
      <c r="H364" s="95"/>
      <c r="I364" s="95"/>
      <c r="J364" s="95"/>
      <c r="K364" s="107"/>
      <c r="L364" s="25"/>
    </row>
    <row r="365" spans="1:12" s="70" customFormat="1" ht="12.75" customHeight="1" x14ac:dyDescent="0.2">
      <c r="A365" s="25"/>
      <c r="B365" s="25"/>
      <c r="C365" s="95"/>
      <c r="D365" s="95"/>
      <c r="E365" s="95"/>
      <c r="F365" s="107"/>
      <c r="G365" s="108"/>
      <c r="H365" s="95"/>
      <c r="I365" s="95"/>
      <c r="J365" s="95"/>
      <c r="K365" s="107"/>
      <c r="L365" s="25"/>
    </row>
    <row r="366" spans="1:12" s="70" customFormat="1" ht="12.75" customHeight="1" x14ac:dyDescent="0.2">
      <c r="A366" s="25"/>
      <c r="B366" s="25"/>
      <c r="C366" s="95"/>
      <c r="D366" s="95"/>
      <c r="E366" s="95"/>
      <c r="F366" s="107"/>
      <c r="G366" s="108"/>
      <c r="H366" s="95"/>
      <c r="I366" s="95"/>
      <c r="J366" s="95"/>
      <c r="K366" s="107"/>
      <c r="L366" s="25"/>
    </row>
    <row r="367" spans="1:12" s="70" customFormat="1" ht="12.75" customHeight="1" x14ac:dyDescent="0.2">
      <c r="A367" s="25"/>
      <c r="B367" s="25"/>
      <c r="C367" s="95"/>
      <c r="D367" s="95"/>
      <c r="E367" s="95"/>
      <c r="F367" s="107"/>
      <c r="G367" s="108"/>
      <c r="H367" s="95"/>
      <c r="I367" s="95"/>
      <c r="J367" s="95"/>
      <c r="K367" s="107"/>
      <c r="L367" s="25"/>
    </row>
    <row r="368" spans="1:12" s="70" customFormat="1" ht="12.75" customHeight="1" x14ac:dyDescent="0.2">
      <c r="A368" s="25"/>
      <c r="B368" s="25"/>
      <c r="C368" s="95"/>
      <c r="D368" s="95"/>
      <c r="E368" s="95"/>
      <c r="F368" s="107"/>
      <c r="G368" s="108"/>
      <c r="H368" s="95"/>
      <c r="I368" s="95"/>
      <c r="J368" s="95"/>
      <c r="K368" s="107"/>
      <c r="L368" s="25"/>
    </row>
    <row r="369" spans="1:12" s="70" customFormat="1" ht="12.75" customHeight="1" x14ac:dyDescent="0.2">
      <c r="A369" s="25"/>
      <c r="B369" s="25"/>
      <c r="C369" s="95"/>
      <c r="D369" s="95"/>
      <c r="E369" s="95"/>
      <c r="F369" s="107"/>
      <c r="G369" s="108"/>
      <c r="H369" s="95"/>
      <c r="I369" s="95"/>
      <c r="J369" s="95"/>
      <c r="K369" s="107"/>
      <c r="L369" s="25"/>
    </row>
    <row r="370" spans="1:12" s="70" customFormat="1" ht="12.75" customHeight="1" x14ac:dyDescent="0.2">
      <c r="A370" s="25"/>
      <c r="B370" s="25"/>
      <c r="C370" s="95"/>
      <c r="D370" s="95"/>
      <c r="E370" s="95"/>
      <c r="F370" s="107"/>
      <c r="G370" s="108"/>
      <c r="H370" s="95"/>
      <c r="I370" s="95"/>
      <c r="J370" s="95"/>
      <c r="K370" s="107"/>
      <c r="L370" s="25"/>
    </row>
    <row r="371" spans="1:12" s="70" customFormat="1" ht="12.75" customHeight="1" x14ac:dyDescent="0.2">
      <c r="A371" s="25"/>
      <c r="B371" s="25"/>
      <c r="C371" s="95"/>
      <c r="D371" s="95"/>
      <c r="E371" s="95"/>
      <c r="F371" s="107"/>
      <c r="G371" s="108"/>
      <c r="H371" s="95"/>
      <c r="I371" s="95"/>
      <c r="J371" s="95"/>
      <c r="K371" s="107"/>
      <c r="L371" s="25"/>
    </row>
    <row r="372" spans="1:12" s="70" customFormat="1" ht="12.75" customHeight="1" x14ac:dyDescent="0.2">
      <c r="A372" s="25"/>
      <c r="B372" s="25"/>
      <c r="C372" s="95"/>
      <c r="D372" s="95"/>
      <c r="E372" s="95"/>
      <c r="F372" s="107"/>
      <c r="G372" s="108"/>
      <c r="H372" s="95"/>
      <c r="I372" s="95"/>
      <c r="J372" s="95"/>
      <c r="K372" s="107"/>
      <c r="L372" s="25"/>
    </row>
    <row r="373" spans="1:12" s="70" customFormat="1" ht="12.75" customHeight="1" x14ac:dyDescent="0.2">
      <c r="A373" s="25"/>
      <c r="B373" s="25"/>
      <c r="C373" s="95"/>
      <c r="D373" s="95"/>
      <c r="E373" s="95"/>
      <c r="F373" s="107"/>
      <c r="G373" s="108"/>
      <c r="H373" s="95"/>
      <c r="I373" s="95"/>
      <c r="J373" s="95"/>
      <c r="K373" s="107"/>
      <c r="L373" s="25"/>
    </row>
    <row r="374" spans="1:12" s="70" customFormat="1" ht="12.75" customHeight="1" x14ac:dyDescent="0.2">
      <c r="A374" s="25"/>
      <c r="B374" s="25"/>
      <c r="C374" s="95"/>
      <c r="D374" s="95"/>
      <c r="E374" s="95"/>
      <c r="F374" s="107"/>
      <c r="G374" s="108"/>
      <c r="H374" s="95"/>
      <c r="I374" s="95"/>
      <c r="J374" s="95"/>
      <c r="K374" s="107"/>
      <c r="L374" s="25"/>
    </row>
    <row r="375" spans="1:12" s="70" customFormat="1" ht="12.75" customHeight="1" x14ac:dyDescent="0.2">
      <c r="A375" s="25"/>
      <c r="B375" s="25"/>
      <c r="C375" s="95"/>
      <c r="D375" s="95"/>
      <c r="E375" s="95"/>
      <c r="F375" s="107"/>
      <c r="G375" s="108"/>
      <c r="H375" s="95"/>
      <c r="I375" s="95"/>
      <c r="J375" s="95"/>
      <c r="K375" s="107"/>
      <c r="L375" s="25"/>
    </row>
    <row r="376" spans="1:12" s="70" customFormat="1" ht="12.75" customHeight="1" x14ac:dyDescent="0.2">
      <c r="A376" s="25"/>
      <c r="B376" s="25"/>
      <c r="C376" s="95"/>
      <c r="D376" s="95"/>
      <c r="E376" s="95"/>
      <c r="F376" s="107"/>
      <c r="G376" s="108"/>
      <c r="H376" s="95"/>
      <c r="I376" s="95"/>
      <c r="J376" s="95"/>
      <c r="K376" s="107"/>
      <c r="L376" s="25"/>
    </row>
    <row r="377" spans="1:12" s="70" customFormat="1" ht="12.75" customHeight="1" x14ac:dyDescent="0.2">
      <c r="A377" s="25"/>
      <c r="B377" s="25"/>
      <c r="C377" s="95"/>
      <c r="D377" s="95"/>
      <c r="E377" s="95"/>
      <c r="F377" s="107"/>
      <c r="G377" s="108"/>
      <c r="H377" s="95"/>
      <c r="I377" s="95"/>
      <c r="J377" s="95"/>
      <c r="K377" s="107"/>
      <c r="L377" s="25"/>
    </row>
    <row r="378" spans="1:12" s="70" customFormat="1" ht="12.75" customHeight="1" x14ac:dyDescent="0.2">
      <c r="A378" s="25"/>
      <c r="B378" s="25"/>
      <c r="C378" s="95"/>
      <c r="D378" s="95"/>
      <c r="E378" s="95"/>
      <c r="F378" s="107"/>
      <c r="G378" s="108"/>
      <c r="H378" s="95"/>
      <c r="I378" s="95"/>
      <c r="J378" s="95"/>
      <c r="K378" s="107"/>
      <c r="L378" s="25"/>
    </row>
    <row r="379" spans="1:12" s="70" customFormat="1" ht="12.75" customHeight="1" x14ac:dyDescent="0.2">
      <c r="A379" s="25"/>
      <c r="B379" s="25"/>
      <c r="C379" s="95"/>
      <c r="D379" s="95"/>
      <c r="E379" s="95"/>
      <c r="F379" s="107"/>
      <c r="G379" s="108"/>
      <c r="H379" s="95"/>
      <c r="I379" s="95"/>
      <c r="J379" s="95"/>
      <c r="K379" s="107"/>
      <c r="L379" s="25"/>
    </row>
    <row r="380" spans="1:12" s="70" customFormat="1" ht="12.75" customHeight="1" x14ac:dyDescent="0.2">
      <c r="A380" s="25"/>
      <c r="B380" s="25"/>
      <c r="C380" s="95"/>
      <c r="D380" s="95"/>
      <c r="E380" s="95"/>
      <c r="F380" s="107"/>
      <c r="G380" s="108"/>
      <c r="H380" s="95"/>
      <c r="I380" s="95"/>
      <c r="J380" s="95"/>
      <c r="K380" s="107"/>
      <c r="L380" s="25"/>
    </row>
    <row r="381" spans="1:12" s="70" customFormat="1" ht="12.75" customHeight="1" x14ac:dyDescent="0.2">
      <c r="A381" s="25"/>
      <c r="B381" s="25"/>
      <c r="C381" s="95"/>
      <c r="D381" s="95"/>
      <c r="E381" s="95"/>
      <c r="F381" s="107"/>
      <c r="G381" s="108"/>
      <c r="H381" s="95"/>
      <c r="I381" s="95"/>
      <c r="J381" s="95"/>
      <c r="K381" s="107"/>
      <c r="L381" s="25"/>
    </row>
    <row r="382" spans="1:12" s="70" customFormat="1" ht="12.75" customHeight="1" x14ac:dyDescent="0.2">
      <c r="A382" s="25"/>
      <c r="B382" s="25"/>
      <c r="C382" s="95"/>
      <c r="D382" s="95"/>
      <c r="E382" s="95"/>
      <c r="F382" s="107"/>
      <c r="G382" s="108"/>
      <c r="H382" s="95"/>
      <c r="I382" s="95"/>
      <c r="J382" s="95"/>
      <c r="K382" s="107"/>
      <c r="L382" s="25"/>
    </row>
    <row r="383" spans="1:12" s="70" customFormat="1" ht="12.75" customHeight="1" x14ac:dyDescent="0.2">
      <c r="A383" s="25"/>
      <c r="B383" s="25"/>
      <c r="C383" s="95"/>
      <c r="D383" s="95"/>
      <c r="E383" s="95"/>
      <c r="F383" s="107"/>
      <c r="G383" s="108"/>
      <c r="H383" s="95"/>
      <c r="I383" s="95"/>
      <c r="J383" s="95"/>
      <c r="K383" s="107"/>
      <c r="L383" s="25"/>
    </row>
    <row r="384" spans="1:12" s="70" customFormat="1" ht="12.75" customHeight="1" x14ac:dyDescent="0.2">
      <c r="A384" s="25"/>
      <c r="B384" s="25"/>
      <c r="C384" s="95"/>
      <c r="D384" s="95"/>
      <c r="E384" s="95"/>
      <c r="F384" s="107"/>
      <c r="G384" s="108"/>
      <c r="H384" s="95"/>
      <c r="I384" s="95"/>
      <c r="J384" s="95"/>
      <c r="K384" s="107"/>
      <c r="L384" s="25"/>
    </row>
    <row r="385" spans="1:12" s="70" customFormat="1" ht="12.75" customHeight="1" x14ac:dyDescent="0.2">
      <c r="A385" s="25"/>
      <c r="B385" s="25"/>
      <c r="C385" s="95"/>
      <c r="D385" s="95"/>
      <c r="E385" s="95"/>
      <c r="F385" s="107"/>
      <c r="G385" s="108"/>
      <c r="H385" s="95"/>
      <c r="I385" s="95"/>
      <c r="J385" s="95"/>
      <c r="K385" s="107"/>
      <c r="L385" s="25"/>
    </row>
    <row r="386" spans="1:12" s="70" customFormat="1" ht="12.75" customHeight="1" x14ac:dyDescent="0.2">
      <c r="A386" s="25"/>
      <c r="B386" s="25"/>
      <c r="C386" s="95"/>
      <c r="D386" s="95"/>
      <c r="E386" s="95"/>
      <c r="F386" s="107"/>
      <c r="G386" s="108"/>
      <c r="H386" s="95"/>
      <c r="I386" s="95"/>
      <c r="J386" s="95"/>
      <c r="K386" s="107"/>
      <c r="L386" s="25"/>
    </row>
    <row r="387" spans="1:12" s="70" customFormat="1" ht="12.75" customHeight="1" x14ac:dyDescent="0.2">
      <c r="A387" s="25"/>
      <c r="B387" s="25"/>
      <c r="C387" s="95"/>
      <c r="D387" s="95"/>
      <c r="E387" s="95"/>
      <c r="F387" s="107"/>
      <c r="G387" s="108"/>
      <c r="H387" s="95"/>
      <c r="I387" s="95"/>
      <c r="J387" s="95"/>
      <c r="K387" s="107"/>
      <c r="L387" s="25"/>
    </row>
    <row r="388" spans="1:12" s="70" customFormat="1" ht="12.75" customHeight="1" x14ac:dyDescent="0.2">
      <c r="A388" s="25"/>
      <c r="B388" s="25"/>
      <c r="C388" s="95"/>
      <c r="D388" s="95"/>
      <c r="E388" s="95"/>
      <c r="F388" s="107"/>
      <c r="G388" s="108"/>
      <c r="H388" s="95"/>
      <c r="I388" s="95"/>
      <c r="J388" s="95"/>
      <c r="K388" s="107"/>
      <c r="L388" s="25"/>
    </row>
    <row r="389" spans="1:12" s="70" customFormat="1" ht="12.75" customHeight="1" x14ac:dyDescent="0.2">
      <c r="A389" s="25"/>
      <c r="B389" s="25"/>
      <c r="C389" s="95"/>
      <c r="D389" s="95"/>
      <c r="E389" s="95"/>
      <c r="F389" s="107"/>
      <c r="G389" s="108"/>
      <c r="H389" s="95"/>
      <c r="I389" s="95"/>
      <c r="J389" s="95"/>
      <c r="K389" s="107"/>
      <c r="L389" s="25"/>
    </row>
    <row r="390" spans="1:12" s="70" customFormat="1" ht="12.75" customHeight="1" x14ac:dyDescent="0.2">
      <c r="A390" s="25"/>
      <c r="B390" s="25"/>
      <c r="C390" s="95"/>
      <c r="D390" s="95"/>
      <c r="E390" s="95"/>
      <c r="F390" s="107"/>
      <c r="G390" s="108"/>
      <c r="H390" s="95"/>
      <c r="I390" s="95"/>
      <c r="J390" s="95"/>
      <c r="K390" s="107"/>
      <c r="L390" s="25"/>
    </row>
    <row r="391" spans="1:12" s="70" customFormat="1" ht="12.75" customHeight="1" x14ac:dyDescent="0.2">
      <c r="A391" s="25"/>
      <c r="B391" s="25"/>
      <c r="C391" s="95"/>
      <c r="D391" s="95"/>
      <c r="E391" s="95"/>
      <c r="F391" s="107"/>
      <c r="G391" s="108"/>
      <c r="H391" s="95"/>
      <c r="I391" s="95"/>
      <c r="J391" s="95"/>
      <c r="K391" s="107"/>
      <c r="L391" s="25"/>
    </row>
    <row r="392" spans="1:12" s="70" customFormat="1" ht="12.75" customHeight="1" x14ac:dyDescent="0.2">
      <c r="A392" s="25"/>
      <c r="B392" s="25"/>
      <c r="C392" s="95"/>
      <c r="D392" s="95"/>
      <c r="E392" s="95"/>
      <c r="F392" s="107"/>
      <c r="G392" s="108"/>
      <c r="H392" s="95"/>
      <c r="I392" s="95"/>
      <c r="J392" s="95"/>
      <c r="K392" s="107"/>
      <c r="L392" s="25"/>
    </row>
    <row r="393" spans="1:12" s="70" customFormat="1" ht="12.75" customHeight="1" x14ac:dyDescent="0.2">
      <c r="A393" s="25"/>
      <c r="B393" s="25"/>
      <c r="C393" s="95"/>
      <c r="D393" s="95"/>
      <c r="E393" s="95"/>
      <c r="F393" s="107"/>
      <c r="G393" s="108"/>
      <c r="H393" s="95"/>
      <c r="I393" s="95"/>
      <c r="J393" s="95"/>
      <c r="K393" s="107"/>
      <c r="L393" s="25"/>
    </row>
    <row r="394" spans="1:12" s="70" customFormat="1" ht="12.75" customHeight="1" x14ac:dyDescent="0.2">
      <c r="A394" s="25"/>
      <c r="B394" s="25"/>
      <c r="C394" s="95"/>
      <c r="D394" s="95"/>
      <c r="E394" s="95"/>
      <c r="F394" s="107"/>
      <c r="G394" s="108"/>
      <c r="H394" s="95"/>
      <c r="I394" s="95"/>
      <c r="J394" s="95"/>
      <c r="K394" s="107"/>
      <c r="L394" s="25"/>
    </row>
    <row r="395" spans="1:12" s="70" customFormat="1" ht="12.75" customHeight="1" x14ac:dyDescent="0.2">
      <c r="A395" s="25"/>
      <c r="B395" s="25"/>
      <c r="C395" s="95"/>
      <c r="D395" s="95"/>
      <c r="E395" s="95"/>
      <c r="F395" s="107"/>
      <c r="G395" s="108"/>
      <c r="H395" s="95"/>
      <c r="I395" s="95"/>
      <c r="J395" s="95"/>
      <c r="K395" s="107"/>
      <c r="L395" s="25"/>
    </row>
    <row r="396" spans="1:12" s="70" customFormat="1" ht="12.75" customHeight="1" x14ac:dyDescent="0.2">
      <c r="A396" s="25"/>
      <c r="B396" s="25"/>
      <c r="C396" s="95"/>
      <c r="D396" s="95"/>
      <c r="E396" s="95"/>
      <c r="F396" s="107"/>
      <c r="G396" s="108"/>
      <c r="H396" s="95"/>
      <c r="I396" s="95"/>
      <c r="J396" s="95"/>
      <c r="K396" s="107"/>
      <c r="L396" s="25"/>
    </row>
    <row r="397" spans="1:12" s="70" customFormat="1" ht="12.75" customHeight="1" x14ac:dyDescent="0.2">
      <c r="A397" s="25"/>
      <c r="B397" s="25"/>
      <c r="C397" s="95"/>
      <c r="D397" s="95"/>
      <c r="E397" s="95"/>
      <c r="F397" s="107"/>
      <c r="G397" s="108"/>
      <c r="H397" s="95"/>
      <c r="I397" s="95"/>
      <c r="J397" s="95"/>
      <c r="K397" s="107"/>
      <c r="L397" s="25"/>
    </row>
    <row r="398" spans="1:12" s="70" customFormat="1" ht="12.75" customHeight="1" x14ac:dyDescent="0.2">
      <c r="A398" s="25"/>
      <c r="B398" s="25"/>
      <c r="C398" s="95"/>
      <c r="D398" s="95"/>
      <c r="E398" s="95"/>
      <c r="F398" s="107"/>
      <c r="G398" s="108"/>
      <c r="H398" s="95"/>
      <c r="I398" s="95"/>
      <c r="J398" s="95"/>
      <c r="K398" s="107"/>
      <c r="L398" s="25"/>
    </row>
    <row r="399" spans="1:12" s="70" customFormat="1" ht="12.75" customHeight="1" x14ac:dyDescent="0.2">
      <c r="A399" s="25"/>
      <c r="B399" s="25"/>
      <c r="C399" s="95"/>
      <c r="D399" s="95"/>
      <c r="E399" s="95"/>
      <c r="F399" s="107"/>
      <c r="G399" s="108"/>
      <c r="H399" s="95"/>
      <c r="I399" s="95"/>
      <c r="J399" s="95"/>
      <c r="K399" s="107"/>
      <c r="L399" s="25"/>
    </row>
    <row r="400" spans="1:12" s="70" customFormat="1" ht="12.75" customHeight="1" x14ac:dyDescent="0.2">
      <c r="A400" s="25"/>
      <c r="B400" s="25"/>
      <c r="C400" s="95"/>
      <c r="D400" s="95"/>
      <c r="E400" s="95"/>
      <c r="F400" s="107"/>
      <c r="G400" s="108"/>
      <c r="H400" s="95"/>
      <c r="I400" s="95"/>
      <c r="J400" s="95"/>
      <c r="K400" s="107"/>
      <c r="L400" s="25"/>
    </row>
    <row r="401" spans="1:12" s="70" customFormat="1" ht="12.75" customHeight="1" x14ac:dyDescent="0.2">
      <c r="A401" s="25"/>
      <c r="B401" s="25"/>
      <c r="C401" s="95"/>
      <c r="D401" s="95"/>
      <c r="E401" s="95"/>
      <c r="F401" s="107"/>
      <c r="G401" s="108"/>
      <c r="H401" s="95"/>
      <c r="I401" s="95"/>
      <c r="J401" s="95"/>
      <c r="K401" s="107"/>
      <c r="L401" s="25"/>
    </row>
    <row r="402" spans="1:12" s="70" customFormat="1" ht="12.75" customHeight="1" x14ac:dyDescent="0.2">
      <c r="A402" s="25"/>
      <c r="B402" s="25"/>
      <c r="C402" s="95"/>
      <c r="D402" s="95"/>
      <c r="E402" s="95"/>
      <c r="F402" s="107"/>
      <c r="G402" s="108"/>
      <c r="H402" s="95"/>
      <c r="I402" s="95"/>
      <c r="J402" s="95"/>
      <c r="K402" s="107"/>
      <c r="L402" s="25"/>
    </row>
    <row r="403" spans="1:12" s="70" customFormat="1" ht="12.75" customHeight="1" x14ac:dyDescent="0.2">
      <c r="A403" s="25"/>
      <c r="B403" s="25"/>
      <c r="C403" s="95"/>
      <c r="D403" s="95"/>
      <c r="E403" s="95"/>
      <c r="F403" s="107"/>
      <c r="G403" s="108"/>
      <c r="H403" s="95"/>
      <c r="I403" s="95"/>
      <c r="J403" s="95"/>
      <c r="K403" s="107"/>
      <c r="L403" s="25"/>
    </row>
    <row r="404" spans="1:12" s="70" customFormat="1" ht="12.75" customHeight="1" x14ac:dyDescent="0.2">
      <c r="A404" s="25"/>
      <c r="B404" s="25"/>
      <c r="C404" s="95"/>
      <c r="D404" s="95"/>
      <c r="E404" s="95"/>
      <c r="F404" s="107"/>
      <c r="G404" s="108"/>
      <c r="H404" s="95"/>
      <c r="I404" s="95"/>
      <c r="J404" s="95"/>
      <c r="K404" s="107"/>
      <c r="L404" s="25"/>
    </row>
    <row r="405" spans="1:12" s="70" customFormat="1" ht="12.75" customHeight="1" x14ac:dyDescent="0.2">
      <c r="A405" s="25"/>
      <c r="B405" s="25"/>
      <c r="C405" s="95"/>
      <c r="D405" s="95"/>
      <c r="E405" s="95"/>
      <c r="F405" s="107"/>
      <c r="G405" s="108"/>
      <c r="H405" s="95"/>
      <c r="I405" s="95"/>
      <c r="J405" s="95"/>
      <c r="K405" s="107"/>
      <c r="L405" s="25"/>
    </row>
    <row r="406" spans="1:12" s="70" customFormat="1" ht="12.75" customHeight="1" x14ac:dyDescent="0.2">
      <c r="A406" s="25"/>
      <c r="B406" s="25"/>
      <c r="C406" s="95"/>
      <c r="D406" s="95"/>
      <c r="E406" s="95"/>
      <c r="F406" s="107"/>
      <c r="G406" s="108"/>
      <c r="H406" s="95"/>
      <c r="I406" s="95"/>
      <c r="J406" s="95"/>
      <c r="K406" s="107"/>
      <c r="L406" s="25"/>
    </row>
    <row r="407" spans="1:12" s="70" customFormat="1" ht="12.75" customHeight="1" x14ac:dyDescent="0.2">
      <c r="A407" s="25"/>
      <c r="B407" s="25"/>
      <c r="C407" s="95"/>
      <c r="D407" s="95"/>
      <c r="E407" s="95"/>
      <c r="F407" s="107"/>
      <c r="G407" s="108"/>
      <c r="H407" s="95"/>
      <c r="I407" s="95"/>
      <c r="J407" s="95"/>
      <c r="K407" s="107"/>
      <c r="L407" s="25"/>
    </row>
    <row r="408" spans="1:12" s="70" customFormat="1" ht="12.75" customHeight="1" x14ac:dyDescent="0.2">
      <c r="A408" s="25"/>
      <c r="B408" s="25"/>
      <c r="C408" s="95"/>
      <c r="D408" s="95"/>
      <c r="E408" s="95"/>
      <c r="F408" s="107"/>
      <c r="G408" s="108"/>
      <c r="H408" s="95"/>
      <c r="I408" s="95"/>
      <c r="J408" s="95"/>
      <c r="K408" s="107"/>
      <c r="L408" s="25"/>
    </row>
    <row r="409" spans="1:12" s="70" customFormat="1" ht="12.75" customHeight="1" x14ac:dyDescent="0.2">
      <c r="A409" s="25"/>
      <c r="B409" s="25"/>
      <c r="C409" s="95"/>
      <c r="D409" s="95"/>
      <c r="E409" s="95"/>
      <c r="F409" s="107"/>
      <c r="G409" s="108"/>
      <c r="H409" s="95"/>
      <c r="I409" s="95"/>
      <c r="J409" s="95"/>
      <c r="K409" s="107"/>
      <c r="L409" s="25"/>
    </row>
    <row r="410" spans="1:12" s="70" customFormat="1" ht="12.75" customHeight="1" x14ac:dyDescent="0.2">
      <c r="A410" s="25"/>
      <c r="B410" s="25"/>
      <c r="C410" s="95"/>
      <c r="D410" s="95"/>
      <c r="E410" s="95"/>
      <c r="F410" s="107"/>
      <c r="G410" s="108"/>
      <c r="H410" s="95"/>
      <c r="I410" s="95"/>
      <c r="J410" s="95"/>
      <c r="K410" s="107"/>
      <c r="L410" s="25"/>
    </row>
    <row r="411" spans="1:12" s="70" customFormat="1" ht="12.75" customHeight="1" x14ac:dyDescent="0.2">
      <c r="A411" s="25"/>
      <c r="B411" s="25"/>
      <c r="C411" s="95"/>
      <c r="D411" s="95"/>
      <c r="E411" s="95"/>
      <c r="F411" s="107"/>
      <c r="G411" s="108"/>
      <c r="H411" s="95"/>
      <c r="I411" s="95"/>
      <c r="J411" s="95"/>
      <c r="K411" s="107"/>
      <c r="L411" s="25"/>
    </row>
    <row r="412" spans="1:12" s="70" customFormat="1" ht="12.75" customHeight="1" x14ac:dyDescent="0.2">
      <c r="A412" s="25"/>
      <c r="B412" s="25"/>
      <c r="C412" s="95"/>
      <c r="D412" s="95"/>
      <c r="E412" s="95"/>
      <c r="F412" s="107"/>
      <c r="G412" s="108"/>
      <c r="H412" s="95"/>
      <c r="I412" s="95"/>
      <c r="J412" s="95"/>
      <c r="K412" s="107"/>
      <c r="L412" s="25"/>
    </row>
    <row r="413" spans="1:12" s="70" customFormat="1" ht="12.75" customHeight="1" x14ac:dyDescent="0.2">
      <c r="A413" s="25"/>
      <c r="B413" s="25"/>
      <c r="C413" s="95"/>
      <c r="D413" s="95"/>
      <c r="E413" s="95"/>
      <c r="F413" s="107"/>
      <c r="G413" s="108"/>
      <c r="H413" s="95"/>
      <c r="I413" s="95"/>
      <c r="J413" s="95"/>
      <c r="K413" s="107"/>
      <c r="L413" s="25"/>
    </row>
    <row r="414" spans="1:12" s="70" customFormat="1" ht="12.75" customHeight="1" x14ac:dyDescent="0.2">
      <c r="A414" s="25"/>
      <c r="B414" s="25"/>
      <c r="C414" s="95"/>
      <c r="D414" s="95"/>
      <c r="E414" s="95"/>
      <c r="F414" s="107"/>
      <c r="G414" s="108"/>
      <c r="H414" s="95"/>
      <c r="I414" s="95"/>
      <c r="J414" s="95"/>
      <c r="K414" s="107"/>
      <c r="L414" s="25"/>
    </row>
    <row r="415" spans="1:12" s="70" customFormat="1" ht="12.75" customHeight="1" x14ac:dyDescent="0.2">
      <c r="A415" s="25"/>
      <c r="B415" s="25"/>
      <c r="C415" s="95"/>
      <c r="D415" s="95"/>
      <c r="E415" s="95"/>
      <c r="F415" s="107"/>
      <c r="G415" s="108"/>
      <c r="H415" s="95"/>
      <c r="I415" s="95"/>
      <c r="J415" s="95"/>
      <c r="K415" s="107"/>
      <c r="L415" s="25"/>
    </row>
    <row r="416" spans="1:12" s="70" customFormat="1" ht="12.75" customHeight="1" x14ac:dyDescent="0.2">
      <c r="A416" s="25"/>
      <c r="B416" s="25"/>
      <c r="C416" s="95"/>
      <c r="D416" s="95"/>
      <c r="E416" s="95"/>
      <c r="F416" s="107"/>
      <c r="G416" s="108"/>
      <c r="H416" s="95"/>
      <c r="I416" s="95"/>
      <c r="J416" s="95"/>
      <c r="K416" s="107"/>
      <c r="L416" s="25"/>
    </row>
    <row r="417" spans="1:12" s="70" customFormat="1" ht="12.75" customHeight="1" x14ac:dyDescent="0.2">
      <c r="A417" s="25"/>
      <c r="B417" s="25"/>
      <c r="C417" s="95"/>
      <c r="D417" s="95"/>
      <c r="E417" s="95"/>
      <c r="F417" s="107"/>
      <c r="G417" s="108"/>
      <c r="H417" s="95"/>
      <c r="I417" s="95"/>
      <c r="J417" s="95"/>
      <c r="K417" s="107"/>
      <c r="L417" s="25"/>
    </row>
    <row r="418" spans="1:12" s="70" customFormat="1" ht="12.75" customHeight="1" x14ac:dyDescent="0.2">
      <c r="A418" s="25"/>
      <c r="B418" s="25"/>
      <c r="C418" s="95"/>
      <c r="D418" s="95"/>
      <c r="E418" s="95"/>
      <c r="F418" s="107"/>
      <c r="G418" s="108"/>
      <c r="H418" s="95"/>
      <c r="I418" s="95"/>
      <c r="J418" s="95"/>
      <c r="K418" s="107"/>
      <c r="L418" s="25"/>
    </row>
    <row r="419" spans="1:12" s="70" customFormat="1" ht="12.75" customHeight="1" x14ac:dyDescent="0.2">
      <c r="A419" s="25"/>
      <c r="B419" s="25"/>
      <c r="C419" s="95"/>
      <c r="D419" s="95"/>
      <c r="E419" s="95"/>
      <c r="F419" s="107"/>
      <c r="G419" s="108"/>
      <c r="H419" s="95"/>
      <c r="I419" s="95"/>
      <c r="J419" s="95"/>
      <c r="K419" s="107"/>
      <c r="L419" s="25"/>
    </row>
    <row r="420" spans="1:12" s="70" customFormat="1" ht="12.75" customHeight="1" x14ac:dyDescent="0.2">
      <c r="A420" s="25"/>
      <c r="B420" s="25"/>
      <c r="C420" s="95"/>
      <c r="D420" s="95"/>
      <c r="E420" s="95"/>
      <c r="F420" s="107"/>
      <c r="G420" s="108"/>
      <c r="H420" s="95"/>
      <c r="I420" s="95"/>
      <c r="J420" s="95"/>
      <c r="K420" s="107"/>
      <c r="L420" s="25"/>
    </row>
    <row r="421" spans="1:12" s="70" customFormat="1" ht="12.75" customHeight="1" x14ac:dyDescent="0.2">
      <c r="A421" s="25"/>
      <c r="B421" s="25"/>
      <c r="C421" s="95"/>
      <c r="D421" s="95"/>
      <c r="E421" s="95"/>
      <c r="F421" s="107"/>
      <c r="G421" s="108"/>
      <c r="H421" s="95"/>
      <c r="I421" s="95"/>
      <c r="J421" s="95"/>
      <c r="K421" s="107"/>
      <c r="L421" s="25"/>
    </row>
    <row r="422" spans="1:12" s="70" customFormat="1" ht="12.75" customHeight="1" x14ac:dyDescent="0.2">
      <c r="A422" s="25"/>
      <c r="B422" s="25"/>
      <c r="C422" s="95"/>
      <c r="D422" s="95"/>
      <c r="E422" s="95"/>
      <c r="F422" s="107"/>
      <c r="G422" s="108"/>
      <c r="H422" s="95"/>
      <c r="I422" s="95"/>
      <c r="J422" s="95"/>
      <c r="K422" s="107"/>
      <c r="L422" s="25"/>
    </row>
    <row r="423" spans="1:12" s="70" customFormat="1" ht="12.75" customHeight="1" x14ac:dyDescent="0.2">
      <c r="A423" s="25"/>
      <c r="B423" s="25"/>
      <c r="C423" s="95"/>
      <c r="D423" s="95"/>
      <c r="E423" s="95"/>
      <c r="F423" s="107"/>
      <c r="G423" s="108"/>
      <c r="H423" s="95"/>
      <c r="I423" s="95"/>
      <c r="J423" s="95"/>
      <c r="K423" s="107"/>
      <c r="L423" s="25"/>
    </row>
    <row r="424" spans="1:12" s="70" customFormat="1" ht="12.75" customHeight="1" x14ac:dyDescent="0.2">
      <c r="A424" s="25"/>
      <c r="B424" s="25"/>
      <c r="C424" s="95"/>
      <c r="D424" s="95"/>
      <c r="E424" s="95"/>
      <c r="F424" s="107"/>
      <c r="G424" s="108"/>
      <c r="H424" s="95"/>
      <c r="I424" s="95"/>
      <c r="J424" s="95"/>
      <c r="K424" s="107"/>
      <c r="L424" s="25"/>
    </row>
    <row r="425" spans="1:12" s="70" customFormat="1" ht="12.75" customHeight="1" x14ac:dyDescent="0.2">
      <c r="A425" s="25"/>
      <c r="B425" s="25"/>
      <c r="C425" s="95"/>
      <c r="D425" s="95"/>
      <c r="E425" s="95"/>
      <c r="F425" s="107"/>
      <c r="G425" s="108"/>
      <c r="H425" s="95"/>
      <c r="I425" s="95"/>
      <c r="J425" s="95"/>
      <c r="K425" s="107"/>
      <c r="L425" s="25"/>
    </row>
    <row r="426" spans="1:12" s="70" customFormat="1" ht="12.75" customHeight="1" x14ac:dyDescent="0.2">
      <c r="A426" s="25"/>
      <c r="B426" s="25"/>
      <c r="C426" s="95"/>
      <c r="D426" s="95"/>
      <c r="E426" s="95"/>
      <c r="F426" s="107"/>
      <c r="G426" s="108"/>
      <c r="H426" s="95"/>
      <c r="I426" s="95"/>
      <c r="J426" s="95"/>
      <c r="K426" s="107"/>
      <c r="L426" s="25"/>
    </row>
    <row r="427" spans="1:12" s="70" customFormat="1" ht="12.75" customHeight="1" x14ac:dyDescent="0.2">
      <c r="A427" s="25"/>
      <c r="B427" s="25"/>
      <c r="C427" s="95"/>
      <c r="D427" s="95"/>
      <c r="E427" s="95"/>
      <c r="F427" s="107"/>
      <c r="G427" s="108"/>
      <c r="H427" s="95"/>
      <c r="I427" s="95"/>
      <c r="J427" s="95"/>
      <c r="K427" s="107"/>
      <c r="L427" s="25"/>
    </row>
    <row r="428" spans="1:12" s="70" customFormat="1" ht="12.75" customHeight="1" x14ac:dyDescent="0.2">
      <c r="A428" s="25"/>
      <c r="B428" s="25"/>
      <c r="C428" s="95"/>
      <c r="D428" s="95"/>
      <c r="E428" s="95"/>
      <c r="F428" s="107"/>
      <c r="G428" s="108"/>
      <c r="H428" s="95"/>
      <c r="I428" s="95"/>
      <c r="J428" s="95"/>
      <c r="K428" s="107"/>
      <c r="L428" s="25"/>
    </row>
    <row r="429" spans="1:12" s="70" customFormat="1" ht="12.75" customHeight="1" x14ac:dyDescent="0.2">
      <c r="A429" s="25"/>
      <c r="B429" s="25"/>
      <c r="C429" s="95"/>
      <c r="D429" s="95"/>
      <c r="E429" s="95"/>
      <c r="F429" s="107"/>
      <c r="G429" s="108"/>
      <c r="H429" s="95"/>
      <c r="I429" s="95"/>
      <c r="J429" s="95"/>
      <c r="K429" s="107"/>
      <c r="L429" s="25"/>
    </row>
    <row r="430" spans="1:12" s="70" customFormat="1" ht="12.75" customHeight="1" x14ac:dyDescent="0.2">
      <c r="A430" s="25"/>
      <c r="B430" s="25"/>
      <c r="C430" s="95"/>
      <c r="D430" s="95"/>
      <c r="E430" s="95"/>
      <c r="F430" s="107"/>
      <c r="G430" s="108"/>
      <c r="H430" s="95"/>
      <c r="I430" s="95"/>
      <c r="J430" s="95"/>
      <c r="K430" s="107"/>
      <c r="L430" s="25"/>
    </row>
    <row r="431" spans="1:12" s="70" customFormat="1" ht="12.75" customHeight="1" x14ac:dyDescent="0.2">
      <c r="A431" s="25"/>
      <c r="B431" s="25"/>
      <c r="C431" s="95"/>
      <c r="D431" s="95"/>
      <c r="E431" s="95"/>
      <c r="F431" s="107"/>
      <c r="G431" s="108"/>
      <c r="H431" s="95"/>
      <c r="I431" s="95"/>
      <c r="J431" s="95"/>
      <c r="K431" s="107"/>
      <c r="L431" s="25"/>
    </row>
    <row r="432" spans="1:12" s="70" customFormat="1" ht="12.75" customHeight="1" x14ac:dyDescent="0.2">
      <c r="A432" s="25"/>
      <c r="B432" s="25"/>
      <c r="C432" s="95"/>
      <c r="D432" s="95"/>
      <c r="E432" s="95"/>
      <c r="F432" s="107"/>
      <c r="G432" s="108"/>
      <c r="H432" s="95"/>
      <c r="I432" s="95"/>
      <c r="J432" s="95"/>
      <c r="K432" s="107"/>
      <c r="L432" s="25"/>
    </row>
    <row r="433" spans="1:12" s="70" customFormat="1" ht="12.75" customHeight="1" x14ac:dyDescent="0.2">
      <c r="A433" s="25"/>
      <c r="B433" s="25"/>
      <c r="C433" s="95"/>
      <c r="D433" s="95"/>
      <c r="E433" s="95"/>
      <c r="F433" s="107"/>
      <c r="G433" s="108"/>
      <c r="H433" s="95"/>
      <c r="I433" s="95"/>
      <c r="J433" s="95"/>
      <c r="K433" s="107"/>
      <c r="L433" s="25"/>
    </row>
    <row r="434" spans="1:12" s="70" customFormat="1" ht="12.75" customHeight="1" x14ac:dyDescent="0.2">
      <c r="A434" s="25"/>
      <c r="B434" s="25"/>
      <c r="C434" s="95"/>
      <c r="D434" s="95"/>
      <c r="E434" s="95"/>
      <c r="F434" s="107"/>
      <c r="G434" s="108"/>
      <c r="H434" s="95"/>
      <c r="I434" s="95"/>
      <c r="J434" s="95"/>
      <c r="K434" s="107"/>
      <c r="L434" s="25"/>
    </row>
    <row r="435" spans="1:12" s="70" customFormat="1" ht="12.75" customHeight="1" x14ac:dyDescent="0.2">
      <c r="A435" s="25"/>
      <c r="B435" s="25"/>
      <c r="C435" s="95"/>
      <c r="D435" s="95"/>
      <c r="E435" s="95"/>
      <c r="F435" s="107"/>
      <c r="G435" s="108"/>
      <c r="H435" s="95"/>
      <c r="I435" s="95"/>
      <c r="J435" s="95"/>
      <c r="K435" s="107"/>
      <c r="L435" s="25"/>
    </row>
    <row r="436" spans="1:12" s="70" customFormat="1" ht="12.75" customHeight="1" x14ac:dyDescent="0.2">
      <c r="A436" s="25"/>
      <c r="B436" s="25"/>
      <c r="C436" s="95"/>
      <c r="D436" s="95"/>
      <c r="E436" s="95"/>
      <c r="F436" s="107"/>
      <c r="G436" s="108"/>
      <c r="H436" s="95"/>
      <c r="I436" s="95"/>
      <c r="J436" s="95"/>
      <c r="K436" s="107"/>
      <c r="L436" s="25"/>
    </row>
    <row r="437" spans="1:12" s="70" customFormat="1" ht="12.75" customHeight="1" x14ac:dyDescent="0.2">
      <c r="A437" s="25"/>
      <c r="B437" s="25"/>
      <c r="C437" s="95"/>
      <c r="D437" s="95"/>
      <c r="E437" s="95"/>
      <c r="F437" s="107"/>
      <c r="G437" s="108"/>
      <c r="H437" s="95"/>
      <c r="I437" s="95"/>
      <c r="J437" s="95"/>
      <c r="K437" s="107"/>
      <c r="L437" s="25"/>
    </row>
    <row r="438" spans="1:12" s="70" customFormat="1" ht="12.75" customHeight="1" x14ac:dyDescent="0.2">
      <c r="A438" s="25"/>
      <c r="B438" s="25"/>
      <c r="C438" s="95"/>
      <c r="D438" s="95"/>
      <c r="E438" s="95"/>
      <c r="F438" s="107"/>
      <c r="G438" s="108"/>
      <c r="H438" s="95"/>
      <c r="I438" s="95"/>
      <c r="J438" s="95"/>
      <c r="K438" s="107"/>
      <c r="L438" s="25"/>
    </row>
    <row r="439" spans="1:12" s="70" customFormat="1" ht="12.75" customHeight="1" x14ac:dyDescent="0.2">
      <c r="A439" s="25"/>
      <c r="B439" s="25"/>
      <c r="C439" s="95"/>
      <c r="D439" s="95"/>
      <c r="E439" s="95"/>
      <c r="F439" s="107"/>
      <c r="G439" s="108"/>
      <c r="H439" s="95"/>
      <c r="I439" s="95"/>
      <c r="J439" s="95"/>
      <c r="K439" s="107"/>
      <c r="L439" s="25"/>
    </row>
    <row r="440" spans="1:12" s="70" customFormat="1" ht="12.75" customHeight="1" x14ac:dyDescent="0.2">
      <c r="A440" s="25"/>
      <c r="B440" s="25"/>
      <c r="C440" s="95"/>
      <c r="D440" s="95"/>
      <c r="E440" s="95"/>
      <c r="F440" s="107"/>
      <c r="G440" s="108"/>
      <c r="H440" s="95"/>
      <c r="I440" s="95"/>
      <c r="J440" s="95"/>
      <c r="K440" s="107"/>
      <c r="L440" s="25"/>
    </row>
    <row r="441" spans="1:12" s="70" customFormat="1" ht="12.75" customHeight="1" x14ac:dyDescent="0.2">
      <c r="A441" s="25"/>
      <c r="B441" s="25"/>
      <c r="C441" s="95"/>
      <c r="D441" s="95"/>
      <c r="E441" s="95"/>
      <c r="F441" s="107"/>
      <c r="G441" s="108"/>
      <c r="H441" s="95"/>
      <c r="I441" s="95"/>
      <c r="J441" s="95"/>
      <c r="K441" s="107"/>
      <c r="L441" s="25"/>
    </row>
    <row r="442" spans="1:12" s="70" customFormat="1" ht="12.75" customHeight="1" x14ac:dyDescent="0.2">
      <c r="A442" s="25"/>
      <c r="B442" s="25"/>
      <c r="C442" s="95"/>
      <c r="D442" s="95"/>
      <c r="E442" s="95"/>
      <c r="F442" s="107"/>
      <c r="G442" s="108"/>
      <c r="H442" s="95"/>
      <c r="I442" s="95"/>
      <c r="J442" s="95"/>
      <c r="K442" s="107"/>
      <c r="L442" s="25"/>
    </row>
    <row r="443" spans="1:12" s="70" customFormat="1" ht="12.75" customHeight="1" x14ac:dyDescent="0.2">
      <c r="A443" s="25"/>
      <c r="B443" s="25"/>
      <c r="C443" s="95"/>
      <c r="D443" s="95"/>
      <c r="E443" s="95"/>
      <c r="F443" s="107"/>
      <c r="G443" s="108"/>
      <c r="H443" s="95"/>
      <c r="I443" s="95"/>
      <c r="J443" s="95"/>
      <c r="K443" s="107"/>
      <c r="L443" s="25"/>
    </row>
    <row r="444" spans="1:12" s="70" customFormat="1" ht="12.75" customHeight="1" x14ac:dyDescent="0.2">
      <c r="A444" s="25"/>
      <c r="B444" s="25"/>
      <c r="C444" s="95"/>
      <c r="D444" s="95"/>
      <c r="E444" s="95"/>
      <c r="F444" s="107"/>
      <c r="G444" s="108"/>
      <c r="H444" s="95"/>
      <c r="I444" s="95"/>
      <c r="J444" s="95"/>
      <c r="K444" s="107"/>
      <c r="L444" s="25"/>
    </row>
    <row r="445" spans="1:12" s="70" customFormat="1" ht="12.75" customHeight="1" x14ac:dyDescent="0.2">
      <c r="A445" s="25"/>
      <c r="B445" s="25"/>
      <c r="C445" s="95"/>
      <c r="D445" s="95"/>
      <c r="E445" s="95"/>
      <c r="F445" s="107"/>
      <c r="G445" s="108"/>
      <c r="H445" s="95"/>
      <c r="I445" s="95"/>
      <c r="J445" s="95"/>
      <c r="K445" s="107"/>
      <c r="L445" s="25"/>
    </row>
    <row r="446" spans="1:12" s="70" customFormat="1" ht="12.75" customHeight="1" x14ac:dyDescent="0.2">
      <c r="A446" s="25"/>
      <c r="B446" s="25"/>
      <c r="C446" s="95"/>
      <c r="D446" s="95"/>
      <c r="E446" s="95"/>
      <c r="F446" s="107"/>
      <c r="G446" s="108"/>
      <c r="H446" s="95"/>
      <c r="I446" s="95"/>
      <c r="J446" s="95"/>
      <c r="K446" s="107"/>
      <c r="L446" s="25"/>
    </row>
    <row r="447" spans="1:12" s="70" customFormat="1" ht="12.75" customHeight="1" x14ac:dyDescent="0.2">
      <c r="A447" s="25"/>
      <c r="B447" s="25"/>
      <c r="C447" s="95"/>
      <c r="D447" s="95"/>
      <c r="E447" s="95"/>
      <c r="F447" s="107"/>
      <c r="G447" s="108"/>
      <c r="H447" s="95"/>
      <c r="I447" s="95"/>
      <c r="J447" s="95"/>
      <c r="K447" s="107"/>
      <c r="L447" s="25"/>
    </row>
    <row r="448" spans="1:12" s="70" customFormat="1" ht="12.75" customHeight="1" x14ac:dyDescent="0.2">
      <c r="A448" s="25"/>
      <c r="B448" s="25"/>
      <c r="C448" s="95"/>
      <c r="D448" s="95"/>
      <c r="E448" s="95"/>
      <c r="F448" s="107"/>
      <c r="G448" s="108"/>
      <c r="H448" s="95"/>
      <c r="I448" s="95"/>
      <c r="J448" s="95"/>
      <c r="K448" s="107"/>
      <c r="L448" s="25"/>
    </row>
    <row r="449" spans="1:12" s="70" customFormat="1" ht="12.75" customHeight="1" x14ac:dyDescent="0.2">
      <c r="A449" s="25"/>
      <c r="B449" s="25"/>
      <c r="C449" s="95"/>
      <c r="D449" s="95"/>
      <c r="E449" s="95"/>
      <c r="F449" s="107"/>
      <c r="G449" s="108"/>
      <c r="H449" s="95"/>
      <c r="I449" s="95"/>
      <c r="J449" s="95"/>
      <c r="K449" s="107"/>
      <c r="L449" s="25"/>
    </row>
    <row r="450" spans="1:12" s="70" customFormat="1" ht="12.75" customHeight="1" x14ac:dyDescent="0.2">
      <c r="A450" s="25"/>
      <c r="B450" s="25"/>
      <c r="C450" s="95"/>
      <c r="D450" s="95"/>
      <c r="E450" s="95"/>
      <c r="F450" s="107"/>
      <c r="G450" s="108"/>
      <c r="H450" s="95"/>
      <c r="I450" s="95"/>
      <c r="J450" s="95"/>
      <c r="K450" s="107"/>
      <c r="L450" s="25"/>
    </row>
    <row r="451" spans="1:12" s="70" customFormat="1" ht="12.75" customHeight="1" x14ac:dyDescent="0.2">
      <c r="A451" s="25"/>
      <c r="B451" s="25"/>
      <c r="C451" s="95"/>
      <c r="D451" s="95"/>
      <c r="E451" s="95"/>
      <c r="F451" s="107"/>
      <c r="G451" s="108"/>
      <c r="H451" s="95"/>
      <c r="I451" s="95"/>
      <c r="J451" s="95"/>
      <c r="K451" s="107"/>
      <c r="L451" s="25"/>
    </row>
    <row r="452" spans="1:12" s="70" customFormat="1" ht="12.75" customHeight="1" x14ac:dyDescent="0.2">
      <c r="A452" s="25"/>
      <c r="B452" s="25"/>
      <c r="C452" s="95"/>
      <c r="D452" s="95"/>
      <c r="E452" s="95"/>
      <c r="F452" s="107"/>
      <c r="G452" s="108"/>
      <c r="H452" s="95"/>
      <c r="I452" s="95"/>
      <c r="J452" s="95"/>
      <c r="K452" s="107"/>
      <c r="L452" s="25"/>
    </row>
    <row r="453" spans="1:12" s="70" customFormat="1" ht="12.75" customHeight="1" x14ac:dyDescent="0.2">
      <c r="A453" s="25"/>
      <c r="B453" s="25"/>
      <c r="C453" s="95"/>
      <c r="D453" s="95"/>
      <c r="E453" s="95"/>
      <c r="F453" s="107"/>
      <c r="G453" s="108"/>
      <c r="H453" s="95"/>
      <c r="I453" s="95"/>
      <c r="J453" s="95"/>
      <c r="K453" s="107"/>
      <c r="L453" s="25"/>
    </row>
    <row r="454" spans="1:12" s="70" customFormat="1" ht="12.75" customHeight="1" x14ac:dyDescent="0.2">
      <c r="A454" s="25"/>
      <c r="B454" s="25"/>
      <c r="C454" s="95"/>
      <c r="D454" s="95"/>
      <c r="E454" s="95"/>
      <c r="F454" s="107"/>
      <c r="G454" s="108"/>
      <c r="H454" s="95"/>
      <c r="I454" s="95"/>
      <c r="J454" s="95"/>
      <c r="K454" s="107"/>
      <c r="L454" s="25"/>
    </row>
    <row r="455" spans="1:12" s="70" customFormat="1" ht="12.75" customHeight="1" x14ac:dyDescent="0.2">
      <c r="A455" s="25"/>
      <c r="B455" s="25"/>
      <c r="C455" s="95"/>
      <c r="D455" s="95"/>
      <c r="E455" s="95"/>
      <c r="F455" s="107"/>
      <c r="G455" s="108"/>
      <c r="H455" s="95"/>
      <c r="I455" s="95"/>
      <c r="J455" s="95"/>
      <c r="K455" s="107"/>
      <c r="L455" s="25"/>
    </row>
    <row r="456" spans="1:12" s="70" customFormat="1" ht="12.75" customHeight="1" x14ac:dyDescent="0.2">
      <c r="A456" s="25"/>
      <c r="B456" s="25"/>
      <c r="C456" s="95"/>
      <c r="D456" s="95"/>
      <c r="E456" s="95"/>
      <c r="F456" s="107"/>
      <c r="G456" s="108"/>
      <c r="H456" s="95"/>
      <c r="I456" s="95"/>
      <c r="J456" s="95"/>
      <c r="K456" s="107"/>
      <c r="L456" s="25"/>
    </row>
    <row r="457" spans="1:12" s="70" customFormat="1" ht="12.75" customHeight="1" x14ac:dyDescent="0.2">
      <c r="A457" s="25"/>
      <c r="B457" s="25"/>
      <c r="C457" s="95"/>
      <c r="D457" s="95"/>
      <c r="E457" s="95"/>
      <c r="F457" s="107"/>
      <c r="G457" s="108"/>
      <c r="H457" s="95"/>
      <c r="I457" s="95"/>
      <c r="J457" s="95"/>
      <c r="K457" s="107"/>
      <c r="L457" s="25"/>
    </row>
    <row r="458" spans="1:12" s="70" customFormat="1" ht="12.75" customHeight="1" x14ac:dyDescent="0.2">
      <c r="A458" s="25"/>
      <c r="B458" s="25"/>
      <c r="C458" s="95"/>
      <c r="D458" s="95"/>
      <c r="E458" s="95"/>
      <c r="F458" s="107"/>
      <c r="G458" s="108"/>
      <c r="H458" s="95"/>
      <c r="I458" s="95"/>
      <c r="J458" s="95"/>
      <c r="K458" s="107"/>
      <c r="L458" s="25"/>
    </row>
    <row r="459" spans="1:12" s="70" customFormat="1" ht="12.75" customHeight="1" x14ac:dyDescent="0.2">
      <c r="A459" s="25"/>
      <c r="B459" s="25"/>
      <c r="C459" s="95"/>
      <c r="D459" s="95"/>
      <c r="E459" s="95"/>
      <c r="F459" s="107"/>
      <c r="G459" s="108"/>
      <c r="H459" s="95"/>
      <c r="I459" s="95"/>
      <c r="J459" s="95"/>
      <c r="K459" s="107"/>
      <c r="L459" s="25"/>
    </row>
    <row r="460" spans="1:12" s="70" customFormat="1" ht="12.75" customHeight="1" x14ac:dyDescent="0.2">
      <c r="A460" s="25"/>
      <c r="B460" s="25"/>
      <c r="C460" s="95"/>
      <c r="D460" s="95"/>
      <c r="E460" s="95"/>
      <c r="F460" s="107"/>
      <c r="G460" s="108"/>
      <c r="H460" s="95"/>
      <c r="I460" s="95"/>
      <c r="J460" s="95"/>
      <c r="K460" s="107"/>
      <c r="L460" s="25"/>
    </row>
    <row r="461" spans="1:12" s="70" customFormat="1" ht="12.75" customHeight="1" x14ac:dyDescent="0.2">
      <c r="A461" s="25"/>
      <c r="B461" s="25"/>
      <c r="C461" s="95"/>
      <c r="D461" s="95"/>
      <c r="E461" s="95"/>
      <c r="F461" s="107"/>
      <c r="G461" s="108"/>
      <c r="H461" s="95"/>
      <c r="I461" s="95"/>
      <c r="J461" s="95"/>
      <c r="K461" s="107"/>
      <c r="L461" s="25"/>
    </row>
    <row r="462" spans="1:12" s="70" customFormat="1" ht="12.75" customHeight="1" x14ac:dyDescent="0.2">
      <c r="A462" s="25"/>
      <c r="B462" s="25"/>
      <c r="C462" s="95"/>
      <c r="D462" s="95"/>
      <c r="E462" s="95"/>
      <c r="F462" s="107"/>
      <c r="G462" s="108"/>
      <c r="H462" s="95"/>
      <c r="I462" s="95"/>
      <c r="J462" s="95"/>
      <c r="K462" s="107"/>
      <c r="L462" s="25"/>
    </row>
    <row r="463" spans="1:12" s="70" customFormat="1" ht="12.75" customHeight="1" x14ac:dyDescent="0.2">
      <c r="A463" s="25"/>
      <c r="B463" s="25"/>
      <c r="C463" s="95"/>
      <c r="D463" s="95"/>
      <c r="E463" s="95"/>
      <c r="F463" s="107"/>
      <c r="G463" s="108"/>
      <c r="H463" s="95"/>
      <c r="I463" s="95"/>
      <c r="J463" s="95"/>
      <c r="K463" s="107"/>
      <c r="L463" s="25"/>
    </row>
    <row r="464" spans="1:12" s="70" customFormat="1" ht="12.75" customHeight="1" x14ac:dyDescent="0.2">
      <c r="A464" s="25"/>
      <c r="B464" s="25"/>
      <c r="C464" s="95"/>
      <c r="D464" s="95"/>
      <c r="E464" s="95"/>
      <c r="F464" s="107"/>
      <c r="G464" s="108"/>
      <c r="H464" s="95"/>
      <c r="I464" s="95"/>
      <c r="J464" s="95"/>
      <c r="K464" s="107"/>
      <c r="L464" s="25"/>
    </row>
    <row r="465" spans="1:12" s="70" customFormat="1" ht="12.75" customHeight="1" x14ac:dyDescent="0.2">
      <c r="A465" s="25"/>
      <c r="B465" s="25"/>
      <c r="C465" s="95"/>
      <c r="D465" s="95"/>
      <c r="E465" s="95"/>
      <c r="F465" s="107"/>
      <c r="G465" s="108"/>
      <c r="H465" s="95"/>
      <c r="I465" s="95"/>
      <c r="J465" s="95"/>
      <c r="K465" s="107"/>
      <c r="L465" s="25"/>
    </row>
    <row r="466" spans="1:12" s="70" customFormat="1" ht="12.75" customHeight="1" x14ac:dyDescent="0.2">
      <c r="A466" s="25"/>
      <c r="B466" s="25"/>
      <c r="C466" s="95"/>
      <c r="D466" s="95"/>
      <c r="E466" s="95"/>
      <c r="F466" s="107"/>
      <c r="G466" s="108"/>
      <c r="H466" s="95"/>
      <c r="I466" s="95"/>
      <c r="J466" s="95"/>
      <c r="K466" s="107"/>
      <c r="L466" s="25"/>
    </row>
    <row r="467" spans="1:12" s="70" customFormat="1" ht="12.75" customHeight="1" x14ac:dyDescent="0.2">
      <c r="A467" s="25"/>
      <c r="B467" s="25"/>
      <c r="C467" s="95"/>
      <c r="D467" s="95"/>
      <c r="E467" s="95"/>
      <c r="F467" s="107"/>
      <c r="G467" s="108"/>
      <c r="H467" s="95"/>
      <c r="I467" s="95"/>
      <c r="J467" s="95"/>
      <c r="K467" s="107"/>
      <c r="L467" s="25"/>
    </row>
    <row r="468" spans="1:12" s="70" customFormat="1" ht="12.75" customHeight="1" x14ac:dyDescent="0.2">
      <c r="A468" s="25"/>
      <c r="B468" s="25"/>
      <c r="C468" s="95"/>
      <c r="D468" s="95"/>
      <c r="E468" s="95"/>
      <c r="F468" s="107"/>
      <c r="G468" s="108"/>
      <c r="H468" s="95"/>
      <c r="I468" s="95"/>
      <c r="J468" s="95"/>
      <c r="K468" s="107"/>
      <c r="L468" s="25"/>
    </row>
    <row r="469" spans="1:12" s="70" customFormat="1" ht="12.75" customHeight="1" x14ac:dyDescent="0.2">
      <c r="A469" s="25"/>
      <c r="B469" s="25"/>
      <c r="C469" s="95"/>
      <c r="D469" s="95"/>
      <c r="E469" s="95"/>
      <c r="F469" s="107"/>
      <c r="G469" s="108"/>
      <c r="H469" s="95"/>
      <c r="I469" s="95"/>
      <c r="J469" s="95"/>
      <c r="K469" s="107"/>
      <c r="L469" s="25"/>
    </row>
    <row r="470" spans="1:12" s="70" customFormat="1" ht="12.75" customHeight="1" x14ac:dyDescent="0.2">
      <c r="A470" s="25"/>
      <c r="B470" s="25"/>
      <c r="C470" s="95"/>
      <c r="D470" s="95"/>
      <c r="E470" s="95"/>
      <c r="F470" s="107"/>
      <c r="G470" s="108"/>
      <c r="H470" s="95"/>
      <c r="I470" s="95"/>
      <c r="J470" s="95"/>
      <c r="K470" s="107"/>
      <c r="L470" s="25"/>
    </row>
    <row r="471" spans="1:12" s="70" customFormat="1" ht="12.75" customHeight="1" x14ac:dyDescent="0.2">
      <c r="A471" s="25"/>
      <c r="B471" s="25"/>
      <c r="C471" s="95"/>
      <c r="D471" s="95"/>
      <c r="E471" s="95"/>
      <c r="F471" s="107"/>
      <c r="G471" s="108"/>
      <c r="H471" s="95"/>
      <c r="I471" s="95"/>
      <c r="J471" s="95"/>
      <c r="K471" s="107"/>
      <c r="L471" s="25"/>
    </row>
    <row r="472" spans="1:12" s="70" customFormat="1" ht="12.75" customHeight="1" x14ac:dyDescent="0.2">
      <c r="A472" s="25"/>
      <c r="B472" s="25"/>
      <c r="C472" s="95"/>
      <c r="D472" s="95"/>
      <c r="E472" s="95"/>
      <c r="F472" s="107"/>
      <c r="G472" s="108"/>
      <c r="H472" s="95"/>
      <c r="I472" s="95"/>
      <c r="J472" s="95"/>
      <c r="K472" s="107"/>
      <c r="L472" s="25"/>
    </row>
    <row r="473" spans="1:12" s="70" customFormat="1" ht="12.75" customHeight="1" x14ac:dyDescent="0.2">
      <c r="A473" s="25"/>
      <c r="B473" s="25"/>
      <c r="C473" s="95"/>
      <c r="D473" s="95"/>
      <c r="E473" s="95"/>
      <c r="F473" s="107"/>
      <c r="G473" s="108"/>
      <c r="H473" s="95"/>
      <c r="I473" s="95"/>
      <c r="J473" s="95"/>
      <c r="K473" s="107"/>
      <c r="L473" s="25"/>
    </row>
    <row r="474" spans="1:12" s="70" customFormat="1" ht="12.75" customHeight="1" x14ac:dyDescent="0.2">
      <c r="A474" s="25"/>
      <c r="B474" s="25"/>
      <c r="C474" s="95"/>
      <c r="D474" s="95"/>
      <c r="E474" s="95"/>
      <c r="F474" s="107"/>
      <c r="G474" s="108"/>
      <c r="H474" s="95"/>
      <c r="I474" s="95"/>
      <c r="J474" s="95"/>
      <c r="K474" s="107"/>
      <c r="L474" s="25"/>
    </row>
    <row r="475" spans="1:12" s="70" customFormat="1" ht="12.75" customHeight="1" x14ac:dyDescent="0.2">
      <c r="A475" s="25"/>
      <c r="B475" s="25"/>
      <c r="C475" s="95"/>
      <c r="D475" s="95"/>
      <c r="E475" s="95"/>
      <c r="F475" s="107"/>
      <c r="G475" s="108"/>
      <c r="H475" s="95"/>
      <c r="I475" s="95"/>
      <c r="J475" s="95"/>
      <c r="K475" s="107"/>
      <c r="L475" s="25"/>
    </row>
    <row r="476" spans="1:12" s="70" customFormat="1" ht="12.75" customHeight="1" x14ac:dyDescent="0.2">
      <c r="A476" s="25"/>
      <c r="B476" s="25"/>
      <c r="C476" s="95"/>
      <c r="D476" s="95"/>
      <c r="E476" s="95"/>
      <c r="F476" s="107"/>
      <c r="G476" s="108"/>
      <c r="H476" s="95"/>
      <c r="I476" s="95"/>
      <c r="J476" s="95"/>
      <c r="K476" s="107"/>
      <c r="L476" s="25"/>
    </row>
    <row r="477" spans="1:12" s="70" customFormat="1" ht="12.75" customHeight="1" x14ac:dyDescent="0.2">
      <c r="A477" s="25"/>
      <c r="B477" s="25"/>
      <c r="C477" s="95"/>
      <c r="D477" s="95"/>
      <c r="E477" s="95"/>
      <c r="F477" s="107"/>
      <c r="G477" s="108"/>
      <c r="H477" s="95"/>
      <c r="I477" s="95"/>
      <c r="J477" s="95"/>
      <c r="K477" s="107"/>
      <c r="L477" s="25"/>
    </row>
    <row r="478" spans="1:12" s="70" customFormat="1" ht="12.75" customHeight="1" x14ac:dyDescent="0.2">
      <c r="A478" s="25"/>
      <c r="B478" s="25"/>
      <c r="C478" s="95"/>
      <c r="D478" s="95"/>
      <c r="E478" s="95"/>
      <c r="F478" s="107"/>
      <c r="G478" s="108"/>
      <c r="H478" s="95"/>
      <c r="I478" s="95"/>
      <c r="J478" s="95"/>
      <c r="K478" s="107"/>
      <c r="L478" s="25"/>
    </row>
    <row r="479" spans="1:12" s="70" customFormat="1" ht="12.75" customHeight="1" x14ac:dyDescent="0.2">
      <c r="A479" s="25"/>
      <c r="B479" s="25"/>
      <c r="C479" s="95"/>
      <c r="D479" s="95"/>
      <c r="E479" s="95"/>
      <c r="F479" s="107"/>
      <c r="G479" s="108"/>
      <c r="H479" s="95"/>
      <c r="I479" s="95"/>
      <c r="J479" s="95"/>
      <c r="K479" s="107"/>
      <c r="L479" s="25"/>
    </row>
    <row r="480" spans="1:12" s="70" customFormat="1" ht="12.75" customHeight="1" x14ac:dyDescent="0.2">
      <c r="A480" s="25"/>
      <c r="B480" s="25"/>
      <c r="C480" s="95"/>
      <c r="D480" s="95"/>
      <c r="E480" s="95"/>
      <c r="F480" s="107"/>
      <c r="G480" s="108"/>
      <c r="H480" s="95"/>
      <c r="I480" s="95"/>
      <c r="J480" s="95"/>
      <c r="K480" s="107"/>
      <c r="L480" s="25"/>
    </row>
    <row r="481" spans="1:12" s="70" customFormat="1" ht="12.75" customHeight="1" x14ac:dyDescent="0.2">
      <c r="A481" s="25"/>
      <c r="B481" s="25"/>
      <c r="C481" s="95"/>
      <c r="D481" s="95"/>
      <c r="E481" s="95"/>
      <c r="F481" s="107"/>
      <c r="G481" s="108"/>
      <c r="H481" s="95"/>
      <c r="I481" s="95"/>
      <c r="J481" s="95"/>
      <c r="K481" s="107"/>
      <c r="L481" s="25"/>
    </row>
    <row r="482" spans="1:12" s="70" customFormat="1" ht="12.75" customHeight="1" x14ac:dyDescent="0.2">
      <c r="A482" s="25"/>
      <c r="B482" s="25"/>
      <c r="C482" s="95"/>
      <c r="D482" s="95"/>
      <c r="E482" s="95"/>
      <c r="F482" s="107"/>
      <c r="G482" s="108"/>
      <c r="H482" s="95"/>
      <c r="I482" s="95"/>
      <c r="J482" s="95"/>
      <c r="K482" s="107"/>
      <c r="L482" s="25"/>
    </row>
    <row r="483" spans="1:12" s="70" customFormat="1" ht="12.75" customHeight="1" x14ac:dyDescent="0.2">
      <c r="A483" s="25"/>
      <c r="B483" s="25"/>
      <c r="C483" s="95"/>
      <c r="D483" s="95"/>
      <c r="E483" s="95"/>
      <c r="F483" s="107"/>
      <c r="G483" s="108"/>
      <c r="H483" s="95"/>
      <c r="I483" s="95"/>
      <c r="J483" s="95"/>
      <c r="K483" s="107"/>
      <c r="L483" s="25"/>
    </row>
    <row r="484" spans="1:12" s="70" customFormat="1" ht="12.75" customHeight="1" x14ac:dyDescent="0.2">
      <c r="A484" s="25"/>
      <c r="B484" s="25"/>
      <c r="C484" s="95"/>
      <c r="D484" s="95"/>
      <c r="E484" s="95"/>
      <c r="F484" s="107"/>
      <c r="G484" s="108"/>
      <c r="H484" s="95"/>
      <c r="I484" s="95"/>
      <c r="J484" s="95"/>
      <c r="K484" s="107"/>
      <c r="L484" s="25"/>
    </row>
    <row r="485" spans="1:12" s="70" customFormat="1" ht="12.75" customHeight="1" x14ac:dyDescent="0.2">
      <c r="A485" s="25"/>
      <c r="B485" s="25"/>
      <c r="C485" s="95"/>
      <c r="D485" s="95"/>
      <c r="E485" s="95"/>
      <c r="F485" s="107"/>
      <c r="G485" s="108"/>
      <c r="H485" s="95"/>
      <c r="I485" s="95"/>
      <c r="J485" s="95"/>
      <c r="K485" s="107"/>
      <c r="L485" s="25"/>
    </row>
    <row r="486" spans="1:12" s="70" customFormat="1" ht="12.75" customHeight="1" x14ac:dyDescent="0.2">
      <c r="A486" s="25"/>
      <c r="B486" s="25"/>
      <c r="C486" s="95"/>
      <c r="D486" s="95"/>
      <c r="E486" s="95"/>
      <c r="F486" s="107"/>
      <c r="G486" s="108"/>
      <c r="H486" s="95"/>
      <c r="I486" s="95"/>
      <c r="J486" s="95"/>
      <c r="K486" s="107"/>
      <c r="L486" s="25"/>
    </row>
    <row r="487" spans="1:12" s="70" customFormat="1" ht="12.75" customHeight="1" x14ac:dyDescent="0.2">
      <c r="A487" s="25"/>
      <c r="B487" s="25"/>
      <c r="C487" s="95"/>
      <c r="D487" s="95"/>
      <c r="E487" s="95"/>
      <c r="F487" s="107"/>
      <c r="G487" s="108"/>
      <c r="H487" s="95"/>
      <c r="I487" s="95"/>
      <c r="J487" s="95"/>
      <c r="K487" s="107"/>
      <c r="L487" s="25"/>
    </row>
    <row r="488" spans="1:12" s="70" customFormat="1" ht="12.75" customHeight="1" x14ac:dyDescent="0.2">
      <c r="A488" s="25"/>
      <c r="B488" s="25"/>
      <c r="C488" s="95"/>
      <c r="D488" s="95"/>
      <c r="E488" s="95"/>
      <c r="F488" s="107"/>
      <c r="G488" s="108"/>
      <c r="H488" s="95"/>
      <c r="I488" s="95"/>
      <c r="J488" s="95"/>
      <c r="K488" s="107"/>
      <c r="L488" s="25"/>
    </row>
    <row r="489" spans="1:12" s="70" customFormat="1" ht="12.75" customHeight="1" x14ac:dyDescent="0.2">
      <c r="A489" s="25"/>
      <c r="B489" s="25"/>
      <c r="C489" s="95"/>
      <c r="D489" s="95"/>
      <c r="E489" s="95"/>
      <c r="F489" s="107"/>
      <c r="G489" s="108"/>
      <c r="H489" s="95"/>
      <c r="I489" s="95"/>
      <c r="J489" s="95"/>
      <c r="K489" s="107"/>
      <c r="L489" s="25"/>
    </row>
    <row r="490" spans="1:12" s="70" customFormat="1" ht="12.75" customHeight="1" x14ac:dyDescent="0.2">
      <c r="A490" s="25"/>
      <c r="B490" s="25"/>
      <c r="C490" s="95"/>
      <c r="D490" s="95"/>
      <c r="E490" s="95"/>
      <c r="F490" s="107"/>
      <c r="G490" s="108"/>
      <c r="H490" s="95"/>
      <c r="I490" s="95"/>
      <c r="J490" s="95"/>
      <c r="K490" s="107"/>
      <c r="L490" s="25"/>
    </row>
    <row r="491" spans="1:12" s="70" customFormat="1" ht="12.75" customHeight="1" x14ac:dyDescent="0.2">
      <c r="A491" s="25"/>
      <c r="B491" s="25"/>
      <c r="C491" s="95"/>
      <c r="D491" s="95"/>
      <c r="E491" s="95"/>
      <c r="F491" s="107"/>
      <c r="G491" s="108"/>
      <c r="H491" s="95"/>
      <c r="I491" s="95"/>
      <c r="J491" s="95"/>
      <c r="K491" s="107"/>
      <c r="L491" s="25"/>
    </row>
    <row r="492" spans="1:12" s="70" customFormat="1" ht="12.75" customHeight="1" x14ac:dyDescent="0.2">
      <c r="A492" s="25"/>
      <c r="B492" s="25"/>
      <c r="C492" s="95"/>
      <c r="D492" s="95"/>
      <c r="E492" s="95"/>
      <c r="F492" s="107"/>
      <c r="G492" s="108"/>
      <c r="H492" s="95"/>
      <c r="I492" s="95"/>
      <c r="J492" s="95"/>
      <c r="K492" s="107"/>
      <c r="L492" s="25"/>
    </row>
    <row r="493" spans="1:12" s="70" customFormat="1" ht="12.75" customHeight="1" x14ac:dyDescent="0.2">
      <c r="A493" s="25"/>
      <c r="B493" s="25"/>
      <c r="C493" s="95"/>
      <c r="D493" s="95"/>
      <c r="E493" s="95"/>
      <c r="F493" s="107"/>
      <c r="G493" s="108"/>
      <c r="H493" s="95"/>
      <c r="I493" s="95"/>
      <c r="J493" s="95"/>
      <c r="K493" s="107"/>
      <c r="L493" s="25"/>
    </row>
    <row r="494" spans="1:12" s="70" customFormat="1" ht="12.75" customHeight="1" x14ac:dyDescent="0.2">
      <c r="A494" s="25"/>
      <c r="B494" s="25"/>
      <c r="C494" s="95"/>
      <c r="D494" s="95"/>
      <c r="E494" s="95"/>
      <c r="F494" s="107"/>
      <c r="G494" s="108"/>
      <c r="H494" s="95"/>
      <c r="I494" s="95"/>
      <c r="J494" s="95"/>
      <c r="K494" s="107"/>
      <c r="L494" s="25"/>
    </row>
    <row r="495" spans="1:12" s="70" customFormat="1" ht="12.75" customHeight="1" x14ac:dyDescent="0.2">
      <c r="A495" s="25"/>
      <c r="B495" s="25"/>
      <c r="C495" s="95"/>
      <c r="D495" s="95"/>
      <c r="E495" s="95"/>
      <c r="F495" s="107"/>
      <c r="G495" s="108"/>
      <c r="H495" s="95"/>
      <c r="I495" s="95"/>
      <c r="J495" s="95"/>
      <c r="K495" s="107"/>
      <c r="L495" s="25"/>
    </row>
    <row r="496" spans="1:12" s="70" customFormat="1" ht="12.75" customHeight="1" x14ac:dyDescent="0.2">
      <c r="A496" s="25"/>
      <c r="B496" s="25"/>
      <c r="C496" s="95"/>
      <c r="D496" s="95"/>
      <c r="E496" s="95"/>
      <c r="F496" s="107"/>
      <c r="G496" s="108"/>
      <c r="H496" s="95"/>
      <c r="I496" s="95"/>
      <c r="J496" s="95"/>
      <c r="K496" s="107"/>
      <c r="L496" s="25"/>
    </row>
    <row r="497" spans="1:12" s="70" customFormat="1" ht="12.75" customHeight="1" x14ac:dyDescent="0.2">
      <c r="A497" s="25"/>
      <c r="B497" s="25"/>
      <c r="C497" s="95"/>
      <c r="D497" s="95"/>
      <c r="E497" s="95"/>
      <c r="F497" s="107"/>
      <c r="G497" s="108"/>
      <c r="H497" s="95"/>
      <c r="I497" s="95"/>
      <c r="J497" s="95"/>
      <c r="K497" s="107"/>
      <c r="L497" s="25"/>
    </row>
    <row r="498" spans="1:12" s="70" customFormat="1" ht="12.75" customHeight="1" x14ac:dyDescent="0.2">
      <c r="A498" s="25"/>
      <c r="B498" s="25"/>
      <c r="C498" s="95"/>
      <c r="D498" s="95"/>
      <c r="E498" s="95"/>
      <c r="F498" s="107"/>
      <c r="G498" s="108"/>
      <c r="H498" s="95"/>
      <c r="I498" s="95"/>
      <c r="J498" s="95"/>
      <c r="K498" s="107"/>
      <c r="L498" s="25"/>
    </row>
    <row r="499" spans="1:12" s="70" customFormat="1" ht="12.75" customHeight="1" x14ac:dyDescent="0.2">
      <c r="A499" s="25"/>
      <c r="B499" s="25"/>
      <c r="C499" s="95"/>
      <c r="D499" s="95"/>
      <c r="E499" s="95"/>
      <c r="F499" s="107"/>
      <c r="G499" s="108"/>
      <c r="H499" s="95"/>
      <c r="I499" s="95"/>
      <c r="J499" s="95"/>
      <c r="K499" s="107"/>
      <c r="L499" s="25"/>
    </row>
    <row r="500" spans="1:12" s="70" customFormat="1" ht="12.75" customHeight="1" x14ac:dyDescent="0.2">
      <c r="A500" s="25"/>
      <c r="B500" s="25"/>
      <c r="C500" s="95"/>
      <c r="D500" s="95"/>
      <c r="E500" s="95"/>
      <c r="F500" s="107"/>
      <c r="G500" s="108"/>
      <c r="H500" s="95"/>
      <c r="I500" s="95"/>
      <c r="J500" s="95"/>
      <c r="K500" s="107"/>
      <c r="L500" s="25"/>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N60"/>
  <sheetViews>
    <sheetView workbookViewId="0"/>
  </sheetViews>
  <sheetFormatPr defaultRowHeight="12.75" x14ac:dyDescent="0.2"/>
  <cols>
    <col min="1" max="1" width="25.7109375" style="80" customWidth="1"/>
    <col min="2" max="2" width="20.7109375" style="80" customWidth="1"/>
    <col min="3" max="4" width="10.7109375" style="78" customWidth="1"/>
    <col min="5" max="5" width="8.7109375" style="107" customWidth="1"/>
    <col min="6" max="6" width="5.7109375" style="107" customWidth="1"/>
    <col min="7" max="8" width="10.7109375" style="78" customWidth="1"/>
    <col min="9" max="9" width="8.7109375" style="107" customWidth="1"/>
    <col min="10" max="10" width="5.7109375" style="107" customWidth="1"/>
    <col min="11" max="12" width="10.7109375" style="78" customWidth="1"/>
    <col min="13" max="13" width="8.7109375" style="107" customWidth="1"/>
    <col min="14" max="14" width="8.7109375" style="77" customWidth="1"/>
    <col min="15" max="256" width="9.140625" style="80"/>
    <col min="257" max="257" width="21.7109375" style="80" customWidth="1"/>
    <col min="258" max="258" width="16.7109375" style="80" customWidth="1"/>
    <col min="259" max="260" width="9.7109375" style="80" customWidth="1"/>
    <col min="261" max="261" width="8.7109375" style="80" customWidth="1"/>
    <col min="262" max="262" width="5.7109375" style="80" customWidth="1"/>
    <col min="263" max="264" width="9.7109375" style="80" customWidth="1"/>
    <col min="265" max="265" width="8.7109375" style="80" customWidth="1"/>
    <col min="266" max="266" width="5.7109375" style="80" customWidth="1"/>
    <col min="267" max="268" width="9.7109375" style="80" customWidth="1"/>
    <col min="269" max="270" width="8.7109375" style="80" customWidth="1"/>
    <col min="271" max="512" width="9.140625" style="80"/>
    <col min="513" max="513" width="21.7109375" style="80" customWidth="1"/>
    <col min="514" max="514" width="16.7109375" style="80" customWidth="1"/>
    <col min="515" max="516" width="9.7109375" style="80" customWidth="1"/>
    <col min="517" max="517" width="8.7109375" style="80" customWidth="1"/>
    <col min="518" max="518" width="5.7109375" style="80" customWidth="1"/>
    <col min="519" max="520" width="9.7109375" style="80" customWidth="1"/>
    <col min="521" max="521" width="8.7109375" style="80" customWidth="1"/>
    <col min="522" max="522" width="5.7109375" style="80" customWidth="1"/>
    <col min="523" max="524" width="9.7109375" style="80" customWidth="1"/>
    <col min="525" max="526" width="8.7109375" style="80" customWidth="1"/>
    <col min="527" max="768" width="9.140625" style="80"/>
    <col min="769" max="769" width="21.7109375" style="80" customWidth="1"/>
    <col min="770" max="770" width="16.7109375" style="80" customWidth="1"/>
    <col min="771" max="772" width="9.7109375" style="80" customWidth="1"/>
    <col min="773" max="773" width="8.7109375" style="80" customWidth="1"/>
    <col min="774" max="774" width="5.7109375" style="80" customWidth="1"/>
    <col min="775" max="776" width="9.7109375" style="80" customWidth="1"/>
    <col min="777" max="777" width="8.7109375" style="80" customWidth="1"/>
    <col min="778" max="778" width="5.7109375" style="80" customWidth="1"/>
    <col min="779" max="780" width="9.7109375" style="80" customWidth="1"/>
    <col min="781" max="782" width="8.7109375" style="80" customWidth="1"/>
    <col min="783" max="1024" width="9.140625" style="80"/>
    <col min="1025" max="1025" width="21.7109375" style="80" customWidth="1"/>
    <col min="1026" max="1026" width="16.7109375" style="80" customWidth="1"/>
    <col min="1027" max="1028" width="9.7109375" style="80" customWidth="1"/>
    <col min="1029" max="1029" width="8.7109375" style="80" customWidth="1"/>
    <col min="1030" max="1030" width="5.7109375" style="80" customWidth="1"/>
    <col min="1031" max="1032" width="9.7109375" style="80" customWidth="1"/>
    <col min="1033" max="1033" width="8.7109375" style="80" customWidth="1"/>
    <col min="1034" max="1034" width="5.7109375" style="80" customWidth="1"/>
    <col min="1035" max="1036" width="9.7109375" style="80" customWidth="1"/>
    <col min="1037" max="1038" width="8.7109375" style="80" customWidth="1"/>
    <col min="1039" max="1280" width="9.140625" style="80"/>
    <col min="1281" max="1281" width="21.7109375" style="80" customWidth="1"/>
    <col min="1282" max="1282" width="16.7109375" style="80" customWidth="1"/>
    <col min="1283" max="1284" width="9.7109375" style="80" customWidth="1"/>
    <col min="1285" max="1285" width="8.7109375" style="80" customWidth="1"/>
    <col min="1286" max="1286" width="5.7109375" style="80" customWidth="1"/>
    <col min="1287" max="1288" width="9.7109375" style="80" customWidth="1"/>
    <col min="1289" max="1289" width="8.7109375" style="80" customWidth="1"/>
    <col min="1290" max="1290" width="5.7109375" style="80" customWidth="1"/>
    <col min="1291" max="1292" width="9.7109375" style="80" customWidth="1"/>
    <col min="1293" max="1294" width="8.7109375" style="80" customWidth="1"/>
    <col min="1295" max="1536" width="9.140625" style="80"/>
    <col min="1537" max="1537" width="21.7109375" style="80" customWidth="1"/>
    <col min="1538" max="1538" width="16.7109375" style="80" customWidth="1"/>
    <col min="1539" max="1540" width="9.7109375" style="80" customWidth="1"/>
    <col min="1541" max="1541" width="8.7109375" style="80" customWidth="1"/>
    <col min="1542" max="1542" width="5.7109375" style="80" customWidth="1"/>
    <col min="1543" max="1544" width="9.7109375" style="80" customWidth="1"/>
    <col min="1545" max="1545" width="8.7109375" style="80" customWidth="1"/>
    <col min="1546" max="1546" width="5.7109375" style="80" customWidth="1"/>
    <col min="1547" max="1548" width="9.7109375" style="80" customWidth="1"/>
    <col min="1549" max="1550" width="8.7109375" style="80" customWidth="1"/>
    <col min="1551" max="1792" width="9.140625" style="80"/>
    <col min="1793" max="1793" width="21.7109375" style="80" customWidth="1"/>
    <col min="1794" max="1794" width="16.7109375" style="80" customWidth="1"/>
    <col min="1795" max="1796" width="9.7109375" style="80" customWidth="1"/>
    <col min="1797" max="1797" width="8.7109375" style="80" customWidth="1"/>
    <col min="1798" max="1798" width="5.7109375" style="80" customWidth="1"/>
    <col min="1799" max="1800" width="9.7109375" style="80" customWidth="1"/>
    <col min="1801" max="1801" width="8.7109375" style="80" customWidth="1"/>
    <col min="1802" max="1802" width="5.7109375" style="80" customWidth="1"/>
    <col min="1803" max="1804" width="9.7109375" style="80" customWidth="1"/>
    <col min="1805" max="1806" width="8.7109375" style="80" customWidth="1"/>
    <col min="1807" max="2048" width="9.140625" style="80"/>
    <col min="2049" max="2049" width="21.7109375" style="80" customWidth="1"/>
    <col min="2050" max="2050" width="16.7109375" style="80" customWidth="1"/>
    <col min="2051" max="2052" width="9.7109375" style="80" customWidth="1"/>
    <col min="2053" max="2053" width="8.7109375" style="80" customWidth="1"/>
    <col min="2054" max="2054" width="5.7109375" style="80" customWidth="1"/>
    <col min="2055" max="2056" width="9.7109375" style="80" customWidth="1"/>
    <col min="2057" max="2057" width="8.7109375" style="80" customWidth="1"/>
    <col min="2058" max="2058" width="5.7109375" style="80" customWidth="1"/>
    <col min="2059" max="2060" width="9.7109375" style="80" customWidth="1"/>
    <col min="2061" max="2062" width="8.7109375" style="80" customWidth="1"/>
    <col min="2063" max="2304" width="9.140625" style="80"/>
    <col min="2305" max="2305" width="21.7109375" style="80" customWidth="1"/>
    <col min="2306" max="2306" width="16.7109375" style="80" customWidth="1"/>
    <col min="2307" max="2308" width="9.7109375" style="80" customWidth="1"/>
    <col min="2309" max="2309" width="8.7109375" style="80" customWidth="1"/>
    <col min="2310" max="2310" width="5.7109375" style="80" customWidth="1"/>
    <col min="2311" max="2312" width="9.7109375" style="80" customWidth="1"/>
    <col min="2313" max="2313" width="8.7109375" style="80" customWidth="1"/>
    <col min="2314" max="2314" width="5.7109375" style="80" customWidth="1"/>
    <col min="2315" max="2316" width="9.7109375" style="80" customWidth="1"/>
    <col min="2317" max="2318" width="8.7109375" style="80" customWidth="1"/>
    <col min="2319" max="2560" width="9.140625" style="80"/>
    <col min="2561" max="2561" width="21.7109375" style="80" customWidth="1"/>
    <col min="2562" max="2562" width="16.7109375" style="80" customWidth="1"/>
    <col min="2563" max="2564" width="9.7109375" style="80" customWidth="1"/>
    <col min="2565" max="2565" width="8.7109375" style="80" customWidth="1"/>
    <col min="2566" max="2566" width="5.7109375" style="80" customWidth="1"/>
    <col min="2567" max="2568" width="9.7109375" style="80" customWidth="1"/>
    <col min="2569" max="2569" width="8.7109375" style="80" customWidth="1"/>
    <col min="2570" max="2570" width="5.7109375" style="80" customWidth="1"/>
    <col min="2571" max="2572" width="9.7109375" style="80" customWidth="1"/>
    <col min="2573" max="2574" width="8.7109375" style="80" customWidth="1"/>
    <col min="2575" max="2816" width="9.140625" style="80"/>
    <col min="2817" max="2817" width="21.7109375" style="80" customWidth="1"/>
    <col min="2818" max="2818" width="16.7109375" style="80" customWidth="1"/>
    <col min="2819" max="2820" width="9.7109375" style="80" customWidth="1"/>
    <col min="2821" max="2821" width="8.7109375" style="80" customWidth="1"/>
    <col min="2822" max="2822" width="5.7109375" style="80" customWidth="1"/>
    <col min="2823" max="2824" width="9.7109375" style="80" customWidth="1"/>
    <col min="2825" max="2825" width="8.7109375" style="80" customWidth="1"/>
    <col min="2826" max="2826" width="5.7109375" style="80" customWidth="1"/>
    <col min="2827" max="2828" width="9.7109375" style="80" customWidth="1"/>
    <col min="2829" max="2830" width="8.7109375" style="80" customWidth="1"/>
    <col min="2831" max="3072" width="9.140625" style="80"/>
    <col min="3073" max="3073" width="21.7109375" style="80" customWidth="1"/>
    <col min="3074" max="3074" width="16.7109375" style="80" customWidth="1"/>
    <col min="3075" max="3076" width="9.7109375" style="80" customWidth="1"/>
    <col min="3077" max="3077" width="8.7109375" style="80" customWidth="1"/>
    <col min="3078" max="3078" width="5.7109375" style="80" customWidth="1"/>
    <col min="3079" max="3080" width="9.7109375" style="80" customWidth="1"/>
    <col min="3081" max="3081" width="8.7109375" style="80" customWidth="1"/>
    <col min="3082" max="3082" width="5.7109375" style="80" customWidth="1"/>
    <col min="3083" max="3084" width="9.7109375" style="80" customWidth="1"/>
    <col min="3085" max="3086" width="8.7109375" style="80" customWidth="1"/>
    <col min="3087" max="3328" width="9.140625" style="80"/>
    <col min="3329" max="3329" width="21.7109375" style="80" customWidth="1"/>
    <col min="3330" max="3330" width="16.7109375" style="80" customWidth="1"/>
    <col min="3331" max="3332" width="9.7109375" style="80" customWidth="1"/>
    <col min="3333" max="3333" width="8.7109375" style="80" customWidth="1"/>
    <col min="3334" max="3334" width="5.7109375" style="80" customWidth="1"/>
    <col min="3335" max="3336" width="9.7109375" style="80" customWidth="1"/>
    <col min="3337" max="3337" width="8.7109375" style="80" customWidth="1"/>
    <col min="3338" max="3338" width="5.7109375" style="80" customWidth="1"/>
    <col min="3339" max="3340" width="9.7109375" style="80" customWidth="1"/>
    <col min="3341" max="3342" width="8.7109375" style="80" customWidth="1"/>
    <col min="3343" max="3584" width="9.140625" style="80"/>
    <col min="3585" max="3585" width="21.7109375" style="80" customWidth="1"/>
    <col min="3586" max="3586" width="16.7109375" style="80" customWidth="1"/>
    <col min="3587" max="3588" width="9.7109375" style="80" customWidth="1"/>
    <col min="3589" max="3589" width="8.7109375" style="80" customWidth="1"/>
    <col min="3590" max="3590" width="5.7109375" style="80" customWidth="1"/>
    <col min="3591" max="3592" width="9.7109375" style="80" customWidth="1"/>
    <col min="3593" max="3593" width="8.7109375" style="80" customWidth="1"/>
    <col min="3594" max="3594" width="5.7109375" style="80" customWidth="1"/>
    <col min="3595" max="3596" width="9.7109375" style="80" customWidth="1"/>
    <col min="3597" max="3598" width="8.7109375" style="80" customWidth="1"/>
    <col min="3599" max="3840" width="9.140625" style="80"/>
    <col min="3841" max="3841" width="21.7109375" style="80" customWidth="1"/>
    <col min="3842" max="3842" width="16.7109375" style="80" customWidth="1"/>
    <col min="3843" max="3844" width="9.7109375" style="80" customWidth="1"/>
    <col min="3845" max="3845" width="8.7109375" style="80" customWidth="1"/>
    <col min="3846" max="3846" width="5.7109375" style="80" customWidth="1"/>
    <col min="3847" max="3848" width="9.7109375" style="80" customWidth="1"/>
    <col min="3849" max="3849" width="8.7109375" style="80" customWidth="1"/>
    <col min="3850" max="3850" width="5.7109375" style="80" customWidth="1"/>
    <col min="3851" max="3852" width="9.7109375" style="80" customWidth="1"/>
    <col min="3853" max="3854" width="8.7109375" style="80" customWidth="1"/>
    <col min="3855" max="4096" width="9.140625" style="80"/>
    <col min="4097" max="4097" width="21.7109375" style="80" customWidth="1"/>
    <col min="4098" max="4098" width="16.7109375" style="80" customWidth="1"/>
    <col min="4099" max="4100" width="9.7109375" style="80" customWidth="1"/>
    <col min="4101" max="4101" width="8.7109375" style="80" customWidth="1"/>
    <col min="4102" max="4102" width="5.7109375" style="80" customWidth="1"/>
    <col min="4103" max="4104" width="9.7109375" style="80" customWidth="1"/>
    <col min="4105" max="4105" width="8.7109375" style="80" customWidth="1"/>
    <col min="4106" max="4106" width="5.7109375" style="80" customWidth="1"/>
    <col min="4107" max="4108" width="9.7109375" style="80" customWidth="1"/>
    <col min="4109" max="4110" width="8.7109375" style="80" customWidth="1"/>
    <col min="4111" max="4352" width="9.140625" style="80"/>
    <col min="4353" max="4353" width="21.7109375" style="80" customWidth="1"/>
    <col min="4354" max="4354" width="16.7109375" style="80" customWidth="1"/>
    <col min="4355" max="4356" width="9.7109375" style="80" customWidth="1"/>
    <col min="4357" max="4357" width="8.7109375" style="80" customWidth="1"/>
    <col min="4358" max="4358" width="5.7109375" style="80" customWidth="1"/>
    <col min="4359" max="4360" width="9.7109375" style="80" customWidth="1"/>
    <col min="4361" max="4361" width="8.7109375" style="80" customWidth="1"/>
    <col min="4362" max="4362" width="5.7109375" style="80" customWidth="1"/>
    <col min="4363" max="4364" width="9.7109375" style="80" customWidth="1"/>
    <col min="4365" max="4366" width="8.7109375" style="80" customWidth="1"/>
    <col min="4367" max="4608" width="9.140625" style="80"/>
    <col min="4609" max="4609" width="21.7109375" style="80" customWidth="1"/>
    <col min="4610" max="4610" width="16.7109375" style="80" customWidth="1"/>
    <col min="4611" max="4612" width="9.7109375" style="80" customWidth="1"/>
    <col min="4613" max="4613" width="8.7109375" style="80" customWidth="1"/>
    <col min="4614" max="4614" width="5.7109375" style="80" customWidth="1"/>
    <col min="4615" max="4616" width="9.7109375" style="80" customWidth="1"/>
    <col min="4617" max="4617" width="8.7109375" style="80" customWidth="1"/>
    <col min="4618" max="4618" width="5.7109375" style="80" customWidth="1"/>
    <col min="4619" max="4620" width="9.7109375" style="80" customWidth="1"/>
    <col min="4621" max="4622" width="8.7109375" style="80" customWidth="1"/>
    <col min="4623" max="4864" width="9.140625" style="80"/>
    <col min="4865" max="4865" width="21.7109375" style="80" customWidth="1"/>
    <col min="4866" max="4866" width="16.7109375" style="80" customWidth="1"/>
    <col min="4867" max="4868" width="9.7109375" style="80" customWidth="1"/>
    <col min="4869" max="4869" width="8.7109375" style="80" customWidth="1"/>
    <col min="4870" max="4870" width="5.7109375" style="80" customWidth="1"/>
    <col min="4871" max="4872" width="9.7109375" style="80" customWidth="1"/>
    <col min="4873" max="4873" width="8.7109375" style="80" customWidth="1"/>
    <col min="4874" max="4874" width="5.7109375" style="80" customWidth="1"/>
    <col min="4875" max="4876" width="9.7109375" style="80" customWidth="1"/>
    <col min="4877" max="4878" width="8.7109375" style="80" customWidth="1"/>
    <col min="4879" max="5120" width="9.140625" style="80"/>
    <col min="5121" max="5121" width="21.7109375" style="80" customWidth="1"/>
    <col min="5122" max="5122" width="16.7109375" style="80" customWidth="1"/>
    <col min="5123" max="5124" width="9.7109375" style="80" customWidth="1"/>
    <col min="5125" max="5125" width="8.7109375" style="80" customWidth="1"/>
    <col min="5126" max="5126" width="5.7109375" style="80" customWidth="1"/>
    <col min="5127" max="5128" width="9.7109375" style="80" customWidth="1"/>
    <col min="5129" max="5129" width="8.7109375" style="80" customWidth="1"/>
    <col min="5130" max="5130" width="5.7109375" style="80" customWidth="1"/>
    <col min="5131" max="5132" width="9.7109375" style="80" customWidth="1"/>
    <col min="5133" max="5134" width="8.7109375" style="80" customWidth="1"/>
    <col min="5135" max="5376" width="9.140625" style="80"/>
    <col min="5377" max="5377" width="21.7109375" style="80" customWidth="1"/>
    <col min="5378" max="5378" width="16.7109375" style="80" customWidth="1"/>
    <col min="5379" max="5380" width="9.7109375" style="80" customWidth="1"/>
    <col min="5381" max="5381" width="8.7109375" style="80" customWidth="1"/>
    <col min="5382" max="5382" width="5.7109375" style="80" customWidth="1"/>
    <col min="5383" max="5384" width="9.7109375" style="80" customWidth="1"/>
    <col min="5385" max="5385" width="8.7109375" style="80" customWidth="1"/>
    <col min="5386" max="5386" width="5.7109375" style="80" customWidth="1"/>
    <col min="5387" max="5388" width="9.7109375" style="80" customWidth="1"/>
    <col min="5389" max="5390" width="8.7109375" style="80" customWidth="1"/>
    <col min="5391" max="5632" width="9.140625" style="80"/>
    <col min="5633" max="5633" width="21.7109375" style="80" customWidth="1"/>
    <col min="5634" max="5634" width="16.7109375" style="80" customWidth="1"/>
    <col min="5635" max="5636" width="9.7109375" style="80" customWidth="1"/>
    <col min="5637" max="5637" width="8.7109375" style="80" customWidth="1"/>
    <col min="5638" max="5638" width="5.7109375" style="80" customWidth="1"/>
    <col min="5639" max="5640" width="9.7109375" style="80" customWidth="1"/>
    <col min="5641" max="5641" width="8.7109375" style="80" customWidth="1"/>
    <col min="5642" max="5642" width="5.7109375" style="80" customWidth="1"/>
    <col min="5643" max="5644" width="9.7109375" style="80" customWidth="1"/>
    <col min="5645" max="5646" width="8.7109375" style="80" customWidth="1"/>
    <col min="5647" max="5888" width="9.140625" style="80"/>
    <col min="5889" max="5889" width="21.7109375" style="80" customWidth="1"/>
    <col min="5890" max="5890" width="16.7109375" style="80" customWidth="1"/>
    <col min="5891" max="5892" width="9.7109375" style="80" customWidth="1"/>
    <col min="5893" max="5893" width="8.7109375" style="80" customWidth="1"/>
    <col min="5894" max="5894" width="5.7109375" style="80" customWidth="1"/>
    <col min="5895" max="5896" width="9.7109375" style="80" customWidth="1"/>
    <col min="5897" max="5897" width="8.7109375" style="80" customWidth="1"/>
    <col min="5898" max="5898" width="5.7109375" style="80" customWidth="1"/>
    <col min="5899" max="5900" width="9.7109375" style="80" customWidth="1"/>
    <col min="5901" max="5902" width="8.7109375" style="80" customWidth="1"/>
    <col min="5903" max="6144" width="9.140625" style="80"/>
    <col min="6145" max="6145" width="21.7109375" style="80" customWidth="1"/>
    <col min="6146" max="6146" width="16.7109375" style="80" customWidth="1"/>
    <col min="6147" max="6148" width="9.7109375" style="80" customWidth="1"/>
    <col min="6149" max="6149" width="8.7109375" style="80" customWidth="1"/>
    <col min="6150" max="6150" width="5.7109375" style="80" customWidth="1"/>
    <col min="6151" max="6152" width="9.7109375" style="80" customWidth="1"/>
    <col min="6153" max="6153" width="8.7109375" style="80" customWidth="1"/>
    <col min="6154" max="6154" width="5.7109375" style="80" customWidth="1"/>
    <col min="6155" max="6156" width="9.7109375" style="80" customWidth="1"/>
    <col min="6157" max="6158" width="8.7109375" style="80" customWidth="1"/>
    <col min="6159" max="6400" width="9.140625" style="80"/>
    <col min="6401" max="6401" width="21.7109375" style="80" customWidth="1"/>
    <col min="6402" max="6402" width="16.7109375" style="80" customWidth="1"/>
    <col min="6403" max="6404" width="9.7109375" style="80" customWidth="1"/>
    <col min="6405" max="6405" width="8.7109375" style="80" customWidth="1"/>
    <col min="6406" max="6406" width="5.7109375" style="80" customWidth="1"/>
    <col min="6407" max="6408" width="9.7109375" style="80" customWidth="1"/>
    <col min="6409" max="6409" width="8.7109375" style="80" customWidth="1"/>
    <col min="6410" max="6410" width="5.7109375" style="80" customWidth="1"/>
    <col min="6411" max="6412" width="9.7109375" style="80" customWidth="1"/>
    <col min="6413" max="6414" width="8.7109375" style="80" customWidth="1"/>
    <col min="6415" max="6656" width="9.140625" style="80"/>
    <col min="6657" max="6657" width="21.7109375" style="80" customWidth="1"/>
    <col min="6658" max="6658" width="16.7109375" style="80" customWidth="1"/>
    <col min="6659" max="6660" width="9.7109375" style="80" customWidth="1"/>
    <col min="6661" max="6661" width="8.7109375" style="80" customWidth="1"/>
    <col min="6662" max="6662" width="5.7109375" style="80" customWidth="1"/>
    <col min="6663" max="6664" width="9.7109375" style="80" customWidth="1"/>
    <col min="6665" max="6665" width="8.7109375" style="80" customWidth="1"/>
    <col min="6666" max="6666" width="5.7109375" style="80" customWidth="1"/>
    <col min="6667" max="6668" width="9.7109375" style="80" customWidth="1"/>
    <col min="6669" max="6670" width="8.7109375" style="80" customWidth="1"/>
    <col min="6671" max="6912" width="9.140625" style="80"/>
    <col min="6913" max="6913" width="21.7109375" style="80" customWidth="1"/>
    <col min="6914" max="6914" width="16.7109375" style="80" customWidth="1"/>
    <col min="6915" max="6916" width="9.7109375" style="80" customWidth="1"/>
    <col min="6917" max="6917" width="8.7109375" style="80" customWidth="1"/>
    <col min="6918" max="6918" width="5.7109375" style="80" customWidth="1"/>
    <col min="6919" max="6920" width="9.7109375" style="80" customWidth="1"/>
    <col min="6921" max="6921" width="8.7109375" style="80" customWidth="1"/>
    <col min="6922" max="6922" width="5.7109375" style="80" customWidth="1"/>
    <col min="6923" max="6924" width="9.7109375" style="80" customWidth="1"/>
    <col min="6925" max="6926" width="8.7109375" style="80" customWidth="1"/>
    <col min="6927" max="7168" width="9.140625" style="80"/>
    <col min="7169" max="7169" width="21.7109375" style="80" customWidth="1"/>
    <col min="7170" max="7170" width="16.7109375" style="80" customWidth="1"/>
    <col min="7171" max="7172" width="9.7109375" style="80" customWidth="1"/>
    <col min="7173" max="7173" width="8.7109375" style="80" customWidth="1"/>
    <col min="7174" max="7174" width="5.7109375" style="80" customWidth="1"/>
    <col min="7175" max="7176" width="9.7109375" style="80" customWidth="1"/>
    <col min="7177" max="7177" width="8.7109375" style="80" customWidth="1"/>
    <col min="7178" max="7178" width="5.7109375" style="80" customWidth="1"/>
    <col min="7179" max="7180" width="9.7109375" style="80" customWidth="1"/>
    <col min="7181" max="7182" width="8.7109375" style="80" customWidth="1"/>
    <col min="7183" max="7424" width="9.140625" style="80"/>
    <col min="7425" max="7425" width="21.7109375" style="80" customWidth="1"/>
    <col min="7426" max="7426" width="16.7109375" style="80" customWidth="1"/>
    <col min="7427" max="7428" width="9.7109375" style="80" customWidth="1"/>
    <col min="7429" max="7429" width="8.7109375" style="80" customWidth="1"/>
    <col min="7430" max="7430" width="5.7109375" style="80" customWidth="1"/>
    <col min="7431" max="7432" width="9.7109375" style="80" customWidth="1"/>
    <col min="7433" max="7433" width="8.7109375" style="80" customWidth="1"/>
    <col min="7434" max="7434" width="5.7109375" style="80" customWidth="1"/>
    <col min="7435" max="7436" width="9.7109375" style="80" customWidth="1"/>
    <col min="7437" max="7438" width="8.7109375" style="80" customWidth="1"/>
    <col min="7439" max="7680" width="9.140625" style="80"/>
    <col min="7681" max="7681" width="21.7109375" style="80" customWidth="1"/>
    <col min="7682" max="7682" width="16.7109375" style="80" customWidth="1"/>
    <col min="7683" max="7684" width="9.7109375" style="80" customWidth="1"/>
    <col min="7685" max="7685" width="8.7109375" style="80" customWidth="1"/>
    <col min="7686" max="7686" width="5.7109375" style="80" customWidth="1"/>
    <col min="7687" max="7688" width="9.7109375" style="80" customWidth="1"/>
    <col min="7689" max="7689" width="8.7109375" style="80" customWidth="1"/>
    <col min="7690" max="7690" width="5.7109375" style="80" customWidth="1"/>
    <col min="7691" max="7692" width="9.7109375" style="80" customWidth="1"/>
    <col min="7693" max="7694" width="8.7109375" style="80" customWidth="1"/>
    <col min="7695" max="7936" width="9.140625" style="80"/>
    <col min="7937" max="7937" width="21.7109375" style="80" customWidth="1"/>
    <col min="7938" max="7938" width="16.7109375" style="80" customWidth="1"/>
    <col min="7939" max="7940" width="9.7109375" style="80" customWidth="1"/>
    <col min="7941" max="7941" width="8.7109375" style="80" customWidth="1"/>
    <col min="7942" max="7942" width="5.7109375" style="80" customWidth="1"/>
    <col min="7943" max="7944" width="9.7109375" style="80" customWidth="1"/>
    <col min="7945" max="7945" width="8.7109375" style="80" customWidth="1"/>
    <col min="7946" max="7946" width="5.7109375" style="80" customWidth="1"/>
    <col min="7947" max="7948" width="9.7109375" style="80" customWidth="1"/>
    <col min="7949" max="7950" width="8.7109375" style="80" customWidth="1"/>
    <col min="7951" max="8192" width="9.140625" style="80"/>
    <col min="8193" max="8193" width="21.7109375" style="80" customWidth="1"/>
    <col min="8194" max="8194" width="16.7109375" style="80" customWidth="1"/>
    <col min="8195" max="8196" width="9.7109375" style="80" customWidth="1"/>
    <col min="8197" max="8197" width="8.7109375" style="80" customWidth="1"/>
    <col min="8198" max="8198" width="5.7109375" style="80" customWidth="1"/>
    <col min="8199" max="8200" width="9.7109375" style="80" customWidth="1"/>
    <col min="8201" max="8201" width="8.7109375" style="80" customWidth="1"/>
    <col min="8202" max="8202" width="5.7109375" style="80" customWidth="1"/>
    <col min="8203" max="8204" width="9.7109375" style="80" customWidth="1"/>
    <col min="8205" max="8206" width="8.7109375" style="80" customWidth="1"/>
    <col min="8207" max="8448" width="9.140625" style="80"/>
    <col min="8449" max="8449" width="21.7109375" style="80" customWidth="1"/>
    <col min="8450" max="8450" width="16.7109375" style="80" customWidth="1"/>
    <col min="8451" max="8452" width="9.7109375" style="80" customWidth="1"/>
    <col min="8453" max="8453" width="8.7109375" style="80" customWidth="1"/>
    <col min="8454" max="8454" width="5.7109375" style="80" customWidth="1"/>
    <col min="8455" max="8456" width="9.7109375" style="80" customWidth="1"/>
    <col min="8457" max="8457" width="8.7109375" style="80" customWidth="1"/>
    <col min="8458" max="8458" width="5.7109375" style="80" customWidth="1"/>
    <col min="8459" max="8460" width="9.7109375" style="80" customWidth="1"/>
    <col min="8461" max="8462" width="8.7109375" style="80" customWidth="1"/>
    <col min="8463" max="8704" width="9.140625" style="80"/>
    <col min="8705" max="8705" width="21.7109375" style="80" customWidth="1"/>
    <col min="8706" max="8706" width="16.7109375" style="80" customWidth="1"/>
    <col min="8707" max="8708" width="9.7109375" style="80" customWidth="1"/>
    <col min="8709" max="8709" width="8.7109375" style="80" customWidth="1"/>
    <col min="8710" max="8710" width="5.7109375" style="80" customWidth="1"/>
    <col min="8711" max="8712" width="9.7109375" style="80" customWidth="1"/>
    <col min="8713" max="8713" width="8.7109375" style="80" customWidth="1"/>
    <col min="8714" max="8714" width="5.7109375" style="80" customWidth="1"/>
    <col min="8715" max="8716" width="9.7109375" style="80" customWidth="1"/>
    <col min="8717" max="8718" width="8.7109375" style="80" customWidth="1"/>
    <col min="8719" max="8960" width="9.140625" style="80"/>
    <col min="8961" max="8961" width="21.7109375" style="80" customWidth="1"/>
    <col min="8962" max="8962" width="16.7109375" style="80" customWidth="1"/>
    <col min="8963" max="8964" width="9.7109375" style="80" customWidth="1"/>
    <col min="8965" max="8965" width="8.7109375" style="80" customWidth="1"/>
    <col min="8966" max="8966" width="5.7109375" style="80" customWidth="1"/>
    <col min="8967" max="8968" width="9.7109375" style="80" customWidth="1"/>
    <col min="8969" max="8969" width="8.7109375" style="80" customWidth="1"/>
    <col min="8970" max="8970" width="5.7109375" style="80" customWidth="1"/>
    <col min="8971" max="8972" width="9.7109375" style="80" customWidth="1"/>
    <col min="8973" max="8974" width="8.7109375" style="80" customWidth="1"/>
    <col min="8975" max="9216" width="9.140625" style="80"/>
    <col min="9217" max="9217" width="21.7109375" style="80" customWidth="1"/>
    <col min="9218" max="9218" width="16.7109375" style="80" customWidth="1"/>
    <col min="9219" max="9220" width="9.7109375" style="80" customWidth="1"/>
    <col min="9221" max="9221" width="8.7109375" style="80" customWidth="1"/>
    <col min="9222" max="9222" width="5.7109375" style="80" customWidth="1"/>
    <col min="9223" max="9224" width="9.7109375" style="80" customWidth="1"/>
    <col min="9225" max="9225" width="8.7109375" style="80" customWidth="1"/>
    <col min="9226" max="9226" width="5.7109375" style="80" customWidth="1"/>
    <col min="9227" max="9228" width="9.7109375" style="80" customWidth="1"/>
    <col min="9229" max="9230" width="8.7109375" style="80" customWidth="1"/>
    <col min="9231" max="9472" width="9.140625" style="80"/>
    <col min="9473" max="9473" width="21.7109375" style="80" customWidth="1"/>
    <col min="9474" max="9474" width="16.7109375" style="80" customWidth="1"/>
    <col min="9475" max="9476" width="9.7109375" style="80" customWidth="1"/>
    <col min="9477" max="9477" width="8.7109375" style="80" customWidth="1"/>
    <col min="9478" max="9478" width="5.7109375" style="80" customWidth="1"/>
    <col min="9479" max="9480" width="9.7109375" style="80" customWidth="1"/>
    <col min="9481" max="9481" width="8.7109375" style="80" customWidth="1"/>
    <col min="9482" max="9482" width="5.7109375" style="80" customWidth="1"/>
    <col min="9483" max="9484" width="9.7109375" style="80" customWidth="1"/>
    <col min="9485" max="9486" width="8.7109375" style="80" customWidth="1"/>
    <col min="9487" max="9728" width="9.140625" style="80"/>
    <col min="9729" max="9729" width="21.7109375" style="80" customWidth="1"/>
    <col min="9730" max="9730" width="16.7109375" style="80" customWidth="1"/>
    <col min="9731" max="9732" width="9.7109375" style="80" customWidth="1"/>
    <col min="9733" max="9733" width="8.7109375" style="80" customWidth="1"/>
    <col min="9734" max="9734" width="5.7109375" style="80" customWidth="1"/>
    <col min="9735" max="9736" width="9.7109375" style="80" customWidth="1"/>
    <col min="9737" max="9737" width="8.7109375" style="80" customWidth="1"/>
    <col min="9738" max="9738" width="5.7109375" style="80" customWidth="1"/>
    <col min="9739" max="9740" width="9.7109375" style="80" customWidth="1"/>
    <col min="9741" max="9742" width="8.7109375" style="80" customWidth="1"/>
    <col min="9743" max="9984" width="9.140625" style="80"/>
    <col min="9985" max="9985" width="21.7109375" style="80" customWidth="1"/>
    <col min="9986" max="9986" width="16.7109375" style="80" customWidth="1"/>
    <col min="9987" max="9988" width="9.7109375" style="80" customWidth="1"/>
    <col min="9989" max="9989" width="8.7109375" style="80" customWidth="1"/>
    <col min="9990" max="9990" width="5.7109375" style="80" customWidth="1"/>
    <col min="9991" max="9992" width="9.7109375" style="80" customWidth="1"/>
    <col min="9993" max="9993" width="8.7109375" style="80" customWidth="1"/>
    <col min="9994" max="9994" width="5.7109375" style="80" customWidth="1"/>
    <col min="9995" max="9996" width="9.7109375" style="80" customWidth="1"/>
    <col min="9997" max="9998" width="8.7109375" style="80" customWidth="1"/>
    <col min="9999" max="10240" width="9.140625" style="80"/>
    <col min="10241" max="10241" width="21.7109375" style="80" customWidth="1"/>
    <col min="10242" max="10242" width="16.7109375" style="80" customWidth="1"/>
    <col min="10243" max="10244" width="9.7109375" style="80" customWidth="1"/>
    <col min="10245" max="10245" width="8.7109375" style="80" customWidth="1"/>
    <col min="10246" max="10246" width="5.7109375" style="80" customWidth="1"/>
    <col min="10247" max="10248" width="9.7109375" style="80" customWidth="1"/>
    <col min="10249" max="10249" width="8.7109375" style="80" customWidth="1"/>
    <col min="10250" max="10250" width="5.7109375" style="80" customWidth="1"/>
    <col min="10251" max="10252" width="9.7109375" style="80" customWidth="1"/>
    <col min="10253" max="10254" width="8.7109375" style="80" customWidth="1"/>
    <col min="10255" max="10496" width="9.140625" style="80"/>
    <col min="10497" max="10497" width="21.7109375" style="80" customWidth="1"/>
    <col min="10498" max="10498" width="16.7109375" style="80" customWidth="1"/>
    <col min="10499" max="10500" width="9.7109375" style="80" customWidth="1"/>
    <col min="10501" max="10501" width="8.7109375" style="80" customWidth="1"/>
    <col min="10502" max="10502" width="5.7109375" style="80" customWidth="1"/>
    <col min="10503" max="10504" width="9.7109375" style="80" customWidth="1"/>
    <col min="10505" max="10505" width="8.7109375" style="80" customWidth="1"/>
    <col min="10506" max="10506" width="5.7109375" style="80" customWidth="1"/>
    <col min="10507" max="10508" width="9.7109375" style="80" customWidth="1"/>
    <col min="10509" max="10510" width="8.7109375" style="80" customWidth="1"/>
    <col min="10511" max="10752" width="9.140625" style="80"/>
    <col min="10753" max="10753" width="21.7109375" style="80" customWidth="1"/>
    <col min="10754" max="10754" width="16.7109375" style="80" customWidth="1"/>
    <col min="10755" max="10756" width="9.7109375" style="80" customWidth="1"/>
    <col min="10757" max="10757" width="8.7109375" style="80" customWidth="1"/>
    <col min="10758" max="10758" width="5.7109375" style="80" customWidth="1"/>
    <col min="10759" max="10760" width="9.7109375" style="80" customWidth="1"/>
    <col min="10761" max="10761" width="8.7109375" style="80" customWidth="1"/>
    <col min="10762" max="10762" width="5.7109375" style="80" customWidth="1"/>
    <col min="10763" max="10764" width="9.7109375" style="80" customWidth="1"/>
    <col min="10765" max="10766" width="8.7109375" style="80" customWidth="1"/>
    <col min="10767" max="11008" width="9.140625" style="80"/>
    <col min="11009" max="11009" width="21.7109375" style="80" customWidth="1"/>
    <col min="11010" max="11010" width="16.7109375" style="80" customWidth="1"/>
    <col min="11011" max="11012" width="9.7109375" style="80" customWidth="1"/>
    <col min="11013" max="11013" width="8.7109375" style="80" customWidth="1"/>
    <col min="11014" max="11014" width="5.7109375" style="80" customWidth="1"/>
    <col min="11015" max="11016" width="9.7109375" style="80" customWidth="1"/>
    <col min="11017" max="11017" width="8.7109375" style="80" customWidth="1"/>
    <col min="11018" max="11018" width="5.7109375" style="80" customWidth="1"/>
    <col min="11019" max="11020" width="9.7109375" style="80" customWidth="1"/>
    <col min="11021" max="11022" width="8.7109375" style="80" customWidth="1"/>
    <col min="11023" max="11264" width="9.140625" style="80"/>
    <col min="11265" max="11265" width="21.7109375" style="80" customWidth="1"/>
    <col min="11266" max="11266" width="16.7109375" style="80" customWidth="1"/>
    <col min="11267" max="11268" width="9.7109375" style="80" customWidth="1"/>
    <col min="11269" max="11269" width="8.7109375" style="80" customWidth="1"/>
    <col min="11270" max="11270" width="5.7109375" style="80" customWidth="1"/>
    <col min="11271" max="11272" width="9.7109375" style="80" customWidth="1"/>
    <col min="11273" max="11273" width="8.7109375" style="80" customWidth="1"/>
    <col min="11274" max="11274" width="5.7109375" style="80" customWidth="1"/>
    <col min="11275" max="11276" width="9.7109375" style="80" customWidth="1"/>
    <col min="11277" max="11278" width="8.7109375" style="80" customWidth="1"/>
    <col min="11279" max="11520" width="9.140625" style="80"/>
    <col min="11521" max="11521" width="21.7109375" style="80" customWidth="1"/>
    <col min="11522" max="11522" width="16.7109375" style="80" customWidth="1"/>
    <col min="11523" max="11524" width="9.7109375" style="80" customWidth="1"/>
    <col min="11525" max="11525" width="8.7109375" style="80" customWidth="1"/>
    <col min="11526" max="11526" width="5.7109375" style="80" customWidth="1"/>
    <col min="11527" max="11528" width="9.7109375" style="80" customWidth="1"/>
    <col min="11529" max="11529" width="8.7109375" style="80" customWidth="1"/>
    <col min="11530" max="11530" width="5.7109375" style="80" customWidth="1"/>
    <col min="11531" max="11532" width="9.7109375" style="80" customWidth="1"/>
    <col min="11533" max="11534" width="8.7109375" style="80" customWidth="1"/>
    <col min="11535" max="11776" width="9.140625" style="80"/>
    <col min="11777" max="11777" width="21.7109375" style="80" customWidth="1"/>
    <col min="11778" max="11778" width="16.7109375" style="80" customWidth="1"/>
    <col min="11779" max="11780" width="9.7109375" style="80" customWidth="1"/>
    <col min="11781" max="11781" width="8.7109375" style="80" customWidth="1"/>
    <col min="11782" max="11782" width="5.7109375" style="80" customWidth="1"/>
    <col min="11783" max="11784" width="9.7109375" style="80" customWidth="1"/>
    <col min="11785" max="11785" width="8.7109375" style="80" customWidth="1"/>
    <col min="11786" max="11786" width="5.7109375" style="80" customWidth="1"/>
    <col min="11787" max="11788" width="9.7109375" style="80" customWidth="1"/>
    <col min="11789" max="11790" width="8.7109375" style="80" customWidth="1"/>
    <col min="11791" max="12032" width="9.140625" style="80"/>
    <col min="12033" max="12033" width="21.7109375" style="80" customWidth="1"/>
    <col min="12034" max="12034" width="16.7109375" style="80" customWidth="1"/>
    <col min="12035" max="12036" width="9.7109375" style="80" customWidth="1"/>
    <col min="12037" max="12037" width="8.7109375" style="80" customWidth="1"/>
    <col min="12038" max="12038" width="5.7109375" style="80" customWidth="1"/>
    <col min="12039" max="12040" width="9.7109375" style="80" customWidth="1"/>
    <col min="12041" max="12041" width="8.7109375" style="80" customWidth="1"/>
    <col min="12042" max="12042" width="5.7109375" style="80" customWidth="1"/>
    <col min="12043" max="12044" width="9.7109375" style="80" customWidth="1"/>
    <col min="12045" max="12046" width="8.7109375" style="80" customWidth="1"/>
    <col min="12047" max="12288" width="9.140625" style="80"/>
    <col min="12289" max="12289" width="21.7109375" style="80" customWidth="1"/>
    <col min="12290" max="12290" width="16.7109375" style="80" customWidth="1"/>
    <col min="12291" max="12292" width="9.7109375" style="80" customWidth="1"/>
    <col min="12293" max="12293" width="8.7109375" style="80" customWidth="1"/>
    <col min="12294" max="12294" width="5.7109375" style="80" customWidth="1"/>
    <col min="12295" max="12296" width="9.7109375" style="80" customWidth="1"/>
    <col min="12297" max="12297" width="8.7109375" style="80" customWidth="1"/>
    <col min="12298" max="12298" width="5.7109375" style="80" customWidth="1"/>
    <col min="12299" max="12300" width="9.7109375" style="80" customWidth="1"/>
    <col min="12301" max="12302" width="8.7109375" style="80" customWidth="1"/>
    <col min="12303" max="12544" width="9.140625" style="80"/>
    <col min="12545" max="12545" width="21.7109375" style="80" customWidth="1"/>
    <col min="12546" max="12546" width="16.7109375" style="80" customWidth="1"/>
    <col min="12547" max="12548" width="9.7109375" style="80" customWidth="1"/>
    <col min="12549" max="12549" width="8.7109375" style="80" customWidth="1"/>
    <col min="12550" max="12550" width="5.7109375" style="80" customWidth="1"/>
    <col min="12551" max="12552" width="9.7109375" style="80" customWidth="1"/>
    <col min="12553" max="12553" width="8.7109375" style="80" customWidth="1"/>
    <col min="12554" max="12554" width="5.7109375" style="80" customWidth="1"/>
    <col min="12555" max="12556" width="9.7109375" style="80" customWidth="1"/>
    <col min="12557" max="12558" width="8.7109375" style="80" customWidth="1"/>
    <col min="12559" max="12800" width="9.140625" style="80"/>
    <col min="12801" max="12801" width="21.7109375" style="80" customWidth="1"/>
    <col min="12802" max="12802" width="16.7109375" style="80" customWidth="1"/>
    <col min="12803" max="12804" width="9.7109375" style="80" customWidth="1"/>
    <col min="12805" max="12805" width="8.7109375" style="80" customWidth="1"/>
    <col min="12806" max="12806" width="5.7109375" style="80" customWidth="1"/>
    <col min="12807" max="12808" width="9.7109375" style="80" customWidth="1"/>
    <col min="12809" max="12809" width="8.7109375" style="80" customWidth="1"/>
    <col min="12810" max="12810" width="5.7109375" style="80" customWidth="1"/>
    <col min="12811" max="12812" width="9.7109375" style="80" customWidth="1"/>
    <col min="12813" max="12814" width="8.7109375" style="80" customWidth="1"/>
    <col min="12815" max="13056" width="9.140625" style="80"/>
    <col min="13057" max="13057" width="21.7109375" style="80" customWidth="1"/>
    <col min="13058" max="13058" width="16.7109375" style="80" customWidth="1"/>
    <col min="13059" max="13060" width="9.7109375" style="80" customWidth="1"/>
    <col min="13061" max="13061" width="8.7109375" style="80" customWidth="1"/>
    <col min="13062" max="13062" width="5.7109375" style="80" customWidth="1"/>
    <col min="13063" max="13064" width="9.7109375" style="80" customWidth="1"/>
    <col min="13065" max="13065" width="8.7109375" style="80" customWidth="1"/>
    <col min="13066" max="13066" width="5.7109375" style="80" customWidth="1"/>
    <col min="13067" max="13068" width="9.7109375" style="80" customWidth="1"/>
    <col min="13069" max="13070" width="8.7109375" style="80" customWidth="1"/>
    <col min="13071" max="13312" width="9.140625" style="80"/>
    <col min="13313" max="13313" width="21.7109375" style="80" customWidth="1"/>
    <col min="13314" max="13314" width="16.7109375" style="80" customWidth="1"/>
    <col min="13315" max="13316" width="9.7109375" style="80" customWidth="1"/>
    <col min="13317" max="13317" width="8.7109375" style="80" customWidth="1"/>
    <col min="13318" max="13318" width="5.7109375" style="80" customWidth="1"/>
    <col min="13319" max="13320" width="9.7109375" style="80" customWidth="1"/>
    <col min="13321" max="13321" width="8.7109375" style="80" customWidth="1"/>
    <col min="13322" max="13322" width="5.7109375" style="80" customWidth="1"/>
    <col min="13323" max="13324" width="9.7109375" style="80" customWidth="1"/>
    <col min="13325" max="13326" width="8.7109375" style="80" customWidth="1"/>
    <col min="13327" max="13568" width="9.140625" style="80"/>
    <col min="13569" max="13569" width="21.7109375" style="80" customWidth="1"/>
    <col min="13570" max="13570" width="16.7109375" style="80" customWidth="1"/>
    <col min="13571" max="13572" width="9.7109375" style="80" customWidth="1"/>
    <col min="13573" max="13573" width="8.7109375" style="80" customWidth="1"/>
    <col min="13574" max="13574" width="5.7109375" style="80" customWidth="1"/>
    <col min="13575" max="13576" width="9.7109375" style="80" customWidth="1"/>
    <col min="13577" max="13577" width="8.7109375" style="80" customWidth="1"/>
    <col min="13578" max="13578" width="5.7109375" style="80" customWidth="1"/>
    <col min="13579" max="13580" width="9.7109375" style="80" customWidth="1"/>
    <col min="13581" max="13582" width="8.7109375" style="80" customWidth="1"/>
    <col min="13583" max="13824" width="9.140625" style="80"/>
    <col min="13825" max="13825" width="21.7109375" style="80" customWidth="1"/>
    <col min="13826" max="13826" width="16.7109375" style="80" customWidth="1"/>
    <col min="13827" max="13828" width="9.7109375" style="80" customWidth="1"/>
    <col min="13829" max="13829" width="8.7109375" style="80" customWidth="1"/>
    <col min="13830" max="13830" width="5.7109375" style="80" customWidth="1"/>
    <col min="13831" max="13832" width="9.7109375" style="80" customWidth="1"/>
    <col min="13833" max="13833" width="8.7109375" style="80" customWidth="1"/>
    <col min="13834" max="13834" width="5.7109375" style="80" customWidth="1"/>
    <col min="13835" max="13836" width="9.7109375" style="80" customWidth="1"/>
    <col min="13837" max="13838" width="8.7109375" style="80" customWidth="1"/>
    <col min="13839" max="14080" width="9.140625" style="80"/>
    <col min="14081" max="14081" width="21.7109375" style="80" customWidth="1"/>
    <col min="14082" max="14082" width="16.7109375" style="80" customWidth="1"/>
    <col min="14083" max="14084" width="9.7109375" style="80" customWidth="1"/>
    <col min="14085" max="14085" width="8.7109375" style="80" customWidth="1"/>
    <col min="14086" max="14086" width="5.7109375" style="80" customWidth="1"/>
    <col min="14087" max="14088" width="9.7109375" style="80" customWidth="1"/>
    <col min="14089" max="14089" width="8.7109375" style="80" customWidth="1"/>
    <col min="14090" max="14090" width="5.7109375" style="80" customWidth="1"/>
    <col min="14091" max="14092" width="9.7109375" style="80" customWidth="1"/>
    <col min="14093" max="14094" width="8.7109375" style="80" customWidth="1"/>
    <col min="14095" max="14336" width="9.140625" style="80"/>
    <col min="14337" max="14337" width="21.7109375" style="80" customWidth="1"/>
    <col min="14338" max="14338" width="16.7109375" style="80" customWidth="1"/>
    <col min="14339" max="14340" width="9.7109375" style="80" customWidth="1"/>
    <col min="14341" max="14341" width="8.7109375" style="80" customWidth="1"/>
    <col min="14342" max="14342" width="5.7109375" style="80" customWidth="1"/>
    <col min="14343" max="14344" width="9.7109375" style="80" customWidth="1"/>
    <col min="14345" max="14345" width="8.7109375" style="80" customWidth="1"/>
    <col min="14346" max="14346" width="5.7109375" style="80" customWidth="1"/>
    <col min="14347" max="14348" width="9.7109375" style="80" customWidth="1"/>
    <col min="14349" max="14350" width="8.7109375" style="80" customWidth="1"/>
    <col min="14351" max="14592" width="9.140625" style="80"/>
    <col min="14593" max="14593" width="21.7109375" style="80" customWidth="1"/>
    <col min="14594" max="14594" width="16.7109375" style="80" customWidth="1"/>
    <col min="14595" max="14596" width="9.7109375" style="80" customWidth="1"/>
    <col min="14597" max="14597" width="8.7109375" style="80" customWidth="1"/>
    <col min="14598" max="14598" width="5.7109375" style="80" customWidth="1"/>
    <col min="14599" max="14600" width="9.7109375" style="80" customWidth="1"/>
    <col min="14601" max="14601" width="8.7109375" style="80" customWidth="1"/>
    <col min="14602" max="14602" width="5.7109375" style="80" customWidth="1"/>
    <col min="14603" max="14604" width="9.7109375" style="80" customWidth="1"/>
    <col min="14605" max="14606" width="8.7109375" style="80" customWidth="1"/>
    <col min="14607" max="14848" width="9.140625" style="80"/>
    <col min="14849" max="14849" width="21.7109375" style="80" customWidth="1"/>
    <col min="14850" max="14850" width="16.7109375" style="80" customWidth="1"/>
    <col min="14851" max="14852" width="9.7109375" style="80" customWidth="1"/>
    <col min="14853" max="14853" width="8.7109375" style="80" customWidth="1"/>
    <col min="14854" max="14854" width="5.7109375" style="80" customWidth="1"/>
    <col min="14855" max="14856" width="9.7109375" style="80" customWidth="1"/>
    <col min="14857" max="14857" width="8.7109375" style="80" customWidth="1"/>
    <col min="14858" max="14858" width="5.7109375" style="80" customWidth="1"/>
    <col min="14859" max="14860" width="9.7109375" style="80" customWidth="1"/>
    <col min="14861" max="14862" width="8.7109375" style="80" customWidth="1"/>
    <col min="14863" max="15104" width="9.140625" style="80"/>
    <col min="15105" max="15105" width="21.7109375" style="80" customWidth="1"/>
    <col min="15106" max="15106" width="16.7109375" style="80" customWidth="1"/>
    <col min="15107" max="15108" width="9.7109375" style="80" customWidth="1"/>
    <col min="15109" max="15109" width="8.7109375" style="80" customWidth="1"/>
    <col min="15110" max="15110" width="5.7109375" style="80" customWidth="1"/>
    <col min="15111" max="15112" width="9.7109375" style="80" customWidth="1"/>
    <col min="15113" max="15113" width="8.7109375" style="80" customWidth="1"/>
    <col min="15114" max="15114" width="5.7109375" style="80" customWidth="1"/>
    <col min="15115" max="15116" width="9.7109375" style="80" customWidth="1"/>
    <col min="15117" max="15118" width="8.7109375" style="80" customWidth="1"/>
    <col min="15119" max="15360" width="9.140625" style="80"/>
    <col min="15361" max="15361" width="21.7109375" style="80" customWidth="1"/>
    <col min="15362" max="15362" width="16.7109375" style="80" customWidth="1"/>
    <col min="15363" max="15364" width="9.7109375" style="80" customWidth="1"/>
    <col min="15365" max="15365" width="8.7109375" style="80" customWidth="1"/>
    <col min="15366" max="15366" width="5.7109375" style="80" customWidth="1"/>
    <col min="15367" max="15368" width="9.7109375" style="80" customWidth="1"/>
    <col min="15369" max="15369" width="8.7109375" style="80" customWidth="1"/>
    <col min="15370" max="15370" width="5.7109375" style="80" customWidth="1"/>
    <col min="15371" max="15372" width="9.7109375" style="80" customWidth="1"/>
    <col min="15373" max="15374" width="8.7109375" style="80" customWidth="1"/>
    <col min="15375" max="15616" width="9.140625" style="80"/>
    <col min="15617" max="15617" width="21.7109375" style="80" customWidth="1"/>
    <col min="15618" max="15618" width="16.7109375" style="80" customWidth="1"/>
    <col min="15619" max="15620" width="9.7109375" style="80" customWidth="1"/>
    <col min="15621" max="15621" width="8.7109375" style="80" customWidth="1"/>
    <col min="15622" max="15622" width="5.7109375" style="80" customWidth="1"/>
    <col min="15623" max="15624" width="9.7109375" style="80" customWidth="1"/>
    <col min="15625" max="15625" width="8.7109375" style="80" customWidth="1"/>
    <col min="15626" max="15626" width="5.7109375" style="80" customWidth="1"/>
    <col min="15627" max="15628" width="9.7109375" style="80" customWidth="1"/>
    <col min="15629" max="15630" width="8.7109375" style="80" customWidth="1"/>
    <col min="15631" max="15872" width="9.140625" style="80"/>
    <col min="15873" max="15873" width="21.7109375" style="80" customWidth="1"/>
    <col min="15874" max="15874" width="16.7109375" style="80" customWidth="1"/>
    <col min="15875" max="15876" width="9.7109375" style="80" customWidth="1"/>
    <col min="15877" max="15877" width="8.7109375" style="80" customWidth="1"/>
    <col min="15878" max="15878" width="5.7109375" style="80" customWidth="1"/>
    <col min="15879" max="15880" width="9.7109375" style="80" customWidth="1"/>
    <col min="15881" max="15881" width="8.7109375" style="80" customWidth="1"/>
    <col min="15882" max="15882" width="5.7109375" style="80" customWidth="1"/>
    <col min="15883" max="15884" width="9.7109375" style="80" customWidth="1"/>
    <col min="15885" max="15886" width="8.7109375" style="80" customWidth="1"/>
    <col min="15887" max="16128" width="9.140625" style="80"/>
    <col min="16129" max="16129" width="21.7109375" style="80" customWidth="1"/>
    <col min="16130" max="16130" width="16.7109375" style="80" customWidth="1"/>
    <col min="16131" max="16132" width="9.7109375" style="80" customWidth="1"/>
    <col min="16133" max="16133" width="8.7109375" style="80" customWidth="1"/>
    <col min="16134" max="16134" width="5.7109375" style="80" customWidth="1"/>
    <col min="16135" max="16136" width="9.7109375" style="80" customWidth="1"/>
    <col min="16137" max="16137" width="8.7109375" style="80" customWidth="1"/>
    <col min="16138" max="16138" width="5.7109375" style="80" customWidth="1"/>
    <col min="16139" max="16140" width="9.7109375" style="80" customWidth="1"/>
    <col min="16141" max="16142" width="8.7109375" style="80" customWidth="1"/>
    <col min="16143" max="16384" width="9.140625" style="80"/>
  </cols>
  <sheetData>
    <row r="1" spans="1:14" ht="22.5" customHeight="1" thickBot="1" x14ac:dyDescent="0.25">
      <c r="A1" s="36" t="s">
        <v>323</v>
      </c>
      <c r="B1" s="97"/>
      <c r="C1" s="137"/>
      <c r="D1" s="137"/>
      <c r="E1" s="133"/>
      <c r="F1" s="133"/>
      <c r="G1" s="137"/>
      <c r="H1" s="137"/>
      <c r="I1" s="133"/>
      <c r="J1" s="133"/>
      <c r="K1" s="137"/>
      <c r="L1" s="137"/>
      <c r="M1" s="133"/>
      <c r="N1" s="138"/>
    </row>
    <row r="2" spans="1:14" s="3" customFormat="1" ht="15" customHeight="1" x14ac:dyDescent="0.2">
      <c r="A2" s="13"/>
      <c r="B2" s="13"/>
      <c r="C2" s="139" t="s">
        <v>5</v>
      </c>
      <c r="D2" s="139"/>
      <c r="E2" s="140" t="s">
        <v>48</v>
      </c>
      <c r="F2" s="140"/>
      <c r="G2" s="139" t="s">
        <v>6</v>
      </c>
      <c r="H2" s="139"/>
      <c r="I2" s="140" t="s">
        <v>48</v>
      </c>
      <c r="J2" s="140"/>
      <c r="K2" s="139" t="s">
        <v>7</v>
      </c>
      <c r="L2" s="139"/>
      <c r="M2" s="140" t="s">
        <v>48</v>
      </c>
      <c r="N2" s="141" t="s">
        <v>49</v>
      </c>
    </row>
    <row r="3" spans="1:14" s="3" customFormat="1" ht="15" customHeight="1" thickBot="1" x14ac:dyDescent="0.25">
      <c r="A3" s="126"/>
      <c r="B3" s="126"/>
      <c r="C3" s="142">
        <v>2021</v>
      </c>
      <c r="D3" s="142">
        <v>2022</v>
      </c>
      <c r="E3" s="127" t="s">
        <v>50</v>
      </c>
      <c r="F3" s="127"/>
      <c r="G3" s="142">
        <v>2021</v>
      </c>
      <c r="H3" s="142">
        <v>2022</v>
      </c>
      <c r="I3" s="127" t="s">
        <v>50</v>
      </c>
      <c r="J3" s="127"/>
      <c r="K3" s="142">
        <v>2021</v>
      </c>
      <c r="L3" s="142">
        <v>2022</v>
      </c>
      <c r="M3" s="128" t="s">
        <v>50</v>
      </c>
      <c r="N3" s="143" t="s">
        <v>47</v>
      </c>
    </row>
    <row r="4" spans="1:14" s="3" customFormat="1" ht="6" customHeight="1" x14ac:dyDescent="0.2">
      <c r="A4" s="144"/>
      <c r="B4" s="144"/>
      <c r="C4" s="145"/>
      <c r="D4" s="145"/>
      <c r="E4" s="135"/>
      <c r="F4" s="135"/>
      <c r="G4" s="145"/>
      <c r="H4" s="145"/>
      <c r="I4" s="135"/>
      <c r="J4" s="135"/>
      <c r="K4" s="145"/>
      <c r="L4" s="145"/>
      <c r="M4" s="135"/>
      <c r="N4" s="146"/>
    </row>
    <row r="5" spans="1:14" ht="18" customHeight="1" x14ac:dyDescent="0.2">
      <c r="A5" s="80" t="s">
        <v>9</v>
      </c>
      <c r="B5" s="80" t="s">
        <v>0</v>
      </c>
      <c r="C5" s="95">
        <v>2816</v>
      </c>
      <c r="D5" s="95">
        <v>22259</v>
      </c>
      <c r="E5" s="107">
        <v>690.44744318181813</v>
      </c>
      <c r="G5" s="95">
        <v>2120</v>
      </c>
      <c r="H5" s="95">
        <v>22240</v>
      </c>
      <c r="I5" s="107">
        <v>949.05660377358492</v>
      </c>
      <c r="K5" s="95">
        <v>4936</v>
      </c>
      <c r="L5" s="95">
        <v>44499</v>
      </c>
      <c r="M5" s="107">
        <v>801.51944894651535</v>
      </c>
      <c r="N5" s="77">
        <v>2.1630026846139976</v>
      </c>
    </row>
    <row r="6" spans="1:14" ht="18" customHeight="1" x14ac:dyDescent="0.2">
      <c r="B6" s="80" t="s">
        <v>51</v>
      </c>
      <c r="C6" s="95">
        <v>395.38200000000001</v>
      </c>
      <c r="D6" s="95">
        <v>384.43200000000002</v>
      </c>
      <c r="E6" s="107">
        <v>-2.7694735723932773</v>
      </c>
      <c r="G6" s="95">
        <v>519.37</v>
      </c>
      <c r="H6" s="95">
        <v>443.43399999999997</v>
      </c>
      <c r="I6" s="107">
        <v>-14.620790573194453</v>
      </c>
      <c r="K6" s="95">
        <v>914.75199999999995</v>
      </c>
      <c r="L6" s="95">
        <v>827.86599999999999</v>
      </c>
      <c r="M6" s="107">
        <v>-9.4983121108234805</v>
      </c>
      <c r="N6" s="77">
        <v>1.1565443343904107</v>
      </c>
    </row>
    <row r="7" spans="1:14" ht="18" customHeight="1" x14ac:dyDescent="0.2">
      <c r="B7" s="80" t="s">
        <v>52</v>
      </c>
      <c r="C7" s="95">
        <v>48</v>
      </c>
      <c r="D7" s="95">
        <v>152</v>
      </c>
      <c r="E7" s="107">
        <v>216.66666666666666</v>
      </c>
      <c r="G7" s="95">
        <v>47</v>
      </c>
      <c r="H7" s="95">
        <v>150</v>
      </c>
      <c r="I7" s="107">
        <v>219.14893617021275</v>
      </c>
      <c r="K7" s="95">
        <v>95</v>
      </c>
      <c r="L7" s="95">
        <v>302</v>
      </c>
      <c r="M7" s="107">
        <v>217.89473684210526</v>
      </c>
      <c r="N7" s="77">
        <v>2.8014842300556584</v>
      </c>
    </row>
    <row r="8" spans="1:14" ht="9.9499999999999993" customHeight="1" x14ac:dyDescent="0.2">
      <c r="C8" s="95"/>
      <c r="D8" s="95"/>
      <c r="G8" s="95"/>
      <c r="H8" s="95"/>
      <c r="K8" s="95"/>
      <c r="L8" s="95"/>
    </row>
    <row r="9" spans="1:14" ht="18" customHeight="1" x14ac:dyDescent="0.2">
      <c r="A9" s="80" t="s">
        <v>14</v>
      </c>
      <c r="B9" s="80" t="s">
        <v>0</v>
      </c>
      <c r="C9" s="95">
        <v>19956</v>
      </c>
      <c r="D9" s="95">
        <v>141980</v>
      </c>
      <c r="E9" s="107">
        <v>611.46522349168174</v>
      </c>
      <c r="G9" s="95">
        <v>21025</v>
      </c>
      <c r="H9" s="95">
        <v>131641</v>
      </c>
      <c r="I9" s="107">
        <v>526.11652794292502</v>
      </c>
      <c r="K9" s="95">
        <v>40981</v>
      </c>
      <c r="L9" s="95">
        <v>273621</v>
      </c>
      <c r="M9" s="107">
        <v>567.67770430199369</v>
      </c>
      <c r="N9" s="77">
        <v>13.30014062263796</v>
      </c>
    </row>
    <row r="10" spans="1:14" ht="18" customHeight="1" x14ac:dyDescent="0.2">
      <c r="B10" s="80" t="s">
        <v>51</v>
      </c>
      <c r="C10" s="95">
        <v>2991.0430000000006</v>
      </c>
      <c r="D10" s="95">
        <v>2557.8339999999998</v>
      </c>
      <c r="E10" s="107">
        <v>-14.483543031644841</v>
      </c>
      <c r="G10" s="95">
        <v>3712.0389999999998</v>
      </c>
      <c r="H10" s="95">
        <v>2966.0369999999998</v>
      </c>
      <c r="I10" s="107">
        <v>-20.09682549132701</v>
      </c>
      <c r="K10" s="95">
        <v>6703.0820000000003</v>
      </c>
      <c r="L10" s="95">
        <v>5523.8709999999992</v>
      </c>
      <c r="M10" s="107">
        <v>-17.592071826064505</v>
      </c>
      <c r="N10" s="77">
        <v>7.716951425657645</v>
      </c>
    </row>
    <row r="11" spans="1:14" ht="18" customHeight="1" x14ac:dyDescent="0.2">
      <c r="B11" s="80" t="s">
        <v>52</v>
      </c>
      <c r="C11" s="95">
        <v>383</v>
      </c>
      <c r="D11" s="95">
        <v>688</v>
      </c>
      <c r="E11" s="107">
        <v>79.634464751958234</v>
      </c>
      <c r="G11" s="95">
        <v>370</v>
      </c>
      <c r="H11" s="95">
        <v>688</v>
      </c>
      <c r="I11" s="107">
        <v>85.945945945945951</v>
      </c>
      <c r="K11" s="95">
        <v>753</v>
      </c>
      <c r="L11" s="95">
        <v>1376</v>
      </c>
      <c r="M11" s="107">
        <v>82.735723771580339</v>
      </c>
      <c r="N11" s="77">
        <v>12.764378478664193</v>
      </c>
    </row>
    <row r="12" spans="1:14" ht="9.9499999999999993" customHeight="1" x14ac:dyDescent="0.2">
      <c r="C12" s="95"/>
      <c r="D12" s="95"/>
      <c r="G12" s="95"/>
      <c r="H12" s="95"/>
      <c r="K12" s="95"/>
      <c r="L12" s="95"/>
    </row>
    <row r="13" spans="1:14" ht="18" customHeight="1" x14ac:dyDescent="0.2">
      <c r="A13" s="80" t="s">
        <v>30</v>
      </c>
      <c r="B13" s="80" t="s">
        <v>0</v>
      </c>
      <c r="C13" s="95">
        <v>434</v>
      </c>
      <c r="D13" s="95">
        <v>10314</v>
      </c>
      <c r="E13" s="107" t="s">
        <v>261</v>
      </c>
      <c r="G13" s="95">
        <v>550</v>
      </c>
      <c r="H13" s="95">
        <v>8022</v>
      </c>
      <c r="I13" s="107" t="s">
        <v>261</v>
      </c>
      <c r="K13" s="95">
        <v>984</v>
      </c>
      <c r="L13" s="95">
        <v>18336</v>
      </c>
      <c r="M13" s="107" t="s">
        <v>261</v>
      </c>
      <c r="N13" s="77">
        <v>0.8912743483018104</v>
      </c>
    </row>
    <row r="14" spans="1:14" ht="18" customHeight="1" x14ac:dyDescent="0.2">
      <c r="B14" s="80" t="s">
        <v>51</v>
      </c>
      <c r="C14" s="95">
        <v>0.20599999999999999</v>
      </c>
      <c r="D14" s="95">
        <v>54.756</v>
      </c>
      <c r="E14" s="107" t="s">
        <v>261</v>
      </c>
      <c r="G14" s="95">
        <v>115.67800000000001</v>
      </c>
      <c r="H14" s="95">
        <v>71.456000000000003</v>
      </c>
      <c r="I14" s="107">
        <v>-38.228530922042225</v>
      </c>
      <c r="K14" s="95">
        <v>115.88400000000001</v>
      </c>
      <c r="L14" s="95">
        <v>126.212</v>
      </c>
      <c r="M14" s="107">
        <v>8.9123606364985619</v>
      </c>
      <c r="N14" s="77">
        <v>0.17632053198474454</v>
      </c>
    </row>
    <row r="15" spans="1:14" ht="18" customHeight="1" x14ac:dyDescent="0.2">
      <c r="B15" s="80" t="s">
        <v>52</v>
      </c>
      <c r="C15" s="95">
        <v>17</v>
      </c>
      <c r="D15" s="95">
        <v>71</v>
      </c>
      <c r="E15" s="107">
        <v>317.64705882352945</v>
      </c>
      <c r="G15" s="95">
        <v>19</v>
      </c>
      <c r="H15" s="95">
        <v>71</v>
      </c>
      <c r="I15" s="107">
        <v>273.68421052631578</v>
      </c>
      <c r="K15" s="95">
        <v>36</v>
      </c>
      <c r="L15" s="95">
        <v>142</v>
      </c>
      <c r="M15" s="107">
        <v>294.44444444444446</v>
      </c>
      <c r="N15" s="77">
        <v>1.3172541743970316</v>
      </c>
    </row>
    <row r="16" spans="1:14" ht="9.9499999999999993" customHeight="1" x14ac:dyDescent="0.2">
      <c r="C16" s="95"/>
      <c r="D16" s="95"/>
      <c r="G16" s="95"/>
      <c r="H16" s="95"/>
      <c r="K16" s="95"/>
      <c r="L16" s="95"/>
    </row>
    <row r="17" spans="1:14" ht="18" customHeight="1" x14ac:dyDescent="0.2">
      <c r="A17" s="80" t="s">
        <v>31</v>
      </c>
      <c r="B17" s="80" t="s">
        <v>0</v>
      </c>
      <c r="C17" s="95" t="s">
        <v>53</v>
      </c>
      <c r="D17" s="95">
        <v>8642</v>
      </c>
      <c r="E17" s="107" t="s">
        <v>53</v>
      </c>
      <c r="G17" s="95" t="s">
        <v>53</v>
      </c>
      <c r="H17" s="95">
        <v>7711</v>
      </c>
      <c r="I17" s="107" t="s">
        <v>53</v>
      </c>
      <c r="K17" s="95" t="s">
        <v>53</v>
      </c>
      <c r="L17" s="95">
        <v>16353</v>
      </c>
      <c r="M17" s="107" t="s">
        <v>53</v>
      </c>
      <c r="N17" s="77">
        <v>0.7948848940761073</v>
      </c>
    </row>
    <row r="18" spans="1:14" ht="18" customHeight="1" x14ac:dyDescent="0.2">
      <c r="B18" s="80" t="s">
        <v>51</v>
      </c>
      <c r="C18" s="95">
        <v>2E-3</v>
      </c>
      <c r="D18" s="95">
        <v>19.259</v>
      </c>
      <c r="E18" s="107" t="s">
        <v>261</v>
      </c>
      <c r="G18" s="95" t="s">
        <v>54</v>
      </c>
      <c r="H18" s="95">
        <v>3.7720000000000002</v>
      </c>
      <c r="I18" s="107" t="s">
        <v>53</v>
      </c>
      <c r="K18" s="95">
        <v>2E-3</v>
      </c>
      <c r="L18" s="95">
        <v>23.030999999999999</v>
      </c>
      <c r="M18" s="107" t="s">
        <v>261</v>
      </c>
      <c r="N18" s="77">
        <v>3.2174739106746203E-2</v>
      </c>
    </row>
    <row r="19" spans="1:14" ht="18" customHeight="1" x14ac:dyDescent="0.2">
      <c r="B19" s="80" t="s">
        <v>52</v>
      </c>
      <c r="C19" s="95">
        <v>21</v>
      </c>
      <c r="D19" s="95">
        <v>107</v>
      </c>
      <c r="E19" s="107">
        <v>409.52380952380952</v>
      </c>
      <c r="G19" s="95">
        <v>27</v>
      </c>
      <c r="H19" s="95">
        <v>109</v>
      </c>
      <c r="I19" s="107">
        <v>303.7037037037037</v>
      </c>
      <c r="K19" s="95">
        <v>48</v>
      </c>
      <c r="L19" s="95">
        <v>216</v>
      </c>
      <c r="M19" s="107">
        <v>350</v>
      </c>
      <c r="N19" s="77">
        <v>2.0037105751391464</v>
      </c>
    </row>
    <row r="20" spans="1:14" ht="9.9499999999999993" customHeight="1" x14ac:dyDescent="0.2">
      <c r="C20" s="95"/>
      <c r="D20" s="95"/>
      <c r="G20" s="95"/>
      <c r="H20" s="95"/>
      <c r="K20" s="95"/>
      <c r="L20" s="95"/>
    </row>
    <row r="21" spans="1:14" ht="18" customHeight="1" x14ac:dyDescent="0.2">
      <c r="A21" s="80" t="s">
        <v>203</v>
      </c>
      <c r="B21" s="80" t="s">
        <v>0</v>
      </c>
      <c r="C21" s="95">
        <v>4205</v>
      </c>
      <c r="D21" s="95">
        <v>26229</v>
      </c>
      <c r="E21" s="107">
        <v>523.75743162901301</v>
      </c>
      <c r="G21" s="95">
        <v>5438</v>
      </c>
      <c r="H21" s="95">
        <v>22633</v>
      </c>
      <c r="I21" s="107">
        <v>316.2008091210003</v>
      </c>
      <c r="K21" s="95">
        <v>9643</v>
      </c>
      <c r="L21" s="95">
        <v>48862</v>
      </c>
      <c r="M21" s="107">
        <v>406.70953022918172</v>
      </c>
      <c r="N21" s="77">
        <v>2.3750789270682295</v>
      </c>
    </row>
    <row r="22" spans="1:14" ht="18" customHeight="1" x14ac:dyDescent="0.2">
      <c r="B22" s="80" t="s">
        <v>51</v>
      </c>
      <c r="C22" s="95">
        <v>3.0330000000000004</v>
      </c>
      <c r="D22" s="95">
        <v>117.634</v>
      </c>
      <c r="E22" s="107" t="s">
        <v>261</v>
      </c>
      <c r="G22" s="95">
        <v>0.84000000000000008</v>
      </c>
      <c r="H22" s="95">
        <v>5.3580000000000005</v>
      </c>
      <c r="I22" s="107">
        <v>537.85714285714289</v>
      </c>
      <c r="K22" s="95">
        <v>3.8730000000000002</v>
      </c>
      <c r="L22" s="95">
        <v>122.992</v>
      </c>
      <c r="M22" s="107" t="s">
        <v>261</v>
      </c>
      <c r="N22" s="77">
        <v>0.17182213157122703</v>
      </c>
    </row>
    <row r="23" spans="1:14" ht="18" customHeight="1" x14ac:dyDescent="0.2">
      <c r="B23" s="80" t="s">
        <v>52</v>
      </c>
      <c r="C23" s="95">
        <v>55</v>
      </c>
      <c r="D23" s="95">
        <v>137</v>
      </c>
      <c r="E23" s="107">
        <v>149.09090909090907</v>
      </c>
      <c r="G23" s="95">
        <v>55</v>
      </c>
      <c r="H23" s="95">
        <v>136</v>
      </c>
      <c r="I23" s="107">
        <v>147.27272727272725</v>
      </c>
      <c r="K23" s="95">
        <v>110</v>
      </c>
      <c r="L23" s="95">
        <v>273</v>
      </c>
      <c r="M23" s="107">
        <v>148.18181818181819</v>
      </c>
      <c r="N23" s="77">
        <v>2.5324675324675328</v>
      </c>
    </row>
    <row r="24" spans="1:14" ht="9.9499999999999993" customHeight="1" x14ac:dyDescent="0.2">
      <c r="C24" s="95"/>
      <c r="D24" s="95"/>
      <c r="G24" s="95"/>
      <c r="H24" s="95"/>
      <c r="K24" s="95"/>
      <c r="L24" s="95"/>
    </row>
    <row r="25" spans="1:14" ht="18" customHeight="1" x14ac:dyDescent="0.2">
      <c r="A25" s="80" t="s">
        <v>256</v>
      </c>
      <c r="B25" s="80" t="s">
        <v>0</v>
      </c>
      <c r="C25" s="95">
        <v>833</v>
      </c>
      <c r="D25" s="95">
        <v>753</v>
      </c>
      <c r="E25" s="107">
        <v>-9.6038415366146435</v>
      </c>
      <c r="G25" s="95">
        <v>886</v>
      </c>
      <c r="H25" s="95">
        <v>716</v>
      </c>
      <c r="I25" s="107">
        <v>-19.187358916478559</v>
      </c>
      <c r="K25" s="95">
        <v>1719</v>
      </c>
      <c r="L25" s="95">
        <v>1469</v>
      </c>
      <c r="M25" s="107">
        <v>-14.543339150668999</v>
      </c>
      <c r="N25" s="77">
        <v>7.1404996599877799E-2</v>
      </c>
    </row>
    <row r="26" spans="1:14" ht="18" customHeight="1" x14ac:dyDescent="0.2">
      <c r="B26" s="80" t="s">
        <v>51</v>
      </c>
      <c r="C26" s="95">
        <v>0.61599999999999999</v>
      </c>
      <c r="D26" s="95">
        <v>0.46299999999999997</v>
      </c>
      <c r="E26" s="107">
        <v>-24.837662337662348</v>
      </c>
      <c r="G26" s="95">
        <v>1.0430000000000001</v>
      </c>
      <c r="H26" s="95" t="s">
        <v>54</v>
      </c>
      <c r="I26" s="107">
        <v>-100</v>
      </c>
      <c r="K26" s="95">
        <v>1.6590000000000003</v>
      </c>
      <c r="L26" s="95">
        <v>0.46299999999999997</v>
      </c>
      <c r="M26" s="107">
        <v>-72.091621458710065</v>
      </c>
      <c r="N26" s="77">
        <v>6.468196867883936E-4</v>
      </c>
    </row>
    <row r="27" spans="1:14" ht="18" customHeight="1" x14ac:dyDescent="0.2">
      <c r="B27" s="80" t="s">
        <v>52</v>
      </c>
      <c r="C27" s="95">
        <v>8</v>
      </c>
      <c r="D27" s="95">
        <v>7</v>
      </c>
      <c r="E27" s="107">
        <v>-12.5</v>
      </c>
      <c r="G27" s="95">
        <v>8</v>
      </c>
      <c r="H27" s="95">
        <v>6</v>
      </c>
      <c r="I27" s="107">
        <v>-25</v>
      </c>
      <c r="K27" s="95">
        <v>16</v>
      </c>
      <c r="L27" s="95">
        <v>13</v>
      </c>
      <c r="M27" s="107">
        <v>-18.75</v>
      </c>
      <c r="N27" s="77">
        <v>0.12059369202226346</v>
      </c>
    </row>
    <row r="28" spans="1:14" ht="9.9499999999999993" customHeight="1" x14ac:dyDescent="0.2">
      <c r="C28" s="95"/>
      <c r="D28" s="95"/>
      <c r="G28" s="95"/>
      <c r="H28" s="95"/>
      <c r="K28" s="95"/>
      <c r="L28" s="95"/>
    </row>
    <row r="29" spans="1:14" ht="18" customHeight="1" x14ac:dyDescent="0.2">
      <c r="A29" s="80" t="s">
        <v>32</v>
      </c>
      <c r="B29" s="80" t="s">
        <v>0</v>
      </c>
      <c r="C29" s="95">
        <v>22227</v>
      </c>
      <c r="D29" s="95">
        <v>318139</v>
      </c>
      <c r="E29" s="107" t="s">
        <v>261</v>
      </c>
      <c r="G29" s="95">
        <v>26795</v>
      </c>
      <c r="H29" s="95">
        <v>273435</v>
      </c>
      <c r="I29" s="107">
        <v>920.4702369845121</v>
      </c>
      <c r="K29" s="95">
        <v>49022</v>
      </c>
      <c r="L29" s="95">
        <v>591574</v>
      </c>
      <c r="M29" s="107" t="s">
        <v>261</v>
      </c>
      <c r="N29" s="77">
        <v>28.755166411556239</v>
      </c>
    </row>
    <row r="30" spans="1:14" ht="18" customHeight="1" x14ac:dyDescent="0.2">
      <c r="B30" s="80" t="s">
        <v>51</v>
      </c>
      <c r="C30" s="95">
        <v>9899.1260000000002</v>
      </c>
      <c r="D30" s="95">
        <v>10113.128000000001</v>
      </c>
      <c r="E30" s="107">
        <v>2.1618272158572482</v>
      </c>
      <c r="G30" s="95">
        <v>8783.8640000000014</v>
      </c>
      <c r="H30" s="95">
        <v>7499.5889999999981</v>
      </c>
      <c r="I30" s="107">
        <v>-14.620843401036298</v>
      </c>
      <c r="K30" s="95">
        <v>18682.990000000002</v>
      </c>
      <c r="L30" s="95">
        <v>17612.716999999997</v>
      </c>
      <c r="M30" s="107">
        <v>-5.7285959046170065</v>
      </c>
      <c r="N30" s="77">
        <v>24.605296098126594</v>
      </c>
    </row>
    <row r="31" spans="1:14" ht="18" customHeight="1" x14ac:dyDescent="0.2">
      <c r="B31" s="80" t="s">
        <v>52</v>
      </c>
      <c r="C31" s="95">
        <v>630</v>
      </c>
      <c r="D31" s="95">
        <v>1401</v>
      </c>
      <c r="E31" s="107">
        <v>122.38095238095239</v>
      </c>
      <c r="G31" s="95">
        <v>602</v>
      </c>
      <c r="H31" s="95">
        <v>1391</v>
      </c>
      <c r="I31" s="107">
        <v>131.06312292358803</v>
      </c>
      <c r="K31" s="95">
        <v>1232</v>
      </c>
      <c r="L31" s="95">
        <v>2792</v>
      </c>
      <c r="M31" s="107">
        <v>126.62337662337664</v>
      </c>
      <c r="N31" s="77">
        <v>25.899814471243044</v>
      </c>
    </row>
    <row r="32" spans="1:14" ht="9.9499999999999993" customHeight="1" x14ac:dyDescent="0.2">
      <c r="C32" s="95"/>
      <c r="D32" s="95"/>
      <c r="G32" s="95"/>
      <c r="H32" s="95"/>
      <c r="K32" s="95"/>
      <c r="L32" s="95"/>
    </row>
    <row r="33" spans="1:14" ht="18" customHeight="1" x14ac:dyDescent="0.2">
      <c r="A33" s="80" t="s">
        <v>258</v>
      </c>
      <c r="B33" s="80" t="s">
        <v>0</v>
      </c>
      <c r="C33" s="95">
        <v>75</v>
      </c>
      <c r="D33" s="95" t="s">
        <v>53</v>
      </c>
      <c r="E33" s="107">
        <v>-100</v>
      </c>
      <c r="G33" s="95">
        <v>79</v>
      </c>
      <c r="H33" s="95" t="s">
        <v>53</v>
      </c>
      <c r="I33" s="107">
        <v>-100</v>
      </c>
      <c r="K33" s="95">
        <v>154</v>
      </c>
      <c r="L33" s="95" t="s">
        <v>53</v>
      </c>
      <c r="M33" s="107">
        <v>-100</v>
      </c>
      <c r="N33" s="107" t="s">
        <v>53</v>
      </c>
    </row>
    <row r="34" spans="1:14" ht="18" customHeight="1" x14ac:dyDescent="0.2">
      <c r="B34" s="80" t="s">
        <v>51</v>
      </c>
      <c r="C34" s="95">
        <v>0.85299999999999998</v>
      </c>
      <c r="D34" s="95" t="s">
        <v>53</v>
      </c>
      <c r="E34" s="107">
        <v>-100</v>
      </c>
      <c r="G34" s="95">
        <v>0.35199999999999998</v>
      </c>
      <c r="H34" s="95" t="s">
        <v>53</v>
      </c>
      <c r="I34" s="107">
        <v>-100</v>
      </c>
      <c r="K34" s="95">
        <v>1.2050000000000001</v>
      </c>
      <c r="L34" s="95" t="s">
        <v>53</v>
      </c>
      <c r="M34" s="107">
        <v>-100</v>
      </c>
      <c r="N34" s="107" t="s">
        <v>53</v>
      </c>
    </row>
    <row r="35" spans="1:14" ht="18" customHeight="1" x14ac:dyDescent="0.2">
      <c r="B35" s="80" t="s">
        <v>52</v>
      </c>
      <c r="C35" s="95">
        <v>4</v>
      </c>
      <c r="D35" s="95" t="s">
        <v>53</v>
      </c>
      <c r="E35" s="107">
        <v>-100</v>
      </c>
      <c r="G35" s="95">
        <v>4</v>
      </c>
      <c r="H35" s="95" t="s">
        <v>53</v>
      </c>
      <c r="I35" s="107">
        <v>-100</v>
      </c>
      <c r="K35" s="95">
        <v>8</v>
      </c>
      <c r="L35" s="95" t="s">
        <v>53</v>
      </c>
      <c r="M35" s="107">
        <v>-100</v>
      </c>
      <c r="N35" s="107" t="s">
        <v>53</v>
      </c>
    </row>
    <row r="36" spans="1:14" ht="9.9499999999999993" customHeight="1" x14ac:dyDescent="0.2">
      <c r="C36" s="95"/>
      <c r="D36" s="95"/>
      <c r="G36" s="95"/>
      <c r="H36" s="95"/>
      <c r="K36" s="95"/>
      <c r="L36" s="95"/>
    </row>
    <row r="37" spans="1:14" ht="18" customHeight="1" x14ac:dyDescent="0.2">
      <c r="A37" s="80" t="s">
        <v>40</v>
      </c>
      <c r="B37" s="80" t="s">
        <v>0</v>
      </c>
      <c r="C37" s="95">
        <v>6570</v>
      </c>
      <c r="D37" s="95">
        <v>106979</v>
      </c>
      <c r="E37" s="107" t="s">
        <v>261</v>
      </c>
      <c r="G37" s="95">
        <v>7980</v>
      </c>
      <c r="H37" s="95">
        <v>99663</v>
      </c>
      <c r="I37" s="107" t="s">
        <v>261</v>
      </c>
      <c r="K37" s="95">
        <v>14550</v>
      </c>
      <c r="L37" s="95">
        <v>206642</v>
      </c>
      <c r="M37" s="107" t="s">
        <v>261</v>
      </c>
      <c r="N37" s="77">
        <v>10.044432476100713</v>
      </c>
    </row>
    <row r="38" spans="1:14" ht="18" customHeight="1" x14ac:dyDescent="0.2">
      <c r="B38" s="80" t="s">
        <v>51</v>
      </c>
      <c r="C38" s="95">
        <v>2900.9589999999994</v>
      </c>
      <c r="D38" s="95">
        <v>2810.2879999999996</v>
      </c>
      <c r="E38" s="107">
        <v>-3.1255526189787552</v>
      </c>
      <c r="G38" s="95">
        <v>2284.0610000000001</v>
      </c>
      <c r="H38" s="95">
        <v>2281.2090000000003</v>
      </c>
      <c r="I38" s="107">
        <v>-0.12486531664434031</v>
      </c>
      <c r="K38" s="95">
        <v>5185.0199999999995</v>
      </c>
      <c r="L38" s="95">
        <v>5091.4969999999994</v>
      </c>
      <c r="M38" s="107">
        <v>-1.8037153183594334</v>
      </c>
      <c r="N38" s="77">
        <v>7.1129168354730998</v>
      </c>
    </row>
    <row r="39" spans="1:14" ht="18" customHeight="1" x14ac:dyDescent="0.2">
      <c r="B39" s="80" t="s">
        <v>52</v>
      </c>
      <c r="C39" s="95">
        <v>193</v>
      </c>
      <c r="D39" s="95">
        <v>538</v>
      </c>
      <c r="E39" s="107">
        <v>178.75647668393785</v>
      </c>
      <c r="G39" s="95">
        <v>194</v>
      </c>
      <c r="H39" s="95">
        <v>537</v>
      </c>
      <c r="I39" s="107">
        <v>176.8041237113402</v>
      </c>
      <c r="K39" s="95">
        <v>387</v>
      </c>
      <c r="L39" s="95">
        <v>1075</v>
      </c>
      <c r="M39" s="107">
        <v>177.77777777777777</v>
      </c>
      <c r="N39" s="77">
        <v>9.9721706864564013</v>
      </c>
    </row>
    <row r="40" spans="1:14" ht="9.9499999999999993" customHeight="1" x14ac:dyDescent="0.2">
      <c r="C40" s="95"/>
      <c r="D40" s="95"/>
      <c r="G40" s="95"/>
      <c r="H40" s="95"/>
      <c r="K40" s="95"/>
      <c r="L40" s="95"/>
    </row>
    <row r="41" spans="1:14" ht="18" customHeight="1" x14ac:dyDescent="0.2">
      <c r="A41" s="80" t="s">
        <v>257</v>
      </c>
      <c r="B41" s="80" t="s">
        <v>0</v>
      </c>
      <c r="C41" s="95">
        <v>202</v>
      </c>
      <c r="D41" s="95">
        <v>898</v>
      </c>
      <c r="E41" s="107">
        <v>344.55445544554459</v>
      </c>
      <c r="G41" s="95">
        <v>310</v>
      </c>
      <c r="H41" s="95">
        <v>718</v>
      </c>
      <c r="I41" s="107">
        <v>131.61290322580643</v>
      </c>
      <c r="K41" s="95">
        <v>512</v>
      </c>
      <c r="L41" s="95">
        <v>1616</v>
      </c>
      <c r="M41" s="107">
        <v>215.625</v>
      </c>
      <c r="N41" s="77">
        <v>7.8550357049286937E-2</v>
      </c>
    </row>
    <row r="42" spans="1:14" ht="18" customHeight="1" x14ac:dyDescent="0.2">
      <c r="B42" s="80" t="s">
        <v>51</v>
      </c>
      <c r="C42" s="95" t="s">
        <v>54</v>
      </c>
      <c r="D42" s="95" t="s">
        <v>54</v>
      </c>
      <c r="E42" s="107" t="s">
        <v>53</v>
      </c>
      <c r="G42" s="95" t="s">
        <v>54</v>
      </c>
      <c r="H42" s="95" t="s">
        <v>54</v>
      </c>
      <c r="I42" s="107" t="s">
        <v>53</v>
      </c>
      <c r="K42" s="95" t="s">
        <v>54</v>
      </c>
      <c r="L42" s="95" t="s">
        <v>54</v>
      </c>
      <c r="M42" s="107" t="s">
        <v>53</v>
      </c>
      <c r="N42" s="77">
        <v>0</v>
      </c>
    </row>
    <row r="43" spans="1:14" ht="18" customHeight="1" x14ac:dyDescent="0.2">
      <c r="B43" s="80" t="s">
        <v>52</v>
      </c>
      <c r="C43" s="95">
        <v>5</v>
      </c>
      <c r="D43" s="95">
        <v>6</v>
      </c>
      <c r="E43" s="107">
        <v>19.999999999999996</v>
      </c>
      <c r="G43" s="95">
        <v>5</v>
      </c>
      <c r="H43" s="95">
        <v>6</v>
      </c>
      <c r="I43" s="107">
        <v>19.999999999999996</v>
      </c>
      <c r="K43" s="95">
        <v>10</v>
      </c>
      <c r="L43" s="95">
        <v>12</v>
      </c>
      <c r="M43" s="107">
        <v>19.999999999999996</v>
      </c>
      <c r="N43" s="77">
        <v>0.11131725417439704</v>
      </c>
    </row>
    <row r="44" spans="1:14" ht="9.9499999999999993" customHeight="1" x14ac:dyDescent="0.2">
      <c r="C44" s="95"/>
      <c r="D44" s="95"/>
      <c r="G44" s="95"/>
      <c r="H44" s="95"/>
      <c r="K44" s="95"/>
      <c r="L44" s="95"/>
    </row>
    <row r="45" spans="1:14" ht="18" customHeight="1" x14ac:dyDescent="0.2">
      <c r="A45" s="80" t="s">
        <v>41</v>
      </c>
      <c r="B45" s="80" t="s">
        <v>0</v>
      </c>
      <c r="C45" s="95">
        <v>12380</v>
      </c>
      <c r="D45" s="95">
        <v>449878</v>
      </c>
      <c r="E45" s="107" t="s">
        <v>261</v>
      </c>
      <c r="G45" s="95">
        <v>19811</v>
      </c>
      <c r="H45" s="95">
        <v>404429</v>
      </c>
      <c r="I45" s="107" t="s">
        <v>261</v>
      </c>
      <c r="K45" s="95">
        <v>32191</v>
      </c>
      <c r="L45" s="95">
        <v>854307</v>
      </c>
      <c r="M45" s="107" t="s">
        <v>261</v>
      </c>
      <c r="N45" s="77">
        <v>41.526064281995787</v>
      </c>
    </row>
    <row r="46" spans="1:14" ht="18" customHeight="1" x14ac:dyDescent="0.2">
      <c r="B46" s="80" t="s">
        <v>51</v>
      </c>
      <c r="C46" s="95">
        <v>29417.910000000003</v>
      </c>
      <c r="D46" s="95">
        <v>27379.942000000003</v>
      </c>
      <c r="E46" s="107">
        <v>-6.9276437381173617</v>
      </c>
      <c r="G46" s="95">
        <v>18475.075000000001</v>
      </c>
      <c r="H46" s="95">
        <v>14872.358999999999</v>
      </c>
      <c r="I46" s="107">
        <v>-19.500413394803552</v>
      </c>
      <c r="K46" s="95">
        <v>47892.985000000001</v>
      </c>
      <c r="L46" s="95">
        <v>42252.300999999999</v>
      </c>
      <c r="M46" s="107">
        <v>-11.777683099101054</v>
      </c>
      <c r="N46" s="77">
        <v>59.027257233064631</v>
      </c>
    </row>
    <row r="47" spans="1:14" ht="18" customHeight="1" x14ac:dyDescent="0.2">
      <c r="B47" s="80" t="s">
        <v>52</v>
      </c>
      <c r="C47" s="95">
        <v>1113</v>
      </c>
      <c r="D47" s="95">
        <v>2296</v>
      </c>
      <c r="E47" s="107">
        <v>106.28930817610063</v>
      </c>
      <c r="G47" s="95">
        <v>1094</v>
      </c>
      <c r="H47" s="95">
        <v>2283</v>
      </c>
      <c r="I47" s="107">
        <v>108.6837294332724</v>
      </c>
      <c r="K47" s="95">
        <v>2207</v>
      </c>
      <c r="L47" s="95">
        <v>4579</v>
      </c>
      <c r="M47" s="107">
        <v>107.47621205256004</v>
      </c>
      <c r="N47" s="77">
        <v>42.476808905380338</v>
      </c>
    </row>
    <row r="48" spans="1:14" ht="9.9499999999999993" customHeight="1" x14ac:dyDescent="0.2">
      <c r="C48" s="95"/>
      <c r="D48" s="95"/>
      <c r="G48" s="95"/>
      <c r="H48" s="95"/>
      <c r="K48" s="95"/>
      <c r="L48" s="95"/>
    </row>
    <row r="49" spans="1:14" ht="18" customHeight="1" x14ac:dyDescent="0.2">
      <c r="A49" s="80" t="s">
        <v>255</v>
      </c>
      <c r="B49" s="80" t="s">
        <v>0</v>
      </c>
      <c r="C49" s="95" t="s">
        <v>54</v>
      </c>
      <c r="D49" s="95" t="s">
        <v>53</v>
      </c>
      <c r="E49" s="107" t="s">
        <v>53</v>
      </c>
      <c r="G49" s="95" t="s">
        <v>54</v>
      </c>
      <c r="H49" s="95" t="s">
        <v>53</v>
      </c>
      <c r="I49" s="107" t="s">
        <v>53</v>
      </c>
      <c r="K49" s="95" t="s">
        <v>54</v>
      </c>
      <c r="L49" s="95" t="s">
        <v>53</v>
      </c>
      <c r="M49" s="107" t="s">
        <v>53</v>
      </c>
      <c r="N49" s="107" t="s">
        <v>53</v>
      </c>
    </row>
    <row r="50" spans="1:14" ht="18" customHeight="1" x14ac:dyDescent="0.2">
      <c r="B50" s="80" t="s">
        <v>51</v>
      </c>
      <c r="C50" s="95">
        <v>21.625999999999998</v>
      </c>
      <c r="D50" s="95" t="s">
        <v>53</v>
      </c>
      <c r="E50" s="107">
        <v>-100</v>
      </c>
      <c r="G50" s="95">
        <v>151.06599999999997</v>
      </c>
      <c r="H50" s="95" t="s">
        <v>53</v>
      </c>
      <c r="I50" s="107">
        <v>-100</v>
      </c>
      <c r="K50" s="95">
        <v>172.69199999999998</v>
      </c>
      <c r="L50" s="95" t="s">
        <v>53</v>
      </c>
      <c r="M50" s="107">
        <v>-100</v>
      </c>
      <c r="N50" s="107" t="s">
        <v>53</v>
      </c>
    </row>
    <row r="51" spans="1:14" ht="18" customHeight="1" x14ac:dyDescent="0.2">
      <c r="B51" s="80" t="s">
        <v>52</v>
      </c>
      <c r="C51" s="95">
        <v>11</v>
      </c>
      <c r="D51" s="95" t="s">
        <v>53</v>
      </c>
      <c r="E51" s="107">
        <v>-100</v>
      </c>
      <c r="G51" s="95">
        <v>8</v>
      </c>
      <c r="H51" s="95" t="s">
        <v>53</v>
      </c>
      <c r="I51" s="107">
        <v>-100</v>
      </c>
      <c r="K51" s="95">
        <v>19</v>
      </c>
      <c r="L51" s="95" t="s">
        <v>53</v>
      </c>
      <c r="M51" s="107">
        <v>-100</v>
      </c>
      <c r="N51" s="107" t="s">
        <v>53</v>
      </c>
    </row>
    <row r="52" spans="1:14" ht="9.9499999999999993" customHeight="1" x14ac:dyDescent="0.2">
      <c r="C52" s="95"/>
      <c r="D52" s="95"/>
      <c r="G52" s="95"/>
      <c r="H52" s="95"/>
      <c r="K52" s="95"/>
      <c r="L52" s="95"/>
    </row>
    <row r="53" spans="1:14" ht="18" customHeight="1" x14ac:dyDescent="0.2">
      <c r="A53" s="80" t="s">
        <v>47</v>
      </c>
      <c r="B53" s="80" t="s">
        <v>0</v>
      </c>
      <c r="C53" s="95">
        <v>69698</v>
      </c>
      <c r="D53" s="95">
        <v>1086071</v>
      </c>
      <c r="E53" s="107" t="s">
        <v>261</v>
      </c>
      <c r="G53" s="95">
        <v>84994</v>
      </c>
      <c r="H53" s="95">
        <v>971208</v>
      </c>
      <c r="I53" s="107" t="s">
        <v>261</v>
      </c>
      <c r="K53" s="95">
        <v>154692</v>
      </c>
      <c r="L53" s="95">
        <v>2057279</v>
      </c>
      <c r="M53" s="107" t="s">
        <v>261</v>
      </c>
      <c r="N53" s="77">
        <v>100</v>
      </c>
    </row>
    <row r="54" spans="1:14" ht="18" customHeight="1" x14ac:dyDescent="0.2">
      <c r="B54" s="80" t="s">
        <v>51</v>
      </c>
      <c r="C54" s="95">
        <v>45630.756000000001</v>
      </c>
      <c r="D54" s="95">
        <v>43437.736000000004</v>
      </c>
      <c r="E54" s="107">
        <v>-4.8060128567670386</v>
      </c>
      <c r="G54" s="95">
        <v>34043.387999999999</v>
      </c>
      <c r="H54" s="95">
        <v>28143.213999999996</v>
      </c>
      <c r="I54" s="107">
        <v>-17.33133611731007</v>
      </c>
      <c r="K54" s="95">
        <v>79674.144</v>
      </c>
      <c r="L54" s="95">
        <v>71580.95</v>
      </c>
      <c r="M54" s="107">
        <v>-10.157867526006935</v>
      </c>
      <c r="N54" s="77">
        <v>99.999930149061896</v>
      </c>
    </row>
    <row r="55" spans="1:14" ht="18" customHeight="1" x14ac:dyDescent="0.2">
      <c r="B55" s="80" t="s">
        <v>52</v>
      </c>
      <c r="C55" s="95">
        <v>2488</v>
      </c>
      <c r="D55" s="95">
        <v>5403</v>
      </c>
      <c r="E55" s="107">
        <v>117.16237942122186</v>
      </c>
      <c r="G55" s="95">
        <v>2433</v>
      </c>
      <c r="H55" s="95">
        <v>5377</v>
      </c>
      <c r="I55" s="107">
        <v>121.00287710645294</v>
      </c>
      <c r="K55" s="95">
        <v>4921</v>
      </c>
      <c r="L55" s="95">
        <v>10780</v>
      </c>
      <c r="M55" s="107">
        <v>119.06116642958749</v>
      </c>
      <c r="N55" s="77">
        <v>100</v>
      </c>
    </row>
    <row r="56" spans="1:14" ht="9.9499999999999993" customHeight="1" thickBot="1" x14ac:dyDescent="0.25">
      <c r="A56" s="109"/>
      <c r="B56" s="109"/>
      <c r="C56" s="81"/>
      <c r="D56" s="81"/>
      <c r="E56" s="147"/>
      <c r="F56" s="147"/>
      <c r="G56" s="81"/>
      <c r="H56" s="81"/>
      <c r="I56" s="147"/>
      <c r="J56" s="147"/>
      <c r="K56" s="81"/>
      <c r="L56" s="81"/>
      <c r="M56" s="147"/>
      <c r="N56" s="148"/>
    </row>
    <row r="57" spans="1:14" ht="18" customHeight="1" x14ac:dyDescent="0.2"/>
    <row r="58" spans="1:14" ht="18" customHeight="1" x14ac:dyDescent="0.2"/>
    <row r="59" spans="1:14" ht="18" customHeight="1" x14ac:dyDescent="0.2"/>
    <row r="60" spans="1:14" ht="18"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Q500"/>
  <sheetViews>
    <sheetView workbookViewId="0"/>
  </sheetViews>
  <sheetFormatPr defaultRowHeight="12.75" x14ac:dyDescent="0.2"/>
  <cols>
    <col min="1" max="1" width="22.7109375" style="80" customWidth="1"/>
    <col min="2" max="2" width="25.7109375" style="80" customWidth="1"/>
    <col min="3" max="5" width="10.7109375" style="80" customWidth="1"/>
    <col min="6" max="6" width="1.7109375" style="80" customWidth="1"/>
    <col min="7" max="9" width="10.7109375" style="80" customWidth="1"/>
    <col min="10" max="10" width="1.7109375" style="80" customWidth="1"/>
    <col min="11" max="12" width="9.7109375" style="80" customWidth="1"/>
    <col min="13" max="13" width="10.7109375" style="80" customWidth="1"/>
    <col min="14" max="14" width="1.7109375" style="80" customWidth="1"/>
    <col min="15" max="16" width="9.7109375" style="80" customWidth="1"/>
    <col min="17" max="17" width="10.7109375" style="80" customWidth="1"/>
    <col min="18" max="256" width="9.140625" style="80"/>
    <col min="257" max="257" width="18.7109375" style="80" customWidth="1"/>
    <col min="258" max="258" width="25.7109375" style="80" customWidth="1"/>
    <col min="259" max="260" width="8.7109375" style="80" customWidth="1"/>
    <col min="261" max="261" width="10.7109375" style="80" customWidth="1"/>
    <col min="262" max="262" width="1.7109375" style="80" customWidth="1"/>
    <col min="263" max="264" width="8.7109375" style="80" customWidth="1"/>
    <col min="265" max="265" width="10.7109375" style="80" customWidth="1"/>
    <col min="266" max="266" width="1.7109375" style="80" customWidth="1"/>
    <col min="267" max="268" width="9.7109375" style="80" customWidth="1"/>
    <col min="269" max="269" width="10.7109375" style="80" customWidth="1"/>
    <col min="270" max="270" width="1.7109375" style="80" customWidth="1"/>
    <col min="271" max="272" width="9.7109375" style="80" customWidth="1"/>
    <col min="273" max="273" width="10.7109375" style="80" customWidth="1"/>
    <col min="274" max="512" width="9.140625" style="80"/>
    <col min="513" max="513" width="18.7109375" style="80" customWidth="1"/>
    <col min="514" max="514" width="25.7109375" style="80" customWidth="1"/>
    <col min="515" max="516" width="8.7109375" style="80" customWidth="1"/>
    <col min="517" max="517" width="10.7109375" style="80" customWidth="1"/>
    <col min="518" max="518" width="1.7109375" style="80" customWidth="1"/>
    <col min="519" max="520" width="8.7109375" style="80" customWidth="1"/>
    <col min="521" max="521" width="10.7109375" style="80" customWidth="1"/>
    <col min="522" max="522" width="1.7109375" style="80" customWidth="1"/>
    <col min="523" max="524" width="9.7109375" style="80" customWidth="1"/>
    <col min="525" max="525" width="10.7109375" style="80" customWidth="1"/>
    <col min="526" max="526" width="1.7109375" style="80" customWidth="1"/>
    <col min="527" max="528" width="9.7109375" style="80" customWidth="1"/>
    <col min="529" max="529" width="10.7109375" style="80" customWidth="1"/>
    <col min="530" max="768" width="9.140625" style="80"/>
    <col min="769" max="769" width="18.7109375" style="80" customWidth="1"/>
    <col min="770" max="770" width="25.7109375" style="80" customWidth="1"/>
    <col min="771" max="772" width="8.7109375" style="80" customWidth="1"/>
    <col min="773" max="773" width="10.7109375" style="80" customWidth="1"/>
    <col min="774" max="774" width="1.7109375" style="80" customWidth="1"/>
    <col min="775" max="776" width="8.7109375" style="80" customWidth="1"/>
    <col min="777" max="777" width="10.7109375" style="80" customWidth="1"/>
    <col min="778" max="778" width="1.7109375" style="80" customWidth="1"/>
    <col min="779" max="780" width="9.7109375" style="80" customWidth="1"/>
    <col min="781" max="781" width="10.7109375" style="80" customWidth="1"/>
    <col min="782" max="782" width="1.7109375" style="80" customWidth="1"/>
    <col min="783" max="784" width="9.7109375" style="80" customWidth="1"/>
    <col min="785" max="785" width="10.7109375" style="80" customWidth="1"/>
    <col min="786" max="1024" width="9.140625" style="80"/>
    <col min="1025" max="1025" width="18.7109375" style="80" customWidth="1"/>
    <col min="1026" max="1026" width="25.7109375" style="80" customWidth="1"/>
    <col min="1027" max="1028" width="8.7109375" style="80" customWidth="1"/>
    <col min="1029" max="1029" width="10.7109375" style="80" customWidth="1"/>
    <col min="1030" max="1030" width="1.7109375" style="80" customWidth="1"/>
    <col min="1031" max="1032" width="8.7109375" style="80" customWidth="1"/>
    <col min="1033" max="1033" width="10.7109375" style="80" customWidth="1"/>
    <col min="1034" max="1034" width="1.7109375" style="80" customWidth="1"/>
    <col min="1035" max="1036" width="9.7109375" style="80" customWidth="1"/>
    <col min="1037" max="1037" width="10.7109375" style="80" customWidth="1"/>
    <col min="1038" max="1038" width="1.7109375" style="80" customWidth="1"/>
    <col min="1039" max="1040" width="9.7109375" style="80" customWidth="1"/>
    <col min="1041" max="1041" width="10.7109375" style="80" customWidth="1"/>
    <col min="1042" max="1280" width="9.140625" style="80"/>
    <col min="1281" max="1281" width="18.7109375" style="80" customWidth="1"/>
    <col min="1282" max="1282" width="25.7109375" style="80" customWidth="1"/>
    <col min="1283" max="1284" width="8.7109375" style="80" customWidth="1"/>
    <col min="1285" max="1285" width="10.7109375" style="80" customWidth="1"/>
    <col min="1286" max="1286" width="1.7109375" style="80" customWidth="1"/>
    <col min="1287" max="1288" width="8.7109375" style="80" customWidth="1"/>
    <col min="1289" max="1289" width="10.7109375" style="80" customWidth="1"/>
    <col min="1290" max="1290" width="1.7109375" style="80" customWidth="1"/>
    <col min="1291" max="1292" width="9.7109375" style="80" customWidth="1"/>
    <col min="1293" max="1293" width="10.7109375" style="80" customWidth="1"/>
    <col min="1294" max="1294" width="1.7109375" style="80" customWidth="1"/>
    <col min="1295" max="1296" width="9.7109375" style="80" customWidth="1"/>
    <col min="1297" max="1297" width="10.7109375" style="80" customWidth="1"/>
    <col min="1298" max="1536" width="9.140625" style="80"/>
    <col min="1537" max="1537" width="18.7109375" style="80" customWidth="1"/>
    <col min="1538" max="1538" width="25.7109375" style="80" customWidth="1"/>
    <col min="1539" max="1540" width="8.7109375" style="80" customWidth="1"/>
    <col min="1541" max="1541" width="10.7109375" style="80" customWidth="1"/>
    <col min="1542" max="1542" width="1.7109375" style="80" customWidth="1"/>
    <col min="1543" max="1544" width="8.7109375" style="80" customWidth="1"/>
    <col min="1545" max="1545" width="10.7109375" style="80" customWidth="1"/>
    <col min="1546" max="1546" width="1.7109375" style="80" customWidth="1"/>
    <col min="1547" max="1548" width="9.7109375" style="80" customWidth="1"/>
    <col min="1549" max="1549" width="10.7109375" style="80" customWidth="1"/>
    <col min="1550" max="1550" width="1.7109375" style="80" customWidth="1"/>
    <col min="1551" max="1552" width="9.7109375" style="80" customWidth="1"/>
    <col min="1553" max="1553" width="10.7109375" style="80" customWidth="1"/>
    <col min="1554" max="1792" width="9.140625" style="80"/>
    <col min="1793" max="1793" width="18.7109375" style="80" customWidth="1"/>
    <col min="1794" max="1794" width="25.7109375" style="80" customWidth="1"/>
    <col min="1795" max="1796" width="8.7109375" style="80" customWidth="1"/>
    <col min="1797" max="1797" width="10.7109375" style="80" customWidth="1"/>
    <col min="1798" max="1798" width="1.7109375" style="80" customWidth="1"/>
    <col min="1799" max="1800" width="8.7109375" style="80" customWidth="1"/>
    <col min="1801" max="1801" width="10.7109375" style="80" customWidth="1"/>
    <col min="1802" max="1802" width="1.7109375" style="80" customWidth="1"/>
    <col min="1803" max="1804" width="9.7109375" style="80" customWidth="1"/>
    <col min="1805" max="1805" width="10.7109375" style="80" customWidth="1"/>
    <col min="1806" max="1806" width="1.7109375" style="80" customWidth="1"/>
    <col min="1807" max="1808" width="9.7109375" style="80" customWidth="1"/>
    <col min="1809" max="1809" width="10.7109375" style="80" customWidth="1"/>
    <col min="1810" max="2048" width="9.140625" style="80"/>
    <col min="2049" max="2049" width="18.7109375" style="80" customWidth="1"/>
    <col min="2050" max="2050" width="25.7109375" style="80" customWidth="1"/>
    <col min="2051" max="2052" width="8.7109375" style="80" customWidth="1"/>
    <col min="2053" max="2053" width="10.7109375" style="80" customWidth="1"/>
    <col min="2054" max="2054" width="1.7109375" style="80" customWidth="1"/>
    <col min="2055" max="2056" width="8.7109375" style="80" customWidth="1"/>
    <col min="2057" max="2057" width="10.7109375" style="80" customWidth="1"/>
    <col min="2058" max="2058" width="1.7109375" style="80" customWidth="1"/>
    <col min="2059" max="2060" width="9.7109375" style="80" customWidth="1"/>
    <col min="2061" max="2061" width="10.7109375" style="80" customWidth="1"/>
    <col min="2062" max="2062" width="1.7109375" style="80" customWidth="1"/>
    <col min="2063" max="2064" width="9.7109375" style="80" customWidth="1"/>
    <col min="2065" max="2065" width="10.7109375" style="80" customWidth="1"/>
    <col min="2066" max="2304" width="9.140625" style="80"/>
    <col min="2305" max="2305" width="18.7109375" style="80" customWidth="1"/>
    <col min="2306" max="2306" width="25.7109375" style="80" customWidth="1"/>
    <col min="2307" max="2308" width="8.7109375" style="80" customWidth="1"/>
    <col min="2309" max="2309" width="10.7109375" style="80" customWidth="1"/>
    <col min="2310" max="2310" width="1.7109375" style="80" customWidth="1"/>
    <col min="2311" max="2312" width="8.7109375" style="80" customWidth="1"/>
    <col min="2313" max="2313" width="10.7109375" style="80" customWidth="1"/>
    <col min="2314" max="2314" width="1.7109375" style="80" customWidth="1"/>
    <col min="2315" max="2316" width="9.7109375" style="80" customWidth="1"/>
    <col min="2317" max="2317" width="10.7109375" style="80" customWidth="1"/>
    <col min="2318" max="2318" width="1.7109375" style="80" customWidth="1"/>
    <col min="2319" max="2320" width="9.7109375" style="80" customWidth="1"/>
    <col min="2321" max="2321" width="10.7109375" style="80" customWidth="1"/>
    <col min="2322" max="2560" width="9.140625" style="80"/>
    <col min="2561" max="2561" width="18.7109375" style="80" customWidth="1"/>
    <col min="2562" max="2562" width="25.7109375" style="80" customWidth="1"/>
    <col min="2563" max="2564" width="8.7109375" style="80" customWidth="1"/>
    <col min="2565" max="2565" width="10.7109375" style="80" customWidth="1"/>
    <col min="2566" max="2566" width="1.7109375" style="80" customWidth="1"/>
    <col min="2567" max="2568" width="8.7109375" style="80" customWidth="1"/>
    <col min="2569" max="2569" width="10.7109375" style="80" customWidth="1"/>
    <col min="2570" max="2570" width="1.7109375" style="80" customWidth="1"/>
    <col min="2571" max="2572" width="9.7109375" style="80" customWidth="1"/>
    <col min="2573" max="2573" width="10.7109375" style="80" customWidth="1"/>
    <col min="2574" max="2574" width="1.7109375" style="80" customWidth="1"/>
    <col min="2575" max="2576" width="9.7109375" style="80" customWidth="1"/>
    <col min="2577" max="2577" width="10.7109375" style="80" customWidth="1"/>
    <col min="2578" max="2816" width="9.140625" style="80"/>
    <col min="2817" max="2817" width="18.7109375" style="80" customWidth="1"/>
    <col min="2818" max="2818" width="25.7109375" style="80" customWidth="1"/>
    <col min="2819" max="2820" width="8.7109375" style="80" customWidth="1"/>
    <col min="2821" max="2821" width="10.7109375" style="80" customWidth="1"/>
    <col min="2822" max="2822" width="1.7109375" style="80" customWidth="1"/>
    <col min="2823" max="2824" width="8.7109375" style="80" customWidth="1"/>
    <col min="2825" max="2825" width="10.7109375" style="80" customWidth="1"/>
    <col min="2826" max="2826" width="1.7109375" style="80" customWidth="1"/>
    <col min="2827" max="2828" width="9.7109375" style="80" customWidth="1"/>
    <col min="2829" max="2829" width="10.7109375" style="80" customWidth="1"/>
    <col min="2830" max="2830" width="1.7109375" style="80" customWidth="1"/>
    <col min="2831" max="2832" width="9.7109375" style="80" customWidth="1"/>
    <col min="2833" max="2833" width="10.7109375" style="80" customWidth="1"/>
    <col min="2834" max="3072" width="9.140625" style="80"/>
    <col min="3073" max="3073" width="18.7109375" style="80" customWidth="1"/>
    <col min="3074" max="3074" width="25.7109375" style="80" customWidth="1"/>
    <col min="3075" max="3076" width="8.7109375" style="80" customWidth="1"/>
    <col min="3077" max="3077" width="10.7109375" style="80" customWidth="1"/>
    <col min="3078" max="3078" width="1.7109375" style="80" customWidth="1"/>
    <col min="3079" max="3080" width="8.7109375" style="80" customWidth="1"/>
    <col min="3081" max="3081" width="10.7109375" style="80" customWidth="1"/>
    <col min="3082" max="3082" width="1.7109375" style="80" customWidth="1"/>
    <col min="3083" max="3084" width="9.7109375" style="80" customWidth="1"/>
    <col min="3085" max="3085" width="10.7109375" style="80" customWidth="1"/>
    <col min="3086" max="3086" width="1.7109375" style="80" customWidth="1"/>
    <col min="3087" max="3088" width="9.7109375" style="80" customWidth="1"/>
    <col min="3089" max="3089" width="10.7109375" style="80" customWidth="1"/>
    <col min="3090" max="3328" width="9.140625" style="80"/>
    <col min="3329" max="3329" width="18.7109375" style="80" customWidth="1"/>
    <col min="3330" max="3330" width="25.7109375" style="80" customWidth="1"/>
    <col min="3331" max="3332" width="8.7109375" style="80" customWidth="1"/>
    <col min="3333" max="3333" width="10.7109375" style="80" customWidth="1"/>
    <col min="3334" max="3334" width="1.7109375" style="80" customWidth="1"/>
    <col min="3335" max="3336" width="8.7109375" style="80" customWidth="1"/>
    <col min="3337" max="3337" width="10.7109375" style="80" customWidth="1"/>
    <col min="3338" max="3338" width="1.7109375" style="80" customWidth="1"/>
    <col min="3339" max="3340" width="9.7109375" style="80" customWidth="1"/>
    <col min="3341" max="3341" width="10.7109375" style="80" customWidth="1"/>
    <col min="3342" max="3342" width="1.7109375" style="80" customWidth="1"/>
    <col min="3343" max="3344" width="9.7109375" style="80" customWidth="1"/>
    <col min="3345" max="3345" width="10.7109375" style="80" customWidth="1"/>
    <col min="3346" max="3584" width="9.140625" style="80"/>
    <col min="3585" max="3585" width="18.7109375" style="80" customWidth="1"/>
    <col min="3586" max="3586" width="25.7109375" style="80" customWidth="1"/>
    <col min="3587" max="3588" width="8.7109375" style="80" customWidth="1"/>
    <col min="3589" max="3589" width="10.7109375" style="80" customWidth="1"/>
    <col min="3590" max="3590" width="1.7109375" style="80" customWidth="1"/>
    <col min="3591" max="3592" width="8.7109375" style="80" customWidth="1"/>
    <col min="3593" max="3593" width="10.7109375" style="80" customWidth="1"/>
    <col min="3594" max="3594" width="1.7109375" style="80" customWidth="1"/>
    <col min="3595" max="3596" width="9.7109375" style="80" customWidth="1"/>
    <col min="3597" max="3597" width="10.7109375" style="80" customWidth="1"/>
    <col min="3598" max="3598" width="1.7109375" style="80" customWidth="1"/>
    <col min="3599" max="3600" width="9.7109375" style="80" customWidth="1"/>
    <col min="3601" max="3601" width="10.7109375" style="80" customWidth="1"/>
    <col min="3602" max="3840" width="9.140625" style="80"/>
    <col min="3841" max="3841" width="18.7109375" style="80" customWidth="1"/>
    <col min="3842" max="3842" width="25.7109375" style="80" customWidth="1"/>
    <col min="3843" max="3844" width="8.7109375" style="80" customWidth="1"/>
    <col min="3845" max="3845" width="10.7109375" style="80" customWidth="1"/>
    <col min="3846" max="3846" width="1.7109375" style="80" customWidth="1"/>
    <col min="3847" max="3848" width="8.7109375" style="80" customWidth="1"/>
    <col min="3849" max="3849" width="10.7109375" style="80" customWidth="1"/>
    <col min="3850" max="3850" width="1.7109375" style="80" customWidth="1"/>
    <col min="3851" max="3852" width="9.7109375" style="80" customWidth="1"/>
    <col min="3853" max="3853" width="10.7109375" style="80" customWidth="1"/>
    <col min="3854" max="3854" width="1.7109375" style="80" customWidth="1"/>
    <col min="3855" max="3856" width="9.7109375" style="80" customWidth="1"/>
    <col min="3857" max="3857" width="10.7109375" style="80" customWidth="1"/>
    <col min="3858" max="4096" width="9.140625" style="80"/>
    <col min="4097" max="4097" width="18.7109375" style="80" customWidth="1"/>
    <col min="4098" max="4098" width="25.7109375" style="80" customWidth="1"/>
    <col min="4099" max="4100" width="8.7109375" style="80" customWidth="1"/>
    <col min="4101" max="4101" width="10.7109375" style="80" customWidth="1"/>
    <col min="4102" max="4102" width="1.7109375" style="80" customWidth="1"/>
    <col min="4103" max="4104" width="8.7109375" style="80" customWidth="1"/>
    <col min="4105" max="4105" width="10.7109375" style="80" customWidth="1"/>
    <col min="4106" max="4106" width="1.7109375" style="80" customWidth="1"/>
    <col min="4107" max="4108" width="9.7109375" style="80" customWidth="1"/>
    <col min="4109" max="4109" width="10.7109375" style="80" customWidth="1"/>
    <col min="4110" max="4110" width="1.7109375" style="80" customWidth="1"/>
    <col min="4111" max="4112" width="9.7109375" style="80" customWidth="1"/>
    <col min="4113" max="4113" width="10.7109375" style="80" customWidth="1"/>
    <col min="4114" max="4352" width="9.140625" style="80"/>
    <col min="4353" max="4353" width="18.7109375" style="80" customWidth="1"/>
    <col min="4354" max="4354" width="25.7109375" style="80" customWidth="1"/>
    <col min="4355" max="4356" width="8.7109375" style="80" customWidth="1"/>
    <col min="4357" max="4357" width="10.7109375" style="80" customWidth="1"/>
    <col min="4358" max="4358" width="1.7109375" style="80" customWidth="1"/>
    <col min="4359" max="4360" width="8.7109375" style="80" customWidth="1"/>
    <col min="4361" max="4361" width="10.7109375" style="80" customWidth="1"/>
    <col min="4362" max="4362" width="1.7109375" style="80" customWidth="1"/>
    <col min="4363" max="4364" width="9.7109375" style="80" customWidth="1"/>
    <col min="4365" max="4365" width="10.7109375" style="80" customWidth="1"/>
    <col min="4366" max="4366" width="1.7109375" style="80" customWidth="1"/>
    <col min="4367" max="4368" width="9.7109375" style="80" customWidth="1"/>
    <col min="4369" max="4369" width="10.7109375" style="80" customWidth="1"/>
    <col min="4370" max="4608" width="9.140625" style="80"/>
    <col min="4609" max="4609" width="18.7109375" style="80" customWidth="1"/>
    <col min="4610" max="4610" width="25.7109375" style="80" customWidth="1"/>
    <col min="4611" max="4612" width="8.7109375" style="80" customWidth="1"/>
    <col min="4613" max="4613" width="10.7109375" style="80" customWidth="1"/>
    <col min="4614" max="4614" width="1.7109375" style="80" customWidth="1"/>
    <col min="4615" max="4616" width="8.7109375" style="80" customWidth="1"/>
    <col min="4617" max="4617" width="10.7109375" style="80" customWidth="1"/>
    <col min="4618" max="4618" width="1.7109375" style="80" customWidth="1"/>
    <col min="4619" max="4620" width="9.7109375" style="80" customWidth="1"/>
    <col min="4621" max="4621" width="10.7109375" style="80" customWidth="1"/>
    <col min="4622" max="4622" width="1.7109375" style="80" customWidth="1"/>
    <col min="4623" max="4624" width="9.7109375" style="80" customWidth="1"/>
    <col min="4625" max="4625" width="10.7109375" style="80" customWidth="1"/>
    <col min="4626" max="4864" width="9.140625" style="80"/>
    <col min="4865" max="4865" width="18.7109375" style="80" customWidth="1"/>
    <col min="4866" max="4866" width="25.7109375" style="80" customWidth="1"/>
    <col min="4867" max="4868" width="8.7109375" style="80" customWidth="1"/>
    <col min="4869" max="4869" width="10.7109375" style="80" customWidth="1"/>
    <col min="4870" max="4870" width="1.7109375" style="80" customWidth="1"/>
    <col min="4871" max="4872" width="8.7109375" style="80" customWidth="1"/>
    <col min="4873" max="4873" width="10.7109375" style="80" customWidth="1"/>
    <col min="4874" max="4874" width="1.7109375" style="80" customWidth="1"/>
    <col min="4875" max="4876" width="9.7109375" style="80" customWidth="1"/>
    <col min="4877" max="4877" width="10.7109375" style="80" customWidth="1"/>
    <col min="4878" max="4878" width="1.7109375" style="80" customWidth="1"/>
    <col min="4879" max="4880" width="9.7109375" style="80" customWidth="1"/>
    <col min="4881" max="4881" width="10.7109375" style="80" customWidth="1"/>
    <col min="4882" max="5120" width="9.140625" style="80"/>
    <col min="5121" max="5121" width="18.7109375" style="80" customWidth="1"/>
    <col min="5122" max="5122" width="25.7109375" style="80" customWidth="1"/>
    <col min="5123" max="5124" width="8.7109375" style="80" customWidth="1"/>
    <col min="5125" max="5125" width="10.7109375" style="80" customWidth="1"/>
    <col min="5126" max="5126" width="1.7109375" style="80" customWidth="1"/>
    <col min="5127" max="5128" width="8.7109375" style="80" customWidth="1"/>
    <col min="5129" max="5129" width="10.7109375" style="80" customWidth="1"/>
    <col min="5130" max="5130" width="1.7109375" style="80" customWidth="1"/>
    <col min="5131" max="5132" width="9.7109375" style="80" customWidth="1"/>
    <col min="5133" max="5133" width="10.7109375" style="80" customWidth="1"/>
    <col min="5134" max="5134" width="1.7109375" style="80" customWidth="1"/>
    <col min="5135" max="5136" width="9.7109375" style="80" customWidth="1"/>
    <col min="5137" max="5137" width="10.7109375" style="80" customWidth="1"/>
    <col min="5138" max="5376" width="9.140625" style="80"/>
    <col min="5377" max="5377" width="18.7109375" style="80" customWidth="1"/>
    <col min="5378" max="5378" width="25.7109375" style="80" customWidth="1"/>
    <col min="5379" max="5380" width="8.7109375" style="80" customWidth="1"/>
    <col min="5381" max="5381" width="10.7109375" style="80" customWidth="1"/>
    <col min="5382" max="5382" width="1.7109375" style="80" customWidth="1"/>
    <col min="5383" max="5384" width="8.7109375" style="80" customWidth="1"/>
    <col min="5385" max="5385" width="10.7109375" style="80" customWidth="1"/>
    <col min="5386" max="5386" width="1.7109375" style="80" customWidth="1"/>
    <col min="5387" max="5388" width="9.7109375" style="80" customWidth="1"/>
    <col min="5389" max="5389" width="10.7109375" style="80" customWidth="1"/>
    <col min="5390" max="5390" width="1.7109375" style="80" customWidth="1"/>
    <col min="5391" max="5392" width="9.7109375" style="80" customWidth="1"/>
    <col min="5393" max="5393" width="10.7109375" style="80" customWidth="1"/>
    <col min="5394" max="5632" width="9.140625" style="80"/>
    <col min="5633" max="5633" width="18.7109375" style="80" customWidth="1"/>
    <col min="5634" max="5634" width="25.7109375" style="80" customWidth="1"/>
    <col min="5635" max="5636" width="8.7109375" style="80" customWidth="1"/>
    <col min="5637" max="5637" width="10.7109375" style="80" customWidth="1"/>
    <col min="5638" max="5638" width="1.7109375" style="80" customWidth="1"/>
    <col min="5639" max="5640" width="8.7109375" style="80" customWidth="1"/>
    <col min="5641" max="5641" width="10.7109375" style="80" customWidth="1"/>
    <col min="5642" max="5642" width="1.7109375" style="80" customWidth="1"/>
    <col min="5643" max="5644" width="9.7109375" style="80" customWidth="1"/>
    <col min="5645" max="5645" width="10.7109375" style="80" customWidth="1"/>
    <col min="5646" max="5646" width="1.7109375" style="80" customWidth="1"/>
    <col min="5647" max="5648" width="9.7109375" style="80" customWidth="1"/>
    <col min="5649" max="5649" width="10.7109375" style="80" customWidth="1"/>
    <col min="5650" max="5888" width="9.140625" style="80"/>
    <col min="5889" max="5889" width="18.7109375" style="80" customWidth="1"/>
    <col min="5890" max="5890" width="25.7109375" style="80" customWidth="1"/>
    <col min="5891" max="5892" width="8.7109375" style="80" customWidth="1"/>
    <col min="5893" max="5893" width="10.7109375" style="80" customWidth="1"/>
    <col min="5894" max="5894" width="1.7109375" style="80" customWidth="1"/>
    <col min="5895" max="5896" width="8.7109375" style="80" customWidth="1"/>
    <col min="5897" max="5897" width="10.7109375" style="80" customWidth="1"/>
    <col min="5898" max="5898" width="1.7109375" style="80" customWidth="1"/>
    <col min="5899" max="5900" width="9.7109375" style="80" customWidth="1"/>
    <col min="5901" max="5901" width="10.7109375" style="80" customWidth="1"/>
    <col min="5902" max="5902" width="1.7109375" style="80" customWidth="1"/>
    <col min="5903" max="5904" width="9.7109375" style="80" customWidth="1"/>
    <col min="5905" max="5905" width="10.7109375" style="80" customWidth="1"/>
    <col min="5906" max="6144" width="9.140625" style="80"/>
    <col min="6145" max="6145" width="18.7109375" style="80" customWidth="1"/>
    <col min="6146" max="6146" width="25.7109375" style="80" customWidth="1"/>
    <col min="6147" max="6148" width="8.7109375" style="80" customWidth="1"/>
    <col min="6149" max="6149" width="10.7109375" style="80" customWidth="1"/>
    <col min="6150" max="6150" width="1.7109375" style="80" customWidth="1"/>
    <col min="6151" max="6152" width="8.7109375" style="80" customWidth="1"/>
    <col min="6153" max="6153" width="10.7109375" style="80" customWidth="1"/>
    <col min="6154" max="6154" width="1.7109375" style="80" customWidth="1"/>
    <col min="6155" max="6156" width="9.7109375" style="80" customWidth="1"/>
    <col min="6157" max="6157" width="10.7109375" style="80" customWidth="1"/>
    <col min="6158" max="6158" width="1.7109375" style="80" customWidth="1"/>
    <col min="6159" max="6160" width="9.7109375" style="80" customWidth="1"/>
    <col min="6161" max="6161" width="10.7109375" style="80" customWidth="1"/>
    <col min="6162" max="6400" width="9.140625" style="80"/>
    <col min="6401" max="6401" width="18.7109375" style="80" customWidth="1"/>
    <col min="6402" max="6402" width="25.7109375" style="80" customWidth="1"/>
    <col min="6403" max="6404" width="8.7109375" style="80" customWidth="1"/>
    <col min="6405" max="6405" width="10.7109375" style="80" customWidth="1"/>
    <col min="6406" max="6406" width="1.7109375" style="80" customWidth="1"/>
    <col min="6407" max="6408" width="8.7109375" style="80" customWidth="1"/>
    <col min="6409" max="6409" width="10.7109375" style="80" customWidth="1"/>
    <col min="6410" max="6410" width="1.7109375" style="80" customWidth="1"/>
    <col min="6411" max="6412" width="9.7109375" style="80" customWidth="1"/>
    <col min="6413" max="6413" width="10.7109375" style="80" customWidth="1"/>
    <col min="6414" max="6414" width="1.7109375" style="80" customWidth="1"/>
    <col min="6415" max="6416" width="9.7109375" style="80" customWidth="1"/>
    <col min="6417" max="6417" width="10.7109375" style="80" customWidth="1"/>
    <col min="6418" max="6656" width="9.140625" style="80"/>
    <col min="6657" max="6657" width="18.7109375" style="80" customWidth="1"/>
    <col min="6658" max="6658" width="25.7109375" style="80" customWidth="1"/>
    <col min="6659" max="6660" width="8.7109375" style="80" customWidth="1"/>
    <col min="6661" max="6661" width="10.7109375" style="80" customWidth="1"/>
    <col min="6662" max="6662" width="1.7109375" style="80" customWidth="1"/>
    <col min="6663" max="6664" width="8.7109375" style="80" customWidth="1"/>
    <col min="6665" max="6665" width="10.7109375" style="80" customWidth="1"/>
    <col min="6666" max="6666" width="1.7109375" style="80" customWidth="1"/>
    <col min="6667" max="6668" width="9.7109375" style="80" customWidth="1"/>
    <col min="6669" max="6669" width="10.7109375" style="80" customWidth="1"/>
    <col min="6670" max="6670" width="1.7109375" style="80" customWidth="1"/>
    <col min="6671" max="6672" width="9.7109375" style="80" customWidth="1"/>
    <col min="6673" max="6673" width="10.7109375" style="80" customWidth="1"/>
    <col min="6674" max="6912" width="9.140625" style="80"/>
    <col min="6913" max="6913" width="18.7109375" style="80" customWidth="1"/>
    <col min="6914" max="6914" width="25.7109375" style="80" customWidth="1"/>
    <col min="6915" max="6916" width="8.7109375" style="80" customWidth="1"/>
    <col min="6917" max="6917" width="10.7109375" style="80" customWidth="1"/>
    <col min="6918" max="6918" width="1.7109375" style="80" customWidth="1"/>
    <col min="6919" max="6920" width="8.7109375" style="80" customWidth="1"/>
    <col min="6921" max="6921" width="10.7109375" style="80" customWidth="1"/>
    <col min="6922" max="6922" width="1.7109375" style="80" customWidth="1"/>
    <col min="6923" max="6924" width="9.7109375" style="80" customWidth="1"/>
    <col min="6925" max="6925" width="10.7109375" style="80" customWidth="1"/>
    <col min="6926" max="6926" width="1.7109375" style="80" customWidth="1"/>
    <col min="6927" max="6928" width="9.7109375" style="80" customWidth="1"/>
    <col min="6929" max="6929" width="10.7109375" style="80" customWidth="1"/>
    <col min="6930" max="7168" width="9.140625" style="80"/>
    <col min="7169" max="7169" width="18.7109375" style="80" customWidth="1"/>
    <col min="7170" max="7170" width="25.7109375" style="80" customWidth="1"/>
    <col min="7171" max="7172" width="8.7109375" style="80" customWidth="1"/>
    <col min="7173" max="7173" width="10.7109375" style="80" customWidth="1"/>
    <col min="7174" max="7174" width="1.7109375" style="80" customWidth="1"/>
    <col min="7175" max="7176" width="8.7109375" style="80" customWidth="1"/>
    <col min="7177" max="7177" width="10.7109375" style="80" customWidth="1"/>
    <col min="7178" max="7178" width="1.7109375" style="80" customWidth="1"/>
    <col min="7179" max="7180" width="9.7109375" style="80" customWidth="1"/>
    <col min="7181" max="7181" width="10.7109375" style="80" customWidth="1"/>
    <col min="7182" max="7182" width="1.7109375" style="80" customWidth="1"/>
    <col min="7183" max="7184" width="9.7109375" style="80" customWidth="1"/>
    <col min="7185" max="7185" width="10.7109375" style="80" customWidth="1"/>
    <col min="7186" max="7424" width="9.140625" style="80"/>
    <col min="7425" max="7425" width="18.7109375" style="80" customWidth="1"/>
    <col min="7426" max="7426" width="25.7109375" style="80" customWidth="1"/>
    <col min="7427" max="7428" width="8.7109375" style="80" customWidth="1"/>
    <col min="7429" max="7429" width="10.7109375" style="80" customWidth="1"/>
    <col min="7430" max="7430" width="1.7109375" style="80" customWidth="1"/>
    <col min="7431" max="7432" width="8.7109375" style="80" customWidth="1"/>
    <col min="7433" max="7433" width="10.7109375" style="80" customWidth="1"/>
    <col min="7434" max="7434" width="1.7109375" style="80" customWidth="1"/>
    <col min="7435" max="7436" width="9.7109375" style="80" customWidth="1"/>
    <col min="7437" max="7437" width="10.7109375" style="80" customWidth="1"/>
    <col min="7438" max="7438" width="1.7109375" style="80" customWidth="1"/>
    <col min="7439" max="7440" width="9.7109375" style="80" customWidth="1"/>
    <col min="7441" max="7441" width="10.7109375" style="80" customWidth="1"/>
    <col min="7442" max="7680" width="9.140625" style="80"/>
    <col min="7681" max="7681" width="18.7109375" style="80" customWidth="1"/>
    <col min="7682" max="7682" width="25.7109375" style="80" customWidth="1"/>
    <col min="7683" max="7684" width="8.7109375" style="80" customWidth="1"/>
    <col min="7685" max="7685" width="10.7109375" style="80" customWidth="1"/>
    <col min="7686" max="7686" width="1.7109375" style="80" customWidth="1"/>
    <col min="7687" max="7688" width="8.7109375" style="80" customWidth="1"/>
    <col min="7689" max="7689" width="10.7109375" style="80" customWidth="1"/>
    <col min="7690" max="7690" width="1.7109375" style="80" customWidth="1"/>
    <col min="7691" max="7692" width="9.7109375" style="80" customWidth="1"/>
    <col min="7693" max="7693" width="10.7109375" style="80" customWidth="1"/>
    <col min="7694" max="7694" width="1.7109375" style="80" customWidth="1"/>
    <col min="7695" max="7696" width="9.7109375" style="80" customWidth="1"/>
    <col min="7697" max="7697" width="10.7109375" style="80" customWidth="1"/>
    <col min="7698" max="7936" width="9.140625" style="80"/>
    <col min="7937" max="7937" width="18.7109375" style="80" customWidth="1"/>
    <col min="7938" max="7938" width="25.7109375" style="80" customWidth="1"/>
    <col min="7939" max="7940" width="8.7109375" style="80" customWidth="1"/>
    <col min="7941" max="7941" width="10.7109375" style="80" customWidth="1"/>
    <col min="7942" max="7942" width="1.7109375" style="80" customWidth="1"/>
    <col min="7943" max="7944" width="8.7109375" style="80" customWidth="1"/>
    <col min="7945" max="7945" width="10.7109375" style="80" customWidth="1"/>
    <col min="7946" max="7946" width="1.7109375" style="80" customWidth="1"/>
    <col min="7947" max="7948" width="9.7109375" style="80" customWidth="1"/>
    <col min="7949" max="7949" width="10.7109375" style="80" customWidth="1"/>
    <col min="7950" max="7950" width="1.7109375" style="80" customWidth="1"/>
    <col min="7951" max="7952" width="9.7109375" style="80" customWidth="1"/>
    <col min="7953" max="7953" width="10.7109375" style="80" customWidth="1"/>
    <col min="7954" max="8192" width="9.140625" style="80"/>
    <col min="8193" max="8193" width="18.7109375" style="80" customWidth="1"/>
    <col min="8194" max="8194" width="25.7109375" style="80" customWidth="1"/>
    <col min="8195" max="8196" width="8.7109375" style="80" customWidth="1"/>
    <col min="8197" max="8197" width="10.7109375" style="80" customWidth="1"/>
    <col min="8198" max="8198" width="1.7109375" style="80" customWidth="1"/>
    <col min="8199" max="8200" width="8.7109375" style="80" customWidth="1"/>
    <col min="8201" max="8201" width="10.7109375" style="80" customWidth="1"/>
    <col min="8202" max="8202" width="1.7109375" style="80" customWidth="1"/>
    <col min="8203" max="8204" width="9.7109375" style="80" customWidth="1"/>
    <col min="8205" max="8205" width="10.7109375" style="80" customWidth="1"/>
    <col min="8206" max="8206" width="1.7109375" style="80" customWidth="1"/>
    <col min="8207" max="8208" width="9.7109375" style="80" customWidth="1"/>
    <col min="8209" max="8209" width="10.7109375" style="80" customWidth="1"/>
    <col min="8210" max="8448" width="9.140625" style="80"/>
    <col min="8449" max="8449" width="18.7109375" style="80" customWidth="1"/>
    <col min="8450" max="8450" width="25.7109375" style="80" customWidth="1"/>
    <col min="8451" max="8452" width="8.7109375" style="80" customWidth="1"/>
    <col min="8453" max="8453" width="10.7109375" style="80" customWidth="1"/>
    <col min="8454" max="8454" width="1.7109375" style="80" customWidth="1"/>
    <col min="8455" max="8456" width="8.7109375" style="80" customWidth="1"/>
    <col min="8457" max="8457" width="10.7109375" style="80" customWidth="1"/>
    <col min="8458" max="8458" width="1.7109375" style="80" customWidth="1"/>
    <col min="8459" max="8460" width="9.7109375" style="80" customWidth="1"/>
    <col min="8461" max="8461" width="10.7109375" style="80" customWidth="1"/>
    <col min="8462" max="8462" width="1.7109375" style="80" customWidth="1"/>
    <col min="8463" max="8464" width="9.7109375" style="80" customWidth="1"/>
    <col min="8465" max="8465" width="10.7109375" style="80" customWidth="1"/>
    <col min="8466" max="8704" width="9.140625" style="80"/>
    <col min="8705" max="8705" width="18.7109375" style="80" customWidth="1"/>
    <col min="8706" max="8706" width="25.7109375" style="80" customWidth="1"/>
    <col min="8707" max="8708" width="8.7109375" style="80" customWidth="1"/>
    <col min="8709" max="8709" width="10.7109375" style="80" customWidth="1"/>
    <col min="8710" max="8710" width="1.7109375" style="80" customWidth="1"/>
    <col min="8711" max="8712" width="8.7109375" style="80" customWidth="1"/>
    <col min="8713" max="8713" width="10.7109375" style="80" customWidth="1"/>
    <col min="8714" max="8714" width="1.7109375" style="80" customWidth="1"/>
    <col min="8715" max="8716" width="9.7109375" style="80" customWidth="1"/>
    <col min="8717" max="8717" width="10.7109375" style="80" customWidth="1"/>
    <col min="8718" max="8718" width="1.7109375" style="80" customWidth="1"/>
    <col min="8719" max="8720" width="9.7109375" style="80" customWidth="1"/>
    <col min="8721" max="8721" width="10.7109375" style="80" customWidth="1"/>
    <col min="8722" max="8960" width="9.140625" style="80"/>
    <col min="8961" max="8961" width="18.7109375" style="80" customWidth="1"/>
    <col min="8962" max="8962" width="25.7109375" style="80" customWidth="1"/>
    <col min="8963" max="8964" width="8.7109375" style="80" customWidth="1"/>
    <col min="8965" max="8965" width="10.7109375" style="80" customWidth="1"/>
    <col min="8966" max="8966" width="1.7109375" style="80" customWidth="1"/>
    <col min="8967" max="8968" width="8.7109375" style="80" customWidth="1"/>
    <col min="8969" max="8969" width="10.7109375" style="80" customWidth="1"/>
    <col min="8970" max="8970" width="1.7109375" style="80" customWidth="1"/>
    <col min="8971" max="8972" width="9.7109375" style="80" customWidth="1"/>
    <col min="8973" max="8973" width="10.7109375" style="80" customWidth="1"/>
    <col min="8974" max="8974" width="1.7109375" style="80" customWidth="1"/>
    <col min="8975" max="8976" width="9.7109375" style="80" customWidth="1"/>
    <col min="8977" max="8977" width="10.7109375" style="80" customWidth="1"/>
    <col min="8978" max="9216" width="9.140625" style="80"/>
    <col min="9217" max="9217" width="18.7109375" style="80" customWidth="1"/>
    <col min="9218" max="9218" width="25.7109375" style="80" customWidth="1"/>
    <col min="9219" max="9220" width="8.7109375" style="80" customWidth="1"/>
    <col min="9221" max="9221" width="10.7109375" style="80" customWidth="1"/>
    <col min="9222" max="9222" width="1.7109375" style="80" customWidth="1"/>
    <col min="9223" max="9224" width="8.7109375" style="80" customWidth="1"/>
    <col min="9225" max="9225" width="10.7109375" style="80" customWidth="1"/>
    <col min="9226" max="9226" width="1.7109375" style="80" customWidth="1"/>
    <col min="9227" max="9228" width="9.7109375" style="80" customWidth="1"/>
    <col min="9229" max="9229" width="10.7109375" style="80" customWidth="1"/>
    <col min="9230" max="9230" width="1.7109375" style="80" customWidth="1"/>
    <col min="9231" max="9232" width="9.7109375" style="80" customWidth="1"/>
    <col min="9233" max="9233" width="10.7109375" style="80" customWidth="1"/>
    <col min="9234" max="9472" width="9.140625" style="80"/>
    <col min="9473" max="9473" width="18.7109375" style="80" customWidth="1"/>
    <col min="9474" max="9474" width="25.7109375" style="80" customWidth="1"/>
    <col min="9475" max="9476" width="8.7109375" style="80" customWidth="1"/>
    <col min="9477" max="9477" width="10.7109375" style="80" customWidth="1"/>
    <col min="9478" max="9478" width="1.7109375" style="80" customWidth="1"/>
    <col min="9479" max="9480" width="8.7109375" style="80" customWidth="1"/>
    <col min="9481" max="9481" width="10.7109375" style="80" customWidth="1"/>
    <col min="9482" max="9482" width="1.7109375" style="80" customWidth="1"/>
    <col min="9483" max="9484" width="9.7109375" style="80" customWidth="1"/>
    <col min="9485" max="9485" width="10.7109375" style="80" customWidth="1"/>
    <col min="9486" max="9486" width="1.7109375" style="80" customWidth="1"/>
    <col min="9487" max="9488" width="9.7109375" style="80" customWidth="1"/>
    <col min="9489" max="9489" width="10.7109375" style="80" customWidth="1"/>
    <col min="9490" max="9728" width="9.140625" style="80"/>
    <col min="9729" max="9729" width="18.7109375" style="80" customWidth="1"/>
    <col min="9730" max="9730" width="25.7109375" style="80" customWidth="1"/>
    <col min="9731" max="9732" width="8.7109375" style="80" customWidth="1"/>
    <col min="9733" max="9733" width="10.7109375" style="80" customWidth="1"/>
    <col min="9734" max="9734" width="1.7109375" style="80" customWidth="1"/>
    <col min="9735" max="9736" width="8.7109375" style="80" customWidth="1"/>
    <col min="9737" max="9737" width="10.7109375" style="80" customWidth="1"/>
    <col min="9738" max="9738" width="1.7109375" style="80" customWidth="1"/>
    <col min="9739" max="9740" width="9.7109375" style="80" customWidth="1"/>
    <col min="9741" max="9741" width="10.7109375" style="80" customWidth="1"/>
    <col min="9742" max="9742" width="1.7109375" style="80" customWidth="1"/>
    <col min="9743" max="9744" width="9.7109375" style="80" customWidth="1"/>
    <col min="9745" max="9745" width="10.7109375" style="80" customWidth="1"/>
    <col min="9746" max="9984" width="9.140625" style="80"/>
    <col min="9985" max="9985" width="18.7109375" style="80" customWidth="1"/>
    <col min="9986" max="9986" width="25.7109375" style="80" customWidth="1"/>
    <col min="9987" max="9988" width="8.7109375" style="80" customWidth="1"/>
    <col min="9989" max="9989" width="10.7109375" style="80" customWidth="1"/>
    <col min="9990" max="9990" width="1.7109375" style="80" customWidth="1"/>
    <col min="9991" max="9992" width="8.7109375" style="80" customWidth="1"/>
    <col min="9993" max="9993" width="10.7109375" style="80" customWidth="1"/>
    <col min="9994" max="9994" width="1.7109375" style="80" customWidth="1"/>
    <col min="9995" max="9996" width="9.7109375" style="80" customWidth="1"/>
    <col min="9997" max="9997" width="10.7109375" style="80" customWidth="1"/>
    <col min="9998" max="9998" width="1.7109375" style="80" customWidth="1"/>
    <col min="9999" max="10000" width="9.7109375" style="80" customWidth="1"/>
    <col min="10001" max="10001" width="10.7109375" style="80" customWidth="1"/>
    <col min="10002" max="10240" width="9.140625" style="80"/>
    <col min="10241" max="10241" width="18.7109375" style="80" customWidth="1"/>
    <col min="10242" max="10242" width="25.7109375" style="80" customWidth="1"/>
    <col min="10243" max="10244" width="8.7109375" style="80" customWidth="1"/>
    <col min="10245" max="10245" width="10.7109375" style="80" customWidth="1"/>
    <col min="10246" max="10246" width="1.7109375" style="80" customWidth="1"/>
    <col min="10247" max="10248" width="8.7109375" style="80" customWidth="1"/>
    <col min="10249" max="10249" width="10.7109375" style="80" customWidth="1"/>
    <col min="10250" max="10250" width="1.7109375" style="80" customWidth="1"/>
    <col min="10251" max="10252" width="9.7109375" style="80" customWidth="1"/>
    <col min="10253" max="10253" width="10.7109375" style="80" customWidth="1"/>
    <col min="10254" max="10254" width="1.7109375" style="80" customWidth="1"/>
    <col min="10255" max="10256" width="9.7109375" style="80" customWidth="1"/>
    <col min="10257" max="10257" width="10.7109375" style="80" customWidth="1"/>
    <col min="10258" max="10496" width="9.140625" style="80"/>
    <col min="10497" max="10497" width="18.7109375" style="80" customWidth="1"/>
    <col min="10498" max="10498" width="25.7109375" style="80" customWidth="1"/>
    <col min="10499" max="10500" width="8.7109375" style="80" customWidth="1"/>
    <col min="10501" max="10501" width="10.7109375" style="80" customWidth="1"/>
    <col min="10502" max="10502" width="1.7109375" style="80" customWidth="1"/>
    <col min="10503" max="10504" width="8.7109375" style="80" customWidth="1"/>
    <col min="10505" max="10505" width="10.7109375" style="80" customWidth="1"/>
    <col min="10506" max="10506" width="1.7109375" style="80" customWidth="1"/>
    <col min="10507" max="10508" width="9.7109375" style="80" customWidth="1"/>
    <col min="10509" max="10509" width="10.7109375" style="80" customWidth="1"/>
    <col min="10510" max="10510" width="1.7109375" style="80" customWidth="1"/>
    <col min="10511" max="10512" width="9.7109375" style="80" customWidth="1"/>
    <col min="10513" max="10513" width="10.7109375" style="80" customWidth="1"/>
    <col min="10514" max="10752" width="9.140625" style="80"/>
    <col min="10753" max="10753" width="18.7109375" style="80" customWidth="1"/>
    <col min="10754" max="10754" width="25.7109375" style="80" customWidth="1"/>
    <col min="10755" max="10756" width="8.7109375" style="80" customWidth="1"/>
    <col min="10757" max="10757" width="10.7109375" style="80" customWidth="1"/>
    <col min="10758" max="10758" width="1.7109375" style="80" customWidth="1"/>
    <col min="10759" max="10760" width="8.7109375" style="80" customWidth="1"/>
    <col min="10761" max="10761" width="10.7109375" style="80" customWidth="1"/>
    <col min="10762" max="10762" width="1.7109375" style="80" customWidth="1"/>
    <col min="10763" max="10764" width="9.7109375" style="80" customWidth="1"/>
    <col min="10765" max="10765" width="10.7109375" style="80" customWidth="1"/>
    <col min="10766" max="10766" width="1.7109375" style="80" customWidth="1"/>
    <col min="10767" max="10768" width="9.7109375" style="80" customWidth="1"/>
    <col min="10769" max="10769" width="10.7109375" style="80" customWidth="1"/>
    <col min="10770" max="11008" width="9.140625" style="80"/>
    <col min="11009" max="11009" width="18.7109375" style="80" customWidth="1"/>
    <col min="11010" max="11010" width="25.7109375" style="80" customWidth="1"/>
    <col min="11011" max="11012" width="8.7109375" style="80" customWidth="1"/>
    <col min="11013" max="11013" width="10.7109375" style="80" customWidth="1"/>
    <col min="11014" max="11014" width="1.7109375" style="80" customWidth="1"/>
    <col min="11015" max="11016" width="8.7109375" style="80" customWidth="1"/>
    <col min="11017" max="11017" width="10.7109375" style="80" customWidth="1"/>
    <col min="11018" max="11018" width="1.7109375" style="80" customWidth="1"/>
    <col min="11019" max="11020" width="9.7109375" style="80" customWidth="1"/>
    <col min="11021" max="11021" width="10.7109375" style="80" customWidth="1"/>
    <col min="11022" max="11022" width="1.7109375" style="80" customWidth="1"/>
    <col min="11023" max="11024" width="9.7109375" style="80" customWidth="1"/>
    <col min="11025" max="11025" width="10.7109375" style="80" customWidth="1"/>
    <col min="11026" max="11264" width="9.140625" style="80"/>
    <col min="11265" max="11265" width="18.7109375" style="80" customWidth="1"/>
    <col min="11266" max="11266" width="25.7109375" style="80" customWidth="1"/>
    <col min="11267" max="11268" width="8.7109375" style="80" customWidth="1"/>
    <col min="11269" max="11269" width="10.7109375" style="80" customWidth="1"/>
    <col min="11270" max="11270" width="1.7109375" style="80" customWidth="1"/>
    <col min="11271" max="11272" width="8.7109375" style="80" customWidth="1"/>
    <col min="11273" max="11273" width="10.7109375" style="80" customWidth="1"/>
    <col min="11274" max="11274" width="1.7109375" style="80" customWidth="1"/>
    <col min="11275" max="11276" width="9.7109375" style="80" customWidth="1"/>
    <col min="11277" max="11277" width="10.7109375" style="80" customWidth="1"/>
    <col min="11278" max="11278" width="1.7109375" style="80" customWidth="1"/>
    <col min="11279" max="11280" width="9.7109375" style="80" customWidth="1"/>
    <col min="11281" max="11281" width="10.7109375" style="80" customWidth="1"/>
    <col min="11282" max="11520" width="9.140625" style="80"/>
    <col min="11521" max="11521" width="18.7109375" style="80" customWidth="1"/>
    <col min="11522" max="11522" width="25.7109375" style="80" customWidth="1"/>
    <col min="11523" max="11524" width="8.7109375" style="80" customWidth="1"/>
    <col min="11525" max="11525" width="10.7109375" style="80" customWidth="1"/>
    <col min="11526" max="11526" width="1.7109375" style="80" customWidth="1"/>
    <col min="11527" max="11528" width="8.7109375" style="80" customWidth="1"/>
    <col min="11529" max="11529" width="10.7109375" style="80" customWidth="1"/>
    <col min="11530" max="11530" width="1.7109375" style="80" customWidth="1"/>
    <col min="11531" max="11532" width="9.7109375" style="80" customWidth="1"/>
    <col min="11533" max="11533" width="10.7109375" style="80" customWidth="1"/>
    <col min="11534" max="11534" width="1.7109375" style="80" customWidth="1"/>
    <col min="11535" max="11536" width="9.7109375" style="80" customWidth="1"/>
    <col min="11537" max="11537" width="10.7109375" style="80" customWidth="1"/>
    <col min="11538" max="11776" width="9.140625" style="80"/>
    <col min="11777" max="11777" width="18.7109375" style="80" customWidth="1"/>
    <col min="11778" max="11778" width="25.7109375" style="80" customWidth="1"/>
    <col min="11779" max="11780" width="8.7109375" style="80" customWidth="1"/>
    <col min="11781" max="11781" width="10.7109375" style="80" customWidth="1"/>
    <col min="11782" max="11782" width="1.7109375" style="80" customWidth="1"/>
    <col min="11783" max="11784" width="8.7109375" style="80" customWidth="1"/>
    <col min="11785" max="11785" width="10.7109375" style="80" customWidth="1"/>
    <col min="11786" max="11786" width="1.7109375" style="80" customWidth="1"/>
    <col min="11787" max="11788" width="9.7109375" style="80" customWidth="1"/>
    <col min="11789" max="11789" width="10.7109375" style="80" customWidth="1"/>
    <col min="11790" max="11790" width="1.7109375" style="80" customWidth="1"/>
    <col min="11791" max="11792" width="9.7109375" style="80" customWidth="1"/>
    <col min="11793" max="11793" width="10.7109375" style="80" customWidth="1"/>
    <col min="11794" max="12032" width="9.140625" style="80"/>
    <col min="12033" max="12033" width="18.7109375" style="80" customWidth="1"/>
    <col min="12034" max="12034" width="25.7109375" style="80" customWidth="1"/>
    <col min="12035" max="12036" width="8.7109375" style="80" customWidth="1"/>
    <col min="12037" max="12037" width="10.7109375" style="80" customWidth="1"/>
    <col min="12038" max="12038" width="1.7109375" style="80" customWidth="1"/>
    <col min="12039" max="12040" width="8.7109375" style="80" customWidth="1"/>
    <col min="12041" max="12041" width="10.7109375" style="80" customWidth="1"/>
    <col min="12042" max="12042" width="1.7109375" style="80" customWidth="1"/>
    <col min="12043" max="12044" width="9.7109375" style="80" customWidth="1"/>
    <col min="12045" max="12045" width="10.7109375" style="80" customWidth="1"/>
    <col min="12046" max="12046" width="1.7109375" style="80" customWidth="1"/>
    <col min="12047" max="12048" width="9.7109375" style="80" customWidth="1"/>
    <col min="12049" max="12049" width="10.7109375" style="80" customWidth="1"/>
    <col min="12050" max="12288" width="9.140625" style="80"/>
    <col min="12289" max="12289" width="18.7109375" style="80" customWidth="1"/>
    <col min="12290" max="12290" width="25.7109375" style="80" customWidth="1"/>
    <col min="12291" max="12292" width="8.7109375" style="80" customWidth="1"/>
    <col min="12293" max="12293" width="10.7109375" style="80" customWidth="1"/>
    <col min="12294" max="12294" width="1.7109375" style="80" customWidth="1"/>
    <col min="12295" max="12296" width="8.7109375" style="80" customWidth="1"/>
    <col min="12297" max="12297" width="10.7109375" style="80" customWidth="1"/>
    <col min="12298" max="12298" width="1.7109375" style="80" customWidth="1"/>
    <col min="12299" max="12300" width="9.7109375" style="80" customWidth="1"/>
    <col min="12301" max="12301" width="10.7109375" style="80" customWidth="1"/>
    <col min="12302" max="12302" width="1.7109375" style="80" customWidth="1"/>
    <col min="12303" max="12304" width="9.7109375" style="80" customWidth="1"/>
    <col min="12305" max="12305" width="10.7109375" style="80" customWidth="1"/>
    <col min="12306" max="12544" width="9.140625" style="80"/>
    <col min="12545" max="12545" width="18.7109375" style="80" customWidth="1"/>
    <col min="12546" max="12546" width="25.7109375" style="80" customWidth="1"/>
    <col min="12547" max="12548" width="8.7109375" style="80" customWidth="1"/>
    <col min="12549" max="12549" width="10.7109375" style="80" customWidth="1"/>
    <col min="12550" max="12550" width="1.7109375" style="80" customWidth="1"/>
    <col min="12551" max="12552" width="8.7109375" style="80" customWidth="1"/>
    <col min="12553" max="12553" width="10.7109375" style="80" customWidth="1"/>
    <col min="12554" max="12554" width="1.7109375" style="80" customWidth="1"/>
    <col min="12555" max="12556" width="9.7109375" style="80" customWidth="1"/>
    <col min="12557" max="12557" width="10.7109375" style="80" customWidth="1"/>
    <col min="12558" max="12558" width="1.7109375" style="80" customWidth="1"/>
    <col min="12559" max="12560" width="9.7109375" style="80" customWidth="1"/>
    <col min="12561" max="12561" width="10.7109375" style="80" customWidth="1"/>
    <col min="12562" max="12800" width="9.140625" style="80"/>
    <col min="12801" max="12801" width="18.7109375" style="80" customWidth="1"/>
    <col min="12802" max="12802" width="25.7109375" style="80" customWidth="1"/>
    <col min="12803" max="12804" width="8.7109375" style="80" customWidth="1"/>
    <col min="12805" max="12805" width="10.7109375" style="80" customWidth="1"/>
    <col min="12806" max="12806" width="1.7109375" style="80" customWidth="1"/>
    <col min="12807" max="12808" width="8.7109375" style="80" customWidth="1"/>
    <col min="12809" max="12809" width="10.7109375" style="80" customWidth="1"/>
    <col min="12810" max="12810" width="1.7109375" style="80" customWidth="1"/>
    <col min="12811" max="12812" width="9.7109375" style="80" customWidth="1"/>
    <col min="12813" max="12813" width="10.7109375" style="80" customWidth="1"/>
    <col min="12814" max="12814" width="1.7109375" style="80" customWidth="1"/>
    <col min="12815" max="12816" width="9.7109375" style="80" customWidth="1"/>
    <col min="12817" max="12817" width="10.7109375" style="80" customWidth="1"/>
    <col min="12818" max="13056" width="9.140625" style="80"/>
    <col min="13057" max="13057" width="18.7109375" style="80" customWidth="1"/>
    <col min="13058" max="13058" width="25.7109375" style="80" customWidth="1"/>
    <col min="13059" max="13060" width="8.7109375" style="80" customWidth="1"/>
    <col min="13061" max="13061" width="10.7109375" style="80" customWidth="1"/>
    <col min="13062" max="13062" width="1.7109375" style="80" customWidth="1"/>
    <col min="13063" max="13064" width="8.7109375" style="80" customWidth="1"/>
    <col min="13065" max="13065" width="10.7109375" style="80" customWidth="1"/>
    <col min="13066" max="13066" width="1.7109375" style="80" customWidth="1"/>
    <col min="13067" max="13068" width="9.7109375" style="80" customWidth="1"/>
    <col min="13069" max="13069" width="10.7109375" style="80" customWidth="1"/>
    <col min="13070" max="13070" width="1.7109375" style="80" customWidth="1"/>
    <col min="13071" max="13072" width="9.7109375" style="80" customWidth="1"/>
    <col min="13073" max="13073" width="10.7109375" style="80" customWidth="1"/>
    <col min="13074" max="13312" width="9.140625" style="80"/>
    <col min="13313" max="13313" width="18.7109375" style="80" customWidth="1"/>
    <col min="13314" max="13314" width="25.7109375" style="80" customWidth="1"/>
    <col min="13315" max="13316" width="8.7109375" style="80" customWidth="1"/>
    <col min="13317" max="13317" width="10.7109375" style="80" customWidth="1"/>
    <col min="13318" max="13318" width="1.7109375" style="80" customWidth="1"/>
    <col min="13319" max="13320" width="8.7109375" style="80" customWidth="1"/>
    <col min="13321" max="13321" width="10.7109375" style="80" customWidth="1"/>
    <col min="13322" max="13322" width="1.7109375" style="80" customWidth="1"/>
    <col min="13323" max="13324" width="9.7109375" style="80" customWidth="1"/>
    <col min="13325" max="13325" width="10.7109375" style="80" customWidth="1"/>
    <col min="13326" max="13326" width="1.7109375" style="80" customWidth="1"/>
    <col min="13327" max="13328" width="9.7109375" style="80" customWidth="1"/>
    <col min="13329" max="13329" width="10.7109375" style="80" customWidth="1"/>
    <col min="13330" max="13568" width="9.140625" style="80"/>
    <col min="13569" max="13569" width="18.7109375" style="80" customWidth="1"/>
    <col min="13570" max="13570" width="25.7109375" style="80" customWidth="1"/>
    <col min="13571" max="13572" width="8.7109375" style="80" customWidth="1"/>
    <col min="13573" max="13573" width="10.7109375" style="80" customWidth="1"/>
    <col min="13574" max="13574" width="1.7109375" style="80" customWidth="1"/>
    <col min="13575" max="13576" width="8.7109375" style="80" customWidth="1"/>
    <col min="13577" max="13577" width="10.7109375" style="80" customWidth="1"/>
    <col min="13578" max="13578" width="1.7109375" style="80" customWidth="1"/>
    <col min="13579" max="13580" width="9.7109375" style="80" customWidth="1"/>
    <col min="13581" max="13581" width="10.7109375" style="80" customWidth="1"/>
    <col min="13582" max="13582" width="1.7109375" style="80" customWidth="1"/>
    <col min="13583" max="13584" width="9.7109375" style="80" customWidth="1"/>
    <col min="13585" max="13585" width="10.7109375" style="80" customWidth="1"/>
    <col min="13586" max="13824" width="9.140625" style="80"/>
    <col min="13825" max="13825" width="18.7109375" style="80" customWidth="1"/>
    <col min="13826" max="13826" width="25.7109375" style="80" customWidth="1"/>
    <col min="13827" max="13828" width="8.7109375" style="80" customWidth="1"/>
    <col min="13829" max="13829" width="10.7109375" style="80" customWidth="1"/>
    <col min="13830" max="13830" width="1.7109375" style="80" customWidth="1"/>
    <col min="13831" max="13832" width="8.7109375" style="80" customWidth="1"/>
    <col min="13833" max="13833" width="10.7109375" style="80" customWidth="1"/>
    <col min="13834" max="13834" width="1.7109375" style="80" customWidth="1"/>
    <col min="13835" max="13836" width="9.7109375" style="80" customWidth="1"/>
    <col min="13837" max="13837" width="10.7109375" style="80" customWidth="1"/>
    <col min="13838" max="13838" width="1.7109375" style="80" customWidth="1"/>
    <col min="13839" max="13840" width="9.7109375" style="80" customWidth="1"/>
    <col min="13841" max="13841" width="10.7109375" style="80" customWidth="1"/>
    <col min="13842" max="14080" width="9.140625" style="80"/>
    <col min="14081" max="14081" width="18.7109375" style="80" customWidth="1"/>
    <col min="14082" max="14082" width="25.7109375" style="80" customWidth="1"/>
    <col min="14083" max="14084" width="8.7109375" style="80" customWidth="1"/>
    <col min="14085" max="14085" width="10.7109375" style="80" customWidth="1"/>
    <col min="14086" max="14086" width="1.7109375" style="80" customWidth="1"/>
    <col min="14087" max="14088" width="8.7109375" style="80" customWidth="1"/>
    <col min="14089" max="14089" width="10.7109375" style="80" customWidth="1"/>
    <col min="14090" max="14090" width="1.7109375" style="80" customWidth="1"/>
    <col min="14091" max="14092" width="9.7109375" style="80" customWidth="1"/>
    <col min="14093" max="14093" width="10.7109375" style="80" customWidth="1"/>
    <col min="14094" max="14094" width="1.7109375" style="80" customWidth="1"/>
    <col min="14095" max="14096" width="9.7109375" style="80" customWidth="1"/>
    <col min="14097" max="14097" width="10.7109375" style="80" customWidth="1"/>
    <col min="14098" max="14336" width="9.140625" style="80"/>
    <col min="14337" max="14337" width="18.7109375" style="80" customWidth="1"/>
    <col min="14338" max="14338" width="25.7109375" style="80" customWidth="1"/>
    <col min="14339" max="14340" width="8.7109375" style="80" customWidth="1"/>
    <col min="14341" max="14341" width="10.7109375" style="80" customWidth="1"/>
    <col min="14342" max="14342" width="1.7109375" style="80" customWidth="1"/>
    <col min="14343" max="14344" width="8.7109375" style="80" customWidth="1"/>
    <col min="14345" max="14345" width="10.7109375" style="80" customWidth="1"/>
    <col min="14346" max="14346" width="1.7109375" style="80" customWidth="1"/>
    <col min="14347" max="14348" width="9.7109375" style="80" customWidth="1"/>
    <col min="14349" max="14349" width="10.7109375" style="80" customWidth="1"/>
    <col min="14350" max="14350" width="1.7109375" style="80" customWidth="1"/>
    <col min="14351" max="14352" width="9.7109375" style="80" customWidth="1"/>
    <col min="14353" max="14353" width="10.7109375" style="80" customWidth="1"/>
    <col min="14354" max="14592" width="9.140625" style="80"/>
    <col min="14593" max="14593" width="18.7109375" style="80" customWidth="1"/>
    <col min="14594" max="14594" width="25.7109375" style="80" customWidth="1"/>
    <col min="14595" max="14596" width="8.7109375" style="80" customWidth="1"/>
    <col min="14597" max="14597" width="10.7109375" style="80" customWidth="1"/>
    <col min="14598" max="14598" width="1.7109375" style="80" customWidth="1"/>
    <col min="14599" max="14600" width="8.7109375" style="80" customWidth="1"/>
    <col min="14601" max="14601" width="10.7109375" style="80" customWidth="1"/>
    <col min="14602" max="14602" width="1.7109375" style="80" customWidth="1"/>
    <col min="14603" max="14604" width="9.7109375" style="80" customWidth="1"/>
    <col min="14605" max="14605" width="10.7109375" style="80" customWidth="1"/>
    <col min="14606" max="14606" width="1.7109375" style="80" customWidth="1"/>
    <col min="14607" max="14608" width="9.7109375" style="80" customWidth="1"/>
    <col min="14609" max="14609" width="10.7109375" style="80" customWidth="1"/>
    <col min="14610" max="14848" width="9.140625" style="80"/>
    <col min="14849" max="14849" width="18.7109375" style="80" customWidth="1"/>
    <col min="14850" max="14850" width="25.7109375" style="80" customWidth="1"/>
    <col min="14851" max="14852" width="8.7109375" style="80" customWidth="1"/>
    <col min="14853" max="14853" width="10.7109375" style="80" customWidth="1"/>
    <col min="14854" max="14854" width="1.7109375" style="80" customWidth="1"/>
    <col min="14855" max="14856" width="8.7109375" style="80" customWidth="1"/>
    <col min="14857" max="14857" width="10.7109375" style="80" customWidth="1"/>
    <col min="14858" max="14858" width="1.7109375" style="80" customWidth="1"/>
    <col min="14859" max="14860" width="9.7109375" style="80" customWidth="1"/>
    <col min="14861" max="14861" width="10.7109375" style="80" customWidth="1"/>
    <col min="14862" max="14862" width="1.7109375" style="80" customWidth="1"/>
    <col min="14863" max="14864" width="9.7109375" style="80" customWidth="1"/>
    <col min="14865" max="14865" width="10.7109375" style="80" customWidth="1"/>
    <col min="14866" max="15104" width="9.140625" style="80"/>
    <col min="15105" max="15105" width="18.7109375" style="80" customWidth="1"/>
    <col min="15106" max="15106" width="25.7109375" style="80" customWidth="1"/>
    <col min="15107" max="15108" width="8.7109375" style="80" customWidth="1"/>
    <col min="15109" max="15109" width="10.7109375" style="80" customWidth="1"/>
    <col min="15110" max="15110" width="1.7109375" style="80" customWidth="1"/>
    <col min="15111" max="15112" width="8.7109375" style="80" customWidth="1"/>
    <col min="15113" max="15113" width="10.7109375" style="80" customWidth="1"/>
    <col min="15114" max="15114" width="1.7109375" style="80" customWidth="1"/>
    <col min="15115" max="15116" width="9.7109375" style="80" customWidth="1"/>
    <col min="15117" max="15117" width="10.7109375" style="80" customWidth="1"/>
    <col min="15118" max="15118" width="1.7109375" style="80" customWidth="1"/>
    <col min="15119" max="15120" width="9.7109375" style="80" customWidth="1"/>
    <col min="15121" max="15121" width="10.7109375" style="80" customWidth="1"/>
    <col min="15122" max="15360" width="9.140625" style="80"/>
    <col min="15361" max="15361" width="18.7109375" style="80" customWidth="1"/>
    <col min="15362" max="15362" width="25.7109375" style="80" customWidth="1"/>
    <col min="15363" max="15364" width="8.7109375" style="80" customWidth="1"/>
    <col min="15365" max="15365" width="10.7109375" style="80" customWidth="1"/>
    <col min="15366" max="15366" width="1.7109375" style="80" customWidth="1"/>
    <col min="15367" max="15368" width="8.7109375" style="80" customWidth="1"/>
    <col min="15369" max="15369" width="10.7109375" style="80" customWidth="1"/>
    <col min="15370" max="15370" width="1.7109375" style="80" customWidth="1"/>
    <col min="15371" max="15372" width="9.7109375" style="80" customWidth="1"/>
    <col min="15373" max="15373" width="10.7109375" style="80" customWidth="1"/>
    <col min="15374" max="15374" width="1.7109375" style="80" customWidth="1"/>
    <col min="15375" max="15376" width="9.7109375" style="80" customWidth="1"/>
    <col min="15377" max="15377" width="10.7109375" style="80" customWidth="1"/>
    <col min="15378" max="15616" width="9.140625" style="80"/>
    <col min="15617" max="15617" width="18.7109375" style="80" customWidth="1"/>
    <col min="15618" max="15618" width="25.7109375" style="80" customWidth="1"/>
    <col min="15619" max="15620" width="8.7109375" style="80" customWidth="1"/>
    <col min="15621" max="15621" width="10.7109375" style="80" customWidth="1"/>
    <col min="15622" max="15622" width="1.7109375" style="80" customWidth="1"/>
    <col min="15623" max="15624" width="8.7109375" style="80" customWidth="1"/>
    <col min="15625" max="15625" width="10.7109375" style="80" customWidth="1"/>
    <col min="15626" max="15626" width="1.7109375" style="80" customWidth="1"/>
    <col min="15627" max="15628" width="9.7109375" style="80" customWidth="1"/>
    <col min="15629" max="15629" width="10.7109375" style="80" customWidth="1"/>
    <col min="15630" max="15630" width="1.7109375" style="80" customWidth="1"/>
    <col min="15631" max="15632" width="9.7109375" style="80" customWidth="1"/>
    <col min="15633" max="15633" width="10.7109375" style="80" customWidth="1"/>
    <col min="15634" max="15872" width="9.140625" style="80"/>
    <col min="15873" max="15873" width="18.7109375" style="80" customWidth="1"/>
    <col min="15874" max="15874" width="25.7109375" style="80" customWidth="1"/>
    <col min="15875" max="15876" width="8.7109375" style="80" customWidth="1"/>
    <col min="15877" max="15877" width="10.7109375" style="80" customWidth="1"/>
    <col min="15878" max="15878" width="1.7109375" style="80" customWidth="1"/>
    <col min="15879" max="15880" width="8.7109375" style="80" customWidth="1"/>
    <col min="15881" max="15881" width="10.7109375" style="80" customWidth="1"/>
    <col min="15882" max="15882" width="1.7109375" style="80" customWidth="1"/>
    <col min="15883" max="15884" width="9.7109375" style="80" customWidth="1"/>
    <col min="15885" max="15885" width="10.7109375" style="80" customWidth="1"/>
    <col min="15886" max="15886" width="1.7109375" style="80" customWidth="1"/>
    <col min="15887" max="15888" width="9.7109375" style="80" customWidth="1"/>
    <col min="15889" max="15889" width="10.7109375" style="80" customWidth="1"/>
    <col min="15890" max="16128" width="9.140625" style="80"/>
    <col min="16129" max="16129" width="18.7109375" style="80" customWidth="1"/>
    <col min="16130" max="16130" width="25.7109375" style="80" customWidth="1"/>
    <col min="16131" max="16132" width="8.7109375" style="80" customWidth="1"/>
    <col min="16133" max="16133" width="10.7109375" style="80" customWidth="1"/>
    <col min="16134" max="16134" width="1.7109375" style="80" customWidth="1"/>
    <col min="16135" max="16136" width="8.7109375" style="80" customWidth="1"/>
    <col min="16137" max="16137" width="10.7109375" style="80" customWidth="1"/>
    <col min="16138" max="16138" width="1.7109375" style="80" customWidth="1"/>
    <col min="16139" max="16140" width="9.7109375" style="80" customWidth="1"/>
    <col min="16141" max="16141" width="10.7109375" style="80" customWidth="1"/>
    <col min="16142" max="16142" width="1.7109375" style="80" customWidth="1"/>
    <col min="16143" max="16144" width="9.7109375" style="80" customWidth="1"/>
    <col min="16145" max="16145" width="10.7109375" style="80" customWidth="1"/>
    <col min="16146" max="16384" width="9.140625" style="80"/>
  </cols>
  <sheetData>
    <row r="1" spans="1:17" ht="22.5" customHeight="1" thickBot="1" x14ac:dyDescent="0.25">
      <c r="A1" s="36" t="s">
        <v>324</v>
      </c>
      <c r="B1" s="97"/>
      <c r="C1" s="97"/>
      <c r="D1" s="97"/>
      <c r="E1" s="97"/>
      <c r="F1" s="97"/>
      <c r="G1" s="97"/>
      <c r="H1" s="97"/>
      <c r="I1" s="97"/>
      <c r="J1" s="97"/>
      <c r="K1" s="97"/>
      <c r="L1" s="97"/>
      <c r="M1" s="97"/>
      <c r="N1" s="97"/>
      <c r="O1" s="97"/>
      <c r="P1" s="97"/>
      <c r="Q1" s="9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98" t="s">
        <v>2</v>
      </c>
      <c r="B3" s="98" t="s">
        <v>3</v>
      </c>
      <c r="C3" s="99"/>
      <c r="D3" s="100">
        <v>2021</v>
      </c>
      <c r="E3" s="99"/>
      <c r="F3" s="101"/>
      <c r="G3" s="99"/>
      <c r="H3" s="100">
        <v>2022</v>
      </c>
      <c r="I3" s="99"/>
      <c r="K3" s="102"/>
      <c r="L3" s="100">
        <v>2021</v>
      </c>
      <c r="M3" s="102"/>
      <c r="N3" s="101"/>
      <c r="O3" s="102"/>
      <c r="P3" s="100">
        <v>2022</v>
      </c>
      <c r="Q3" s="102"/>
    </row>
    <row r="4" spans="1:17" s="3" customFormat="1" ht="15" customHeight="1" thickBot="1" x14ac:dyDescent="0.25">
      <c r="A4" s="34" t="s">
        <v>4</v>
      </c>
      <c r="B4" s="34" t="s">
        <v>4</v>
      </c>
      <c r="C4" s="65" t="s">
        <v>5</v>
      </c>
      <c r="D4" s="65" t="s">
        <v>6</v>
      </c>
      <c r="E4" s="65" t="s">
        <v>7</v>
      </c>
      <c r="F4" s="16"/>
      <c r="G4" s="65" t="s">
        <v>5</v>
      </c>
      <c r="H4" s="65" t="s">
        <v>6</v>
      </c>
      <c r="I4" s="65" t="s">
        <v>7</v>
      </c>
      <c r="J4" s="16"/>
      <c r="K4" s="94" t="s">
        <v>5</v>
      </c>
      <c r="L4" s="94" t="s">
        <v>6</v>
      </c>
      <c r="M4" s="94" t="s">
        <v>7</v>
      </c>
      <c r="N4" s="16"/>
      <c r="O4" s="94" t="s">
        <v>5</v>
      </c>
      <c r="P4" s="94" t="s">
        <v>6</v>
      </c>
      <c r="Q4" s="94" t="s">
        <v>7</v>
      </c>
    </row>
    <row r="5" spans="1:17" s="3" customFormat="1" ht="6" customHeight="1" x14ac:dyDescent="0.2">
      <c r="A5" s="33"/>
      <c r="B5" s="33"/>
      <c r="C5" s="67"/>
      <c r="D5" s="67"/>
      <c r="E5" s="67"/>
      <c r="F5" s="66"/>
      <c r="G5" s="67"/>
      <c r="H5" s="67"/>
      <c r="I5" s="67"/>
      <c r="J5" s="66"/>
      <c r="K5" s="103"/>
      <c r="L5" s="103"/>
      <c r="M5" s="103"/>
      <c r="N5" s="66"/>
      <c r="O5" s="103"/>
      <c r="P5" s="103"/>
      <c r="Q5" s="103"/>
    </row>
    <row r="6" spans="1:17" x14ac:dyDescent="0.2">
      <c r="A6" s="104" t="s">
        <v>13</v>
      </c>
      <c r="B6" s="104" t="s">
        <v>9</v>
      </c>
      <c r="C6" s="95">
        <v>1553</v>
      </c>
      <c r="D6" s="95">
        <v>1469</v>
      </c>
      <c r="E6" s="95">
        <v>3022</v>
      </c>
      <c r="G6" s="95">
        <v>2618</v>
      </c>
      <c r="H6" s="95">
        <v>2486</v>
      </c>
      <c r="I6" s="95">
        <v>5104</v>
      </c>
      <c r="K6" s="96">
        <v>4.3579999999999997</v>
      </c>
      <c r="L6" s="96">
        <v>1.593</v>
      </c>
      <c r="M6" s="96">
        <v>5.9509999999999996</v>
      </c>
      <c r="O6" s="96">
        <v>4.4119999999999999</v>
      </c>
      <c r="P6" s="96">
        <v>157.41399999999999</v>
      </c>
      <c r="Q6" s="96">
        <v>161.82599999999999</v>
      </c>
    </row>
    <row r="7" spans="1:17" x14ac:dyDescent="0.2">
      <c r="A7" s="104" t="s">
        <v>8</v>
      </c>
      <c r="B7" s="104"/>
      <c r="C7" s="95">
        <v>0</v>
      </c>
      <c r="D7" s="95">
        <v>0</v>
      </c>
      <c r="E7" s="95">
        <v>0</v>
      </c>
      <c r="G7" s="95">
        <v>4974</v>
      </c>
      <c r="H7" s="95">
        <v>4925</v>
      </c>
      <c r="I7" s="95">
        <v>9899</v>
      </c>
      <c r="K7" s="96">
        <v>0</v>
      </c>
      <c r="L7" s="96">
        <v>0</v>
      </c>
      <c r="M7" s="96">
        <v>0</v>
      </c>
      <c r="O7" s="96">
        <v>0</v>
      </c>
      <c r="P7" s="96">
        <v>0</v>
      </c>
      <c r="Q7" s="96">
        <v>0</v>
      </c>
    </row>
    <row r="8" spans="1:17" x14ac:dyDescent="0.2">
      <c r="A8" s="104" t="s">
        <v>210</v>
      </c>
      <c r="B8" s="104"/>
      <c r="C8" s="95">
        <v>674</v>
      </c>
      <c r="D8" s="95">
        <v>361</v>
      </c>
      <c r="E8" s="95">
        <v>1035</v>
      </c>
      <c r="G8" s="95">
        <v>4067</v>
      </c>
      <c r="H8" s="95">
        <v>4230</v>
      </c>
      <c r="I8" s="95">
        <v>8297</v>
      </c>
      <c r="K8" s="96">
        <v>166.208</v>
      </c>
      <c r="L8" s="96">
        <v>218.791</v>
      </c>
      <c r="M8" s="96">
        <v>384.99900000000002</v>
      </c>
      <c r="O8" s="96">
        <v>121.36</v>
      </c>
      <c r="P8" s="96">
        <v>71.350999999999999</v>
      </c>
      <c r="Q8" s="96">
        <v>192.71100000000001</v>
      </c>
    </row>
    <row r="9" spans="1:17" x14ac:dyDescent="0.2">
      <c r="A9" s="104" t="s">
        <v>10</v>
      </c>
      <c r="B9" s="104"/>
      <c r="C9" s="95">
        <v>0</v>
      </c>
      <c r="D9" s="95">
        <v>0</v>
      </c>
      <c r="E9" s="95">
        <v>0</v>
      </c>
      <c r="G9" s="95">
        <v>0</v>
      </c>
      <c r="H9" s="95">
        <v>0</v>
      </c>
      <c r="I9" s="95">
        <v>0</v>
      </c>
      <c r="K9" s="96">
        <v>0</v>
      </c>
      <c r="L9" s="96">
        <v>97.423000000000002</v>
      </c>
      <c r="M9" s="96">
        <v>97.423000000000002</v>
      </c>
      <c r="O9" s="96">
        <v>0</v>
      </c>
      <c r="P9" s="96">
        <v>0</v>
      </c>
      <c r="Q9" s="96">
        <v>0</v>
      </c>
    </row>
    <row r="10" spans="1:17" s="25" customFormat="1" ht="12.75" customHeight="1" x14ac:dyDescent="0.2">
      <c r="A10" s="104" t="s">
        <v>11</v>
      </c>
      <c r="B10" s="104"/>
      <c r="C10" s="95">
        <v>0</v>
      </c>
      <c r="D10" s="95">
        <v>0</v>
      </c>
      <c r="E10" s="95">
        <v>0</v>
      </c>
      <c r="G10" s="95">
        <v>3510</v>
      </c>
      <c r="H10" s="95">
        <v>2283</v>
      </c>
      <c r="I10" s="95">
        <v>5793</v>
      </c>
      <c r="K10" s="96">
        <v>0</v>
      </c>
      <c r="L10" s="96">
        <v>0</v>
      </c>
      <c r="M10" s="96">
        <v>0</v>
      </c>
      <c r="O10" s="96">
        <v>36.256999999999998</v>
      </c>
      <c r="P10" s="96">
        <v>18.402000000000001</v>
      </c>
      <c r="Q10" s="96">
        <v>54.658999999999999</v>
      </c>
    </row>
    <row r="11" spans="1:17" s="25" customFormat="1" ht="12.75" customHeight="1" x14ac:dyDescent="0.2">
      <c r="A11" s="104" t="s">
        <v>22</v>
      </c>
      <c r="B11" s="104"/>
      <c r="C11" s="95">
        <v>0</v>
      </c>
      <c r="D11" s="95">
        <v>0</v>
      </c>
      <c r="E11" s="95">
        <v>0</v>
      </c>
      <c r="G11" s="95">
        <v>730</v>
      </c>
      <c r="H11" s="95">
        <v>728</v>
      </c>
      <c r="I11" s="95">
        <v>1458</v>
      </c>
      <c r="K11" s="96">
        <v>0</v>
      </c>
      <c r="L11" s="96">
        <v>0</v>
      </c>
      <c r="M11" s="96">
        <v>0</v>
      </c>
      <c r="O11" s="96">
        <v>0.154</v>
      </c>
      <c r="P11" s="96">
        <v>0</v>
      </c>
      <c r="Q11" s="96">
        <v>0.154</v>
      </c>
    </row>
    <row r="12" spans="1:17" s="25" customFormat="1" ht="12.75" customHeight="1" x14ac:dyDescent="0.2">
      <c r="A12" s="104" t="s">
        <v>233</v>
      </c>
      <c r="B12" s="104"/>
      <c r="C12" s="95">
        <v>0</v>
      </c>
      <c r="D12" s="95">
        <v>0</v>
      </c>
      <c r="E12" s="95">
        <v>0</v>
      </c>
      <c r="G12" s="95">
        <v>0</v>
      </c>
      <c r="H12" s="95">
        <v>1826</v>
      </c>
      <c r="I12" s="95">
        <v>1826</v>
      </c>
      <c r="K12" s="96">
        <v>0</v>
      </c>
      <c r="L12" s="96">
        <v>0</v>
      </c>
      <c r="M12" s="96">
        <v>0</v>
      </c>
      <c r="O12" s="96">
        <v>0</v>
      </c>
      <c r="P12" s="96">
        <v>0</v>
      </c>
      <c r="Q12" s="96">
        <v>0</v>
      </c>
    </row>
    <row r="13" spans="1:17" s="25" customFormat="1" ht="12.75" customHeight="1" x14ac:dyDescent="0.2">
      <c r="A13" s="104" t="s">
        <v>12</v>
      </c>
      <c r="B13" s="104"/>
      <c r="C13" s="95">
        <v>589</v>
      </c>
      <c r="D13" s="95">
        <v>290</v>
      </c>
      <c r="E13" s="95">
        <v>879</v>
      </c>
      <c r="G13" s="95">
        <v>6360</v>
      </c>
      <c r="H13" s="95">
        <v>5762</v>
      </c>
      <c r="I13" s="95">
        <v>12122</v>
      </c>
      <c r="K13" s="96">
        <v>224.816</v>
      </c>
      <c r="L13" s="96">
        <v>201.56299999999999</v>
      </c>
      <c r="M13" s="96">
        <v>426.37900000000002</v>
      </c>
      <c r="O13" s="96">
        <v>222.249</v>
      </c>
      <c r="P13" s="96">
        <v>196.267</v>
      </c>
      <c r="Q13" s="96">
        <v>418.51599999999996</v>
      </c>
    </row>
    <row r="14" spans="1:17" s="25" customFormat="1" ht="12.75" customHeight="1" x14ac:dyDescent="0.2">
      <c r="A14" s="105" t="s">
        <v>7</v>
      </c>
      <c r="B14" s="105" t="s">
        <v>9</v>
      </c>
      <c r="C14" s="95">
        <v>2816</v>
      </c>
      <c r="D14" s="95">
        <v>2120</v>
      </c>
      <c r="E14" s="95">
        <v>4936</v>
      </c>
      <c r="G14" s="95">
        <v>22259</v>
      </c>
      <c r="H14" s="95">
        <v>22240</v>
      </c>
      <c r="I14" s="95">
        <v>44499</v>
      </c>
      <c r="K14" s="96">
        <v>395.38200000000001</v>
      </c>
      <c r="L14" s="96">
        <v>519.37</v>
      </c>
      <c r="M14" s="96">
        <v>914.75199999999995</v>
      </c>
      <c r="O14" s="96">
        <v>384.43200000000002</v>
      </c>
      <c r="P14" s="96">
        <v>443.43399999999997</v>
      </c>
      <c r="Q14" s="96">
        <v>827.86599999999999</v>
      </c>
    </row>
    <row r="15" spans="1:17" s="25" customFormat="1" ht="12.75" customHeight="1" x14ac:dyDescent="0.2">
      <c r="A15" s="104" t="s">
        <v>13</v>
      </c>
      <c r="B15" s="104" t="s">
        <v>14</v>
      </c>
      <c r="C15" s="95">
        <v>10120</v>
      </c>
      <c r="D15" s="95">
        <v>9540</v>
      </c>
      <c r="E15" s="95">
        <v>19660</v>
      </c>
      <c r="G15" s="95">
        <v>18955</v>
      </c>
      <c r="H15" s="95">
        <v>18385</v>
      </c>
      <c r="I15" s="95">
        <v>37340</v>
      </c>
      <c r="K15" s="96">
        <v>332.904</v>
      </c>
      <c r="L15" s="96">
        <v>1206.6569999999999</v>
      </c>
      <c r="M15" s="96">
        <v>1539.5609999999999</v>
      </c>
      <c r="O15" s="96">
        <v>360.74099999999999</v>
      </c>
      <c r="P15" s="96">
        <v>560.70899999999995</v>
      </c>
      <c r="Q15" s="96">
        <v>921.44999999999993</v>
      </c>
    </row>
    <row r="16" spans="1:17" s="25" customFormat="1" ht="12.75" customHeight="1" x14ac:dyDescent="0.2">
      <c r="A16" s="104" t="s">
        <v>17</v>
      </c>
      <c r="B16" s="104"/>
      <c r="C16" s="95">
        <v>2559</v>
      </c>
      <c r="D16" s="95">
        <v>3243</v>
      </c>
      <c r="E16" s="95">
        <v>5802</v>
      </c>
      <c r="G16" s="95">
        <v>6255</v>
      </c>
      <c r="H16" s="95">
        <v>5890</v>
      </c>
      <c r="I16" s="95">
        <v>12145</v>
      </c>
      <c r="K16" s="96">
        <v>12.555</v>
      </c>
      <c r="L16" s="96">
        <v>6.9180000000000001</v>
      </c>
      <c r="M16" s="96">
        <v>19.472999999999999</v>
      </c>
      <c r="O16" s="96">
        <v>5.2510000000000003</v>
      </c>
      <c r="P16" s="96">
        <v>3.1150000000000002</v>
      </c>
      <c r="Q16" s="96">
        <v>8.3659999999999997</v>
      </c>
    </row>
    <row r="17" spans="1:17" s="25" customFormat="1" ht="12.75" customHeight="1" x14ac:dyDescent="0.2">
      <c r="A17" s="104" t="s">
        <v>8</v>
      </c>
      <c r="B17" s="104"/>
      <c r="C17" s="95">
        <v>0</v>
      </c>
      <c r="D17" s="95">
        <v>0</v>
      </c>
      <c r="E17" s="95">
        <v>0</v>
      </c>
      <c r="G17" s="95">
        <v>15055</v>
      </c>
      <c r="H17" s="95">
        <v>14205</v>
      </c>
      <c r="I17" s="95">
        <v>29260</v>
      </c>
      <c r="K17" s="96">
        <v>0</v>
      </c>
      <c r="L17" s="96">
        <v>0</v>
      </c>
      <c r="M17" s="96">
        <v>0</v>
      </c>
      <c r="O17" s="96">
        <v>15.836</v>
      </c>
      <c r="P17" s="96">
        <v>8.4589999999999996</v>
      </c>
      <c r="Q17" s="96">
        <v>24.295000000000002</v>
      </c>
    </row>
    <row r="18" spans="1:17" s="25" customFormat="1" ht="12.75" customHeight="1" x14ac:dyDescent="0.2">
      <c r="A18" s="104" t="s">
        <v>210</v>
      </c>
      <c r="B18" s="104"/>
      <c r="C18" s="95">
        <v>658</v>
      </c>
      <c r="D18" s="95">
        <v>942</v>
      </c>
      <c r="E18" s="95">
        <v>1600</v>
      </c>
      <c r="G18" s="95">
        <v>10878</v>
      </c>
      <c r="H18" s="95">
        <v>10527</v>
      </c>
      <c r="I18" s="95">
        <v>21405</v>
      </c>
      <c r="K18" s="96">
        <v>125.431</v>
      </c>
      <c r="L18" s="96">
        <v>123.43899999999999</v>
      </c>
      <c r="M18" s="96">
        <v>248.87</v>
      </c>
      <c r="O18" s="96">
        <v>89.975999999999999</v>
      </c>
      <c r="P18" s="96">
        <v>188.423</v>
      </c>
      <c r="Q18" s="96">
        <v>278.399</v>
      </c>
    </row>
    <row r="19" spans="1:17" s="25" customFormat="1" ht="12.75" customHeight="1" x14ac:dyDescent="0.2">
      <c r="A19" s="104" t="s">
        <v>18</v>
      </c>
      <c r="B19" s="104"/>
      <c r="C19" s="95">
        <v>386</v>
      </c>
      <c r="D19" s="95">
        <v>731</v>
      </c>
      <c r="E19" s="95">
        <v>1117</v>
      </c>
      <c r="G19" s="95">
        <v>15734</v>
      </c>
      <c r="H19" s="95">
        <v>15380</v>
      </c>
      <c r="I19" s="95">
        <v>31114</v>
      </c>
      <c r="K19" s="96">
        <v>225.61600000000001</v>
      </c>
      <c r="L19" s="96">
        <v>155.01300000000001</v>
      </c>
      <c r="M19" s="96">
        <v>380.62900000000002</v>
      </c>
      <c r="O19" s="96">
        <v>171.511</v>
      </c>
      <c r="P19" s="96">
        <v>215.452</v>
      </c>
      <c r="Q19" s="96">
        <v>386.96299999999997</v>
      </c>
    </row>
    <row r="20" spans="1:17" s="25" customFormat="1" ht="12.75" customHeight="1" x14ac:dyDescent="0.2">
      <c r="A20" s="104" t="s">
        <v>34</v>
      </c>
      <c r="B20" s="104"/>
      <c r="C20" s="95">
        <v>0</v>
      </c>
      <c r="D20" s="95">
        <v>0</v>
      </c>
      <c r="E20" s="95">
        <v>0</v>
      </c>
      <c r="G20" s="95">
        <v>0</v>
      </c>
      <c r="H20" s="95">
        <v>0</v>
      </c>
      <c r="I20" s="95">
        <v>0</v>
      </c>
      <c r="K20" s="96">
        <v>50.773000000000003</v>
      </c>
      <c r="L20" s="96">
        <v>8.7449999999999992</v>
      </c>
      <c r="M20" s="96">
        <v>59.518000000000001</v>
      </c>
      <c r="O20" s="96">
        <v>0</v>
      </c>
      <c r="P20" s="96">
        <v>0</v>
      </c>
      <c r="Q20" s="96">
        <v>0</v>
      </c>
    </row>
    <row r="21" spans="1:17" s="25" customFormat="1" ht="12.75" customHeight="1" x14ac:dyDescent="0.2">
      <c r="A21" s="104" t="s">
        <v>10</v>
      </c>
      <c r="B21" s="104"/>
      <c r="C21" s="95">
        <v>102</v>
      </c>
      <c r="D21" s="95">
        <v>133</v>
      </c>
      <c r="E21" s="95">
        <v>235</v>
      </c>
      <c r="G21" s="95">
        <v>900</v>
      </c>
      <c r="H21" s="95">
        <v>353</v>
      </c>
      <c r="I21" s="95">
        <v>1253</v>
      </c>
      <c r="K21" s="96">
        <v>224.321</v>
      </c>
      <c r="L21" s="96">
        <v>250.666</v>
      </c>
      <c r="M21" s="96">
        <v>474.98699999999997</v>
      </c>
      <c r="O21" s="96">
        <v>35.970999999999997</v>
      </c>
      <c r="P21" s="96">
        <v>100.199</v>
      </c>
      <c r="Q21" s="96">
        <v>136.16999999999999</v>
      </c>
    </row>
    <row r="22" spans="1:17" s="25" customFormat="1" ht="12.75" customHeight="1" x14ac:dyDescent="0.2">
      <c r="A22" s="104" t="s">
        <v>19</v>
      </c>
      <c r="B22" s="104"/>
      <c r="C22" s="95">
        <v>128</v>
      </c>
      <c r="D22" s="95">
        <v>6</v>
      </c>
      <c r="E22" s="95">
        <v>134</v>
      </c>
      <c r="G22" s="95">
        <v>866</v>
      </c>
      <c r="H22" s="95">
        <v>868</v>
      </c>
      <c r="I22" s="95">
        <v>1734</v>
      </c>
      <c r="K22" s="96">
        <v>4.048</v>
      </c>
      <c r="L22" s="96">
        <v>28.669</v>
      </c>
      <c r="M22" s="96">
        <v>32.716999999999999</v>
      </c>
      <c r="O22" s="96">
        <v>4.9039999999999999</v>
      </c>
      <c r="P22" s="96">
        <v>31.943999999999999</v>
      </c>
      <c r="Q22" s="96">
        <v>36.847999999999999</v>
      </c>
    </row>
    <row r="23" spans="1:17" s="25" customFormat="1" ht="12.75" customHeight="1" x14ac:dyDescent="0.2">
      <c r="A23" s="104" t="s">
        <v>11</v>
      </c>
      <c r="B23" s="104"/>
      <c r="C23" s="95">
        <v>0</v>
      </c>
      <c r="D23" s="95">
        <v>0</v>
      </c>
      <c r="E23" s="95">
        <v>0</v>
      </c>
      <c r="G23" s="95">
        <v>3149</v>
      </c>
      <c r="H23" s="95">
        <v>2017</v>
      </c>
      <c r="I23" s="95">
        <v>5166</v>
      </c>
      <c r="K23" s="96">
        <v>0</v>
      </c>
      <c r="L23" s="96">
        <v>0</v>
      </c>
      <c r="M23" s="96">
        <v>0</v>
      </c>
      <c r="O23" s="96">
        <v>68.015000000000001</v>
      </c>
      <c r="P23" s="96">
        <v>118.74</v>
      </c>
      <c r="Q23" s="96">
        <v>186.755</v>
      </c>
    </row>
    <row r="24" spans="1:17" s="25" customFormat="1" ht="12.75" customHeight="1" x14ac:dyDescent="0.2">
      <c r="A24" s="104" t="s">
        <v>20</v>
      </c>
      <c r="B24" s="104"/>
      <c r="C24" s="95">
        <v>0</v>
      </c>
      <c r="D24" s="95">
        <v>0</v>
      </c>
      <c r="E24" s="95">
        <v>0</v>
      </c>
      <c r="G24" s="95">
        <v>6386</v>
      </c>
      <c r="H24" s="95">
        <v>5519</v>
      </c>
      <c r="I24" s="95">
        <v>11905</v>
      </c>
      <c r="K24" s="96">
        <v>328.87599999999998</v>
      </c>
      <c r="L24" s="96">
        <v>251.62899999999999</v>
      </c>
      <c r="M24" s="96">
        <v>580.505</v>
      </c>
      <c r="O24" s="96">
        <v>34.743000000000002</v>
      </c>
      <c r="P24" s="96">
        <v>63.715000000000003</v>
      </c>
      <c r="Q24" s="96">
        <v>98.457999999999998</v>
      </c>
    </row>
    <row r="25" spans="1:17" s="25" customFormat="1" ht="12.75" customHeight="1" x14ac:dyDescent="0.2">
      <c r="A25" s="104" t="s">
        <v>21</v>
      </c>
      <c r="B25" s="104"/>
      <c r="C25" s="95">
        <v>0</v>
      </c>
      <c r="D25" s="95">
        <v>0</v>
      </c>
      <c r="E25" s="95">
        <v>0</v>
      </c>
      <c r="G25" s="95">
        <v>1496</v>
      </c>
      <c r="H25" s="95">
        <v>1517</v>
      </c>
      <c r="I25" s="95">
        <v>3013</v>
      </c>
      <c r="K25" s="96">
        <v>0</v>
      </c>
      <c r="L25" s="96">
        <v>0</v>
      </c>
      <c r="M25" s="96">
        <v>0</v>
      </c>
      <c r="O25" s="96">
        <v>3.5979999999999999</v>
      </c>
      <c r="P25" s="96">
        <v>0</v>
      </c>
      <c r="Q25" s="96">
        <v>3.5979999999999999</v>
      </c>
    </row>
    <row r="26" spans="1:17" s="25" customFormat="1" ht="12.75" customHeight="1" x14ac:dyDescent="0.2">
      <c r="A26" s="104" t="s">
        <v>22</v>
      </c>
      <c r="B26" s="104"/>
      <c r="C26" s="95">
        <v>0</v>
      </c>
      <c r="D26" s="95">
        <v>0</v>
      </c>
      <c r="E26" s="95">
        <v>0</v>
      </c>
      <c r="G26" s="95">
        <v>8687</v>
      </c>
      <c r="H26" s="95">
        <v>7054</v>
      </c>
      <c r="I26" s="95">
        <v>15741</v>
      </c>
      <c r="K26" s="96">
        <v>0</v>
      </c>
      <c r="L26" s="96">
        <v>0</v>
      </c>
      <c r="M26" s="96">
        <v>0</v>
      </c>
      <c r="O26" s="96">
        <v>47.392000000000003</v>
      </c>
      <c r="P26" s="96">
        <v>37.656999999999996</v>
      </c>
      <c r="Q26" s="96">
        <v>85.049000000000007</v>
      </c>
    </row>
    <row r="27" spans="1:17" s="25" customFormat="1" ht="12.75" customHeight="1" x14ac:dyDescent="0.2">
      <c r="A27" s="104" t="s">
        <v>23</v>
      </c>
      <c r="B27" s="104"/>
      <c r="C27" s="95">
        <v>0</v>
      </c>
      <c r="D27" s="95">
        <v>0</v>
      </c>
      <c r="E27" s="95">
        <v>0</v>
      </c>
      <c r="G27" s="95">
        <v>378</v>
      </c>
      <c r="H27" s="95">
        <v>311</v>
      </c>
      <c r="I27" s="95">
        <v>689</v>
      </c>
      <c r="K27" s="96">
        <v>3.6869999999999998</v>
      </c>
      <c r="L27" s="96">
        <v>37.555999999999997</v>
      </c>
      <c r="M27" s="96">
        <v>41.242999999999995</v>
      </c>
      <c r="O27" s="96">
        <v>9.1029999999999998</v>
      </c>
      <c r="P27" s="96">
        <v>92.272999999999996</v>
      </c>
      <c r="Q27" s="96">
        <v>101.37599999999999</v>
      </c>
    </row>
    <row r="28" spans="1:17" s="25" customFormat="1" ht="12.75" customHeight="1" x14ac:dyDescent="0.2">
      <c r="A28" s="104" t="s">
        <v>24</v>
      </c>
      <c r="B28" s="104"/>
      <c r="C28" s="95">
        <v>0</v>
      </c>
      <c r="D28" s="95">
        <v>0</v>
      </c>
      <c r="E28" s="95">
        <v>0</v>
      </c>
      <c r="G28" s="95">
        <v>1569</v>
      </c>
      <c r="H28" s="95">
        <v>1363</v>
      </c>
      <c r="I28" s="95">
        <v>2932</v>
      </c>
      <c r="K28" s="96">
        <v>0</v>
      </c>
      <c r="L28" s="96">
        <v>0</v>
      </c>
      <c r="M28" s="96">
        <v>0</v>
      </c>
      <c r="O28" s="96">
        <v>1.867</v>
      </c>
      <c r="P28" s="96">
        <v>4.2359999999999998</v>
      </c>
      <c r="Q28" s="96">
        <v>6.1029999999999998</v>
      </c>
    </row>
    <row r="29" spans="1:17" s="25" customFormat="1" ht="12.75" customHeight="1" x14ac:dyDescent="0.2">
      <c r="A29" s="104" t="s">
        <v>25</v>
      </c>
      <c r="B29" s="104"/>
      <c r="C29" s="95">
        <v>523</v>
      </c>
      <c r="D29" s="95">
        <v>374</v>
      </c>
      <c r="E29" s="95">
        <v>897</v>
      </c>
      <c r="G29" s="95">
        <v>5019</v>
      </c>
      <c r="H29" s="95">
        <v>3946</v>
      </c>
      <c r="I29" s="95">
        <v>8965</v>
      </c>
      <c r="K29" s="96">
        <v>195.39699999999999</v>
      </c>
      <c r="L29" s="96">
        <v>254.947</v>
      </c>
      <c r="M29" s="96">
        <v>450.34399999999999</v>
      </c>
      <c r="O29" s="96">
        <v>119.211</v>
      </c>
      <c r="P29" s="96">
        <v>263.86799999999999</v>
      </c>
      <c r="Q29" s="96">
        <v>383.07900000000001</v>
      </c>
    </row>
    <row r="30" spans="1:17" s="25" customFormat="1" ht="12.75" customHeight="1" x14ac:dyDescent="0.2">
      <c r="A30" s="104" t="s">
        <v>26</v>
      </c>
      <c r="B30" s="104"/>
      <c r="C30" s="95">
        <v>52</v>
      </c>
      <c r="D30" s="95">
        <v>0</v>
      </c>
      <c r="E30" s="95">
        <v>52</v>
      </c>
      <c r="G30" s="95">
        <v>888</v>
      </c>
      <c r="H30" s="95">
        <v>1175</v>
      </c>
      <c r="I30" s="95">
        <v>2063</v>
      </c>
      <c r="K30" s="96">
        <v>3.1389999999999998</v>
      </c>
      <c r="L30" s="96">
        <v>5.8860000000000001</v>
      </c>
      <c r="M30" s="96">
        <v>9.0250000000000004</v>
      </c>
      <c r="O30" s="96">
        <v>2.3639999999999999</v>
      </c>
      <c r="P30" s="96">
        <v>6.1859999999999999</v>
      </c>
      <c r="Q30" s="96">
        <v>8.5500000000000007</v>
      </c>
    </row>
    <row r="31" spans="1:17" s="25" customFormat="1" ht="12.75" customHeight="1" x14ac:dyDescent="0.2">
      <c r="A31" s="104" t="s">
        <v>282</v>
      </c>
      <c r="B31" s="104"/>
      <c r="C31" s="95">
        <v>2685</v>
      </c>
      <c r="D31" s="95">
        <v>2300</v>
      </c>
      <c r="E31" s="95">
        <v>4985</v>
      </c>
      <c r="G31" s="95">
        <v>6223</v>
      </c>
      <c r="H31" s="95">
        <v>6160</v>
      </c>
      <c r="I31" s="95">
        <v>12383</v>
      </c>
      <c r="K31" s="96">
        <v>0.27400000000000002</v>
      </c>
      <c r="L31" s="96">
        <v>0.20599999999999999</v>
      </c>
      <c r="M31" s="96">
        <v>0.48</v>
      </c>
      <c r="O31" s="96">
        <v>0</v>
      </c>
      <c r="P31" s="96">
        <v>7.1999999999999995E-2</v>
      </c>
      <c r="Q31" s="96">
        <v>7.1999999999999995E-2</v>
      </c>
    </row>
    <row r="32" spans="1:17" s="25" customFormat="1" ht="12.75" customHeight="1" x14ac:dyDescent="0.2">
      <c r="A32" s="104" t="s">
        <v>272</v>
      </c>
      <c r="B32" s="104"/>
      <c r="C32" s="95">
        <v>120</v>
      </c>
      <c r="D32" s="95">
        <v>10</v>
      </c>
      <c r="E32" s="95">
        <v>130</v>
      </c>
      <c r="G32" s="95">
        <v>0</v>
      </c>
      <c r="H32" s="95">
        <v>0</v>
      </c>
      <c r="I32" s="95">
        <v>0</v>
      </c>
      <c r="K32" s="96">
        <v>0.02</v>
      </c>
      <c r="L32" s="96">
        <v>4.8689999999999998</v>
      </c>
      <c r="M32" s="96">
        <v>4.8889999999999993</v>
      </c>
      <c r="O32" s="96">
        <v>0</v>
      </c>
      <c r="P32" s="96">
        <v>0</v>
      </c>
      <c r="Q32" s="96">
        <v>0</v>
      </c>
    </row>
    <row r="33" spans="1:17" s="25" customFormat="1" ht="12.75" customHeight="1" x14ac:dyDescent="0.2">
      <c r="A33" s="104" t="s">
        <v>12</v>
      </c>
      <c r="B33" s="104"/>
      <c r="C33" s="95">
        <v>1642</v>
      </c>
      <c r="D33" s="95">
        <v>2104</v>
      </c>
      <c r="E33" s="95">
        <v>3746</v>
      </c>
      <c r="G33" s="95">
        <v>28647</v>
      </c>
      <c r="H33" s="95">
        <v>27407</v>
      </c>
      <c r="I33" s="95">
        <v>56054</v>
      </c>
      <c r="K33" s="96">
        <v>816.03599999999994</v>
      </c>
      <c r="L33" s="96">
        <v>828.15200000000004</v>
      </c>
      <c r="M33" s="96">
        <v>1644.1880000000001</v>
      </c>
      <c r="O33" s="96">
        <v>1141.6610000000001</v>
      </c>
      <c r="P33" s="96">
        <v>589.34900000000005</v>
      </c>
      <c r="Q33" s="96">
        <v>1731.0100000000002</v>
      </c>
    </row>
    <row r="34" spans="1:17" s="25" customFormat="1" ht="12.75" customHeight="1" x14ac:dyDescent="0.2">
      <c r="A34" s="104" t="s">
        <v>28</v>
      </c>
      <c r="B34" s="104"/>
      <c r="C34" s="95">
        <v>131</v>
      </c>
      <c r="D34" s="95">
        <v>84</v>
      </c>
      <c r="E34" s="95">
        <v>215</v>
      </c>
      <c r="G34" s="95">
        <v>1373</v>
      </c>
      <c r="H34" s="95">
        <v>1138</v>
      </c>
      <c r="I34" s="95">
        <v>2511</v>
      </c>
      <c r="K34" s="96">
        <v>616.29999999999995</v>
      </c>
      <c r="L34" s="96">
        <v>443.072</v>
      </c>
      <c r="M34" s="96">
        <v>1059.3719999999998</v>
      </c>
      <c r="O34" s="96">
        <v>381.72899999999998</v>
      </c>
      <c r="P34" s="96">
        <v>572.23299999999995</v>
      </c>
      <c r="Q34" s="96">
        <v>953.96199999999999</v>
      </c>
    </row>
    <row r="35" spans="1:17" s="25" customFormat="1" ht="12.75" customHeight="1" x14ac:dyDescent="0.2">
      <c r="A35" s="104" t="s">
        <v>29</v>
      </c>
      <c r="B35" s="104"/>
      <c r="C35" s="95">
        <v>0</v>
      </c>
      <c r="D35" s="95">
        <v>0</v>
      </c>
      <c r="E35" s="95">
        <v>0</v>
      </c>
      <c r="G35" s="95">
        <v>0</v>
      </c>
      <c r="H35" s="95">
        <v>0</v>
      </c>
      <c r="I35" s="95">
        <v>0</v>
      </c>
      <c r="K35" s="96">
        <v>50.188000000000002</v>
      </c>
      <c r="L35" s="96">
        <v>105.42</v>
      </c>
      <c r="M35" s="96">
        <v>155.608</v>
      </c>
      <c r="O35" s="96">
        <v>0</v>
      </c>
      <c r="P35" s="96">
        <v>0</v>
      </c>
      <c r="Q35" s="96">
        <v>0</v>
      </c>
    </row>
    <row r="36" spans="1:17" s="25" customFormat="1" ht="12.75" customHeight="1" x14ac:dyDescent="0.2">
      <c r="A36" s="104" t="s">
        <v>44</v>
      </c>
      <c r="B36" s="104"/>
      <c r="C36" s="95">
        <v>0</v>
      </c>
      <c r="D36" s="95">
        <v>0</v>
      </c>
      <c r="E36" s="95">
        <v>0</v>
      </c>
      <c r="G36" s="95">
        <v>5080</v>
      </c>
      <c r="H36" s="95">
        <v>4916</v>
      </c>
      <c r="I36" s="95">
        <v>9996</v>
      </c>
      <c r="K36" s="96">
        <v>0</v>
      </c>
      <c r="L36" s="96">
        <v>0</v>
      </c>
      <c r="M36" s="96">
        <v>0</v>
      </c>
      <c r="O36" s="96">
        <v>62.914999999999999</v>
      </c>
      <c r="P36" s="96">
        <v>108.34</v>
      </c>
      <c r="Q36" s="96">
        <v>171.255</v>
      </c>
    </row>
    <row r="37" spans="1:17" s="25" customFormat="1" ht="12.75" customHeight="1" x14ac:dyDescent="0.2">
      <c r="A37" s="104" t="s">
        <v>283</v>
      </c>
      <c r="B37" s="104"/>
      <c r="C37" s="95">
        <v>850</v>
      </c>
      <c r="D37" s="95">
        <v>1558</v>
      </c>
      <c r="E37" s="95">
        <v>2408</v>
      </c>
      <c r="G37" s="95">
        <v>4442</v>
      </c>
      <c r="H37" s="95">
        <v>3510</v>
      </c>
      <c r="I37" s="95">
        <v>7952</v>
      </c>
      <c r="K37" s="96">
        <v>1.478</v>
      </c>
      <c r="L37" s="96">
        <v>0.19500000000000001</v>
      </c>
      <c r="M37" s="96">
        <v>1.673</v>
      </c>
      <c r="O37" s="96">
        <v>1.046</v>
      </c>
      <c r="P37" s="96">
        <v>1.0669999999999999</v>
      </c>
      <c r="Q37" s="96">
        <v>2.113</v>
      </c>
    </row>
    <row r="38" spans="1:17" s="25" customFormat="1" ht="12.75" customHeight="1" x14ac:dyDescent="0.2">
      <c r="A38" s="105" t="s">
        <v>7</v>
      </c>
      <c r="B38" s="105" t="s">
        <v>14</v>
      </c>
      <c r="C38" s="95">
        <v>19956</v>
      </c>
      <c r="D38" s="95">
        <v>21025</v>
      </c>
      <c r="E38" s="95">
        <v>40981</v>
      </c>
      <c r="G38" s="95">
        <v>141980</v>
      </c>
      <c r="H38" s="95">
        <v>131641</v>
      </c>
      <c r="I38" s="95">
        <v>273621</v>
      </c>
      <c r="K38" s="96">
        <v>2991.0429999999997</v>
      </c>
      <c r="L38" s="96">
        <v>3712.0390000000002</v>
      </c>
      <c r="M38" s="96">
        <v>6703.0820000000003</v>
      </c>
      <c r="O38" s="96">
        <v>2557.8339999999998</v>
      </c>
      <c r="P38" s="96">
        <v>2966.0369999999994</v>
      </c>
      <c r="Q38" s="96">
        <v>5523.8709999999992</v>
      </c>
    </row>
    <row r="39" spans="1:17" s="25" customFormat="1" ht="12.75" customHeight="1" x14ac:dyDescent="0.2">
      <c r="A39" s="104" t="s">
        <v>13</v>
      </c>
      <c r="B39" s="104" t="s">
        <v>30</v>
      </c>
      <c r="C39" s="95">
        <v>434</v>
      </c>
      <c r="D39" s="95">
        <v>550</v>
      </c>
      <c r="E39" s="95">
        <v>984</v>
      </c>
      <c r="G39" s="95">
        <v>1836</v>
      </c>
      <c r="H39" s="95">
        <v>1701</v>
      </c>
      <c r="I39" s="95">
        <v>3537</v>
      </c>
      <c r="K39" s="96">
        <v>0.20599999999999999</v>
      </c>
      <c r="L39" s="96">
        <v>0</v>
      </c>
      <c r="M39" s="96">
        <v>0.20599999999999999</v>
      </c>
      <c r="O39" s="96">
        <v>0.38200000000000001</v>
      </c>
      <c r="P39" s="96">
        <v>0</v>
      </c>
      <c r="Q39" s="96">
        <v>0.38200000000000001</v>
      </c>
    </row>
    <row r="40" spans="1:17" s="25" customFormat="1" ht="12.75" customHeight="1" x14ac:dyDescent="0.2">
      <c r="A40" s="104" t="s">
        <v>8</v>
      </c>
      <c r="B40" s="104"/>
      <c r="C40" s="95">
        <v>0</v>
      </c>
      <c r="D40" s="95">
        <v>0</v>
      </c>
      <c r="E40" s="95">
        <v>0</v>
      </c>
      <c r="G40" s="95">
        <v>1856</v>
      </c>
      <c r="H40" s="95">
        <v>2057</v>
      </c>
      <c r="I40" s="95">
        <v>3913</v>
      </c>
      <c r="K40" s="96">
        <v>0</v>
      </c>
      <c r="L40" s="96">
        <v>0</v>
      </c>
      <c r="M40" s="96">
        <v>0</v>
      </c>
      <c r="O40" s="96">
        <v>0.10199999999999999</v>
      </c>
      <c r="P40" s="96">
        <v>0</v>
      </c>
      <c r="Q40" s="96">
        <v>0.10199999999999999</v>
      </c>
    </row>
    <row r="41" spans="1:17" s="25" customFormat="1" ht="12.75" customHeight="1" x14ac:dyDescent="0.2">
      <c r="A41" s="104" t="s">
        <v>10</v>
      </c>
      <c r="B41" s="104"/>
      <c r="C41" s="95">
        <v>0</v>
      </c>
      <c r="D41" s="95">
        <v>0</v>
      </c>
      <c r="E41" s="95">
        <v>0</v>
      </c>
      <c r="G41" s="95">
        <v>0</v>
      </c>
      <c r="H41" s="95">
        <v>0</v>
      </c>
      <c r="I41" s="95">
        <v>0</v>
      </c>
      <c r="K41" s="96">
        <v>0</v>
      </c>
      <c r="L41" s="96">
        <v>77.891000000000005</v>
      </c>
      <c r="M41" s="96">
        <v>77.891000000000005</v>
      </c>
      <c r="O41" s="96">
        <v>0</v>
      </c>
      <c r="P41" s="96">
        <v>0</v>
      </c>
      <c r="Q41" s="96">
        <v>0</v>
      </c>
    </row>
    <row r="42" spans="1:17" s="25" customFormat="1" ht="12.75" customHeight="1" x14ac:dyDescent="0.2">
      <c r="A42" s="104" t="s">
        <v>284</v>
      </c>
      <c r="B42" s="104"/>
      <c r="C42" s="95">
        <v>0</v>
      </c>
      <c r="D42" s="95">
        <v>0</v>
      </c>
      <c r="E42" s="95">
        <v>0</v>
      </c>
      <c r="G42" s="95">
        <v>519</v>
      </c>
      <c r="H42" s="95">
        <v>165</v>
      </c>
      <c r="I42" s="95">
        <v>684</v>
      </c>
      <c r="K42" s="96">
        <v>0</v>
      </c>
      <c r="L42" s="96">
        <v>0</v>
      </c>
      <c r="M42" s="96">
        <v>0</v>
      </c>
      <c r="O42" s="96">
        <v>6.0359999999999996</v>
      </c>
      <c r="P42" s="96">
        <v>0.32</v>
      </c>
      <c r="Q42" s="96">
        <v>6.3559999999999999</v>
      </c>
    </row>
    <row r="43" spans="1:17" s="25" customFormat="1" ht="12.75" customHeight="1" x14ac:dyDescent="0.2">
      <c r="A43" s="104" t="s">
        <v>25</v>
      </c>
      <c r="B43" s="104"/>
      <c r="C43" s="95">
        <v>0</v>
      </c>
      <c r="D43" s="95">
        <v>0</v>
      </c>
      <c r="E43" s="95">
        <v>0</v>
      </c>
      <c r="G43" s="95">
        <v>703</v>
      </c>
      <c r="H43" s="95">
        <v>631</v>
      </c>
      <c r="I43" s="95">
        <v>1334</v>
      </c>
      <c r="K43" s="96">
        <v>0</v>
      </c>
      <c r="L43" s="96">
        <v>0</v>
      </c>
      <c r="M43" s="96">
        <v>0</v>
      </c>
      <c r="O43" s="96">
        <v>0.32500000000000001</v>
      </c>
      <c r="P43" s="96">
        <v>2.76</v>
      </c>
      <c r="Q43" s="96">
        <v>3.085</v>
      </c>
    </row>
    <row r="44" spans="1:17" s="25" customFormat="1" ht="12.75" customHeight="1" x14ac:dyDescent="0.2">
      <c r="A44" s="104" t="s">
        <v>12</v>
      </c>
      <c r="B44" s="104"/>
      <c r="C44" s="95">
        <v>0</v>
      </c>
      <c r="D44" s="95">
        <v>0</v>
      </c>
      <c r="E44" s="95">
        <v>0</v>
      </c>
      <c r="G44" s="95">
        <v>3293</v>
      </c>
      <c r="H44" s="95">
        <v>2983</v>
      </c>
      <c r="I44" s="95">
        <v>6276</v>
      </c>
      <c r="K44" s="96">
        <v>0</v>
      </c>
      <c r="L44" s="96">
        <v>37.786999999999999</v>
      </c>
      <c r="M44" s="96">
        <v>37.786999999999999</v>
      </c>
      <c r="O44" s="96">
        <v>0.67100000000000004</v>
      </c>
      <c r="P44" s="96">
        <v>25.13</v>
      </c>
      <c r="Q44" s="96">
        <v>25.800999999999998</v>
      </c>
    </row>
    <row r="45" spans="1:17" s="25" customFormat="1" ht="12.75" customHeight="1" x14ac:dyDescent="0.2">
      <c r="A45" s="104" t="s">
        <v>29</v>
      </c>
      <c r="B45" s="104"/>
      <c r="C45" s="95">
        <v>0</v>
      </c>
      <c r="D45" s="95">
        <v>0</v>
      </c>
      <c r="E45" s="95">
        <v>0</v>
      </c>
      <c r="G45" s="95">
        <v>2107</v>
      </c>
      <c r="H45" s="95">
        <v>485</v>
      </c>
      <c r="I45" s="95">
        <v>2592</v>
      </c>
      <c r="K45" s="96">
        <v>0</v>
      </c>
      <c r="L45" s="96">
        <v>0</v>
      </c>
      <c r="M45" s="96">
        <v>0</v>
      </c>
      <c r="O45" s="96">
        <v>47.24</v>
      </c>
      <c r="P45" s="96">
        <v>43.246000000000002</v>
      </c>
      <c r="Q45" s="96">
        <v>90.486000000000004</v>
      </c>
    </row>
    <row r="46" spans="1:17" s="25" customFormat="1" ht="12.75" customHeight="1" x14ac:dyDescent="0.2">
      <c r="A46" s="105" t="s">
        <v>7</v>
      </c>
      <c r="B46" s="105" t="s">
        <v>30</v>
      </c>
      <c r="C46" s="95">
        <v>434</v>
      </c>
      <c r="D46" s="95">
        <v>550</v>
      </c>
      <c r="E46" s="95">
        <v>984</v>
      </c>
      <c r="G46" s="95">
        <v>10314</v>
      </c>
      <c r="H46" s="95">
        <v>8022</v>
      </c>
      <c r="I46" s="95">
        <v>18336</v>
      </c>
      <c r="K46" s="96">
        <v>0.20599999999999999</v>
      </c>
      <c r="L46" s="96">
        <v>115.678</v>
      </c>
      <c r="M46" s="96">
        <v>115.884</v>
      </c>
      <c r="O46" s="96">
        <v>54.756</v>
      </c>
      <c r="P46" s="96">
        <v>71.456000000000003</v>
      </c>
      <c r="Q46" s="96">
        <v>126.212</v>
      </c>
    </row>
    <row r="47" spans="1:17" s="25" customFormat="1" ht="12.75" customHeight="1" x14ac:dyDescent="0.2">
      <c r="A47" s="104" t="s">
        <v>8</v>
      </c>
      <c r="B47" s="104" t="s">
        <v>31</v>
      </c>
      <c r="C47" s="95">
        <v>0</v>
      </c>
      <c r="D47" s="95">
        <v>0</v>
      </c>
      <c r="E47" s="95">
        <v>0</v>
      </c>
      <c r="G47" s="95">
        <v>2687</v>
      </c>
      <c r="H47" s="95">
        <v>2769</v>
      </c>
      <c r="I47" s="95">
        <v>5456</v>
      </c>
      <c r="K47" s="96">
        <v>0</v>
      </c>
      <c r="L47" s="96">
        <v>0</v>
      </c>
      <c r="M47" s="96">
        <v>0</v>
      </c>
      <c r="O47" s="96">
        <v>0</v>
      </c>
      <c r="P47" s="96">
        <v>0</v>
      </c>
      <c r="Q47" s="96">
        <v>0</v>
      </c>
    </row>
    <row r="48" spans="1:17" s="25" customFormat="1" ht="12.75" customHeight="1" x14ac:dyDescent="0.2">
      <c r="A48" s="104" t="s">
        <v>299</v>
      </c>
      <c r="B48" s="104"/>
      <c r="C48" s="95">
        <v>0</v>
      </c>
      <c r="D48" s="95">
        <v>0</v>
      </c>
      <c r="E48" s="95">
        <v>0</v>
      </c>
      <c r="G48" s="95">
        <v>864</v>
      </c>
      <c r="H48" s="95">
        <v>785</v>
      </c>
      <c r="I48" s="95">
        <v>1649</v>
      </c>
      <c r="K48" s="96">
        <v>0</v>
      </c>
      <c r="L48" s="96">
        <v>0</v>
      </c>
      <c r="M48" s="96">
        <v>0</v>
      </c>
      <c r="O48" s="96">
        <v>0.73099999999999998</v>
      </c>
      <c r="P48" s="96">
        <v>2.363</v>
      </c>
      <c r="Q48" s="96">
        <v>3.0939999999999999</v>
      </c>
    </row>
    <row r="49" spans="1:17" s="25" customFormat="1" ht="12.75" customHeight="1" x14ac:dyDescent="0.2">
      <c r="A49" s="104" t="s">
        <v>10</v>
      </c>
      <c r="B49" s="104"/>
      <c r="C49" s="95">
        <v>0</v>
      </c>
      <c r="D49" s="95">
        <v>0</v>
      </c>
      <c r="E49" s="95">
        <v>0</v>
      </c>
      <c r="G49" s="95">
        <v>0</v>
      </c>
      <c r="H49" s="95">
        <v>0</v>
      </c>
      <c r="I49" s="95">
        <v>0</v>
      </c>
      <c r="K49" s="96">
        <v>2E-3</v>
      </c>
      <c r="L49" s="96">
        <v>0</v>
      </c>
      <c r="M49" s="96">
        <v>2E-3</v>
      </c>
      <c r="O49" s="96">
        <v>0</v>
      </c>
      <c r="P49" s="96">
        <v>0</v>
      </c>
      <c r="Q49" s="96">
        <v>0</v>
      </c>
    </row>
    <row r="50" spans="1:17" s="25" customFormat="1" ht="12.75" customHeight="1" x14ac:dyDescent="0.2">
      <c r="A50" s="104" t="s">
        <v>12</v>
      </c>
      <c r="B50" s="104"/>
      <c r="C50" s="95">
        <v>0</v>
      </c>
      <c r="D50" s="95">
        <v>0</v>
      </c>
      <c r="E50" s="95">
        <v>0</v>
      </c>
      <c r="G50" s="95">
        <v>5091</v>
      </c>
      <c r="H50" s="95">
        <v>4157</v>
      </c>
      <c r="I50" s="95">
        <v>9248</v>
      </c>
      <c r="K50" s="96">
        <v>0</v>
      </c>
      <c r="L50" s="96">
        <v>0</v>
      </c>
      <c r="M50" s="96">
        <v>0</v>
      </c>
      <c r="O50" s="96">
        <v>18.527999999999999</v>
      </c>
      <c r="P50" s="96">
        <v>1.409</v>
      </c>
      <c r="Q50" s="96">
        <v>19.936999999999998</v>
      </c>
    </row>
    <row r="51" spans="1:17" s="25" customFormat="1" ht="12.75" customHeight="1" x14ac:dyDescent="0.2">
      <c r="A51" s="105" t="s">
        <v>7</v>
      </c>
      <c r="B51" s="105" t="s">
        <v>31</v>
      </c>
      <c r="C51" s="95">
        <v>0</v>
      </c>
      <c r="D51" s="95">
        <v>0</v>
      </c>
      <c r="E51" s="95">
        <v>0</v>
      </c>
      <c r="G51" s="95">
        <v>8642</v>
      </c>
      <c r="H51" s="95">
        <v>7711</v>
      </c>
      <c r="I51" s="95">
        <v>16353</v>
      </c>
      <c r="K51" s="96">
        <v>2E-3</v>
      </c>
      <c r="L51" s="96">
        <v>0</v>
      </c>
      <c r="M51" s="96">
        <v>2E-3</v>
      </c>
      <c r="O51" s="96">
        <v>19.259</v>
      </c>
      <c r="P51" s="96">
        <v>3.7720000000000002</v>
      </c>
      <c r="Q51" s="96">
        <v>23.030999999999999</v>
      </c>
    </row>
    <row r="52" spans="1:17" s="25" customFormat="1" ht="12.75" customHeight="1" x14ac:dyDescent="0.2">
      <c r="A52" s="104" t="s">
        <v>13</v>
      </c>
      <c r="B52" s="104" t="s">
        <v>203</v>
      </c>
      <c r="C52" s="95">
        <v>3366</v>
      </c>
      <c r="D52" s="95">
        <v>4840</v>
      </c>
      <c r="E52" s="95">
        <v>8206</v>
      </c>
      <c r="G52" s="95">
        <v>11913</v>
      </c>
      <c r="H52" s="95">
        <v>11181</v>
      </c>
      <c r="I52" s="95">
        <v>23094</v>
      </c>
      <c r="K52" s="96">
        <v>2.6680000000000001</v>
      </c>
      <c r="L52" s="96">
        <v>0.33600000000000002</v>
      </c>
      <c r="M52" s="96">
        <v>3.004</v>
      </c>
      <c r="O52" s="96">
        <v>0.83499999999999996</v>
      </c>
      <c r="P52" s="96">
        <v>1.6379999999999999</v>
      </c>
      <c r="Q52" s="96">
        <v>2.4729999999999999</v>
      </c>
    </row>
    <row r="53" spans="1:17" s="25" customFormat="1" ht="12.75" customHeight="1" x14ac:dyDescent="0.2">
      <c r="A53" s="104" t="s">
        <v>17</v>
      </c>
      <c r="B53" s="104"/>
      <c r="C53" s="95">
        <v>442</v>
      </c>
      <c r="D53" s="95">
        <v>331</v>
      </c>
      <c r="E53" s="95">
        <v>773</v>
      </c>
      <c r="G53" s="95">
        <v>4500</v>
      </c>
      <c r="H53" s="95">
        <v>3493</v>
      </c>
      <c r="I53" s="95">
        <v>7993</v>
      </c>
      <c r="K53" s="96">
        <v>0.36499999999999999</v>
      </c>
      <c r="L53" s="96">
        <v>0.504</v>
      </c>
      <c r="M53" s="96">
        <v>0.86899999999999999</v>
      </c>
      <c r="O53" s="96">
        <v>0.74299999999999999</v>
      </c>
      <c r="P53" s="96">
        <v>0.375</v>
      </c>
      <c r="Q53" s="96">
        <v>1.1179999999999999</v>
      </c>
    </row>
    <row r="54" spans="1:17" s="25" customFormat="1" ht="12.75" customHeight="1" x14ac:dyDescent="0.2">
      <c r="A54" s="104" t="s">
        <v>282</v>
      </c>
      <c r="B54" s="104"/>
      <c r="C54" s="95">
        <v>397</v>
      </c>
      <c r="D54" s="95">
        <v>267</v>
      </c>
      <c r="E54" s="95">
        <v>664</v>
      </c>
      <c r="G54" s="95">
        <v>2134</v>
      </c>
      <c r="H54" s="95">
        <v>2148</v>
      </c>
      <c r="I54" s="95">
        <v>4282</v>
      </c>
      <c r="K54" s="96">
        <v>0</v>
      </c>
      <c r="L54" s="96">
        <v>0</v>
      </c>
      <c r="M54" s="96">
        <v>0</v>
      </c>
      <c r="O54" s="96">
        <v>0</v>
      </c>
      <c r="P54" s="96">
        <v>0</v>
      </c>
      <c r="Q54" s="96">
        <v>0</v>
      </c>
    </row>
    <row r="55" spans="1:17" s="25" customFormat="1" ht="12.75" customHeight="1" x14ac:dyDescent="0.2">
      <c r="A55" s="104" t="s">
        <v>12</v>
      </c>
      <c r="B55" s="104"/>
      <c r="C55" s="95">
        <v>0</v>
      </c>
      <c r="D55" s="95">
        <v>0</v>
      </c>
      <c r="E55" s="95">
        <v>0</v>
      </c>
      <c r="G55" s="95">
        <v>5619</v>
      </c>
      <c r="H55" s="95">
        <v>3908</v>
      </c>
      <c r="I55" s="95">
        <v>9527</v>
      </c>
      <c r="K55" s="96">
        <v>0</v>
      </c>
      <c r="L55" s="96">
        <v>0</v>
      </c>
      <c r="M55" s="96">
        <v>0</v>
      </c>
      <c r="O55" s="96">
        <v>116.056</v>
      </c>
      <c r="P55" s="96">
        <v>3.3450000000000002</v>
      </c>
      <c r="Q55" s="96">
        <v>119.401</v>
      </c>
    </row>
    <row r="56" spans="1:17" s="25" customFormat="1" ht="12.75" customHeight="1" x14ac:dyDescent="0.2">
      <c r="A56" s="104" t="s">
        <v>283</v>
      </c>
      <c r="B56" s="104"/>
      <c r="C56" s="95">
        <v>0</v>
      </c>
      <c r="D56" s="95">
        <v>0</v>
      </c>
      <c r="E56" s="95">
        <v>0</v>
      </c>
      <c r="G56" s="95">
        <v>2063</v>
      </c>
      <c r="H56" s="95">
        <v>1903</v>
      </c>
      <c r="I56" s="95">
        <v>3966</v>
      </c>
      <c r="K56" s="96">
        <v>0</v>
      </c>
      <c r="L56" s="96">
        <v>0</v>
      </c>
      <c r="M56" s="96">
        <v>0</v>
      </c>
      <c r="O56" s="96">
        <v>0</v>
      </c>
      <c r="P56" s="96">
        <v>0</v>
      </c>
      <c r="Q56" s="96">
        <v>0</v>
      </c>
    </row>
    <row r="57" spans="1:17" s="25" customFormat="1" ht="12.75" customHeight="1" x14ac:dyDescent="0.2">
      <c r="A57" s="105" t="s">
        <v>7</v>
      </c>
      <c r="B57" s="105" t="s">
        <v>203</v>
      </c>
      <c r="C57" s="95">
        <v>4205</v>
      </c>
      <c r="D57" s="95">
        <v>5438</v>
      </c>
      <c r="E57" s="95">
        <v>9643</v>
      </c>
      <c r="G57" s="95">
        <v>26229</v>
      </c>
      <c r="H57" s="95">
        <v>22633</v>
      </c>
      <c r="I57" s="95">
        <v>48862</v>
      </c>
      <c r="K57" s="96">
        <v>3.0330000000000004</v>
      </c>
      <c r="L57" s="96">
        <v>0.84000000000000008</v>
      </c>
      <c r="M57" s="96">
        <v>3.8730000000000002</v>
      </c>
      <c r="O57" s="96">
        <v>117.634</v>
      </c>
      <c r="P57" s="96">
        <v>5.3580000000000005</v>
      </c>
      <c r="Q57" s="96">
        <v>122.992</v>
      </c>
    </row>
    <row r="58" spans="1:17" s="25" customFormat="1" ht="12.75" customHeight="1" x14ac:dyDescent="0.2">
      <c r="A58" s="104" t="s">
        <v>13</v>
      </c>
      <c r="B58" s="104" t="s">
        <v>256</v>
      </c>
      <c r="C58" s="95">
        <v>833</v>
      </c>
      <c r="D58" s="95">
        <v>886</v>
      </c>
      <c r="E58" s="95">
        <v>1719</v>
      </c>
      <c r="G58" s="95">
        <v>753</v>
      </c>
      <c r="H58" s="95">
        <v>716</v>
      </c>
      <c r="I58" s="95">
        <v>1469</v>
      </c>
      <c r="K58" s="96">
        <v>0.61599999999999999</v>
      </c>
      <c r="L58" s="96">
        <v>1.0429999999999999</v>
      </c>
      <c r="M58" s="96">
        <v>1.6589999999999998</v>
      </c>
      <c r="O58" s="96">
        <v>0.46300000000000002</v>
      </c>
      <c r="P58" s="96">
        <v>0</v>
      </c>
      <c r="Q58" s="96">
        <v>0.46300000000000002</v>
      </c>
    </row>
    <row r="59" spans="1:17" s="25" customFormat="1" ht="12.75" customHeight="1" x14ac:dyDescent="0.2">
      <c r="A59" s="105" t="s">
        <v>7</v>
      </c>
      <c r="B59" s="105" t="s">
        <v>256</v>
      </c>
      <c r="C59" s="95">
        <v>833</v>
      </c>
      <c r="D59" s="95">
        <v>886</v>
      </c>
      <c r="E59" s="95">
        <v>1719</v>
      </c>
      <c r="G59" s="95">
        <v>753</v>
      </c>
      <c r="H59" s="95">
        <v>716</v>
      </c>
      <c r="I59" s="95">
        <v>1469</v>
      </c>
      <c r="K59" s="96">
        <v>0.61599999999999999</v>
      </c>
      <c r="L59" s="96">
        <v>1.0429999999999999</v>
      </c>
      <c r="M59" s="96">
        <v>1.6589999999999998</v>
      </c>
      <c r="O59" s="96">
        <v>0.46300000000000002</v>
      </c>
      <c r="P59" s="96">
        <v>0</v>
      </c>
      <c r="Q59" s="96">
        <v>0.46300000000000002</v>
      </c>
    </row>
    <row r="60" spans="1:17" s="25" customFormat="1" ht="12.75" customHeight="1" x14ac:dyDescent="0.2">
      <c r="A60" s="104" t="s">
        <v>194</v>
      </c>
      <c r="B60" s="104" t="s">
        <v>32</v>
      </c>
      <c r="C60" s="95">
        <v>296</v>
      </c>
      <c r="D60" s="95">
        <v>600</v>
      </c>
      <c r="E60" s="95">
        <v>896</v>
      </c>
      <c r="G60" s="95">
        <v>9920</v>
      </c>
      <c r="H60" s="95">
        <v>9902</v>
      </c>
      <c r="I60" s="95">
        <v>19822</v>
      </c>
      <c r="K60" s="96">
        <v>202.91200000000001</v>
      </c>
      <c r="L60" s="96">
        <v>384.72800000000001</v>
      </c>
      <c r="M60" s="96">
        <v>587.64</v>
      </c>
      <c r="O60" s="96">
        <v>120.73099999999999</v>
      </c>
      <c r="P60" s="96">
        <v>188.274</v>
      </c>
      <c r="Q60" s="96">
        <v>309.005</v>
      </c>
    </row>
    <row r="61" spans="1:17" s="25" customFormat="1" ht="12.75" customHeight="1" x14ac:dyDescent="0.2">
      <c r="A61" s="104" t="s">
        <v>13</v>
      </c>
      <c r="B61" s="104"/>
      <c r="C61" s="95">
        <v>11746</v>
      </c>
      <c r="D61" s="95">
        <v>10216</v>
      </c>
      <c r="E61" s="95">
        <v>21962</v>
      </c>
      <c r="G61" s="95">
        <v>32004</v>
      </c>
      <c r="H61" s="95">
        <v>28264</v>
      </c>
      <c r="I61" s="95">
        <v>60268</v>
      </c>
      <c r="K61" s="96">
        <v>874.99300000000005</v>
      </c>
      <c r="L61" s="96">
        <v>1259.98</v>
      </c>
      <c r="M61" s="96">
        <v>2134.973</v>
      </c>
      <c r="O61" s="96">
        <v>1090.1420000000001</v>
      </c>
      <c r="P61" s="96">
        <v>971.34299999999996</v>
      </c>
      <c r="Q61" s="96">
        <v>2061.4850000000001</v>
      </c>
    </row>
    <row r="62" spans="1:17" s="25" customFormat="1" ht="12.75" customHeight="1" x14ac:dyDescent="0.2">
      <c r="A62" s="104" t="s">
        <v>15</v>
      </c>
      <c r="B62" s="104"/>
      <c r="C62" s="95">
        <v>24</v>
      </c>
      <c r="D62" s="95">
        <v>13</v>
      </c>
      <c r="E62" s="95">
        <v>37</v>
      </c>
      <c r="G62" s="95">
        <v>3729</v>
      </c>
      <c r="H62" s="95">
        <v>2119</v>
      </c>
      <c r="I62" s="95">
        <v>5848</v>
      </c>
      <c r="K62" s="96">
        <v>81.77</v>
      </c>
      <c r="L62" s="96">
        <v>121.154</v>
      </c>
      <c r="M62" s="96">
        <v>202.92399999999998</v>
      </c>
      <c r="O62" s="96">
        <v>25.762</v>
      </c>
      <c r="P62" s="96">
        <v>276.71199999999999</v>
      </c>
      <c r="Q62" s="96">
        <v>302.47399999999999</v>
      </c>
    </row>
    <row r="63" spans="1:17" s="25" customFormat="1" ht="12.75" customHeight="1" x14ac:dyDescent="0.2">
      <c r="A63" s="104" t="s">
        <v>16</v>
      </c>
      <c r="B63" s="104"/>
      <c r="C63" s="95">
        <v>0</v>
      </c>
      <c r="D63" s="95">
        <v>0</v>
      </c>
      <c r="E63" s="95">
        <v>0</v>
      </c>
      <c r="G63" s="95">
        <v>13930</v>
      </c>
      <c r="H63" s="95">
        <v>10876</v>
      </c>
      <c r="I63" s="95">
        <v>24806</v>
      </c>
      <c r="K63" s="96">
        <v>56.978000000000002</v>
      </c>
      <c r="L63" s="96">
        <v>75.742999999999995</v>
      </c>
      <c r="M63" s="96">
        <v>132.721</v>
      </c>
      <c r="O63" s="96">
        <v>486.36599999999999</v>
      </c>
      <c r="P63" s="96">
        <v>230.88399999999999</v>
      </c>
      <c r="Q63" s="96">
        <v>717.25</v>
      </c>
    </row>
    <row r="64" spans="1:17" s="25" customFormat="1" ht="12.75" customHeight="1" x14ac:dyDescent="0.2">
      <c r="A64" s="104" t="s">
        <v>33</v>
      </c>
      <c r="B64" s="104"/>
      <c r="C64" s="95">
        <v>0</v>
      </c>
      <c r="D64" s="95">
        <v>0</v>
      </c>
      <c r="E64" s="95">
        <v>0</v>
      </c>
      <c r="G64" s="95">
        <v>0</v>
      </c>
      <c r="H64" s="95">
        <v>0</v>
      </c>
      <c r="I64" s="95">
        <v>0</v>
      </c>
      <c r="K64" s="96">
        <v>167.1</v>
      </c>
      <c r="L64" s="96">
        <v>0</v>
      </c>
      <c r="M64" s="96">
        <v>167.1</v>
      </c>
      <c r="O64" s="96">
        <v>104.86799999999999</v>
      </c>
      <c r="P64" s="96">
        <v>0</v>
      </c>
      <c r="Q64" s="96">
        <v>104.86799999999999</v>
      </c>
    </row>
    <row r="65" spans="1:17" s="25" customFormat="1" ht="12.75" customHeight="1" x14ac:dyDescent="0.2">
      <c r="A65" s="104" t="s">
        <v>17</v>
      </c>
      <c r="B65" s="104"/>
      <c r="C65" s="95">
        <v>2342</v>
      </c>
      <c r="D65" s="95">
        <v>2747</v>
      </c>
      <c r="E65" s="95">
        <v>5089</v>
      </c>
      <c r="G65" s="95">
        <v>8312</v>
      </c>
      <c r="H65" s="95">
        <v>7249</v>
      </c>
      <c r="I65" s="95">
        <v>15561</v>
      </c>
      <c r="K65" s="96">
        <v>37.231000000000002</v>
      </c>
      <c r="L65" s="96">
        <v>90.944000000000003</v>
      </c>
      <c r="M65" s="96">
        <v>128.17500000000001</v>
      </c>
      <c r="O65" s="96">
        <v>7.8470000000000004</v>
      </c>
      <c r="P65" s="96">
        <v>7.7720000000000002</v>
      </c>
      <c r="Q65" s="96">
        <v>15.619</v>
      </c>
    </row>
    <row r="66" spans="1:17" s="25" customFormat="1" ht="12.75" customHeight="1" x14ac:dyDescent="0.2">
      <c r="A66" s="104" t="s">
        <v>254</v>
      </c>
      <c r="B66" s="104"/>
      <c r="C66" s="95">
        <v>230</v>
      </c>
      <c r="D66" s="95">
        <v>201</v>
      </c>
      <c r="E66" s="95">
        <v>431</v>
      </c>
      <c r="G66" s="95">
        <v>8787</v>
      </c>
      <c r="H66" s="95">
        <v>6848</v>
      </c>
      <c r="I66" s="95">
        <v>15635</v>
      </c>
      <c r="K66" s="96">
        <v>187.23099999999999</v>
      </c>
      <c r="L66" s="96">
        <v>141.80000000000001</v>
      </c>
      <c r="M66" s="96">
        <v>329.03100000000001</v>
      </c>
      <c r="O66" s="96">
        <v>119.307</v>
      </c>
      <c r="P66" s="96">
        <v>84.518000000000001</v>
      </c>
      <c r="Q66" s="96">
        <v>203.82499999999999</v>
      </c>
    </row>
    <row r="67" spans="1:17" s="25" customFormat="1" ht="12.75" customHeight="1" x14ac:dyDescent="0.2">
      <c r="A67" s="104" t="s">
        <v>8</v>
      </c>
      <c r="B67" s="104"/>
      <c r="C67" s="95">
        <v>0</v>
      </c>
      <c r="D67" s="95">
        <v>0</v>
      </c>
      <c r="E67" s="95">
        <v>0</v>
      </c>
      <c r="G67" s="95">
        <v>33007</v>
      </c>
      <c r="H67" s="95">
        <v>31571</v>
      </c>
      <c r="I67" s="95">
        <v>64578</v>
      </c>
      <c r="K67" s="96">
        <v>0</v>
      </c>
      <c r="L67" s="96">
        <v>0</v>
      </c>
      <c r="M67" s="96">
        <v>0</v>
      </c>
      <c r="O67" s="96">
        <v>53.365000000000002</v>
      </c>
      <c r="P67" s="96">
        <v>1.9E-2</v>
      </c>
      <c r="Q67" s="96">
        <v>53.384</v>
      </c>
    </row>
    <row r="68" spans="1:17" s="25" customFormat="1" ht="12.75" customHeight="1" x14ac:dyDescent="0.2">
      <c r="A68" s="104" t="s">
        <v>210</v>
      </c>
      <c r="B68" s="104"/>
      <c r="C68" s="95">
        <v>405</v>
      </c>
      <c r="D68" s="95">
        <v>1811</v>
      </c>
      <c r="E68" s="95">
        <v>2216</v>
      </c>
      <c r="G68" s="95">
        <v>10389</v>
      </c>
      <c r="H68" s="95">
        <v>9938</v>
      </c>
      <c r="I68" s="95">
        <v>20327</v>
      </c>
      <c r="K68" s="96">
        <v>1034.748</v>
      </c>
      <c r="L68" s="96">
        <v>1084.4549999999999</v>
      </c>
      <c r="M68" s="96">
        <v>2119.203</v>
      </c>
      <c r="O68" s="96">
        <v>1261.386</v>
      </c>
      <c r="P68" s="96">
        <v>648.15099999999995</v>
      </c>
      <c r="Q68" s="96">
        <v>1909.5369999999998</v>
      </c>
    </row>
    <row r="69" spans="1:17" s="25" customFormat="1" ht="12.75" customHeight="1" x14ac:dyDescent="0.2">
      <c r="A69" s="104" t="s">
        <v>18</v>
      </c>
      <c r="B69" s="104"/>
      <c r="C69" s="95">
        <v>337</v>
      </c>
      <c r="D69" s="95">
        <v>1338</v>
      </c>
      <c r="E69" s="95">
        <v>1675</v>
      </c>
      <c r="G69" s="95">
        <v>31693</v>
      </c>
      <c r="H69" s="95">
        <v>29612</v>
      </c>
      <c r="I69" s="95">
        <v>61305</v>
      </c>
      <c r="K69" s="96">
        <v>660.32100000000003</v>
      </c>
      <c r="L69" s="96">
        <v>305.94600000000003</v>
      </c>
      <c r="M69" s="96">
        <v>966.26700000000005</v>
      </c>
      <c r="O69" s="96">
        <v>286.18200000000002</v>
      </c>
      <c r="P69" s="96">
        <v>256.459</v>
      </c>
      <c r="Q69" s="96">
        <v>542.64100000000008</v>
      </c>
    </row>
    <row r="70" spans="1:17" s="25" customFormat="1" ht="12.75" customHeight="1" x14ac:dyDescent="0.2">
      <c r="A70" s="104" t="s">
        <v>285</v>
      </c>
      <c r="B70" s="104"/>
      <c r="C70" s="95">
        <v>0</v>
      </c>
      <c r="D70" s="95">
        <v>0</v>
      </c>
      <c r="E70" s="95">
        <v>0</v>
      </c>
      <c r="G70" s="95">
        <v>752</v>
      </c>
      <c r="H70" s="95">
        <v>0</v>
      </c>
      <c r="I70" s="95">
        <v>752</v>
      </c>
      <c r="K70" s="96">
        <v>0</v>
      </c>
      <c r="L70" s="96">
        <v>0</v>
      </c>
      <c r="M70" s="96">
        <v>0</v>
      </c>
      <c r="O70" s="96">
        <v>32.662999999999997</v>
      </c>
      <c r="P70" s="96">
        <v>51.078000000000003</v>
      </c>
      <c r="Q70" s="96">
        <v>83.741</v>
      </c>
    </row>
    <row r="71" spans="1:17" s="25" customFormat="1" ht="12.75" customHeight="1" x14ac:dyDescent="0.2">
      <c r="A71" s="104" t="s">
        <v>34</v>
      </c>
      <c r="B71" s="104"/>
      <c r="C71" s="95">
        <v>78</v>
      </c>
      <c r="D71" s="95">
        <v>1569</v>
      </c>
      <c r="E71" s="95">
        <v>1647</v>
      </c>
      <c r="G71" s="95">
        <v>0</v>
      </c>
      <c r="H71" s="95">
        <v>0</v>
      </c>
      <c r="I71" s="95">
        <v>0</v>
      </c>
      <c r="K71" s="96">
        <v>307.22300000000001</v>
      </c>
      <c r="L71" s="96">
        <v>280.08100000000002</v>
      </c>
      <c r="M71" s="96">
        <v>587.30400000000009</v>
      </c>
      <c r="O71" s="96">
        <v>431.60899999999998</v>
      </c>
      <c r="P71" s="96">
        <v>261.98599999999999</v>
      </c>
      <c r="Q71" s="96">
        <v>693.59500000000003</v>
      </c>
    </row>
    <row r="72" spans="1:17" s="25" customFormat="1" ht="12.75" customHeight="1" x14ac:dyDescent="0.2">
      <c r="A72" s="104" t="s">
        <v>250</v>
      </c>
      <c r="B72" s="104"/>
      <c r="C72" s="95">
        <v>0</v>
      </c>
      <c r="D72" s="95">
        <v>0</v>
      </c>
      <c r="E72" s="95">
        <v>0</v>
      </c>
      <c r="G72" s="95">
        <v>1067</v>
      </c>
      <c r="H72" s="95">
        <v>763</v>
      </c>
      <c r="I72" s="95">
        <v>1830</v>
      </c>
      <c r="K72" s="96">
        <v>0</v>
      </c>
      <c r="L72" s="96">
        <v>0</v>
      </c>
      <c r="M72" s="96">
        <v>0</v>
      </c>
      <c r="O72" s="96">
        <v>11.211</v>
      </c>
      <c r="P72" s="96">
        <v>17.521000000000001</v>
      </c>
      <c r="Q72" s="96">
        <v>28.731999999999999</v>
      </c>
    </row>
    <row r="73" spans="1:17" s="25" customFormat="1" ht="12.75" customHeight="1" x14ac:dyDescent="0.2">
      <c r="A73" s="104" t="s">
        <v>35</v>
      </c>
      <c r="B73" s="104"/>
      <c r="C73" s="95">
        <v>0</v>
      </c>
      <c r="D73" s="95">
        <v>0</v>
      </c>
      <c r="E73" s="95">
        <v>0</v>
      </c>
      <c r="G73" s="95">
        <v>10908</v>
      </c>
      <c r="H73" s="95">
        <v>9223</v>
      </c>
      <c r="I73" s="95">
        <v>20131</v>
      </c>
      <c r="K73" s="96">
        <v>104.798</v>
      </c>
      <c r="L73" s="96">
        <v>96.894999999999996</v>
      </c>
      <c r="M73" s="96">
        <v>201.69299999999998</v>
      </c>
      <c r="O73" s="96">
        <v>218.67599999999999</v>
      </c>
      <c r="P73" s="96">
        <v>105.35899999999999</v>
      </c>
      <c r="Q73" s="96">
        <v>324.03499999999997</v>
      </c>
    </row>
    <row r="74" spans="1:17" s="25" customFormat="1" ht="12.75" customHeight="1" x14ac:dyDescent="0.2">
      <c r="A74" s="104" t="s">
        <v>10</v>
      </c>
      <c r="B74" s="104"/>
      <c r="C74" s="95">
        <v>277</v>
      </c>
      <c r="D74" s="95">
        <v>431</v>
      </c>
      <c r="E74" s="95">
        <v>708</v>
      </c>
      <c r="G74" s="95">
        <v>5513</v>
      </c>
      <c r="H74" s="95">
        <v>2676</v>
      </c>
      <c r="I74" s="95">
        <v>8189</v>
      </c>
      <c r="K74" s="96">
        <v>1524.3409999999999</v>
      </c>
      <c r="L74" s="96">
        <v>931.18100000000004</v>
      </c>
      <c r="M74" s="96">
        <v>2455.5219999999999</v>
      </c>
      <c r="O74" s="96">
        <v>472.97300000000001</v>
      </c>
      <c r="P74" s="96">
        <v>798.18499999999995</v>
      </c>
      <c r="Q74" s="96">
        <v>1271.1579999999999</v>
      </c>
    </row>
    <row r="75" spans="1:17" s="25" customFormat="1" ht="12.75" customHeight="1" x14ac:dyDescent="0.2">
      <c r="A75" s="104" t="s">
        <v>36</v>
      </c>
      <c r="B75" s="104"/>
      <c r="C75" s="95">
        <v>0</v>
      </c>
      <c r="D75" s="95">
        <v>0</v>
      </c>
      <c r="E75" s="95">
        <v>0</v>
      </c>
      <c r="G75" s="95">
        <v>2765</v>
      </c>
      <c r="H75" s="95">
        <v>2405</v>
      </c>
      <c r="I75" s="95">
        <v>5170</v>
      </c>
      <c r="K75" s="96">
        <v>0</v>
      </c>
      <c r="L75" s="96">
        <v>0</v>
      </c>
      <c r="M75" s="96">
        <v>0</v>
      </c>
      <c r="O75" s="96">
        <v>24.628</v>
      </c>
      <c r="P75" s="96">
        <v>10.079000000000001</v>
      </c>
      <c r="Q75" s="96">
        <v>34.707000000000001</v>
      </c>
    </row>
    <row r="76" spans="1:17" s="25" customFormat="1" ht="12.75" customHeight="1" x14ac:dyDescent="0.2">
      <c r="A76" s="104" t="s">
        <v>11</v>
      </c>
      <c r="B76" s="104"/>
      <c r="C76" s="95">
        <v>69</v>
      </c>
      <c r="D76" s="95">
        <v>67</v>
      </c>
      <c r="E76" s="95">
        <v>136</v>
      </c>
      <c r="G76" s="95">
        <v>11774</v>
      </c>
      <c r="H76" s="95">
        <v>8394</v>
      </c>
      <c r="I76" s="95">
        <v>20168</v>
      </c>
      <c r="K76" s="96">
        <v>495.74400000000003</v>
      </c>
      <c r="L76" s="96">
        <v>364.27800000000002</v>
      </c>
      <c r="M76" s="96">
        <v>860.02200000000005</v>
      </c>
      <c r="O76" s="96">
        <v>422.27199999999999</v>
      </c>
      <c r="P76" s="96">
        <v>241.62</v>
      </c>
      <c r="Q76" s="96">
        <v>663.89200000000005</v>
      </c>
    </row>
    <row r="77" spans="1:17" s="25" customFormat="1" ht="12.75" customHeight="1" x14ac:dyDescent="0.2">
      <c r="A77" s="104" t="s">
        <v>267</v>
      </c>
      <c r="B77" s="104"/>
      <c r="C77" s="95">
        <v>0</v>
      </c>
      <c r="D77" s="95">
        <v>0</v>
      </c>
      <c r="E77" s="95">
        <v>0</v>
      </c>
      <c r="G77" s="95">
        <v>5051</v>
      </c>
      <c r="H77" s="95">
        <v>4912</v>
      </c>
      <c r="I77" s="95">
        <v>9963</v>
      </c>
      <c r="K77" s="96">
        <v>0</v>
      </c>
      <c r="L77" s="96">
        <v>0</v>
      </c>
      <c r="M77" s="96">
        <v>0</v>
      </c>
      <c r="O77" s="96">
        <v>108.32</v>
      </c>
      <c r="P77" s="96">
        <v>0.48</v>
      </c>
      <c r="Q77" s="96">
        <v>108.8</v>
      </c>
    </row>
    <row r="78" spans="1:17" s="25" customFormat="1" ht="12.75" customHeight="1" x14ac:dyDescent="0.2">
      <c r="A78" s="104" t="s">
        <v>20</v>
      </c>
      <c r="B78" s="104"/>
      <c r="C78" s="95">
        <v>0</v>
      </c>
      <c r="D78" s="95">
        <v>0</v>
      </c>
      <c r="E78" s="95">
        <v>0</v>
      </c>
      <c r="G78" s="95">
        <v>7222</v>
      </c>
      <c r="H78" s="95">
        <v>6796</v>
      </c>
      <c r="I78" s="95">
        <v>14018</v>
      </c>
      <c r="K78" s="96">
        <v>402.56799999999998</v>
      </c>
      <c r="L78" s="96">
        <v>176.19900000000001</v>
      </c>
      <c r="M78" s="96">
        <v>578.76700000000005</v>
      </c>
      <c r="O78" s="96">
        <v>420.64100000000002</v>
      </c>
      <c r="P78" s="96">
        <v>333.99200000000002</v>
      </c>
      <c r="Q78" s="96">
        <v>754.63300000000004</v>
      </c>
    </row>
    <row r="79" spans="1:17" s="25" customFormat="1" ht="12.75" customHeight="1" x14ac:dyDescent="0.2">
      <c r="A79" s="104" t="s">
        <v>21</v>
      </c>
      <c r="B79" s="104"/>
      <c r="C79" s="95">
        <v>55</v>
      </c>
      <c r="D79" s="95">
        <v>26</v>
      </c>
      <c r="E79" s="95">
        <v>81</v>
      </c>
      <c r="G79" s="95">
        <v>5734</v>
      </c>
      <c r="H79" s="95">
        <v>4138</v>
      </c>
      <c r="I79" s="95">
        <v>9872</v>
      </c>
      <c r="K79" s="96">
        <v>0</v>
      </c>
      <c r="L79" s="96">
        <v>0</v>
      </c>
      <c r="M79" s="96">
        <v>0</v>
      </c>
      <c r="O79" s="96">
        <v>106.02500000000001</v>
      </c>
      <c r="P79" s="96">
        <v>63.351999999999997</v>
      </c>
      <c r="Q79" s="96">
        <v>169.37700000000001</v>
      </c>
    </row>
    <row r="80" spans="1:17" s="25" customFormat="1" ht="12.75" customHeight="1" x14ac:dyDescent="0.2">
      <c r="A80" s="104" t="s">
        <v>22</v>
      </c>
      <c r="B80" s="104"/>
      <c r="C80" s="95">
        <v>0</v>
      </c>
      <c r="D80" s="95">
        <v>0</v>
      </c>
      <c r="E80" s="95">
        <v>0</v>
      </c>
      <c r="G80" s="95">
        <v>8695</v>
      </c>
      <c r="H80" s="95">
        <v>7823</v>
      </c>
      <c r="I80" s="95">
        <v>16518</v>
      </c>
      <c r="K80" s="96">
        <v>0</v>
      </c>
      <c r="L80" s="96">
        <v>0</v>
      </c>
      <c r="M80" s="96">
        <v>0</v>
      </c>
      <c r="O80" s="96">
        <v>80.98</v>
      </c>
      <c r="P80" s="96">
        <v>80.224999999999994</v>
      </c>
      <c r="Q80" s="96">
        <v>161.20499999999998</v>
      </c>
    </row>
    <row r="81" spans="1:17" s="25" customFormat="1" ht="12.75" customHeight="1" x14ac:dyDescent="0.2">
      <c r="A81" s="104" t="s">
        <v>233</v>
      </c>
      <c r="B81" s="104"/>
      <c r="C81" s="95">
        <v>0</v>
      </c>
      <c r="D81" s="95">
        <v>0</v>
      </c>
      <c r="E81" s="95">
        <v>0</v>
      </c>
      <c r="G81" s="95">
        <v>11597</v>
      </c>
      <c r="H81" s="95">
        <v>7245</v>
      </c>
      <c r="I81" s="95">
        <v>18842</v>
      </c>
      <c r="K81" s="96">
        <v>0</v>
      </c>
      <c r="L81" s="96">
        <v>0</v>
      </c>
      <c r="M81" s="96">
        <v>0</v>
      </c>
      <c r="O81" s="96">
        <v>138.078</v>
      </c>
      <c r="P81" s="96">
        <v>80.617000000000004</v>
      </c>
      <c r="Q81" s="96">
        <v>218.69499999999999</v>
      </c>
    </row>
    <row r="82" spans="1:17" s="25" customFormat="1" ht="12.75" customHeight="1" x14ac:dyDescent="0.2">
      <c r="A82" s="104" t="s">
        <v>38</v>
      </c>
      <c r="B82" s="104"/>
      <c r="C82" s="95">
        <v>0</v>
      </c>
      <c r="D82" s="95">
        <v>0</v>
      </c>
      <c r="E82" s="95">
        <v>0</v>
      </c>
      <c r="G82" s="95">
        <v>0</v>
      </c>
      <c r="H82" s="95">
        <v>0</v>
      </c>
      <c r="I82" s="95">
        <v>0</v>
      </c>
      <c r="K82" s="96">
        <v>13.981</v>
      </c>
      <c r="L82" s="96">
        <v>0</v>
      </c>
      <c r="M82" s="96">
        <v>13.981</v>
      </c>
      <c r="O82" s="96">
        <v>22.965</v>
      </c>
      <c r="P82" s="96">
        <v>0</v>
      </c>
      <c r="Q82" s="96">
        <v>22.965</v>
      </c>
    </row>
    <row r="83" spans="1:17" s="25" customFormat="1" ht="12.75" customHeight="1" x14ac:dyDescent="0.2">
      <c r="A83" s="104" t="s">
        <v>271</v>
      </c>
      <c r="B83" s="104"/>
      <c r="C83" s="95">
        <v>0</v>
      </c>
      <c r="D83" s="95">
        <v>0</v>
      </c>
      <c r="E83" s="95">
        <v>0</v>
      </c>
      <c r="G83" s="95">
        <v>5383</v>
      </c>
      <c r="H83" s="95">
        <v>4585</v>
      </c>
      <c r="I83" s="95">
        <v>9968</v>
      </c>
      <c r="K83" s="96">
        <v>0</v>
      </c>
      <c r="L83" s="96">
        <v>0</v>
      </c>
      <c r="M83" s="96">
        <v>0</v>
      </c>
      <c r="O83" s="96">
        <v>34.261000000000003</v>
      </c>
      <c r="P83" s="96">
        <v>0</v>
      </c>
      <c r="Q83" s="96">
        <v>34.261000000000003</v>
      </c>
    </row>
    <row r="84" spans="1:17" s="25" customFormat="1" ht="12.75" customHeight="1" x14ac:dyDescent="0.2">
      <c r="A84" s="104" t="s">
        <v>26</v>
      </c>
      <c r="B84" s="104"/>
      <c r="C84" s="95">
        <v>0</v>
      </c>
      <c r="D84" s="95">
        <v>0</v>
      </c>
      <c r="E84" s="95">
        <v>0</v>
      </c>
      <c r="G84" s="95">
        <v>270</v>
      </c>
      <c r="H84" s="95">
        <v>404</v>
      </c>
      <c r="I84" s="95">
        <v>674</v>
      </c>
      <c r="K84" s="96">
        <v>0</v>
      </c>
      <c r="L84" s="96">
        <v>0</v>
      </c>
      <c r="M84" s="96">
        <v>0</v>
      </c>
      <c r="O84" s="96">
        <v>0.01</v>
      </c>
      <c r="P84" s="96">
        <v>1.4339999999999999</v>
      </c>
      <c r="Q84" s="96">
        <v>1.444</v>
      </c>
    </row>
    <row r="85" spans="1:17" s="25" customFormat="1" ht="12.75" customHeight="1" x14ac:dyDescent="0.2">
      <c r="A85" s="104" t="s">
        <v>282</v>
      </c>
      <c r="B85" s="104"/>
      <c r="C85" s="95">
        <v>3417</v>
      </c>
      <c r="D85" s="95">
        <v>3637</v>
      </c>
      <c r="E85" s="95">
        <v>7054</v>
      </c>
      <c r="G85" s="95">
        <v>9272</v>
      </c>
      <c r="H85" s="95">
        <v>8436</v>
      </c>
      <c r="I85" s="95">
        <v>17708</v>
      </c>
      <c r="K85" s="96">
        <v>2.044</v>
      </c>
      <c r="L85" s="96">
        <v>0</v>
      </c>
      <c r="M85" s="96">
        <v>2.044</v>
      </c>
      <c r="O85" s="96">
        <v>0</v>
      </c>
      <c r="P85" s="96">
        <v>0</v>
      </c>
      <c r="Q85" s="96">
        <v>0</v>
      </c>
    </row>
    <row r="86" spans="1:17" s="25" customFormat="1" ht="12.75" customHeight="1" x14ac:dyDescent="0.2">
      <c r="A86" s="104" t="s">
        <v>43</v>
      </c>
      <c r="B86" s="104"/>
      <c r="C86" s="95">
        <v>0</v>
      </c>
      <c r="D86" s="95">
        <v>0</v>
      </c>
      <c r="E86" s="95">
        <v>0</v>
      </c>
      <c r="G86" s="95">
        <v>3071</v>
      </c>
      <c r="H86" s="95">
        <v>3068</v>
      </c>
      <c r="I86" s="95">
        <v>6139</v>
      </c>
      <c r="K86" s="96">
        <v>0</v>
      </c>
      <c r="L86" s="96">
        <v>0</v>
      </c>
      <c r="M86" s="96">
        <v>0</v>
      </c>
      <c r="O86" s="96">
        <v>62.067</v>
      </c>
      <c r="P86" s="96">
        <v>85.802000000000007</v>
      </c>
      <c r="Q86" s="96">
        <v>147.869</v>
      </c>
    </row>
    <row r="87" spans="1:17" s="25" customFormat="1" ht="12.75" customHeight="1" x14ac:dyDescent="0.2">
      <c r="A87" s="104" t="s">
        <v>39</v>
      </c>
      <c r="B87" s="104"/>
      <c r="C87" s="95">
        <v>0</v>
      </c>
      <c r="D87" s="95">
        <v>0</v>
      </c>
      <c r="E87" s="95">
        <v>0</v>
      </c>
      <c r="G87" s="95">
        <v>0</v>
      </c>
      <c r="H87" s="95">
        <v>0</v>
      </c>
      <c r="I87" s="95">
        <v>0</v>
      </c>
      <c r="K87" s="96">
        <v>196.25399999999999</v>
      </c>
      <c r="L87" s="96">
        <v>220.37</v>
      </c>
      <c r="M87" s="96">
        <v>416.62400000000002</v>
      </c>
      <c r="O87" s="96">
        <v>205.18100000000001</v>
      </c>
      <c r="P87" s="96">
        <v>172.625</v>
      </c>
      <c r="Q87" s="96">
        <v>377.80600000000004</v>
      </c>
    </row>
    <row r="88" spans="1:17" s="25" customFormat="1" ht="12.75" customHeight="1" x14ac:dyDescent="0.2">
      <c r="A88" s="104" t="s">
        <v>12</v>
      </c>
      <c r="B88" s="104"/>
      <c r="C88" s="95">
        <v>969</v>
      </c>
      <c r="D88" s="95">
        <v>2009</v>
      </c>
      <c r="E88" s="95">
        <v>2978</v>
      </c>
      <c r="G88" s="95">
        <v>67786</v>
      </c>
      <c r="H88" s="95">
        <v>58474</v>
      </c>
      <c r="I88" s="95">
        <v>126260</v>
      </c>
      <c r="K88" s="96">
        <v>3151.1759999999999</v>
      </c>
      <c r="L88" s="96">
        <v>2842.9360000000001</v>
      </c>
      <c r="M88" s="96">
        <v>5994.1120000000001</v>
      </c>
      <c r="O88" s="96">
        <v>3412.761</v>
      </c>
      <c r="P88" s="96">
        <v>1993.979</v>
      </c>
      <c r="Q88" s="96">
        <v>5406.74</v>
      </c>
    </row>
    <row r="89" spans="1:17" s="25" customFormat="1" ht="12.75" customHeight="1" x14ac:dyDescent="0.2">
      <c r="A89" s="104" t="s">
        <v>28</v>
      </c>
      <c r="B89" s="104"/>
      <c r="C89" s="95">
        <v>55</v>
      </c>
      <c r="D89" s="95">
        <v>29</v>
      </c>
      <c r="E89" s="95">
        <v>84</v>
      </c>
      <c r="G89" s="95">
        <v>577</v>
      </c>
      <c r="H89" s="95">
        <v>338</v>
      </c>
      <c r="I89" s="95">
        <v>915</v>
      </c>
      <c r="K89" s="96">
        <v>57.261000000000003</v>
      </c>
      <c r="L89" s="96">
        <v>142.43299999999999</v>
      </c>
      <c r="M89" s="96">
        <v>199.69399999999999</v>
      </c>
      <c r="O89" s="96">
        <v>176.80600000000001</v>
      </c>
      <c r="P89" s="96">
        <v>318.68200000000002</v>
      </c>
      <c r="Q89" s="96">
        <v>495.48800000000006</v>
      </c>
    </row>
    <row r="90" spans="1:17" s="25" customFormat="1" ht="12.75" customHeight="1" x14ac:dyDescent="0.2">
      <c r="A90" s="104" t="s">
        <v>29</v>
      </c>
      <c r="B90" s="104"/>
      <c r="C90" s="95">
        <v>118</v>
      </c>
      <c r="D90" s="95">
        <v>0</v>
      </c>
      <c r="E90" s="95">
        <v>118</v>
      </c>
      <c r="G90" s="95">
        <v>1553</v>
      </c>
      <c r="H90" s="95">
        <v>1358</v>
      </c>
      <c r="I90" s="95">
        <v>2911</v>
      </c>
      <c r="K90" s="96">
        <v>256.86099999999999</v>
      </c>
      <c r="L90" s="96">
        <v>250.501</v>
      </c>
      <c r="M90" s="96">
        <v>507.36199999999997</v>
      </c>
      <c r="O90" s="96">
        <v>72.766000000000005</v>
      </c>
      <c r="P90" s="96">
        <v>136.59800000000001</v>
      </c>
      <c r="Q90" s="96">
        <v>209.36400000000003</v>
      </c>
    </row>
    <row r="91" spans="1:17" s="25" customFormat="1" ht="12.75" customHeight="1" x14ac:dyDescent="0.2">
      <c r="A91" s="104" t="s">
        <v>44</v>
      </c>
      <c r="B91" s="104"/>
      <c r="C91" s="95">
        <v>0</v>
      </c>
      <c r="D91" s="95">
        <v>0</v>
      </c>
      <c r="E91" s="95">
        <v>0</v>
      </c>
      <c r="G91" s="95">
        <v>0</v>
      </c>
      <c r="H91" s="95">
        <v>0</v>
      </c>
      <c r="I91" s="95">
        <v>0</v>
      </c>
      <c r="K91" s="96">
        <v>82.495000000000005</v>
      </c>
      <c r="L91" s="96">
        <v>9.593</v>
      </c>
      <c r="M91" s="96">
        <v>92.088000000000008</v>
      </c>
      <c r="O91" s="96">
        <v>0</v>
      </c>
      <c r="P91" s="96">
        <v>0</v>
      </c>
      <c r="Q91" s="96">
        <v>0</v>
      </c>
    </row>
    <row r="92" spans="1:17" s="25" customFormat="1" ht="12.75" customHeight="1" x14ac:dyDescent="0.2">
      <c r="A92" s="104" t="s">
        <v>283</v>
      </c>
      <c r="B92" s="104"/>
      <c r="C92" s="95">
        <v>1809</v>
      </c>
      <c r="D92" s="95">
        <v>2101</v>
      </c>
      <c r="E92" s="95">
        <v>3910</v>
      </c>
      <c r="G92" s="95">
        <v>6046</v>
      </c>
      <c r="H92" s="95">
        <v>5128</v>
      </c>
      <c r="I92" s="95">
        <v>11174</v>
      </c>
      <c r="K92" s="96">
        <v>1.0960000000000001</v>
      </c>
      <c r="L92" s="96">
        <v>4.6470000000000002</v>
      </c>
      <c r="M92" s="96">
        <v>5.7430000000000003</v>
      </c>
      <c r="O92" s="96">
        <v>0.22600000000000001</v>
      </c>
      <c r="P92" s="96">
        <v>2.4119999999999999</v>
      </c>
      <c r="Q92" s="96">
        <v>2.6379999999999999</v>
      </c>
    </row>
    <row r="93" spans="1:17" s="25" customFormat="1" ht="12.75" customHeight="1" x14ac:dyDescent="0.2">
      <c r="A93" s="104" t="s">
        <v>246</v>
      </c>
      <c r="B93" s="104"/>
      <c r="C93" s="95">
        <v>0</v>
      </c>
      <c r="D93" s="95">
        <v>0</v>
      </c>
      <c r="E93" s="95">
        <v>0</v>
      </c>
      <c r="G93" s="95">
        <v>1332</v>
      </c>
      <c r="H93" s="95">
        <v>890</v>
      </c>
      <c r="I93" s="95">
        <v>2222</v>
      </c>
      <c r="K93" s="96">
        <v>0</v>
      </c>
      <c r="L93" s="96">
        <v>0</v>
      </c>
      <c r="M93" s="96">
        <v>0</v>
      </c>
      <c r="O93" s="96">
        <v>102.053</v>
      </c>
      <c r="P93" s="96">
        <v>79.430999999999997</v>
      </c>
      <c r="Q93" s="96">
        <v>181.48399999999998</v>
      </c>
    </row>
    <row r="94" spans="1:17" s="25" customFormat="1" ht="12.75" customHeight="1" x14ac:dyDescent="0.2">
      <c r="A94" s="105" t="s">
        <v>7</v>
      </c>
      <c r="B94" s="105" t="s">
        <v>32</v>
      </c>
      <c r="C94" s="95">
        <v>22227</v>
      </c>
      <c r="D94" s="95">
        <v>26795</v>
      </c>
      <c r="E94" s="95">
        <v>49022</v>
      </c>
      <c r="G94" s="95">
        <v>318139</v>
      </c>
      <c r="H94" s="95">
        <v>273435</v>
      </c>
      <c r="I94" s="95">
        <v>591574</v>
      </c>
      <c r="K94" s="96">
        <v>9899.1260000000002</v>
      </c>
      <c r="L94" s="96">
        <v>8783.8640000000014</v>
      </c>
      <c r="M94" s="96">
        <v>18682.990000000002</v>
      </c>
      <c r="O94" s="96">
        <v>10113.127999999999</v>
      </c>
      <c r="P94" s="96">
        <v>7499.5889999999999</v>
      </c>
      <c r="Q94" s="96">
        <v>17612.716999999997</v>
      </c>
    </row>
    <row r="95" spans="1:17" s="25" customFormat="1" ht="12.75" customHeight="1" x14ac:dyDescent="0.2">
      <c r="A95" s="104" t="s">
        <v>13</v>
      </c>
      <c r="B95" s="104" t="s">
        <v>258</v>
      </c>
      <c r="C95" s="95">
        <v>75</v>
      </c>
      <c r="D95" s="95">
        <v>79</v>
      </c>
      <c r="E95" s="95">
        <v>154</v>
      </c>
      <c r="G95" s="95">
        <v>0</v>
      </c>
      <c r="H95" s="95">
        <v>0</v>
      </c>
      <c r="I95" s="95">
        <v>0</v>
      </c>
      <c r="K95" s="96">
        <v>0.85299999999999998</v>
      </c>
      <c r="L95" s="96">
        <v>0.35199999999999998</v>
      </c>
      <c r="M95" s="96">
        <v>1.2050000000000001</v>
      </c>
      <c r="O95" s="96">
        <v>0</v>
      </c>
      <c r="P95" s="96">
        <v>0</v>
      </c>
      <c r="Q95" s="96">
        <v>0</v>
      </c>
    </row>
    <row r="96" spans="1:17" s="25" customFormat="1" ht="12.75" customHeight="1" x14ac:dyDescent="0.2">
      <c r="A96" s="105" t="s">
        <v>7</v>
      </c>
      <c r="B96" s="105" t="s">
        <v>258</v>
      </c>
      <c r="C96" s="95">
        <v>75</v>
      </c>
      <c r="D96" s="95">
        <v>79</v>
      </c>
      <c r="E96" s="95">
        <v>154</v>
      </c>
      <c r="G96" s="95">
        <v>0</v>
      </c>
      <c r="H96" s="95">
        <v>0</v>
      </c>
      <c r="I96" s="95">
        <v>0</v>
      </c>
      <c r="K96" s="96">
        <v>0.85299999999999998</v>
      </c>
      <c r="L96" s="96">
        <v>0.35199999999999998</v>
      </c>
      <c r="M96" s="96">
        <v>1.2050000000000001</v>
      </c>
      <c r="O96" s="96">
        <v>0</v>
      </c>
      <c r="P96" s="96">
        <v>0</v>
      </c>
      <c r="Q96" s="96">
        <v>0</v>
      </c>
    </row>
    <row r="97" spans="1:17" s="25" customFormat="1" ht="12.75" customHeight="1" x14ac:dyDescent="0.2">
      <c r="A97" s="104" t="s">
        <v>13</v>
      </c>
      <c r="B97" s="104" t="s">
        <v>40</v>
      </c>
      <c r="C97" s="95">
        <v>4880</v>
      </c>
      <c r="D97" s="95">
        <v>4863</v>
      </c>
      <c r="E97" s="95">
        <v>9743</v>
      </c>
      <c r="G97" s="95">
        <v>7652</v>
      </c>
      <c r="H97" s="95">
        <v>7035</v>
      </c>
      <c r="I97" s="95">
        <v>14687</v>
      </c>
      <c r="K97" s="96">
        <v>173.93100000000001</v>
      </c>
      <c r="L97" s="96">
        <v>123.547</v>
      </c>
      <c r="M97" s="96">
        <v>297.47800000000001</v>
      </c>
      <c r="O97" s="96">
        <v>244.72399999999999</v>
      </c>
      <c r="P97" s="96">
        <v>144.58000000000001</v>
      </c>
      <c r="Q97" s="96">
        <v>389.30399999999997</v>
      </c>
    </row>
    <row r="98" spans="1:17" s="25" customFormat="1" ht="12.75" customHeight="1" x14ac:dyDescent="0.2">
      <c r="A98" s="104" t="s">
        <v>16</v>
      </c>
      <c r="B98" s="104" t="s">
        <v>40</v>
      </c>
      <c r="C98" s="95">
        <v>0</v>
      </c>
      <c r="D98" s="95">
        <v>0</v>
      </c>
      <c r="E98" s="95">
        <v>0</v>
      </c>
      <c r="G98" s="95">
        <v>2434</v>
      </c>
      <c r="H98" s="95">
        <v>1709</v>
      </c>
      <c r="I98" s="95">
        <v>4143</v>
      </c>
      <c r="K98" s="96">
        <v>0</v>
      </c>
      <c r="L98" s="96">
        <v>0</v>
      </c>
      <c r="M98" s="96">
        <v>0</v>
      </c>
      <c r="O98" s="96">
        <v>25.878</v>
      </c>
      <c r="P98" s="96">
        <v>97.789000000000001</v>
      </c>
      <c r="Q98" s="96">
        <v>123.667</v>
      </c>
    </row>
    <row r="99" spans="1:17" s="25" customFormat="1" ht="12.75" customHeight="1" x14ac:dyDescent="0.2">
      <c r="A99" s="104" t="s">
        <v>8</v>
      </c>
      <c r="B99" s="104"/>
      <c r="C99" s="95">
        <v>0</v>
      </c>
      <c r="D99" s="95">
        <v>0</v>
      </c>
      <c r="E99" s="95">
        <v>0</v>
      </c>
      <c r="G99" s="95">
        <v>19649</v>
      </c>
      <c r="H99" s="95">
        <v>20336</v>
      </c>
      <c r="I99" s="95">
        <v>39985</v>
      </c>
      <c r="K99" s="96">
        <v>0</v>
      </c>
      <c r="L99" s="96">
        <v>0</v>
      </c>
      <c r="M99" s="96">
        <v>0</v>
      </c>
      <c r="O99" s="96">
        <v>4.0039999999999996</v>
      </c>
      <c r="P99" s="96">
        <v>0</v>
      </c>
      <c r="Q99" s="96">
        <v>4.0039999999999996</v>
      </c>
    </row>
    <row r="100" spans="1:17" s="25" customFormat="1" ht="12.75" customHeight="1" x14ac:dyDescent="0.2">
      <c r="A100" s="104" t="s">
        <v>210</v>
      </c>
      <c r="B100" s="104"/>
      <c r="C100" s="95">
        <v>263</v>
      </c>
      <c r="D100" s="95">
        <v>900</v>
      </c>
      <c r="E100" s="95">
        <v>1163</v>
      </c>
      <c r="G100" s="95">
        <v>10748</v>
      </c>
      <c r="H100" s="95">
        <v>10364</v>
      </c>
      <c r="I100" s="95">
        <v>21112</v>
      </c>
      <c r="K100" s="96">
        <v>258.94299999999998</v>
      </c>
      <c r="L100" s="96">
        <v>316.69099999999997</v>
      </c>
      <c r="M100" s="96">
        <v>575.63400000000001</v>
      </c>
      <c r="O100" s="96">
        <v>320.87200000000001</v>
      </c>
      <c r="P100" s="96">
        <v>461.79599999999999</v>
      </c>
      <c r="Q100" s="96">
        <v>782.66800000000001</v>
      </c>
    </row>
    <row r="101" spans="1:17" s="25" customFormat="1" ht="12.75" customHeight="1" x14ac:dyDescent="0.2">
      <c r="A101" s="104" t="s">
        <v>18</v>
      </c>
      <c r="B101" s="104"/>
      <c r="C101" s="95">
        <v>327</v>
      </c>
      <c r="D101" s="95">
        <v>605</v>
      </c>
      <c r="E101" s="95">
        <v>932</v>
      </c>
      <c r="G101" s="95">
        <v>10685</v>
      </c>
      <c r="H101" s="95">
        <v>10370</v>
      </c>
      <c r="I101" s="95">
        <v>21055</v>
      </c>
      <c r="K101" s="96">
        <v>385.25900000000001</v>
      </c>
      <c r="L101" s="96">
        <v>137.77500000000001</v>
      </c>
      <c r="M101" s="96">
        <v>523.03399999999999</v>
      </c>
      <c r="O101" s="96">
        <v>358.29399999999998</v>
      </c>
      <c r="P101" s="96">
        <v>119.774</v>
      </c>
      <c r="Q101" s="96">
        <v>478.06799999999998</v>
      </c>
    </row>
    <row r="102" spans="1:17" s="25" customFormat="1" ht="12.75" customHeight="1" x14ac:dyDescent="0.2">
      <c r="A102" s="104" t="s">
        <v>10</v>
      </c>
      <c r="B102" s="104"/>
      <c r="C102" s="95">
        <v>69</v>
      </c>
      <c r="D102" s="95">
        <v>114</v>
      </c>
      <c r="E102" s="95">
        <v>183</v>
      </c>
      <c r="G102" s="95">
        <v>501</v>
      </c>
      <c r="H102" s="95">
        <v>142</v>
      </c>
      <c r="I102" s="95">
        <v>643</v>
      </c>
      <c r="K102" s="96">
        <v>519.86</v>
      </c>
      <c r="L102" s="96">
        <v>283.62700000000001</v>
      </c>
      <c r="M102" s="96">
        <v>803.48700000000008</v>
      </c>
      <c r="O102" s="96">
        <v>16.013999999999999</v>
      </c>
      <c r="P102" s="96">
        <v>20.32</v>
      </c>
      <c r="Q102" s="96">
        <v>36.334000000000003</v>
      </c>
    </row>
    <row r="103" spans="1:17" s="25" customFormat="1" ht="12.75" customHeight="1" x14ac:dyDescent="0.2">
      <c r="A103" s="104" t="s">
        <v>37</v>
      </c>
      <c r="B103" s="104"/>
      <c r="C103" s="95">
        <v>54</v>
      </c>
      <c r="D103" s="95">
        <v>38</v>
      </c>
      <c r="E103" s="95">
        <v>92</v>
      </c>
      <c r="G103" s="95">
        <v>0</v>
      </c>
      <c r="H103" s="95">
        <v>0</v>
      </c>
      <c r="I103" s="95">
        <v>0</v>
      </c>
      <c r="K103" s="96">
        <v>4.21</v>
      </c>
      <c r="L103" s="96">
        <v>0.94099999999999995</v>
      </c>
      <c r="M103" s="96">
        <v>5.1509999999999998</v>
      </c>
      <c r="O103" s="96">
        <v>0</v>
      </c>
      <c r="P103" s="96">
        <v>0</v>
      </c>
      <c r="Q103" s="96">
        <v>0</v>
      </c>
    </row>
    <row r="104" spans="1:17" s="25" customFormat="1" ht="12.75" customHeight="1" x14ac:dyDescent="0.2">
      <c r="A104" s="104" t="s">
        <v>11</v>
      </c>
      <c r="B104" s="104"/>
      <c r="C104" s="95">
        <v>0</v>
      </c>
      <c r="D104" s="95">
        <v>0</v>
      </c>
      <c r="E104" s="95">
        <v>0</v>
      </c>
      <c r="G104" s="95">
        <v>5899</v>
      </c>
      <c r="H104" s="95">
        <v>4387</v>
      </c>
      <c r="I104" s="95">
        <v>10286</v>
      </c>
      <c r="K104" s="96">
        <v>185.39500000000001</v>
      </c>
      <c r="L104" s="96">
        <v>239.49600000000001</v>
      </c>
      <c r="M104" s="96">
        <v>424.89100000000002</v>
      </c>
      <c r="O104" s="96">
        <v>321.61700000000002</v>
      </c>
      <c r="P104" s="96">
        <v>196.08199999999999</v>
      </c>
      <c r="Q104" s="96">
        <v>517.69900000000007</v>
      </c>
    </row>
    <row r="105" spans="1:17" s="25" customFormat="1" ht="12.75" customHeight="1" x14ac:dyDescent="0.2">
      <c r="A105" s="104" t="s">
        <v>267</v>
      </c>
      <c r="B105" s="104"/>
      <c r="C105" s="95">
        <v>0</v>
      </c>
      <c r="D105" s="95">
        <v>0</v>
      </c>
      <c r="E105" s="95">
        <v>0</v>
      </c>
      <c r="G105" s="95">
        <v>2126</v>
      </c>
      <c r="H105" s="95">
        <v>2067</v>
      </c>
      <c r="I105" s="95">
        <v>4193</v>
      </c>
      <c r="K105" s="96">
        <v>0</v>
      </c>
      <c r="L105" s="96">
        <v>0</v>
      </c>
      <c r="M105" s="96">
        <v>0</v>
      </c>
      <c r="O105" s="96">
        <v>2.677</v>
      </c>
      <c r="P105" s="96">
        <v>0.82</v>
      </c>
      <c r="Q105" s="96">
        <v>3.4969999999999999</v>
      </c>
    </row>
    <row r="106" spans="1:17" s="25" customFormat="1" ht="12.75" customHeight="1" x14ac:dyDescent="0.2">
      <c r="A106" s="104" t="s">
        <v>304</v>
      </c>
      <c r="B106" s="104"/>
      <c r="C106" s="95">
        <v>0</v>
      </c>
      <c r="D106" s="95">
        <v>0</v>
      </c>
      <c r="E106" s="95">
        <v>0</v>
      </c>
      <c r="G106" s="95">
        <v>982</v>
      </c>
      <c r="H106" s="95">
        <v>965</v>
      </c>
      <c r="I106" s="95">
        <v>1947</v>
      </c>
      <c r="K106" s="96">
        <v>0</v>
      </c>
      <c r="L106" s="96">
        <v>0</v>
      </c>
      <c r="M106" s="96">
        <v>0</v>
      </c>
      <c r="O106" s="96">
        <v>24.844999999999999</v>
      </c>
      <c r="P106" s="96">
        <v>1.4999999999999999E-2</v>
      </c>
      <c r="Q106" s="96">
        <v>24.86</v>
      </c>
    </row>
    <row r="107" spans="1:17" s="25" customFormat="1" ht="12.75" customHeight="1" x14ac:dyDescent="0.2">
      <c r="A107" s="104" t="s">
        <v>12</v>
      </c>
      <c r="B107" s="104"/>
      <c r="C107" s="95">
        <v>977</v>
      </c>
      <c r="D107" s="95">
        <v>1460</v>
      </c>
      <c r="E107" s="95">
        <v>2437</v>
      </c>
      <c r="G107" s="95">
        <v>46303</v>
      </c>
      <c r="H107" s="95">
        <v>42288</v>
      </c>
      <c r="I107" s="95">
        <v>88591</v>
      </c>
      <c r="K107" s="96">
        <v>1373.3610000000001</v>
      </c>
      <c r="L107" s="96">
        <v>1181.9839999999999</v>
      </c>
      <c r="M107" s="96">
        <v>2555.3450000000003</v>
      </c>
      <c r="O107" s="96">
        <v>1491.3630000000001</v>
      </c>
      <c r="P107" s="96">
        <v>1240.0329999999999</v>
      </c>
      <c r="Q107" s="96">
        <v>2731.3959999999997</v>
      </c>
    </row>
    <row r="108" spans="1:17" s="25" customFormat="1" ht="12.75" customHeight="1" x14ac:dyDescent="0.2">
      <c r="A108" s="105" t="s">
        <v>7</v>
      </c>
      <c r="B108" s="105" t="s">
        <v>40</v>
      </c>
      <c r="C108" s="95">
        <v>6570</v>
      </c>
      <c r="D108" s="95">
        <v>7980</v>
      </c>
      <c r="E108" s="95">
        <v>14550</v>
      </c>
      <c r="G108" s="95">
        <v>106979</v>
      </c>
      <c r="H108" s="95">
        <v>99663</v>
      </c>
      <c r="I108" s="95">
        <v>206642</v>
      </c>
      <c r="K108" s="96">
        <v>2900.9589999999998</v>
      </c>
      <c r="L108" s="96">
        <v>2284.0609999999997</v>
      </c>
      <c r="M108" s="96">
        <v>5185.0199999999995</v>
      </c>
      <c r="O108" s="96">
        <v>2810.288</v>
      </c>
      <c r="P108" s="96">
        <v>2281.2089999999998</v>
      </c>
      <c r="Q108" s="96">
        <v>5091.4969999999994</v>
      </c>
    </row>
    <row r="109" spans="1:17" s="25" customFormat="1" ht="12.75" customHeight="1" x14ac:dyDescent="0.2">
      <c r="A109" s="104" t="s">
        <v>13</v>
      </c>
      <c r="B109" s="104" t="s">
        <v>257</v>
      </c>
      <c r="C109" s="95">
        <v>202</v>
      </c>
      <c r="D109" s="95">
        <v>310</v>
      </c>
      <c r="E109" s="95">
        <v>512</v>
      </c>
      <c r="G109" s="95">
        <v>898</v>
      </c>
      <c r="H109" s="95">
        <v>718</v>
      </c>
      <c r="I109" s="95">
        <v>1616</v>
      </c>
      <c r="K109" s="96">
        <v>0</v>
      </c>
      <c r="L109" s="96">
        <v>0</v>
      </c>
      <c r="M109" s="96">
        <v>0</v>
      </c>
      <c r="O109" s="96">
        <v>0</v>
      </c>
      <c r="P109" s="96">
        <v>0</v>
      </c>
      <c r="Q109" s="96">
        <v>0</v>
      </c>
    </row>
    <row r="110" spans="1:17" s="25" customFormat="1" ht="12.75" customHeight="1" x14ac:dyDescent="0.2">
      <c r="A110" s="105" t="s">
        <v>7</v>
      </c>
      <c r="B110" s="105" t="s">
        <v>257</v>
      </c>
      <c r="C110" s="95">
        <v>202</v>
      </c>
      <c r="D110" s="95">
        <v>310</v>
      </c>
      <c r="E110" s="95">
        <v>512</v>
      </c>
      <c r="G110" s="95">
        <v>898</v>
      </c>
      <c r="H110" s="95">
        <v>718</v>
      </c>
      <c r="I110" s="95">
        <v>1616</v>
      </c>
      <c r="K110" s="96">
        <v>0</v>
      </c>
      <c r="L110" s="96">
        <v>0</v>
      </c>
      <c r="M110" s="96">
        <v>0</v>
      </c>
      <c r="O110" s="96">
        <v>0</v>
      </c>
      <c r="P110" s="96">
        <v>0</v>
      </c>
      <c r="Q110" s="96">
        <v>0</v>
      </c>
    </row>
    <row r="111" spans="1:17" s="25" customFormat="1" ht="12.75" customHeight="1" x14ac:dyDescent="0.2">
      <c r="A111" s="104" t="s">
        <v>194</v>
      </c>
      <c r="B111" s="104" t="s">
        <v>41</v>
      </c>
      <c r="C111" s="95">
        <v>608</v>
      </c>
      <c r="D111" s="95">
        <v>667</v>
      </c>
      <c r="E111" s="95">
        <v>1275</v>
      </c>
      <c r="G111" s="95">
        <v>10732</v>
      </c>
      <c r="H111" s="95">
        <v>10949</v>
      </c>
      <c r="I111" s="95">
        <v>21681</v>
      </c>
      <c r="K111" s="96">
        <v>254.744</v>
      </c>
      <c r="L111" s="96">
        <v>282.95100000000002</v>
      </c>
      <c r="M111" s="96">
        <v>537.69500000000005</v>
      </c>
      <c r="O111" s="96">
        <v>147.30099999999999</v>
      </c>
      <c r="P111" s="96">
        <v>251.499</v>
      </c>
      <c r="Q111" s="96">
        <v>398.79999999999995</v>
      </c>
    </row>
    <row r="112" spans="1:17" s="25" customFormat="1" ht="12.75" customHeight="1" x14ac:dyDescent="0.2">
      <c r="A112" s="104" t="s">
        <v>13</v>
      </c>
      <c r="B112" s="104"/>
      <c r="C112" s="95">
        <v>2892</v>
      </c>
      <c r="D112" s="95">
        <v>1235</v>
      </c>
      <c r="E112" s="95">
        <v>4127</v>
      </c>
      <c r="G112" s="95">
        <v>40724</v>
      </c>
      <c r="H112" s="95">
        <v>35969</v>
      </c>
      <c r="I112" s="95">
        <v>76693</v>
      </c>
      <c r="K112" s="96">
        <v>1756.2190000000001</v>
      </c>
      <c r="L112" s="96">
        <v>3150.5970000000002</v>
      </c>
      <c r="M112" s="96">
        <v>4906.8160000000007</v>
      </c>
      <c r="O112" s="96">
        <v>1487.1669999999999</v>
      </c>
      <c r="P112" s="96">
        <v>2470.759</v>
      </c>
      <c r="Q112" s="96">
        <v>3957.9259999999999</v>
      </c>
    </row>
    <row r="113" spans="1:17" s="25" customFormat="1" ht="12.75" customHeight="1" x14ac:dyDescent="0.2">
      <c r="A113" s="104" t="s">
        <v>16</v>
      </c>
      <c r="B113" s="104"/>
      <c r="C113" s="95">
        <v>129</v>
      </c>
      <c r="D113" s="95">
        <v>39</v>
      </c>
      <c r="E113" s="95">
        <v>168</v>
      </c>
      <c r="G113" s="95">
        <v>13286</v>
      </c>
      <c r="H113" s="95">
        <v>11379</v>
      </c>
      <c r="I113" s="95">
        <v>24665</v>
      </c>
      <c r="K113" s="96">
        <v>198.71799999999999</v>
      </c>
      <c r="L113" s="96">
        <v>602.851</v>
      </c>
      <c r="M113" s="96">
        <v>801.56899999999996</v>
      </c>
      <c r="O113" s="96">
        <v>596.14300000000003</v>
      </c>
      <c r="P113" s="96">
        <v>245.43</v>
      </c>
      <c r="Q113" s="96">
        <v>841.57300000000009</v>
      </c>
    </row>
    <row r="114" spans="1:17" s="25" customFormat="1" ht="12.75" customHeight="1" x14ac:dyDescent="0.2">
      <c r="A114" s="104" t="s">
        <v>33</v>
      </c>
      <c r="B114" s="104"/>
      <c r="C114" s="95">
        <v>0</v>
      </c>
      <c r="D114" s="95">
        <v>0</v>
      </c>
      <c r="E114" s="95">
        <v>0</v>
      </c>
      <c r="G114" s="95">
        <v>0</v>
      </c>
      <c r="H114" s="95">
        <v>0</v>
      </c>
      <c r="I114" s="95">
        <v>0</v>
      </c>
      <c r="K114" s="96">
        <v>845.37599999999998</v>
      </c>
      <c r="L114" s="96">
        <v>2.46</v>
      </c>
      <c r="M114" s="96">
        <v>847.83600000000001</v>
      </c>
      <c r="O114" s="96">
        <v>733.49800000000005</v>
      </c>
      <c r="P114" s="96">
        <v>22.744</v>
      </c>
      <c r="Q114" s="96">
        <v>756.24200000000008</v>
      </c>
    </row>
    <row r="115" spans="1:17" s="25" customFormat="1" ht="12.75" customHeight="1" x14ac:dyDescent="0.2">
      <c r="A115" s="104" t="s">
        <v>234</v>
      </c>
      <c r="B115" s="104"/>
      <c r="C115" s="95">
        <v>0</v>
      </c>
      <c r="D115" s="95">
        <v>0</v>
      </c>
      <c r="E115" s="95">
        <v>0</v>
      </c>
      <c r="G115" s="95">
        <v>0</v>
      </c>
      <c r="H115" s="95">
        <v>0</v>
      </c>
      <c r="I115" s="95">
        <v>0</v>
      </c>
      <c r="K115" s="96">
        <v>0</v>
      </c>
      <c r="L115" s="96">
        <v>111.97199999999999</v>
      </c>
      <c r="M115" s="96">
        <v>111.97199999999999</v>
      </c>
      <c r="O115" s="96">
        <v>0</v>
      </c>
      <c r="P115" s="96">
        <v>73.385999999999996</v>
      </c>
      <c r="Q115" s="96">
        <v>73.385999999999996</v>
      </c>
    </row>
    <row r="116" spans="1:17" s="25" customFormat="1" ht="12.75" customHeight="1" x14ac:dyDescent="0.2">
      <c r="A116" s="104" t="s">
        <v>17</v>
      </c>
      <c r="B116" s="104"/>
      <c r="C116" s="95">
        <v>41</v>
      </c>
      <c r="D116" s="95">
        <v>169</v>
      </c>
      <c r="E116" s="95">
        <v>210</v>
      </c>
      <c r="G116" s="95">
        <v>7475</v>
      </c>
      <c r="H116" s="95">
        <v>7193</v>
      </c>
      <c r="I116" s="95">
        <v>14668</v>
      </c>
      <c r="K116" s="96">
        <v>207.30500000000001</v>
      </c>
      <c r="L116" s="96">
        <v>38.570999999999998</v>
      </c>
      <c r="M116" s="96">
        <v>245.876</v>
      </c>
      <c r="O116" s="96">
        <v>328.887</v>
      </c>
      <c r="P116" s="96">
        <v>70.692999999999998</v>
      </c>
      <c r="Q116" s="96">
        <v>399.58</v>
      </c>
    </row>
    <row r="117" spans="1:17" s="25" customFormat="1" ht="12.75" customHeight="1" x14ac:dyDescent="0.2">
      <c r="A117" s="104" t="s">
        <v>254</v>
      </c>
      <c r="B117" s="104"/>
      <c r="C117" s="95">
        <v>262</v>
      </c>
      <c r="D117" s="95">
        <v>61</v>
      </c>
      <c r="E117" s="95">
        <v>323</v>
      </c>
      <c r="G117" s="95">
        <v>3969</v>
      </c>
      <c r="H117" s="95">
        <v>2767</v>
      </c>
      <c r="I117" s="95">
        <v>6736</v>
      </c>
      <c r="K117" s="96">
        <v>149.572</v>
      </c>
      <c r="L117" s="96">
        <v>120.74</v>
      </c>
      <c r="M117" s="96">
        <v>270.31200000000001</v>
      </c>
      <c r="O117" s="96">
        <v>27.620999999999999</v>
      </c>
      <c r="P117" s="96">
        <v>42.53</v>
      </c>
      <c r="Q117" s="96">
        <v>70.150999999999996</v>
      </c>
    </row>
    <row r="118" spans="1:17" s="25" customFormat="1" ht="12.75" customHeight="1" x14ac:dyDescent="0.2">
      <c r="A118" s="104" t="s">
        <v>208</v>
      </c>
      <c r="B118" s="104"/>
      <c r="C118" s="95">
        <v>0</v>
      </c>
      <c r="D118" s="95">
        <v>0</v>
      </c>
      <c r="E118" s="95">
        <v>0</v>
      </c>
      <c r="G118" s="95">
        <v>5410</v>
      </c>
      <c r="H118" s="95">
        <v>5568</v>
      </c>
      <c r="I118" s="95">
        <v>10978</v>
      </c>
      <c r="K118" s="96">
        <v>36.371000000000002</v>
      </c>
      <c r="L118" s="96">
        <v>0</v>
      </c>
      <c r="M118" s="96">
        <v>36.371000000000002</v>
      </c>
      <c r="O118" s="96">
        <v>93.085999999999999</v>
      </c>
      <c r="P118" s="96">
        <v>72.888000000000005</v>
      </c>
      <c r="Q118" s="96">
        <v>165.97399999999999</v>
      </c>
    </row>
    <row r="119" spans="1:17" s="25" customFormat="1" ht="12.75" customHeight="1" x14ac:dyDescent="0.2">
      <c r="A119" s="104" t="s">
        <v>8</v>
      </c>
      <c r="B119" s="104"/>
      <c r="C119" s="95">
        <v>0</v>
      </c>
      <c r="D119" s="95">
        <v>0</v>
      </c>
      <c r="E119" s="95">
        <v>0</v>
      </c>
      <c r="G119" s="95">
        <v>20004</v>
      </c>
      <c r="H119" s="95">
        <v>19760</v>
      </c>
      <c r="I119" s="95">
        <v>39764</v>
      </c>
      <c r="K119" s="96">
        <v>0</v>
      </c>
      <c r="L119" s="96">
        <v>0</v>
      </c>
      <c r="M119" s="96">
        <v>0</v>
      </c>
      <c r="O119" s="96">
        <v>123.535</v>
      </c>
      <c r="P119" s="96">
        <v>53.889000000000003</v>
      </c>
      <c r="Q119" s="96">
        <v>177.42400000000001</v>
      </c>
    </row>
    <row r="120" spans="1:17" s="25" customFormat="1" ht="12.75" customHeight="1" x14ac:dyDescent="0.2">
      <c r="A120" s="104" t="s">
        <v>210</v>
      </c>
      <c r="B120" s="104"/>
      <c r="C120" s="95">
        <v>943</v>
      </c>
      <c r="D120" s="95">
        <v>2049</v>
      </c>
      <c r="E120" s="95">
        <v>2992</v>
      </c>
      <c r="G120" s="95">
        <v>15917</v>
      </c>
      <c r="H120" s="95">
        <v>15421</v>
      </c>
      <c r="I120" s="95">
        <v>31338</v>
      </c>
      <c r="K120" s="96">
        <v>540.27700000000004</v>
      </c>
      <c r="L120" s="96">
        <v>541.88099999999997</v>
      </c>
      <c r="M120" s="96">
        <v>1082.1579999999999</v>
      </c>
      <c r="O120" s="96">
        <v>133.328</v>
      </c>
      <c r="P120" s="96">
        <v>108.687</v>
      </c>
      <c r="Q120" s="96">
        <v>242.01499999999999</v>
      </c>
    </row>
    <row r="121" spans="1:17" s="25" customFormat="1" ht="12.75" customHeight="1" x14ac:dyDescent="0.2">
      <c r="A121" s="104" t="s">
        <v>18</v>
      </c>
      <c r="B121" s="104"/>
      <c r="C121" s="95">
        <v>560</v>
      </c>
      <c r="D121" s="95">
        <v>1674</v>
      </c>
      <c r="E121" s="95">
        <v>2234</v>
      </c>
      <c r="G121" s="95">
        <v>30440</v>
      </c>
      <c r="H121" s="95">
        <v>30042</v>
      </c>
      <c r="I121" s="95">
        <v>60482</v>
      </c>
      <c r="K121" s="96">
        <v>1795.1</v>
      </c>
      <c r="L121" s="96">
        <v>146.15100000000001</v>
      </c>
      <c r="M121" s="96">
        <v>1941.251</v>
      </c>
      <c r="O121" s="96">
        <v>1425.135</v>
      </c>
      <c r="P121" s="96">
        <v>104.855</v>
      </c>
      <c r="Q121" s="96">
        <v>1529.99</v>
      </c>
    </row>
    <row r="122" spans="1:17" s="25" customFormat="1" ht="12.75" customHeight="1" x14ac:dyDescent="0.2">
      <c r="A122" s="104" t="s">
        <v>285</v>
      </c>
      <c r="B122" s="104"/>
      <c r="C122" s="95">
        <v>0</v>
      </c>
      <c r="D122" s="95">
        <v>0</v>
      </c>
      <c r="E122" s="95">
        <v>0</v>
      </c>
      <c r="G122" s="95">
        <v>484</v>
      </c>
      <c r="H122" s="95">
        <v>0</v>
      </c>
      <c r="I122" s="95">
        <v>484</v>
      </c>
      <c r="K122" s="96">
        <v>0</v>
      </c>
      <c r="L122" s="96">
        <v>0</v>
      </c>
      <c r="M122" s="96">
        <v>0</v>
      </c>
      <c r="O122" s="96">
        <v>18.084</v>
      </c>
      <c r="P122" s="96">
        <v>37.25</v>
      </c>
      <c r="Q122" s="96">
        <v>55.334000000000003</v>
      </c>
    </row>
    <row r="123" spans="1:17" s="25" customFormat="1" ht="12.75" customHeight="1" x14ac:dyDescent="0.2">
      <c r="A123" s="104" t="s">
        <v>34</v>
      </c>
      <c r="B123" s="104"/>
      <c r="C123" s="95">
        <v>101</v>
      </c>
      <c r="D123" s="95">
        <v>843</v>
      </c>
      <c r="E123" s="95">
        <v>944</v>
      </c>
      <c r="G123" s="95">
        <v>1882</v>
      </c>
      <c r="H123" s="95">
        <v>0</v>
      </c>
      <c r="I123" s="95">
        <v>1882</v>
      </c>
      <c r="K123" s="96">
        <v>620.95600000000002</v>
      </c>
      <c r="L123" s="96">
        <v>1966.9639999999999</v>
      </c>
      <c r="M123" s="96">
        <v>2587.92</v>
      </c>
      <c r="O123" s="96">
        <v>610.99099999999999</v>
      </c>
      <c r="P123" s="96">
        <v>1484.5820000000001</v>
      </c>
      <c r="Q123" s="96">
        <v>2095.5730000000003</v>
      </c>
    </row>
    <row r="124" spans="1:17" s="25" customFormat="1" ht="12.75" customHeight="1" x14ac:dyDescent="0.2">
      <c r="A124" s="104" t="s">
        <v>274</v>
      </c>
      <c r="B124" s="104"/>
      <c r="C124" s="95">
        <v>0</v>
      </c>
      <c r="D124" s="95">
        <v>0</v>
      </c>
      <c r="E124" s="95">
        <v>0</v>
      </c>
      <c r="G124" s="95">
        <v>0</v>
      </c>
      <c r="H124" s="95">
        <v>0</v>
      </c>
      <c r="I124" s="95">
        <v>0</v>
      </c>
      <c r="K124" s="96">
        <v>317.04399999999998</v>
      </c>
      <c r="L124" s="96">
        <v>89.234999999999999</v>
      </c>
      <c r="M124" s="96">
        <v>406.279</v>
      </c>
      <c r="O124" s="96">
        <v>157.24199999999999</v>
      </c>
      <c r="P124" s="96">
        <v>13.475</v>
      </c>
      <c r="Q124" s="96">
        <v>170.71699999999998</v>
      </c>
    </row>
    <row r="125" spans="1:17" s="25" customFormat="1" ht="12.75" customHeight="1" x14ac:dyDescent="0.2">
      <c r="A125" s="104" t="s">
        <v>249</v>
      </c>
      <c r="B125" s="104"/>
      <c r="C125" s="95">
        <v>101</v>
      </c>
      <c r="D125" s="95">
        <v>669</v>
      </c>
      <c r="E125" s="95">
        <v>770</v>
      </c>
      <c r="G125" s="95">
        <v>0</v>
      </c>
      <c r="H125" s="95">
        <v>0</v>
      </c>
      <c r="I125" s="95">
        <v>0</v>
      </c>
      <c r="K125" s="96">
        <v>398.37200000000001</v>
      </c>
      <c r="L125" s="96">
        <v>271.56</v>
      </c>
      <c r="M125" s="96">
        <v>669.93200000000002</v>
      </c>
      <c r="O125" s="96">
        <v>0</v>
      </c>
      <c r="P125" s="96">
        <v>0</v>
      </c>
      <c r="Q125" s="96">
        <v>0</v>
      </c>
    </row>
    <row r="126" spans="1:17" s="25" customFormat="1" ht="12.75" customHeight="1" x14ac:dyDescent="0.2">
      <c r="A126" s="104" t="s">
        <v>250</v>
      </c>
      <c r="B126" s="104"/>
      <c r="C126" s="95">
        <v>0</v>
      </c>
      <c r="D126" s="95">
        <v>0</v>
      </c>
      <c r="E126" s="95">
        <v>0</v>
      </c>
      <c r="G126" s="95">
        <v>2168</v>
      </c>
      <c r="H126" s="95">
        <v>2175</v>
      </c>
      <c r="I126" s="95">
        <v>4343</v>
      </c>
      <c r="K126" s="96">
        <v>117.739</v>
      </c>
      <c r="L126" s="96">
        <v>92.558999999999997</v>
      </c>
      <c r="M126" s="96">
        <v>210.298</v>
      </c>
      <c r="O126" s="96">
        <v>81.010000000000005</v>
      </c>
      <c r="P126" s="96">
        <v>83.825000000000003</v>
      </c>
      <c r="Q126" s="96">
        <v>164.83500000000001</v>
      </c>
    </row>
    <row r="127" spans="1:17" s="25" customFormat="1" ht="12.75" customHeight="1" x14ac:dyDescent="0.2">
      <c r="A127" s="104" t="s">
        <v>35</v>
      </c>
      <c r="B127" s="104"/>
      <c r="C127" s="95">
        <v>170</v>
      </c>
      <c r="D127" s="95">
        <v>0</v>
      </c>
      <c r="E127" s="95">
        <v>170</v>
      </c>
      <c r="G127" s="95">
        <v>12332</v>
      </c>
      <c r="H127" s="95">
        <v>10149</v>
      </c>
      <c r="I127" s="95">
        <v>22481</v>
      </c>
      <c r="K127" s="96">
        <v>173.10400000000001</v>
      </c>
      <c r="L127" s="96">
        <v>148.79300000000001</v>
      </c>
      <c r="M127" s="96">
        <v>321.89700000000005</v>
      </c>
      <c r="O127" s="96">
        <v>422.26299999999998</v>
      </c>
      <c r="P127" s="96">
        <v>95.89</v>
      </c>
      <c r="Q127" s="96">
        <v>518.15300000000002</v>
      </c>
    </row>
    <row r="128" spans="1:17" s="25" customFormat="1" ht="12.75" customHeight="1" x14ac:dyDescent="0.2">
      <c r="A128" s="104" t="s">
        <v>10</v>
      </c>
      <c r="B128" s="104"/>
      <c r="C128" s="95">
        <v>500</v>
      </c>
      <c r="D128" s="95">
        <v>767</v>
      </c>
      <c r="E128" s="95">
        <v>1267</v>
      </c>
      <c r="G128" s="95">
        <v>6797</v>
      </c>
      <c r="H128" s="95">
        <v>4060</v>
      </c>
      <c r="I128" s="95">
        <v>10857</v>
      </c>
      <c r="K128" s="96">
        <v>2952.83</v>
      </c>
      <c r="L128" s="96">
        <v>1474.56</v>
      </c>
      <c r="M128" s="96">
        <v>4427.3899999999994</v>
      </c>
      <c r="O128" s="96">
        <v>1415.27</v>
      </c>
      <c r="P128" s="96">
        <v>1347.876</v>
      </c>
      <c r="Q128" s="96">
        <v>2763.1459999999997</v>
      </c>
    </row>
    <row r="129" spans="1:17" s="25" customFormat="1" ht="12.75" customHeight="1" x14ac:dyDescent="0.2">
      <c r="A129" s="104" t="s">
        <v>36</v>
      </c>
      <c r="B129" s="104"/>
      <c r="C129" s="95">
        <v>0</v>
      </c>
      <c r="D129" s="95">
        <v>0</v>
      </c>
      <c r="E129" s="95">
        <v>0</v>
      </c>
      <c r="G129" s="95">
        <v>15479</v>
      </c>
      <c r="H129" s="95">
        <v>13793</v>
      </c>
      <c r="I129" s="95">
        <v>29272</v>
      </c>
      <c r="K129" s="96">
        <v>2359.306</v>
      </c>
      <c r="L129" s="96">
        <v>0</v>
      </c>
      <c r="M129" s="96">
        <v>2359.306</v>
      </c>
      <c r="O129" s="96">
        <v>2613.049</v>
      </c>
      <c r="P129" s="96">
        <v>420.01299999999998</v>
      </c>
      <c r="Q129" s="96">
        <v>3033.0619999999999</v>
      </c>
    </row>
    <row r="130" spans="1:17" s="25" customFormat="1" ht="12.75" customHeight="1" x14ac:dyDescent="0.2">
      <c r="A130" s="104" t="s">
        <v>37</v>
      </c>
      <c r="B130" s="104"/>
      <c r="C130" s="95">
        <v>135</v>
      </c>
      <c r="D130" s="95">
        <v>206</v>
      </c>
      <c r="E130" s="95">
        <v>341</v>
      </c>
      <c r="G130" s="95">
        <v>6700</v>
      </c>
      <c r="H130" s="95">
        <v>5928</v>
      </c>
      <c r="I130" s="95">
        <v>12628</v>
      </c>
      <c r="K130" s="96">
        <v>98.25</v>
      </c>
      <c r="L130" s="96">
        <v>124.05200000000001</v>
      </c>
      <c r="M130" s="96">
        <v>222.30200000000002</v>
      </c>
      <c r="O130" s="96">
        <v>128.892</v>
      </c>
      <c r="P130" s="96">
        <v>177.607</v>
      </c>
      <c r="Q130" s="96">
        <v>306.49900000000002</v>
      </c>
    </row>
    <row r="131" spans="1:17" s="25" customFormat="1" ht="12.75" customHeight="1" x14ac:dyDescent="0.2">
      <c r="A131" s="104" t="s">
        <v>275</v>
      </c>
      <c r="B131" s="104"/>
      <c r="C131" s="95">
        <v>0</v>
      </c>
      <c r="D131" s="95">
        <v>0</v>
      </c>
      <c r="E131" s="95">
        <v>0</v>
      </c>
      <c r="G131" s="95">
        <v>3696</v>
      </c>
      <c r="H131" s="95">
        <v>3341</v>
      </c>
      <c r="I131" s="95">
        <v>7037</v>
      </c>
      <c r="K131" s="96">
        <v>0</v>
      </c>
      <c r="L131" s="96">
        <v>0</v>
      </c>
      <c r="M131" s="96">
        <v>0</v>
      </c>
      <c r="O131" s="96">
        <v>115.59399999999999</v>
      </c>
      <c r="P131" s="96">
        <v>18.988</v>
      </c>
      <c r="Q131" s="96">
        <v>134.58199999999999</v>
      </c>
    </row>
    <row r="132" spans="1:17" s="25" customFormat="1" ht="12.75" customHeight="1" x14ac:dyDescent="0.2">
      <c r="A132" s="104" t="s">
        <v>11</v>
      </c>
      <c r="B132" s="104"/>
      <c r="C132" s="95">
        <v>85</v>
      </c>
      <c r="D132" s="95">
        <v>45</v>
      </c>
      <c r="E132" s="95">
        <v>130</v>
      </c>
      <c r="G132" s="95">
        <v>10542</v>
      </c>
      <c r="H132" s="95">
        <v>7749</v>
      </c>
      <c r="I132" s="95">
        <v>18291</v>
      </c>
      <c r="K132" s="96">
        <v>1150.271</v>
      </c>
      <c r="L132" s="96">
        <v>480.51499999999999</v>
      </c>
      <c r="M132" s="96">
        <v>1630.7860000000001</v>
      </c>
      <c r="O132" s="96">
        <v>710.03899999999999</v>
      </c>
      <c r="P132" s="96">
        <v>282.52300000000002</v>
      </c>
      <c r="Q132" s="96">
        <v>992.56200000000001</v>
      </c>
    </row>
    <row r="133" spans="1:17" s="25" customFormat="1" ht="12.75" customHeight="1" x14ac:dyDescent="0.2">
      <c r="A133" s="104" t="s">
        <v>267</v>
      </c>
      <c r="B133" s="104"/>
      <c r="C133" s="95">
        <v>0</v>
      </c>
      <c r="D133" s="95">
        <v>0</v>
      </c>
      <c r="E133" s="95">
        <v>0</v>
      </c>
      <c r="G133" s="95">
        <v>12170</v>
      </c>
      <c r="H133" s="95">
        <v>12653</v>
      </c>
      <c r="I133" s="95">
        <v>24823</v>
      </c>
      <c r="K133" s="96">
        <v>0</v>
      </c>
      <c r="L133" s="96">
        <v>0</v>
      </c>
      <c r="M133" s="96">
        <v>0</v>
      </c>
      <c r="O133" s="96">
        <v>357.54700000000003</v>
      </c>
      <c r="P133" s="96">
        <v>7.1120000000000001</v>
      </c>
      <c r="Q133" s="96">
        <v>364.65900000000005</v>
      </c>
    </row>
    <row r="134" spans="1:17" s="25" customFormat="1" ht="12.75" customHeight="1" x14ac:dyDescent="0.2">
      <c r="A134" s="104" t="s">
        <v>20</v>
      </c>
      <c r="B134" s="104"/>
      <c r="C134" s="95">
        <v>1583</v>
      </c>
      <c r="D134" s="95">
        <v>3141</v>
      </c>
      <c r="E134" s="95">
        <v>4724</v>
      </c>
      <c r="G134" s="95">
        <v>24705</v>
      </c>
      <c r="H134" s="95">
        <v>24034</v>
      </c>
      <c r="I134" s="95">
        <v>48739</v>
      </c>
      <c r="K134" s="96">
        <v>3429.8649999999998</v>
      </c>
      <c r="L134" s="96">
        <v>1854.962</v>
      </c>
      <c r="M134" s="96">
        <v>5284.8269999999993</v>
      </c>
      <c r="O134" s="96">
        <v>2454.806</v>
      </c>
      <c r="P134" s="96">
        <v>796.94899999999996</v>
      </c>
      <c r="Q134" s="96">
        <v>3251.7550000000001</v>
      </c>
    </row>
    <row r="135" spans="1:17" s="25" customFormat="1" ht="12.75" customHeight="1" x14ac:dyDescent="0.2">
      <c r="A135" s="104" t="s">
        <v>42</v>
      </c>
      <c r="B135" s="104"/>
      <c r="C135" s="95">
        <v>0</v>
      </c>
      <c r="D135" s="95">
        <v>0</v>
      </c>
      <c r="E135" s="95">
        <v>0</v>
      </c>
      <c r="G135" s="95">
        <v>0</v>
      </c>
      <c r="H135" s="95">
        <v>0</v>
      </c>
      <c r="I135" s="95">
        <v>0</v>
      </c>
      <c r="K135" s="96">
        <v>1677.7750000000001</v>
      </c>
      <c r="L135" s="96">
        <v>0</v>
      </c>
      <c r="M135" s="96">
        <v>1677.7750000000001</v>
      </c>
      <c r="O135" s="96">
        <v>1534.9169999999999</v>
      </c>
      <c r="P135" s="96">
        <v>0</v>
      </c>
      <c r="Q135" s="96">
        <v>1534.9169999999999</v>
      </c>
    </row>
    <row r="136" spans="1:17" s="25" customFormat="1" ht="12.75" customHeight="1" x14ac:dyDescent="0.2">
      <c r="A136" s="104" t="s">
        <v>286</v>
      </c>
      <c r="B136" s="104"/>
      <c r="C136" s="95">
        <v>0</v>
      </c>
      <c r="D136" s="95">
        <v>0</v>
      </c>
      <c r="E136" s="95">
        <v>0</v>
      </c>
      <c r="G136" s="95">
        <v>0</v>
      </c>
      <c r="H136" s="95">
        <v>0</v>
      </c>
      <c r="I136" s="95">
        <v>0</v>
      </c>
      <c r="K136" s="96">
        <v>0</v>
      </c>
      <c r="L136" s="96">
        <v>45.195</v>
      </c>
      <c r="M136" s="96">
        <v>45.195</v>
      </c>
      <c r="O136" s="96">
        <v>0</v>
      </c>
      <c r="P136" s="96">
        <v>0</v>
      </c>
      <c r="Q136" s="96">
        <v>0</v>
      </c>
    </row>
    <row r="137" spans="1:17" s="25" customFormat="1" ht="12.75" customHeight="1" x14ac:dyDescent="0.2">
      <c r="A137" s="104" t="s">
        <v>21</v>
      </c>
      <c r="B137" s="104"/>
      <c r="C137" s="95">
        <v>70</v>
      </c>
      <c r="D137" s="95">
        <v>36</v>
      </c>
      <c r="E137" s="95">
        <v>106</v>
      </c>
      <c r="G137" s="95">
        <v>13970</v>
      </c>
      <c r="H137" s="95">
        <v>10890</v>
      </c>
      <c r="I137" s="95">
        <v>24860</v>
      </c>
      <c r="K137" s="96">
        <v>0</v>
      </c>
      <c r="L137" s="96">
        <v>0.10199999999999999</v>
      </c>
      <c r="M137" s="96">
        <v>0.10199999999999999</v>
      </c>
      <c r="O137" s="96">
        <v>513.08299999999997</v>
      </c>
      <c r="P137" s="96">
        <v>79.218999999999994</v>
      </c>
      <c r="Q137" s="96">
        <v>592.30199999999991</v>
      </c>
    </row>
    <row r="138" spans="1:17" s="25" customFormat="1" ht="12.75" customHeight="1" x14ac:dyDescent="0.2">
      <c r="A138" s="104" t="s">
        <v>22</v>
      </c>
      <c r="B138" s="104"/>
      <c r="C138" s="95">
        <v>238</v>
      </c>
      <c r="D138" s="95">
        <v>108</v>
      </c>
      <c r="E138" s="95">
        <v>346</v>
      </c>
      <c r="G138" s="95">
        <v>27008</v>
      </c>
      <c r="H138" s="95">
        <v>25218</v>
      </c>
      <c r="I138" s="95">
        <v>52226</v>
      </c>
      <c r="K138" s="96">
        <v>349.30900000000003</v>
      </c>
      <c r="L138" s="96">
        <v>197.489</v>
      </c>
      <c r="M138" s="96">
        <v>546.798</v>
      </c>
      <c r="O138" s="96">
        <v>517.79600000000005</v>
      </c>
      <c r="P138" s="96">
        <v>349.63099999999997</v>
      </c>
      <c r="Q138" s="96">
        <v>867.42700000000002</v>
      </c>
    </row>
    <row r="139" spans="1:17" s="25" customFormat="1" ht="12.75" customHeight="1" x14ac:dyDescent="0.2">
      <c r="A139" s="104" t="s">
        <v>264</v>
      </c>
      <c r="B139" s="104"/>
      <c r="C139" s="95">
        <v>0</v>
      </c>
      <c r="D139" s="95">
        <v>0</v>
      </c>
      <c r="E139" s="95">
        <v>0</v>
      </c>
      <c r="G139" s="95">
        <v>0</v>
      </c>
      <c r="H139" s="95">
        <v>0</v>
      </c>
      <c r="I139" s="95">
        <v>0</v>
      </c>
      <c r="K139" s="96">
        <v>309.726</v>
      </c>
      <c r="L139" s="96">
        <v>0</v>
      </c>
      <c r="M139" s="96">
        <v>309.726</v>
      </c>
      <c r="O139" s="96">
        <v>307.52600000000001</v>
      </c>
      <c r="P139" s="96">
        <v>0</v>
      </c>
      <c r="Q139" s="96">
        <v>307.52600000000001</v>
      </c>
    </row>
    <row r="140" spans="1:17" s="25" customFormat="1" ht="12.75" customHeight="1" x14ac:dyDescent="0.2">
      <c r="A140" s="104" t="s">
        <v>233</v>
      </c>
      <c r="B140" s="104"/>
      <c r="C140" s="95">
        <v>0</v>
      </c>
      <c r="D140" s="95">
        <v>0</v>
      </c>
      <c r="E140" s="95">
        <v>0</v>
      </c>
      <c r="G140" s="95">
        <v>7549</v>
      </c>
      <c r="H140" s="95">
        <v>5391</v>
      </c>
      <c r="I140" s="95">
        <v>12940</v>
      </c>
      <c r="K140" s="96">
        <v>0</v>
      </c>
      <c r="L140" s="96">
        <v>0</v>
      </c>
      <c r="M140" s="96">
        <v>0</v>
      </c>
      <c r="O140" s="96">
        <v>127.196</v>
      </c>
      <c r="P140" s="96">
        <v>77.03</v>
      </c>
      <c r="Q140" s="96">
        <v>204.226</v>
      </c>
    </row>
    <row r="141" spans="1:17" s="25" customFormat="1" ht="12.75" customHeight="1" x14ac:dyDescent="0.2">
      <c r="A141" s="104" t="s">
        <v>38</v>
      </c>
      <c r="B141" s="104"/>
      <c r="C141" s="95">
        <v>0</v>
      </c>
      <c r="D141" s="95">
        <v>0</v>
      </c>
      <c r="E141" s="95">
        <v>0</v>
      </c>
      <c r="G141" s="95">
        <v>0</v>
      </c>
      <c r="H141" s="95">
        <v>0</v>
      </c>
      <c r="I141" s="95">
        <v>0</v>
      </c>
      <c r="K141" s="96">
        <v>141.02699999999999</v>
      </c>
      <c r="L141" s="96">
        <v>2.9089999999999998</v>
      </c>
      <c r="M141" s="96">
        <v>143.93599999999998</v>
      </c>
      <c r="O141" s="96">
        <v>62.911000000000001</v>
      </c>
      <c r="P141" s="96">
        <v>129.26499999999999</v>
      </c>
      <c r="Q141" s="96">
        <v>192.17599999999999</v>
      </c>
    </row>
    <row r="142" spans="1:17" s="25" customFormat="1" ht="12.75" customHeight="1" x14ac:dyDescent="0.2">
      <c r="A142" s="104" t="s">
        <v>24</v>
      </c>
      <c r="B142" s="104"/>
      <c r="C142" s="95">
        <v>75</v>
      </c>
      <c r="D142" s="95">
        <v>89</v>
      </c>
      <c r="E142" s="95">
        <v>164</v>
      </c>
      <c r="G142" s="95">
        <v>3106</v>
      </c>
      <c r="H142" s="95">
        <v>2901</v>
      </c>
      <c r="I142" s="95">
        <v>6007</v>
      </c>
      <c r="K142" s="96">
        <v>3.7269999999999999</v>
      </c>
      <c r="L142" s="96">
        <v>110.004</v>
      </c>
      <c r="M142" s="96">
        <v>113.73100000000001</v>
      </c>
      <c r="O142" s="96">
        <v>3.6909999999999998</v>
      </c>
      <c r="P142" s="96">
        <v>98.847999999999999</v>
      </c>
      <c r="Q142" s="96">
        <v>102.539</v>
      </c>
    </row>
    <row r="143" spans="1:17" s="25" customFormat="1" ht="12.75" customHeight="1" x14ac:dyDescent="0.2">
      <c r="A143" s="104" t="s">
        <v>271</v>
      </c>
      <c r="B143" s="104"/>
      <c r="C143" s="95">
        <v>0</v>
      </c>
      <c r="D143" s="95">
        <v>0</v>
      </c>
      <c r="E143" s="95">
        <v>0</v>
      </c>
      <c r="G143" s="95">
        <v>5657</v>
      </c>
      <c r="H143" s="95">
        <v>5522</v>
      </c>
      <c r="I143" s="95">
        <v>11179</v>
      </c>
      <c r="K143" s="96">
        <v>0</v>
      </c>
      <c r="L143" s="96">
        <v>0</v>
      </c>
      <c r="M143" s="96">
        <v>0</v>
      </c>
      <c r="O143" s="96">
        <v>27.111000000000001</v>
      </c>
      <c r="P143" s="96">
        <v>0.86299999999999999</v>
      </c>
      <c r="Q143" s="96">
        <v>27.974</v>
      </c>
    </row>
    <row r="144" spans="1:17" s="25" customFormat="1" ht="12.75" customHeight="1" x14ac:dyDescent="0.2">
      <c r="A144" s="104" t="s">
        <v>25</v>
      </c>
      <c r="B144" s="104" t="s">
        <v>41</v>
      </c>
      <c r="C144" s="95">
        <v>74</v>
      </c>
      <c r="D144" s="95">
        <v>25</v>
      </c>
      <c r="E144" s="95">
        <v>99</v>
      </c>
      <c r="G144" s="95">
        <v>186</v>
      </c>
      <c r="H144" s="95">
        <v>245</v>
      </c>
      <c r="I144" s="95">
        <v>431</v>
      </c>
      <c r="K144" s="96">
        <v>3.839</v>
      </c>
      <c r="L144" s="96">
        <v>0.754</v>
      </c>
      <c r="M144" s="96">
        <v>4.593</v>
      </c>
      <c r="O144" s="96">
        <v>0.255</v>
      </c>
      <c r="P144" s="96">
        <v>2.1779999999999999</v>
      </c>
      <c r="Q144" s="96">
        <v>2.4329999999999998</v>
      </c>
    </row>
    <row r="145" spans="1:17" s="25" customFormat="1" ht="12.75" customHeight="1" x14ac:dyDescent="0.2">
      <c r="A145" s="104" t="s">
        <v>26</v>
      </c>
      <c r="B145" s="104"/>
      <c r="C145" s="95">
        <v>162</v>
      </c>
      <c r="D145" s="95">
        <v>0</v>
      </c>
      <c r="E145" s="95">
        <v>162</v>
      </c>
      <c r="G145" s="95">
        <v>1662</v>
      </c>
      <c r="H145" s="95">
        <v>1985</v>
      </c>
      <c r="I145" s="95">
        <v>3647</v>
      </c>
      <c r="K145" s="96">
        <v>7.0000000000000001E-3</v>
      </c>
      <c r="L145" s="96">
        <v>0.84199999999999997</v>
      </c>
      <c r="M145" s="96">
        <v>0.84899999999999998</v>
      </c>
      <c r="O145" s="96">
        <v>0.45200000000000001</v>
      </c>
      <c r="P145" s="96">
        <v>12.135</v>
      </c>
      <c r="Q145" s="96">
        <v>12.587</v>
      </c>
    </row>
    <row r="146" spans="1:17" s="25" customFormat="1" ht="12.75" customHeight="1" x14ac:dyDescent="0.2">
      <c r="A146" s="104" t="s">
        <v>282</v>
      </c>
      <c r="B146" s="104"/>
      <c r="C146" s="95">
        <v>261</v>
      </c>
      <c r="D146" s="95">
        <v>0</v>
      </c>
      <c r="E146" s="95">
        <v>261</v>
      </c>
      <c r="G146" s="95">
        <v>16201</v>
      </c>
      <c r="H146" s="95">
        <v>16341</v>
      </c>
      <c r="I146" s="95">
        <v>32542</v>
      </c>
      <c r="K146" s="96">
        <v>0</v>
      </c>
      <c r="L146" s="96">
        <v>0</v>
      </c>
      <c r="M146" s="96">
        <v>0</v>
      </c>
      <c r="O146" s="96">
        <v>7.1999999999999995E-2</v>
      </c>
      <c r="P146" s="96">
        <v>0.54800000000000004</v>
      </c>
      <c r="Q146" s="96">
        <v>0.62</v>
      </c>
    </row>
    <row r="147" spans="1:17" s="25" customFormat="1" ht="12.75" customHeight="1" x14ac:dyDescent="0.2">
      <c r="A147" s="104" t="s">
        <v>304</v>
      </c>
      <c r="B147" s="104"/>
      <c r="C147" s="95">
        <v>0</v>
      </c>
      <c r="D147" s="95">
        <v>0</v>
      </c>
      <c r="E147" s="95">
        <v>0</v>
      </c>
      <c r="G147" s="95">
        <v>1975</v>
      </c>
      <c r="H147" s="95">
        <v>1811</v>
      </c>
      <c r="I147" s="95">
        <v>3786</v>
      </c>
      <c r="K147" s="96">
        <v>0</v>
      </c>
      <c r="L147" s="96">
        <v>0</v>
      </c>
      <c r="M147" s="96">
        <v>0</v>
      </c>
      <c r="O147" s="96">
        <v>60.844000000000001</v>
      </c>
      <c r="P147" s="96">
        <v>0</v>
      </c>
      <c r="Q147" s="96">
        <v>60.844000000000001</v>
      </c>
    </row>
    <row r="148" spans="1:17" s="25" customFormat="1" ht="12.75" customHeight="1" x14ac:dyDescent="0.2">
      <c r="A148" s="104" t="s">
        <v>43</v>
      </c>
      <c r="B148" s="104"/>
      <c r="C148" s="95">
        <v>575</v>
      </c>
      <c r="D148" s="95">
        <v>1082</v>
      </c>
      <c r="E148" s="95">
        <v>1657</v>
      </c>
      <c r="G148" s="95">
        <v>10247</v>
      </c>
      <c r="H148" s="95">
        <v>10294</v>
      </c>
      <c r="I148" s="95">
        <v>20541</v>
      </c>
      <c r="K148" s="96">
        <v>524.12</v>
      </c>
      <c r="L148" s="96">
        <v>704.25699999999995</v>
      </c>
      <c r="M148" s="96">
        <v>1228.377</v>
      </c>
      <c r="O148" s="96">
        <v>184.791</v>
      </c>
      <c r="P148" s="96">
        <v>310.86900000000003</v>
      </c>
      <c r="Q148" s="96">
        <v>495.66</v>
      </c>
    </row>
    <row r="149" spans="1:17" s="25" customFormat="1" ht="12.75" customHeight="1" x14ac:dyDescent="0.2">
      <c r="A149" s="104" t="s">
        <v>272</v>
      </c>
      <c r="B149" s="104"/>
      <c r="C149" s="95">
        <v>0</v>
      </c>
      <c r="D149" s="95">
        <v>0</v>
      </c>
      <c r="E149" s="95">
        <v>0</v>
      </c>
      <c r="G149" s="95">
        <v>3158</v>
      </c>
      <c r="H149" s="95">
        <v>2396</v>
      </c>
      <c r="I149" s="95">
        <v>5554</v>
      </c>
      <c r="K149" s="96">
        <v>0</v>
      </c>
      <c r="L149" s="96">
        <v>0</v>
      </c>
      <c r="M149" s="96">
        <v>0</v>
      </c>
      <c r="O149" s="96">
        <v>84.837000000000003</v>
      </c>
      <c r="P149" s="96">
        <v>37.814999999999998</v>
      </c>
      <c r="Q149" s="96">
        <v>122.652</v>
      </c>
    </row>
    <row r="150" spans="1:17" s="25" customFormat="1" ht="12.75" customHeight="1" x14ac:dyDescent="0.2">
      <c r="A150" s="104" t="s">
        <v>27</v>
      </c>
      <c r="B150" s="104"/>
      <c r="C150" s="95">
        <v>211</v>
      </c>
      <c r="D150" s="95">
        <v>563</v>
      </c>
      <c r="E150" s="95">
        <v>774</v>
      </c>
      <c r="G150" s="95">
        <v>8821</v>
      </c>
      <c r="H150" s="95">
        <v>6647</v>
      </c>
      <c r="I150" s="95">
        <v>15468</v>
      </c>
      <c r="K150" s="96">
        <v>62.197000000000003</v>
      </c>
      <c r="L150" s="96">
        <v>402.71899999999999</v>
      </c>
      <c r="M150" s="96">
        <v>464.916</v>
      </c>
      <c r="O150" s="96">
        <v>50.661000000000001</v>
      </c>
      <c r="P150" s="96">
        <v>507.46800000000002</v>
      </c>
      <c r="Q150" s="96">
        <v>558.12900000000002</v>
      </c>
    </row>
    <row r="151" spans="1:17" s="25" customFormat="1" ht="12.75" customHeight="1" x14ac:dyDescent="0.2">
      <c r="A151" s="104" t="s">
        <v>39</v>
      </c>
      <c r="B151" s="104"/>
      <c r="C151" s="95">
        <v>62</v>
      </c>
      <c r="D151" s="95">
        <v>864</v>
      </c>
      <c r="E151" s="95">
        <v>926</v>
      </c>
      <c r="G151" s="95">
        <v>1005</v>
      </c>
      <c r="H151" s="95">
        <v>0</v>
      </c>
      <c r="I151" s="95">
        <v>1005</v>
      </c>
      <c r="K151" s="96">
        <v>854.25300000000004</v>
      </c>
      <c r="L151" s="96">
        <v>1212.597</v>
      </c>
      <c r="M151" s="96">
        <v>2066.85</v>
      </c>
      <c r="O151" s="96">
        <v>487.67200000000003</v>
      </c>
      <c r="P151" s="96">
        <v>466.57</v>
      </c>
      <c r="Q151" s="96">
        <v>954.24199999999996</v>
      </c>
    </row>
    <row r="152" spans="1:17" s="25" customFormat="1" ht="12.75" customHeight="1" x14ac:dyDescent="0.2">
      <c r="A152" s="104" t="s">
        <v>207</v>
      </c>
      <c r="B152" s="104"/>
      <c r="C152" s="95">
        <v>0</v>
      </c>
      <c r="D152" s="95">
        <v>0</v>
      </c>
      <c r="E152" s="95">
        <v>0</v>
      </c>
      <c r="G152" s="95">
        <v>0</v>
      </c>
      <c r="H152" s="95">
        <v>0</v>
      </c>
      <c r="I152" s="95">
        <v>0</v>
      </c>
      <c r="K152" s="96">
        <v>0</v>
      </c>
      <c r="L152" s="96">
        <v>205.25399999999999</v>
      </c>
      <c r="M152" s="96">
        <v>205.25399999999999</v>
      </c>
      <c r="O152" s="96">
        <v>1195.297</v>
      </c>
      <c r="P152" s="96">
        <v>265.75900000000001</v>
      </c>
      <c r="Q152" s="96">
        <v>1461.056</v>
      </c>
    </row>
    <row r="153" spans="1:17" s="25" customFormat="1" ht="12.75" customHeight="1" x14ac:dyDescent="0.2">
      <c r="A153" s="104" t="s">
        <v>12</v>
      </c>
      <c r="B153" s="104"/>
      <c r="C153" s="95">
        <v>1623</v>
      </c>
      <c r="D153" s="95">
        <v>2838</v>
      </c>
      <c r="E153" s="95">
        <v>4461</v>
      </c>
      <c r="G153" s="95">
        <v>69408</v>
      </c>
      <c r="H153" s="95">
        <v>61197</v>
      </c>
      <c r="I153" s="95">
        <v>130605</v>
      </c>
      <c r="K153" s="96">
        <v>6260.9260000000004</v>
      </c>
      <c r="L153" s="96">
        <v>2765.9050000000002</v>
      </c>
      <c r="M153" s="96">
        <v>9026.8310000000001</v>
      </c>
      <c r="O153" s="96">
        <v>6469.027</v>
      </c>
      <c r="P153" s="96">
        <v>2490.17</v>
      </c>
      <c r="Q153" s="96">
        <v>8959.1970000000001</v>
      </c>
    </row>
    <row r="154" spans="1:17" s="25" customFormat="1" ht="12.75" customHeight="1" x14ac:dyDescent="0.2">
      <c r="A154" s="104" t="s">
        <v>287</v>
      </c>
      <c r="B154" s="104"/>
      <c r="C154" s="95">
        <v>0</v>
      </c>
      <c r="D154" s="95">
        <v>0</v>
      </c>
      <c r="E154" s="95">
        <v>0</v>
      </c>
      <c r="G154" s="95">
        <v>797</v>
      </c>
      <c r="H154" s="95">
        <v>604</v>
      </c>
      <c r="I154" s="95">
        <v>1401</v>
      </c>
      <c r="K154" s="96">
        <v>0</v>
      </c>
      <c r="L154" s="96">
        <v>0</v>
      </c>
      <c r="M154" s="96">
        <v>0</v>
      </c>
      <c r="O154" s="96">
        <v>0</v>
      </c>
      <c r="P154" s="96">
        <v>0</v>
      </c>
      <c r="Q154" s="96">
        <v>0</v>
      </c>
    </row>
    <row r="155" spans="1:17" s="25" customFormat="1" ht="12.75" customHeight="1" x14ac:dyDescent="0.2">
      <c r="A155" s="104" t="s">
        <v>28</v>
      </c>
      <c r="B155" s="104"/>
      <c r="C155" s="95">
        <v>54</v>
      </c>
      <c r="D155" s="95">
        <v>38</v>
      </c>
      <c r="E155" s="95">
        <v>92</v>
      </c>
      <c r="G155" s="95">
        <v>741</v>
      </c>
      <c r="H155" s="95">
        <v>384</v>
      </c>
      <c r="I155" s="95">
        <v>1125</v>
      </c>
      <c r="K155" s="96">
        <v>825.47500000000002</v>
      </c>
      <c r="L155" s="96">
        <v>855.55600000000004</v>
      </c>
      <c r="M155" s="96">
        <v>1681.0309999999999</v>
      </c>
      <c r="O155" s="96">
        <v>634.40300000000002</v>
      </c>
      <c r="P155" s="96">
        <v>812.46500000000003</v>
      </c>
      <c r="Q155" s="96">
        <v>1446.8679999999999</v>
      </c>
    </row>
    <row r="156" spans="1:17" s="25" customFormat="1" ht="12.75" customHeight="1" x14ac:dyDescent="0.2">
      <c r="A156" s="104" t="s">
        <v>29</v>
      </c>
      <c r="B156" s="104"/>
      <c r="C156" s="95">
        <v>724</v>
      </c>
      <c r="D156" s="95">
        <v>1281</v>
      </c>
      <c r="E156" s="95">
        <v>2005</v>
      </c>
      <c r="G156" s="95">
        <v>10025</v>
      </c>
      <c r="H156" s="95">
        <v>7374</v>
      </c>
      <c r="I156" s="95">
        <v>17399</v>
      </c>
      <c r="K156" s="96">
        <v>476.81299999999999</v>
      </c>
      <c r="L156" s="96">
        <v>377.41800000000001</v>
      </c>
      <c r="M156" s="96">
        <v>854.23099999999999</v>
      </c>
      <c r="O156" s="96">
        <v>563.28700000000003</v>
      </c>
      <c r="P156" s="96">
        <v>619.05499999999995</v>
      </c>
      <c r="Q156" s="96">
        <v>1182.3420000000001</v>
      </c>
    </row>
    <row r="157" spans="1:17" s="25" customFormat="1" ht="12.75" customHeight="1" x14ac:dyDescent="0.2">
      <c r="A157" s="104" t="s">
        <v>44</v>
      </c>
      <c r="B157" s="104"/>
      <c r="C157" s="95">
        <v>0</v>
      </c>
      <c r="D157" s="95">
        <v>55</v>
      </c>
      <c r="E157" s="95">
        <v>55</v>
      </c>
      <c r="G157" s="95">
        <v>12680</v>
      </c>
      <c r="H157" s="95">
        <v>12922</v>
      </c>
      <c r="I157" s="95">
        <v>25602</v>
      </c>
      <c r="K157" s="96">
        <v>345.40300000000002</v>
      </c>
      <c r="L157" s="96">
        <v>0</v>
      </c>
      <c r="M157" s="96">
        <v>345.40300000000002</v>
      </c>
      <c r="O157" s="96">
        <v>325.96199999999999</v>
      </c>
      <c r="P157" s="96">
        <v>264.22500000000002</v>
      </c>
      <c r="Q157" s="96">
        <v>590.18700000000001</v>
      </c>
    </row>
    <row r="158" spans="1:17" s="25" customFormat="1" ht="12.75" customHeight="1" x14ac:dyDescent="0.2">
      <c r="A158" s="104" t="s">
        <v>283</v>
      </c>
      <c r="B158" s="104"/>
      <c r="C158" s="95">
        <v>0</v>
      </c>
      <c r="D158" s="95">
        <v>0</v>
      </c>
      <c r="E158" s="95">
        <v>0</v>
      </c>
      <c r="G158" s="95">
        <v>9702</v>
      </c>
      <c r="H158" s="95">
        <v>8647</v>
      </c>
      <c r="I158" s="95">
        <v>18349</v>
      </c>
      <c r="K158" s="96">
        <v>0.49399999999999999</v>
      </c>
      <c r="L158" s="96">
        <v>0</v>
      </c>
      <c r="M158" s="96">
        <v>0.49399999999999999</v>
      </c>
      <c r="O158" s="96">
        <v>0.25</v>
      </c>
      <c r="P158" s="96">
        <v>3.4870000000000001</v>
      </c>
      <c r="Q158" s="96">
        <v>3.7370000000000001</v>
      </c>
    </row>
    <row r="159" spans="1:17" s="25" customFormat="1" ht="12.75" customHeight="1" x14ac:dyDescent="0.2">
      <c r="A159" s="104" t="s">
        <v>246</v>
      </c>
      <c r="B159" s="104"/>
      <c r="C159" s="95">
        <v>141</v>
      </c>
      <c r="D159" s="95">
        <v>1267</v>
      </c>
      <c r="E159" s="95">
        <v>1408</v>
      </c>
      <c r="G159" s="95">
        <v>1068</v>
      </c>
      <c r="H159" s="95">
        <v>730</v>
      </c>
      <c r="I159" s="95">
        <v>1798</v>
      </c>
      <c r="K159" s="96">
        <v>181.4</v>
      </c>
      <c r="L159" s="96">
        <v>92.7</v>
      </c>
      <c r="M159" s="96">
        <v>274.10000000000002</v>
      </c>
      <c r="O159" s="96">
        <v>47.412999999999997</v>
      </c>
      <c r="P159" s="96">
        <v>61.308999999999997</v>
      </c>
      <c r="Q159" s="96">
        <v>108.72199999999999</v>
      </c>
    </row>
    <row r="160" spans="1:17" s="25" customFormat="1" ht="12.75" customHeight="1" x14ac:dyDescent="0.2">
      <c r="A160" s="105" t="s">
        <v>7</v>
      </c>
      <c r="B160" s="105" t="s">
        <v>41</v>
      </c>
      <c r="C160" s="95">
        <v>12380</v>
      </c>
      <c r="D160" s="95">
        <v>19811</v>
      </c>
      <c r="E160" s="95">
        <v>32191</v>
      </c>
      <c r="G160" s="95">
        <v>449878</v>
      </c>
      <c r="H160" s="95">
        <v>404429</v>
      </c>
      <c r="I160" s="95">
        <v>854307</v>
      </c>
      <c r="K160" s="96">
        <v>29417.909999999996</v>
      </c>
      <c r="L160" s="96">
        <v>18475.075000000001</v>
      </c>
      <c r="M160" s="96">
        <v>47892.985000000001</v>
      </c>
      <c r="O160" s="96">
        <v>27379.941999999999</v>
      </c>
      <c r="P160" s="96">
        <v>14872.359</v>
      </c>
      <c r="Q160" s="96">
        <v>42252.300999999999</v>
      </c>
    </row>
    <row r="161" spans="1:17" s="25" customFormat="1" ht="12.75" customHeight="1" x14ac:dyDescent="0.2">
      <c r="A161" s="104" t="s">
        <v>10</v>
      </c>
      <c r="B161" s="104" t="s">
        <v>255</v>
      </c>
      <c r="C161" s="95">
        <v>0</v>
      </c>
      <c r="D161" s="95">
        <v>0</v>
      </c>
      <c r="E161" s="95">
        <v>0</v>
      </c>
      <c r="G161" s="95">
        <v>0</v>
      </c>
      <c r="H161" s="95">
        <v>0</v>
      </c>
      <c r="I161" s="95">
        <v>0</v>
      </c>
      <c r="K161" s="96">
        <v>7.99</v>
      </c>
      <c r="L161" s="96">
        <v>151.06299999999999</v>
      </c>
      <c r="M161" s="96">
        <v>159.053</v>
      </c>
      <c r="O161" s="96">
        <v>0</v>
      </c>
      <c r="P161" s="96">
        <v>0</v>
      </c>
      <c r="Q161" s="96">
        <v>0</v>
      </c>
    </row>
    <row r="162" spans="1:17" s="25" customFormat="1" ht="12.75" customHeight="1" x14ac:dyDescent="0.2">
      <c r="A162" s="104" t="s">
        <v>12</v>
      </c>
      <c r="B162" s="104"/>
      <c r="C162" s="95">
        <v>0</v>
      </c>
      <c r="D162" s="95">
        <v>0</v>
      </c>
      <c r="E162" s="95">
        <v>0</v>
      </c>
      <c r="G162" s="95">
        <v>0</v>
      </c>
      <c r="H162" s="95">
        <v>0</v>
      </c>
      <c r="I162" s="95">
        <v>0</v>
      </c>
      <c r="K162" s="96">
        <v>13.635999999999999</v>
      </c>
      <c r="L162" s="96">
        <v>3.0000000000000001E-3</v>
      </c>
      <c r="M162" s="96">
        <v>13.638999999999999</v>
      </c>
      <c r="O162" s="96">
        <v>0</v>
      </c>
      <c r="P162" s="96">
        <v>0</v>
      </c>
      <c r="Q162" s="96">
        <v>0</v>
      </c>
    </row>
    <row r="163" spans="1:17" s="25" customFormat="1" ht="12.75" customHeight="1" x14ac:dyDescent="0.2">
      <c r="A163" s="105" t="s">
        <v>7</v>
      </c>
      <c r="B163" s="105" t="s">
        <v>255</v>
      </c>
      <c r="C163" s="95">
        <v>0</v>
      </c>
      <c r="D163" s="95">
        <v>0</v>
      </c>
      <c r="E163" s="95">
        <v>0</v>
      </c>
      <c r="G163" s="95">
        <v>0</v>
      </c>
      <c r="H163" s="95">
        <v>0</v>
      </c>
      <c r="I163" s="95">
        <v>0</v>
      </c>
      <c r="K163" s="96">
        <v>21.625999999999998</v>
      </c>
      <c r="L163" s="96">
        <v>151.06599999999997</v>
      </c>
      <c r="M163" s="96">
        <v>172.69199999999998</v>
      </c>
      <c r="O163" s="96">
        <v>0</v>
      </c>
      <c r="P163" s="96">
        <v>0</v>
      </c>
      <c r="Q163" s="96">
        <v>0</v>
      </c>
    </row>
    <row r="164" spans="1:17" s="25" customFormat="1" ht="12.75" customHeight="1" x14ac:dyDescent="0.2">
      <c r="A164" s="104" t="s">
        <v>194</v>
      </c>
      <c r="B164" s="104" t="s">
        <v>45</v>
      </c>
      <c r="C164" s="95">
        <v>904</v>
      </c>
      <c r="D164" s="95">
        <v>1267</v>
      </c>
      <c r="E164" s="95">
        <v>2171</v>
      </c>
      <c r="G164" s="95">
        <v>20652</v>
      </c>
      <c r="H164" s="95">
        <v>20851</v>
      </c>
      <c r="I164" s="95">
        <v>41503</v>
      </c>
      <c r="K164" s="96">
        <v>457.65600000000001</v>
      </c>
      <c r="L164" s="96">
        <v>667.67899999999997</v>
      </c>
      <c r="M164" s="96">
        <v>1125.335</v>
      </c>
      <c r="O164" s="96">
        <v>268.03199999999998</v>
      </c>
      <c r="P164" s="96">
        <v>439.77300000000002</v>
      </c>
      <c r="Q164" s="96">
        <v>707.80500000000006</v>
      </c>
    </row>
    <row r="165" spans="1:17" s="25" customFormat="1" ht="12.75" customHeight="1" x14ac:dyDescent="0.2">
      <c r="A165" s="104" t="s">
        <v>13</v>
      </c>
      <c r="B165" s="104"/>
      <c r="C165" s="95">
        <v>36101</v>
      </c>
      <c r="D165" s="95">
        <v>33988</v>
      </c>
      <c r="E165" s="95">
        <v>70089</v>
      </c>
      <c r="G165" s="95">
        <v>117353</v>
      </c>
      <c r="H165" s="95">
        <v>106455</v>
      </c>
      <c r="I165" s="95">
        <v>223808</v>
      </c>
      <c r="K165" s="96">
        <v>3146.748</v>
      </c>
      <c r="L165" s="96">
        <v>5744.1049999999996</v>
      </c>
      <c r="M165" s="96">
        <v>8890.8529999999992</v>
      </c>
      <c r="O165" s="96">
        <v>3188.866</v>
      </c>
      <c r="P165" s="96">
        <v>4306.4430000000002</v>
      </c>
      <c r="Q165" s="96">
        <v>7495.3090000000002</v>
      </c>
    </row>
    <row r="166" spans="1:17" s="25" customFormat="1" ht="12.75" customHeight="1" x14ac:dyDescent="0.2">
      <c r="A166" s="104" t="s">
        <v>15</v>
      </c>
      <c r="B166" s="104"/>
      <c r="C166" s="95">
        <v>24</v>
      </c>
      <c r="D166" s="95">
        <v>13</v>
      </c>
      <c r="E166" s="95">
        <v>37</v>
      </c>
      <c r="G166" s="95">
        <v>3729</v>
      </c>
      <c r="H166" s="95">
        <v>2119</v>
      </c>
      <c r="I166" s="95">
        <v>5848</v>
      </c>
      <c r="K166" s="96">
        <v>81.77</v>
      </c>
      <c r="L166" s="96">
        <v>121.154</v>
      </c>
      <c r="M166" s="96">
        <v>202.92399999999998</v>
      </c>
      <c r="O166" s="96">
        <v>25.762</v>
      </c>
      <c r="P166" s="96">
        <v>276.71199999999999</v>
      </c>
      <c r="Q166" s="96">
        <v>302.47399999999999</v>
      </c>
    </row>
    <row r="167" spans="1:17" s="25" customFormat="1" ht="12.75" customHeight="1" x14ac:dyDescent="0.2">
      <c r="A167" s="104" t="s">
        <v>16</v>
      </c>
      <c r="B167" s="104"/>
      <c r="C167" s="95">
        <v>129</v>
      </c>
      <c r="D167" s="95">
        <v>39</v>
      </c>
      <c r="E167" s="95">
        <v>168</v>
      </c>
      <c r="G167" s="95">
        <v>29650</v>
      </c>
      <c r="H167" s="95">
        <v>23964</v>
      </c>
      <c r="I167" s="95">
        <v>53614</v>
      </c>
      <c r="K167" s="96">
        <v>255.696</v>
      </c>
      <c r="L167" s="96">
        <v>678.59400000000005</v>
      </c>
      <c r="M167" s="96">
        <v>934.29000000000008</v>
      </c>
      <c r="O167" s="96">
        <v>1108.3869999999999</v>
      </c>
      <c r="P167" s="96">
        <v>574.10299999999995</v>
      </c>
      <c r="Q167" s="96">
        <v>1682.4899999999998</v>
      </c>
    </row>
    <row r="168" spans="1:17" s="25" customFormat="1" ht="12.75" customHeight="1" x14ac:dyDescent="0.2">
      <c r="A168" s="104" t="s">
        <v>33</v>
      </c>
      <c r="B168" s="104"/>
      <c r="C168" s="95">
        <v>0</v>
      </c>
      <c r="D168" s="95">
        <v>0</v>
      </c>
      <c r="E168" s="95">
        <v>0</v>
      </c>
      <c r="G168" s="95">
        <v>0</v>
      </c>
      <c r="H168" s="95">
        <v>0</v>
      </c>
      <c r="I168" s="95">
        <v>0</v>
      </c>
      <c r="K168" s="96">
        <v>1012.476</v>
      </c>
      <c r="L168" s="96">
        <v>2.46</v>
      </c>
      <c r="M168" s="96">
        <v>1014.936</v>
      </c>
      <c r="O168" s="96">
        <v>838.36599999999999</v>
      </c>
      <c r="P168" s="96">
        <v>22.744</v>
      </c>
      <c r="Q168" s="96">
        <v>861.11</v>
      </c>
    </row>
    <row r="169" spans="1:17" s="25" customFormat="1" ht="12.75" customHeight="1" x14ac:dyDescent="0.2">
      <c r="A169" s="104" t="s">
        <v>234</v>
      </c>
      <c r="B169" s="104"/>
      <c r="C169" s="95">
        <v>0</v>
      </c>
      <c r="D169" s="95">
        <v>0</v>
      </c>
      <c r="E169" s="95">
        <v>0</v>
      </c>
      <c r="G169" s="95">
        <v>0</v>
      </c>
      <c r="H169" s="95">
        <v>0</v>
      </c>
      <c r="I169" s="95">
        <v>0</v>
      </c>
      <c r="K169" s="96">
        <v>0</v>
      </c>
      <c r="L169" s="96">
        <v>111.97199999999999</v>
      </c>
      <c r="M169" s="96">
        <v>111.97199999999999</v>
      </c>
      <c r="O169" s="96">
        <v>0</v>
      </c>
      <c r="P169" s="96">
        <v>73.385999999999996</v>
      </c>
      <c r="Q169" s="96">
        <v>73.385999999999996</v>
      </c>
    </row>
    <row r="170" spans="1:17" s="25" customFormat="1" ht="12.75" customHeight="1" x14ac:dyDescent="0.2">
      <c r="A170" s="104" t="s">
        <v>17</v>
      </c>
      <c r="B170" s="104"/>
      <c r="C170" s="95">
        <v>5384</v>
      </c>
      <c r="D170" s="95">
        <v>6490</v>
      </c>
      <c r="E170" s="95">
        <v>11874</v>
      </c>
      <c r="G170" s="95">
        <v>26542</v>
      </c>
      <c r="H170" s="95">
        <v>23825</v>
      </c>
      <c r="I170" s="95">
        <v>50367</v>
      </c>
      <c r="K170" s="96">
        <v>257.45600000000002</v>
      </c>
      <c r="L170" s="96">
        <v>136.93700000000001</v>
      </c>
      <c r="M170" s="96">
        <v>394.39300000000003</v>
      </c>
      <c r="O170" s="96">
        <v>342.72800000000001</v>
      </c>
      <c r="P170" s="96">
        <v>81.954999999999998</v>
      </c>
      <c r="Q170" s="96">
        <v>424.68299999999999</v>
      </c>
    </row>
    <row r="171" spans="1:17" s="25" customFormat="1" ht="12.75" customHeight="1" x14ac:dyDescent="0.2">
      <c r="A171" s="104" t="s">
        <v>254</v>
      </c>
      <c r="B171" s="104"/>
      <c r="C171" s="95">
        <v>492</v>
      </c>
      <c r="D171" s="95">
        <v>262</v>
      </c>
      <c r="E171" s="95">
        <v>754</v>
      </c>
      <c r="G171" s="95">
        <v>12756</v>
      </c>
      <c r="H171" s="95">
        <v>9615</v>
      </c>
      <c r="I171" s="95">
        <v>22371</v>
      </c>
      <c r="K171" s="96">
        <v>336.803</v>
      </c>
      <c r="L171" s="96">
        <v>262.54000000000002</v>
      </c>
      <c r="M171" s="96">
        <v>599.34300000000007</v>
      </c>
      <c r="O171" s="96">
        <v>146.928</v>
      </c>
      <c r="P171" s="96">
        <v>127.048</v>
      </c>
      <c r="Q171" s="96">
        <v>273.976</v>
      </c>
    </row>
    <row r="172" spans="1:17" s="25" customFormat="1" ht="12.75" customHeight="1" x14ac:dyDescent="0.2">
      <c r="A172" s="104" t="s">
        <v>208</v>
      </c>
      <c r="B172" s="104"/>
      <c r="C172" s="95">
        <v>0</v>
      </c>
      <c r="D172" s="95">
        <v>0</v>
      </c>
      <c r="E172" s="95">
        <v>0</v>
      </c>
      <c r="G172" s="95">
        <v>5410</v>
      </c>
      <c r="H172" s="95">
        <v>5568</v>
      </c>
      <c r="I172" s="95">
        <v>10978</v>
      </c>
      <c r="K172" s="96">
        <v>36.371000000000002</v>
      </c>
      <c r="L172" s="96">
        <v>0</v>
      </c>
      <c r="M172" s="96">
        <v>36.371000000000002</v>
      </c>
      <c r="O172" s="96">
        <v>93.085999999999999</v>
      </c>
      <c r="P172" s="96">
        <v>72.888000000000005</v>
      </c>
      <c r="Q172" s="96">
        <v>165.97399999999999</v>
      </c>
    </row>
    <row r="173" spans="1:17" s="25" customFormat="1" ht="12.75" customHeight="1" x14ac:dyDescent="0.2">
      <c r="A173" s="104" t="s">
        <v>8</v>
      </c>
      <c r="B173" s="104"/>
      <c r="C173" s="95">
        <v>0</v>
      </c>
      <c r="D173" s="95">
        <v>0</v>
      </c>
      <c r="E173" s="95">
        <v>0</v>
      </c>
      <c r="G173" s="95">
        <v>97232</v>
      </c>
      <c r="H173" s="95">
        <v>95623</v>
      </c>
      <c r="I173" s="95">
        <v>192855</v>
      </c>
      <c r="K173" s="96">
        <v>0</v>
      </c>
      <c r="L173" s="96">
        <v>0</v>
      </c>
      <c r="M173" s="96">
        <v>0</v>
      </c>
      <c r="O173" s="96">
        <v>196.84200000000001</v>
      </c>
      <c r="P173" s="96">
        <v>62.366999999999997</v>
      </c>
      <c r="Q173" s="96">
        <v>259.209</v>
      </c>
    </row>
    <row r="174" spans="1:17" s="25" customFormat="1" ht="12.75" customHeight="1" x14ac:dyDescent="0.2">
      <c r="A174" s="104" t="s">
        <v>299</v>
      </c>
      <c r="B174" s="104"/>
      <c r="C174" s="95">
        <v>0</v>
      </c>
      <c r="D174" s="95">
        <v>0</v>
      </c>
      <c r="E174" s="95">
        <v>0</v>
      </c>
      <c r="G174" s="95">
        <v>864</v>
      </c>
      <c r="H174" s="95">
        <v>785</v>
      </c>
      <c r="I174" s="95">
        <v>1649</v>
      </c>
      <c r="K174" s="96">
        <v>0</v>
      </c>
      <c r="L174" s="96">
        <v>0</v>
      </c>
      <c r="M174" s="96">
        <v>0</v>
      </c>
      <c r="O174" s="96">
        <v>0.73099999999999998</v>
      </c>
      <c r="P174" s="96">
        <v>2.363</v>
      </c>
      <c r="Q174" s="96">
        <v>3.0939999999999999</v>
      </c>
    </row>
    <row r="175" spans="1:17" s="25" customFormat="1" ht="12.75" customHeight="1" x14ac:dyDescent="0.2">
      <c r="A175" s="104" t="s">
        <v>210</v>
      </c>
      <c r="B175" s="104"/>
      <c r="C175" s="95">
        <v>2943</v>
      </c>
      <c r="D175" s="95">
        <v>6063</v>
      </c>
      <c r="E175" s="95">
        <v>9006</v>
      </c>
      <c r="G175" s="95">
        <v>51999</v>
      </c>
      <c r="H175" s="95">
        <v>50480</v>
      </c>
      <c r="I175" s="95">
        <v>102479</v>
      </c>
      <c r="K175" s="96">
        <v>2125.607</v>
      </c>
      <c r="L175" s="96">
        <v>2285.2570000000001</v>
      </c>
      <c r="M175" s="96">
        <v>4410.8639999999996</v>
      </c>
      <c r="O175" s="96">
        <v>1926.922</v>
      </c>
      <c r="P175" s="96">
        <v>1478.4079999999999</v>
      </c>
      <c r="Q175" s="96">
        <v>3405.33</v>
      </c>
    </row>
    <row r="176" spans="1:17" s="25" customFormat="1" ht="12.75" customHeight="1" x14ac:dyDescent="0.2">
      <c r="A176" s="104" t="s">
        <v>18</v>
      </c>
      <c r="B176" s="104"/>
      <c r="C176" s="95">
        <v>1610</v>
      </c>
      <c r="D176" s="95">
        <v>4348</v>
      </c>
      <c r="E176" s="95">
        <v>5958</v>
      </c>
      <c r="G176" s="95">
        <v>88552</v>
      </c>
      <c r="H176" s="95">
        <v>85404</v>
      </c>
      <c r="I176" s="95">
        <v>173956</v>
      </c>
      <c r="K176" s="96">
        <v>3066.2959999999998</v>
      </c>
      <c r="L176" s="96">
        <v>744.88499999999999</v>
      </c>
      <c r="M176" s="96">
        <v>3811.1809999999996</v>
      </c>
      <c r="O176" s="96">
        <v>2241.1219999999998</v>
      </c>
      <c r="P176" s="96">
        <v>696.54</v>
      </c>
      <c r="Q176" s="96">
        <v>2937.6619999999998</v>
      </c>
    </row>
    <row r="177" spans="1:17" s="25" customFormat="1" ht="12.75" customHeight="1" x14ac:dyDescent="0.2">
      <c r="A177" s="104" t="s">
        <v>285</v>
      </c>
      <c r="B177" s="104"/>
      <c r="C177" s="95">
        <v>0</v>
      </c>
      <c r="D177" s="95">
        <v>0</v>
      </c>
      <c r="E177" s="95">
        <v>0</v>
      </c>
      <c r="G177" s="95">
        <v>1236</v>
      </c>
      <c r="H177" s="95">
        <v>0</v>
      </c>
      <c r="I177" s="95">
        <v>1236</v>
      </c>
      <c r="K177" s="96">
        <v>0</v>
      </c>
      <c r="L177" s="96">
        <v>0</v>
      </c>
      <c r="M177" s="96">
        <v>0</v>
      </c>
      <c r="O177" s="96">
        <v>50.747</v>
      </c>
      <c r="P177" s="96">
        <v>88.328000000000003</v>
      </c>
      <c r="Q177" s="96">
        <v>139.07499999999999</v>
      </c>
    </row>
    <row r="178" spans="1:17" s="25" customFormat="1" ht="12.75" customHeight="1" x14ac:dyDescent="0.2">
      <c r="A178" s="104" t="s">
        <v>34</v>
      </c>
      <c r="B178" s="104"/>
      <c r="C178" s="95">
        <v>179</v>
      </c>
      <c r="D178" s="95">
        <v>2412</v>
      </c>
      <c r="E178" s="95">
        <v>2591</v>
      </c>
      <c r="G178" s="95">
        <v>1882</v>
      </c>
      <c r="H178" s="95">
        <v>0</v>
      </c>
      <c r="I178" s="95">
        <v>1882</v>
      </c>
      <c r="K178" s="96">
        <v>978.952</v>
      </c>
      <c r="L178" s="96">
        <v>2255.79</v>
      </c>
      <c r="M178" s="96">
        <v>3234.7420000000002</v>
      </c>
      <c r="O178" s="96">
        <v>1042.5999999999999</v>
      </c>
      <c r="P178" s="96">
        <v>1746.568</v>
      </c>
      <c r="Q178" s="96">
        <v>2789.1679999999997</v>
      </c>
    </row>
    <row r="179" spans="1:17" s="25" customFormat="1" ht="12.75" customHeight="1" x14ac:dyDescent="0.2">
      <c r="A179" s="104" t="s">
        <v>274</v>
      </c>
      <c r="B179" s="104"/>
      <c r="C179" s="95">
        <v>0</v>
      </c>
      <c r="D179" s="95">
        <v>0</v>
      </c>
      <c r="E179" s="95">
        <v>0</v>
      </c>
      <c r="G179" s="95">
        <v>0</v>
      </c>
      <c r="H179" s="95">
        <v>0</v>
      </c>
      <c r="I179" s="95">
        <v>0</v>
      </c>
      <c r="K179" s="96">
        <v>317.04399999999998</v>
      </c>
      <c r="L179" s="96">
        <v>89.234999999999999</v>
      </c>
      <c r="M179" s="96">
        <v>406.279</v>
      </c>
      <c r="O179" s="96">
        <v>157.24199999999999</v>
      </c>
      <c r="P179" s="96">
        <v>13.475</v>
      </c>
      <c r="Q179" s="96">
        <v>170.71699999999998</v>
      </c>
    </row>
    <row r="180" spans="1:17" s="25" customFormat="1" ht="12.75" customHeight="1" x14ac:dyDescent="0.2">
      <c r="A180" s="104" t="s">
        <v>249</v>
      </c>
      <c r="B180" s="104"/>
      <c r="C180" s="95">
        <v>101</v>
      </c>
      <c r="D180" s="95">
        <v>669</v>
      </c>
      <c r="E180" s="95">
        <v>770</v>
      </c>
      <c r="G180" s="95">
        <v>0</v>
      </c>
      <c r="H180" s="95">
        <v>0</v>
      </c>
      <c r="I180" s="95">
        <v>0</v>
      </c>
      <c r="K180" s="96">
        <v>398.37200000000001</v>
      </c>
      <c r="L180" s="96">
        <v>271.56</v>
      </c>
      <c r="M180" s="96">
        <v>669.93200000000002</v>
      </c>
      <c r="O180" s="96">
        <v>0</v>
      </c>
      <c r="P180" s="96">
        <v>0</v>
      </c>
      <c r="Q180" s="96">
        <v>0</v>
      </c>
    </row>
    <row r="181" spans="1:17" s="25" customFormat="1" ht="12.75" customHeight="1" x14ac:dyDescent="0.2">
      <c r="A181" s="104" t="s">
        <v>250</v>
      </c>
      <c r="B181" s="104"/>
      <c r="C181" s="95">
        <v>0</v>
      </c>
      <c r="D181" s="95">
        <v>0</v>
      </c>
      <c r="E181" s="95">
        <v>0</v>
      </c>
      <c r="G181" s="95">
        <v>3235</v>
      </c>
      <c r="H181" s="95">
        <v>2938</v>
      </c>
      <c r="I181" s="95">
        <v>6173</v>
      </c>
      <c r="K181" s="96">
        <v>117.739</v>
      </c>
      <c r="L181" s="96">
        <v>92.558999999999997</v>
      </c>
      <c r="M181" s="96">
        <v>210.298</v>
      </c>
      <c r="O181" s="96">
        <v>92.221000000000004</v>
      </c>
      <c r="P181" s="96">
        <v>101.346</v>
      </c>
      <c r="Q181" s="96">
        <v>193.56700000000001</v>
      </c>
    </row>
    <row r="182" spans="1:17" s="25" customFormat="1" ht="12.75" customHeight="1" x14ac:dyDescent="0.2">
      <c r="A182" s="104" t="s">
        <v>35</v>
      </c>
      <c r="B182" s="104"/>
      <c r="C182" s="95">
        <v>170</v>
      </c>
      <c r="D182" s="95">
        <v>0</v>
      </c>
      <c r="E182" s="95">
        <v>170</v>
      </c>
      <c r="G182" s="95">
        <v>23240</v>
      </c>
      <c r="H182" s="95">
        <v>19372</v>
      </c>
      <c r="I182" s="95">
        <v>42612</v>
      </c>
      <c r="K182" s="96">
        <v>277.90199999999999</v>
      </c>
      <c r="L182" s="96">
        <v>245.68799999999999</v>
      </c>
      <c r="M182" s="96">
        <v>523.58999999999992</v>
      </c>
      <c r="O182" s="96">
        <v>640.93899999999996</v>
      </c>
      <c r="P182" s="96">
        <v>201.249</v>
      </c>
      <c r="Q182" s="96">
        <v>842.18799999999999</v>
      </c>
    </row>
    <row r="183" spans="1:17" s="25" customFormat="1" ht="12.75" customHeight="1" x14ac:dyDescent="0.2">
      <c r="A183" s="104" t="s">
        <v>10</v>
      </c>
      <c r="B183" s="104"/>
      <c r="C183" s="95">
        <v>948</v>
      </c>
      <c r="D183" s="95">
        <v>1445</v>
      </c>
      <c r="E183" s="95">
        <v>2393</v>
      </c>
      <c r="G183" s="95">
        <v>13711</v>
      </c>
      <c r="H183" s="95">
        <v>7231</v>
      </c>
      <c r="I183" s="95">
        <v>20942</v>
      </c>
      <c r="K183" s="96">
        <v>5229.3440000000001</v>
      </c>
      <c r="L183" s="96">
        <v>3266.4110000000001</v>
      </c>
      <c r="M183" s="96">
        <v>8495.755000000001</v>
      </c>
      <c r="O183" s="96">
        <v>1940.2280000000001</v>
      </c>
      <c r="P183" s="96">
        <v>2266.58</v>
      </c>
      <c r="Q183" s="96">
        <v>4206.808</v>
      </c>
    </row>
    <row r="184" spans="1:17" s="25" customFormat="1" ht="12.75" customHeight="1" x14ac:dyDescent="0.2">
      <c r="A184" s="104" t="s">
        <v>19</v>
      </c>
      <c r="B184" s="104"/>
      <c r="C184" s="95">
        <v>128</v>
      </c>
      <c r="D184" s="95">
        <v>6</v>
      </c>
      <c r="E184" s="95">
        <v>134</v>
      </c>
      <c r="G184" s="95">
        <v>866</v>
      </c>
      <c r="H184" s="95">
        <v>868</v>
      </c>
      <c r="I184" s="95">
        <v>1734</v>
      </c>
      <c r="K184" s="96">
        <v>4.048</v>
      </c>
      <c r="L184" s="96">
        <v>28.669</v>
      </c>
      <c r="M184" s="96">
        <v>32.716999999999999</v>
      </c>
      <c r="O184" s="96">
        <v>4.9039999999999999</v>
      </c>
      <c r="P184" s="96">
        <v>31.943999999999999</v>
      </c>
      <c r="Q184" s="96">
        <v>36.847999999999999</v>
      </c>
    </row>
    <row r="185" spans="1:17" s="25" customFormat="1" ht="12.75" customHeight="1" x14ac:dyDescent="0.2">
      <c r="A185" s="104" t="s">
        <v>36</v>
      </c>
      <c r="B185" s="104"/>
      <c r="C185" s="95">
        <v>0</v>
      </c>
      <c r="D185" s="95">
        <v>0</v>
      </c>
      <c r="E185" s="95">
        <v>0</v>
      </c>
      <c r="G185" s="95">
        <v>18244</v>
      </c>
      <c r="H185" s="95">
        <v>16198</v>
      </c>
      <c r="I185" s="95">
        <v>34442</v>
      </c>
      <c r="K185" s="96">
        <v>2359.306</v>
      </c>
      <c r="L185" s="96">
        <v>0</v>
      </c>
      <c r="M185" s="96">
        <v>2359.306</v>
      </c>
      <c r="O185" s="96">
        <v>2637.6770000000001</v>
      </c>
      <c r="P185" s="96">
        <v>430.09199999999998</v>
      </c>
      <c r="Q185" s="96">
        <v>3067.7690000000002</v>
      </c>
    </row>
    <row r="186" spans="1:17" s="25" customFormat="1" ht="12.75" customHeight="1" x14ac:dyDescent="0.2">
      <c r="A186" s="104" t="s">
        <v>37</v>
      </c>
      <c r="B186" s="104"/>
      <c r="C186" s="95">
        <v>189</v>
      </c>
      <c r="D186" s="95">
        <v>244</v>
      </c>
      <c r="E186" s="95">
        <v>433</v>
      </c>
      <c r="G186" s="95">
        <v>6700</v>
      </c>
      <c r="H186" s="95">
        <v>5928</v>
      </c>
      <c r="I186" s="95">
        <v>12628</v>
      </c>
      <c r="K186" s="96">
        <v>102.46</v>
      </c>
      <c r="L186" s="96">
        <v>124.99299999999999</v>
      </c>
      <c r="M186" s="96">
        <v>227.45299999999997</v>
      </c>
      <c r="O186" s="96">
        <v>128.892</v>
      </c>
      <c r="P186" s="96">
        <v>177.607</v>
      </c>
      <c r="Q186" s="96">
        <v>306.49900000000002</v>
      </c>
    </row>
    <row r="187" spans="1:17" s="25" customFormat="1" ht="12.75" customHeight="1" x14ac:dyDescent="0.2">
      <c r="A187" s="104" t="s">
        <v>275</v>
      </c>
      <c r="B187" s="104"/>
      <c r="C187" s="95">
        <v>0</v>
      </c>
      <c r="D187" s="95">
        <v>0</v>
      </c>
      <c r="E187" s="95">
        <v>0</v>
      </c>
      <c r="G187" s="95">
        <v>3696</v>
      </c>
      <c r="H187" s="95">
        <v>3341</v>
      </c>
      <c r="I187" s="95">
        <v>7037</v>
      </c>
      <c r="K187" s="96">
        <v>0</v>
      </c>
      <c r="L187" s="96">
        <v>0</v>
      </c>
      <c r="M187" s="96">
        <v>0</v>
      </c>
      <c r="O187" s="96">
        <v>115.59399999999999</v>
      </c>
      <c r="P187" s="96">
        <v>18.988</v>
      </c>
      <c r="Q187" s="96">
        <v>134.58199999999999</v>
      </c>
    </row>
    <row r="188" spans="1:17" s="25" customFormat="1" ht="12.75" customHeight="1" x14ac:dyDescent="0.2">
      <c r="A188" s="104" t="s">
        <v>11</v>
      </c>
      <c r="B188" s="104"/>
      <c r="C188" s="95">
        <v>154</v>
      </c>
      <c r="D188" s="95">
        <v>112</v>
      </c>
      <c r="E188" s="95">
        <v>266</v>
      </c>
      <c r="G188" s="95">
        <v>34874</v>
      </c>
      <c r="H188" s="95">
        <v>24830</v>
      </c>
      <c r="I188" s="95">
        <v>59704</v>
      </c>
      <c r="K188" s="96">
        <v>1831.41</v>
      </c>
      <c r="L188" s="96">
        <v>1084.289</v>
      </c>
      <c r="M188" s="96">
        <v>2915.6990000000001</v>
      </c>
      <c r="O188" s="96">
        <v>1558.2</v>
      </c>
      <c r="P188" s="96">
        <v>857.36699999999996</v>
      </c>
      <c r="Q188" s="96">
        <v>2415.567</v>
      </c>
    </row>
    <row r="189" spans="1:17" s="25" customFormat="1" ht="12.75" customHeight="1" x14ac:dyDescent="0.2">
      <c r="A189" s="104" t="s">
        <v>267</v>
      </c>
      <c r="B189" s="104"/>
      <c r="C189" s="95">
        <v>0</v>
      </c>
      <c r="D189" s="95">
        <v>0</v>
      </c>
      <c r="E189" s="95">
        <v>0</v>
      </c>
      <c r="G189" s="95">
        <v>19347</v>
      </c>
      <c r="H189" s="95">
        <v>19632</v>
      </c>
      <c r="I189" s="95">
        <v>38979</v>
      </c>
      <c r="K189" s="96">
        <v>0</v>
      </c>
      <c r="L189" s="96">
        <v>0</v>
      </c>
      <c r="M189" s="96">
        <v>0</v>
      </c>
      <c r="O189" s="96">
        <v>468.54399999999998</v>
      </c>
      <c r="P189" s="96">
        <v>8.4120000000000008</v>
      </c>
      <c r="Q189" s="96">
        <v>476.95599999999996</v>
      </c>
    </row>
    <row r="190" spans="1:17" s="25" customFormat="1" ht="12.75" customHeight="1" x14ac:dyDescent="0.2">
      <c r="A190" s="104" t="s">
        <v>20</v>
      </c>
      <c r="B190" s="104" t="s">
        <v>45</v>
      </c>
      <c r="C190" s="95">
        <v>1583</v>
      </c>
      <c r="D190" s="95">
        <v>3141</v>
      </c>
      <c r="E190" s="95">
        <v>4724</v>
      </c>
      <c r="G190" s="95">
        <v>38313</v>
      </c>
      <c r="H190" s="95">
        <v>36349</v>
      </c>
      <c r="I190" s="95">
        <v>74662</v>
      </c>
      <c r="K190" s="96">
        <v>4161.3090000000002</v>
      </c>
      <c r="L190" s="96">
        <v>2282.79</v>
      </c>
      <c r="M190" s="96">
        <v>6444.0990000000002</v>
      </c>
      <c r="O190" s="96">
        <v>2910.19</v>
      </c>
      <c r="P190" s="96">
        <v>1194.6559999999999</v>
      </c>
      <c r="Q190" s="96">
        <v>4104.8459999999995</v>
      </c>
    </row>
    <row r="191" spans="1:17" s="25" customFormat="1" ht="12.75" customHeight="1" x14ac:dyDescent="0.2">
      <c r="A191" s="104" t="s">
        <v>42</v>
      </c>
      <c r="B191" s="104"/>
      <c r="C191" s="95">
        <v>0</v>
      </c>
      <c r="D191" s="95">
        <v>0</v>
      </c>
      <c r="E191" s="95">
        <v>0</v>
      </c>
      <c r="G191" s="95">
        <v>0</v>
      </c>
      <c r="H191" s="95">
        <v>0</v>
      </c>
      <c r="I191" s="95">
        <v>0</v>
      </c>
      <c r="K191" s="96">
        <v>1677.7750000000001</v>
      </c>
      <c r="L191" s="96">
        <v>0</v>
      </c>
      <c r="M191" s="96">
        <v>1677.7750000000001</v>
      </c>
      <c r="O191" s="96">
        <v>1534.9169999999999</v>
      </c>
      <c r="P191" s="96">
        <v>0</v>
      </c>
      <c r="Q191" s="96">
        <v>1534.9169999999999</v>
      </c>
    </row>
    <row r="192" spans="1:17" s="25" customFormat="1" ht="12.75" customHeight="1" x14ac:dyDescent="0.2">
      <c r="A192" s="104" t="s">
        <v>286</v>
      </c>
      <c r="B192" s="104"/>
      <c r="C192" s="95">
        <v>0</v>
      </c>
      <c r="D192" s="95">
        <v>0</v>
      </c>
      <c r="E192" s="95">
        <v>0</v>
      </c>
      <c r="G192" s="95">
        <v>0</v>
      </c>
      <c r="H192" s="95">
        <v>0</v>
      </c>
      <c r="I192" s="95">
        <v>0</v>
      </c>
      <c r="K192" s="96">
        <v>0</v>
      </c>
      <c r="L192" s="96">
        <v>45.195</v>
      </c>
      <c r="M192" s="96">
        <v>45.195</v>
      </c>
      <c r="O192" s="96">
        <v>0</v>
      </c>
      <c r="P192" s="96">
        <v>0</v>
      </c>
      <c r="Q192" s="96">
        <v>0</v>
      </c>
    </row>
    <row r="193" spans="1:17" s="25" customFormat="1" ht="12.75" customHeight="1" x14ac:dyDescent="0.2">
      <c r="A193" s="104" t="s">
        <v>21</v>
      </c>
      <c r="B193" s="104"/>
      <c r="C193" s="95">
        <v>125</v>
      </c>
      <c r="D193" s="95">
        <v>62</v>
      </c>
      <c r="E193" s="95">
        <v>187</v>
      </c>
      <c r="G193" s="95">
        <v>21200</v>
      </c>
      <c r="H193" s="95">
        <v>16545</v>
      </c>
      <c r="I193" s="95">
        <v>37745</v>
      </c>
      <c r="K193" s="96">
        <v>0</v>
      </c>
      <c r="L193" s="96">
        <v>0.10199999999999999</v>
      </c>
      <c r="M193" s="96">
        <v>0.10199999999999999</v>
      </c>
      <c r="O193" s="96">
        <v>622.70600000000002</v>
      </c>
      <c r="P193" s="96">
        <v>142.571</v>
      </c>
      <c r="Q193" s="96">
        <v>765.27700000000004</v>
      </c>
    </row>
    <row r="194" spans="1:17" s="25" customFormat="1" ht="12.75" customHeight="1" x14ac:dyDescent="0.2">
      <c r="A194" s="104" t="s">
        <v>22</v>
      </c>
      <c r="B194" s="104"/>
      <c r="C194" s="95">
        <v>238</v>
      </c>
      <c r="D194" s="95">
        <v>108</v>
      </c>
      <c r="E194" s="95">
        <v>346</v>
      </c>
      <c r="G194" s="95">
        <v>45120</v>
      </c>
      <c r="H194" s="95">
        <v>40823</v>
      </c>
      <c r="I194" s="95">
        <v>85943</v>
      </c>
      <c r="K194" s="96">
        <v>349.30900000000003</v>
      </c>
      <c r="L194" s="96">
        <v>197.489</v>
      </c>
      <c r="M194" s="96">
        <v>546.798</v>
      </c>
      <c r="O194" s="96">
        <v>646.322</v>
      </c>
      <c r="P194" s="96">
        <v>467.51299999999998</v>
      </c>
      <c r="Q194" s="96">
        <v>1113.835</v>
      </c>
    </row>
    <row r="195" spans="1:17" s="25" customFormat="1" ht="12.75" customHeight="1" x14ac:dyDescent="0.2">
      <c r="A195" s="104" t="s">
        <v>264</v>
      </c>
      <c r="B195" s="104"/>
      <c r="C195" s="95">
        <v>0</v>
      </c>
      <c r="D195" s="95">
        <v>0</v>
      </c>
      <c r="E195" s="95">
        <v>0</v>
      </c>
      <c r="G195" s="95">
        <v>0</v>
      </c>
      <c r="H195" s="95">
        <v>0</v>
      </c>
      <c r="I195" s="95">
        <v>0</v>
      </c>
      <c r="K195" s="96">
        <v>309.726</v>
      </c>
      <c r="L195" s="96">
        <v>0</v>
      </c>
      <c r="M195" s="96">
        <v>309.726</v>
      </c>
      <c r="O195" s="96">
        <v>307.52600000000001</v>
      </c>
      <c r="P195" s="96">
        <v>0</v>
      </c>
      <c r="Q195" s="96">
        <v>307.52600000000001</v>
      </c>
    </row>
    <row r="196" spans="1:17" s="25" customFormat="1" ht="12.75" customHeight="1" x14ac:dyDescent="0.2">
      <c r="A196" s="104" t="s">
        <v>23</v>
      </c>
      <c r="B196" s="104"/>
      <c r="C196" s="95">
        <v>0</v>
      </c>
      <c r="D196" s="95">
        <v>0</v>
      </c>
      <c r="E196" s="95">
        <v>0</v>
      </c>
      <c r="G196" s="95">
        <v>378</v>
      </c>
      <c r="H196" s="95">
        <v>311</v>
      </c>
      <c r="I196" s="95">
        <v>689</v>
      </c>
      <c r="K196" s="96">
        <v>3.6869999999999998</v>
      </c>
      <c r="L196" s="96">
        <v>37.555999999999997</v>
      </c>
      <c r="M196" s="96">
        <v>41.242999999999995</v>
      </c>
      <c r="O196" s="96">
        <v>9.1029999999999998</v>
      </c>
      <c r="P196" s="96">
        <v>92.272999999999996</v>
      </c>
      <c r="Q196" s="96">
        <v>101.37599999999999</v>
      </c>
    </row>
    <row r="197" spans="1:17" s="25" customFormat="1" ht="12.75" customHeight="1" x14ac:dyDescent="0.2">
      <c r="A197" s="104" t="s">
        <v>233</v>
      </c>
      <c r="B197" s="104"/>
      <c r="C197" s="95">
        <v>0</v>
      </c>
      <c r="D197" s="95">
        <v>0</v>
      </c>
      <c r="E197" s="95">
        <v>0</v>
      </c>
      <c r="G197" s="95">
        <v>19146</v>
      </c>
      <c r="H197" s="95">
        <v>14462</v>
      </c>
      <c r="I197" s="95">
        <v>33608</v>
      </c>
      <c r="K197" s="96">
        <v>0</v>
      </c>
      <c r="L197" s="96">
        <v>0</v>
      </c>
      <c r="M197" s="96">
        <v>0</v>
      </c>
      <c r="O197" s="96">
        <v>265.274</v>
      </c>
      <c r="P197" s="96">
        <v>157.64699999999999</v>
      </c>
      <c r="Q197" s="96">
        <v>422.92099999999999</v>
      </c>
    </row>
    <row r="198" spans="1:17" s="25" customFormat="1" ht="12.75" customHeight="1" x14ac:dyDescent="0.2">
      <c r="A198" s="104" t="s">
        <v>38</v>
      </c>
      <c r="B198" s="104"/>
      <c r="C198" s="95">
        <v>0</v>
      </c>
      <c r="D198" s="95">
        <v>0</v>
      </c>
      <c r="E198" s="95">
        <v>0</v>
      </c>
      <c r="G198" s="95">
        <v>0</v>
      </c>
      <c r="H198" s="95">
        <v>0</v>
      </c>
      <c r="I198" s="95">
        <v>0</v>
      </c>
      <c r="K198" s="96">
        <v>155.00800000000001</v>
      </c>
      <c r="L198" s="96">
        <v>2.9089999999999998</v>
      </c>
      <c r="M198" s="96">
        <v>157.917</v>
      </c>
      <c r="O198" s="96">
        <v>85.876000000000005</v>
      </c>
      <c r="P198" s="96">
        <v>129.26499999999999</v>
      </c>
      <c r="Q198" s="96">
        <v>215.14099999999999</v>
      </c>
    </row>
    <row r="199" spans="1:17" s="25" customFormat="1" ht="12.75" customHeight="1" x14ac:dyDescent="0.2">
      <c r="A199" s="104" t="s">
        <v>24</v>
      </c>
      <c r="B199" s="104"/>
      <c r="C199" s="95">
        <v>75</v>
      </c>
      <c r="D199" s="95">
        <v>89</v>
      </c>
      <c r="E199" s="95">
        <v>164</v>
      </c>
      <c r="G199" s="95">
        <v>4675</v>
      </c>
      <c r="H199" s="95">
        <v>4264</v>
      </c>
      <c r="I199" s="95">
        <v>8939</v>
      </c>
      <c r="K199" s="96">
        <v>3.7269999999999999</v>
      </c>
      <c r="L199" s="96">
        <v>110.004</v>
      </c>
      <c r="M199" s="96">
        <v>113.73100000000001</v>
      </c>
      <c r="O199" s="96">
        <v>5.5579999999999998</v>
      </c>
      <c r="P199" s="96">
        <v>103.084</v>
      </c>
      <c r="Q199" s="96">
        <v>108.642</v>
      </c>
    </row>
    <row r="200" spans="1:17" s="25" customFormat="1" ht="12.75" customHeight="1" x14ac:dyDescent="0.2">
      <c r="A200" s="104" t="s">
        <v>284</v>
      </c>
      <c r="B200" s="104"/>
      <c r="C200" s="95">
        <v>0</v>
      </c>
      <c r="D200" s="95">
        <v>0</v>
      </c>
      <c r="E200" s="95">
        <v>0</v>
      </c>
      <c r="G200" s="95">
        <v>519</v>
      </c>
      <c r="H200" s="95">
        <v>165</v>
      </c>
      <c r="I200" s="95">
        <v>684</v>
      </c>
      <c r="K200" s="96">
        <v>0</v>
      </c>
      <c r="L200" s="96">
        <v>0</v>
      </c>
      <c r="M200" s="96">
        <v>0</v>
      </c>
      <c r="O200" s="96">
        <v>6.0359999999999996</v>
      </c>
      <c r="P200" s="96">
        <v>0.32</v>
      </c>
      <c r="Q200" s="96">
        <v>6.3559999999999999</v>
      </c>
    </row>
    <row r="201" spans="1:17" s="25" customFormat="1" ht="12.75" customHeight="1" x14ac:dyDescent="0.2">
      <c r="A201" s="104" t="s">
        <v>271</v>
      </c>
      <c r="B201" s="104"/>
      <c r="C201" s="95">
        <v>0</v>
      </c>
      <c r="D201" s="95">
        <v>0</v>
      </c>
      <c r="E201" s="95">
        <v>0</v>
      </c>
      <c r="G201" s="95">
        <v>11040</v>
      </c>
      <c r="H201" s="95">
        <v>10107</v>
      </c>
      <c r="I201" s="95">
        <v>21147</v>
      </c>
      <c r="K201" s="96">
        <v>0</v>
      </c>
      <c r="L201" s="96">
        <v>0</v>
      </c>
      <c r="M201" s="96">
        <v>0</v>
      </c>
      <c r="O201" s="96">
        <v>61.372</v>
      </c>
      <c r="P201" s="96">
        <v>0.86299999999999999</v>
      </c>
      <c r="Q201" s="96">
        <v>62.234999999999999</v>
      </c>
    </row>
    <row r="202" spans="1:17" s="25" customFormat="1" ht="12.75" customHeight="1" x14ac:dyDescent="0.2">
      <c r="A202" s="104" t="s">
        <v>25</v>
      </c>
      <c r="B202" s="104"/>
      <c r="C202" s="95">
        <v>597</v>
      </c>
      <c r="D202" s="95">
        <v>399</v>
      </c>
      <c r="E202" s="95">
        <v>996</v>
      </c>
      <c r="G202" s="95">
        <v>5908</v>
      </c>
      <c r="H202" s="95">
        <v>4822</v>
      </c>
      <c r="I202" s="95">
        <v>10730</v>
      </c>
      <c r="K202" s="96">
        <v>199.23599999999999</v>
      </c>
      <c r="L202" s="96">
        <v>255.70099999999999</v>
      </c>
      <c r="M202" s="96">
        <v>454.93700000000001</v>
      </c>
      <c r="O202" s="96">
        <v>119.791</v>
      </c>
      <c r="P202" s="96">
        <v>268.80599999999998</v>
      </c>
      <c r="Q202" s="96">
        <v>388.59699999999998</v>
      </c>
    </row>
    <row r="203" spans="1:17" s="25" customFormat="1" ht="12.75" customHeight="1" x14ac:dyDescent="0.2">
      <c r="A203" s="104" t="s">
        <v>26</v>
      </c>
      <c r="B203" s="104"/>
      <c r="C203" s="95">
        <v>214</v>
      </c>
      <c r="D203" s="95">
        <v>0</v>
      </c>
      <c r="E203" s="95">
        <v>214</v>
      </c>
      <c r="G203" s="95">
        <v>2820</v>
      </c>
      <c r="H203" s="95">
        <v>3564</v>
      </c>
      <c r="I203" s="95">
        <v>6384</v>
      </c>
      <c r="K203" s="96">
        <v>3.1459999999999999</v>
      </c>
      <c r="L203" s="96">
        <v>6.7279999999999998</v>
      </c>
      <c r="M203" s="96">
        <v>9.8739999999999988</v>
      </c>
      <c r="O203" s="96">
        <v>2.8260000000000001</v>
      </c>
      <c r="P203" s="96">
        <v>19.754999999999999</v>
      </c>
      <c r="Q203" s="96">
        <v>22.581</v>
      </c>
    </row>
    <row r="204" spans="1:17" s="25" customFormat="1" ht="12.75" customHeight="1" x14ac:dyDescent="0.2">
      <c r="A204" s="104" t="s">
        <v>282</v>
      </c>
      <c r="B204" s="104"/>
      <c r="C204" s="95">
        <v>6760</v>
      </c>
      <c r="D204" s="95">
        <v>6204</v>
      </c>
      <c r="E204" s="95">
        <v>12964</v>
      </c>
      <c r="G204" s="95">
        <v>33830</v>
      </c>
      <c r="H204" s="95">
        <v>33085</v>
      </c>
      <c r="I204" s="95">
        <v>66915</v>
      </c>
      <c r="K204" s="96">
        <v>2.3180000000000001</v>
      </c>
      <c r="L204" s="96">
        <v>0.20599999999999999</v>
      </c>
      <c r="M204" s="96">
        <v>2.524</v>
      </c>
      <c r="O204" s="96">
        <v>7.1999999999999995E-2</v>
      </c>
      <c r="P204" s="96">
        <v>0.62</v>
      </c>
      <c r="Q204" s="96">
        <v>0.69199999999999995</v>
      </c>
    </row>
    <row r="205" spans="1:17" s="25" customFormat="1" ht="12.75" customHeight="1" x14ac:dyDescent="0.2">
      <c r="A205" s="104" t="s">
        <v>304</v>
      </c>
      <c r="B205" s="104"/>
      <c r="C205" s="95">
        <v>0</v>
      </c>
      <c r="D205" s="95">
        <v>0</v>
      </c>
      <c r="E205" s="95">
        <v>0</v>
      </c>
      <c r="G205" s="95">
        <v>2957</v>
      </c>
      <c r="H205" s="95">
        <v>2776</v>
      </c>
      <c r="I205" s="95">
        <v>5733</v>
      </c>
      <c r="K205" s="96">
        <v>0</v>
      </c>
      <c r="L205" s="96">
        <v>0</v>
      </c>
      <c r="M205" s="96">
        <v>0</v>
      </c>
      <c r="O205" s="96">
        <v>85.688999999999993</v>
      </c>
      <c r="P205" s="96">
        <v>1.4999999999999999E-2</v>
      </c>
      <c r="Q205" s="96">
        <v>85.703999999999994</v>
      </c>
    </row>
    <row r="206" spans="1:17" s="25" customFormat="1" ht="12.75" customHeight="1" x14ac:dyDescent="0.2">
      <c r="A206" s="104" t="s">
        <v>43</v>
      </c>
      <c r="B206" s="104"/>
      <c r="C206" s="95">
        <v>575</v>
      </c>
      <c r="D206" s="95">
        <v>1082</v>
      </c>
      <c r="E206" s="95">
        <v>1657</v>
      </c>
      <c r="G206" s="95">
        <v>13318</v>
      </c>
      <c r="H206" s="95">
        <v>13362</v>
      </c>
      <c r="I206" s="95">
        <v>26680</v>
      </c>
      <c r="K206" s="96">
        <v>524.12</v>
      </c>
      <c r="L206" s="96">
        <v>704.25699999999995</v>
      </c>
      <c r="M206" s="96">
        <v>1228.377</v>
      </c>
      <c r="O206" s="96">
        <v>246.858</v>
      </c>
      <c r="P206" s="96">
        <v>396.67099999999999</v>
      </c>
      <c r="Q206" s="96">
        <v>643.529</v>
      </c>
    </row>
    <row r="207" spans="1:17" s="25" customFormat="1" ht="12.75" customHeight="1" x14ac:dyDescent="0.2">
      <c r="A207" s="104" t="s">
        <v>272</v>
      </c>
      <c r="B207" s="104"/>
      <c r="C207" s="95">
        <v>120</v>
      </c>
      <c r="D207" s="95">
        <v>10</v>
      </c>
      <c r="E207" s="95">
        <v>130</v>
      </c>
      <c r="G207" s="95">
        <v>3158</v>
      </c>
      <c r="H207" s="95">
        <v>2396</v>
      </c>
      <c r="I207" s="95">
        <v>5554</v>
      </c>
      <c r="K207" s="96">
        <v>0.02</v>
      </c>
      <c r="L207" s="96">
        <v>4.8689999999999998</v>
      </c>
      <c r="M207" s="96">
        <v>4.8889999999999993</v>
      </c>
      <c r="O207" s="96">
        <v>84.837000000000003</v>
      </c>
      <c r="P207" s="96">
        <v>37.814999999999998</v>
      </c>
      <c r="Q207" s="96">
        <v>122.652</v>
      </c>
    </row>
    <row r="208" spans="1:17" s="25" customFormat="1" ht="12.75" customHeight="1" x14ac:dyDescent="0.2">
      <c r="A208" s="104" t="s">
        <v>27</v>
      </c>
      <c r="B208" s="104"/>
      <c r="C208" s="95">
        <v>211</v>
      </c>
      <c r="D208" s="95">
        <v>563</v>
      </c>
      <c r="E208" s="95">
        <v>774</v>
      </c>
      <c r="G208" s="95">
        <v>8821</v>
      </c>
      <c r="H208" s="95">
        <v>6647</v>
      </c>
      <c r="I208" s="95">
        <v>15468</v>
      </c>
      <c r="K208" s="96">
        <v>62.197000000000003</v>
      </c>
      <c r="L208" s="96">
        <v>402.71899999999999</v>
      </c>
      <c r="M208" s="96">
        <v>464.916</v>
      </c>
      <c r="O208" s="96">
        <v>50.661000000000001</v>
      </c>
      <c r="P208" s="96">
        <v>507.46800000000002</v>
      </c>
      <c r="Q208" s="96">
        <v>558.12900000000002</v>
      </c>
    </row>
    <row r="209" spans="1:17" s="25" customFormat="1" ht="12.75" customHeight="1" x14ac:dyDescent="0.2">
      <c r="A209" s="104" t="s">
        <v>39</v>
      </c>
      <c r="B209" s="104"/>
      <c r="C209" s="95">
        <v>62</v>
      </c>
      <c r="D209" s="95">
        <v>864</v>
      </c>
      <c r="E209" s="95">
        <v>926</v>
      </c>
      <c r="G209" s="95">
        <v>1005</v>
      </c>
      <c r="H209" s="95">
        <v>0</v>
      </c>
      <c r="I209" s="95">
        <v>1005</v>
      </c>
      <c r="K209" s="96">
        <v>1050.5070000000001</v>
      </c>
      <c r="L209" s="96">
        <v>1432.9670000000001</v>
      </c>
      <c r="M209" s="96">
        <v>2483.4740000000002</v>
      </c>
      <c r="O209" s="96">
        <v>692.85299999999995</v>
      </c>
      <c r="P209" s="96">
        <v>639.19500000000005</v>
      </c>
      <c r="Q209" s="96">
        <v>1332.048</v>
      </c>
    </row>
    <row r="210" spans="1:17" s="25" customFormat="1" ht="12.75" customHeight="1" x14ac:dyDescent="0.2">
      <c r="A210" s="104" t="s">
        <v>207</v>
      </c>
      <c r="B210" s="104"/>
      <c r="C210" s="95">
        <v>0</v>
      </c>
      <c r="D210" s="95">
        <v>0</v>
      </c>
      <c r="E210" s="95">
        <v>0</v>
      </c>
      <c r="G210" s="95">
        <v>0</v>
      </c>
      <c r="H210" s="95">
        <v>0</v>
      </c>
      <c r="I210" s="95">
        <v>0</v>
      </c>
      <c r="K210" s="96">
        <v>0</v>
      </c>
      <c r="L210" s="96">
        <v>205.25399999999999</v>
      </c>
      <c r="M210" s="96">
        <v>205.25399999999999</v>
      </c>
      <c r="O210" s="96">
        <v>1195.297</v>
      </c>
      <c r="P210" s="96">
        <v>265.75900000000001</v>
      </c>
      <c r="Q210" s="96">
        <v>1461.056</v>
      </c>
    </row>
    <row r="211" spans="1:17" s="25" customFormat="1" ht="12.75" customHeight="1" x14ac:dyDescent="0.2">
      <c r="A211" s="104" t="s">
        <v>12</v>
      </c>
      <c r="B211" s="104"/>
      <c r="C211" s="95">
        <v>5800</v>
      </c>
      <c r="D211" s="95">
        <v>8701</v>
      </c>
      <c r="E211" s="95">
        <v>14501</v>
      </c>
      <c r="G211" s="95">
        <v>232507</v>
      </c>
      <c r="H211" s="95">
        <v>206176</v>
      </c>
      <c r="I211" s="95">
        <v>438683</v>
      </c>
      <c r="K211" s="96">
        <v>11839.950999999999</v>
      </c>
      <c r="L211" s="96">
        <v>7858.33</v>
      </c>
      <c r="M211" s="96">
        <v>19698.280999999999</v>
      </c>
      <c r="O211" s="96">
        <v>12872.316000000001</v>
      </c>
      <c r="P211" s="96">
        <v>6539.6819999999998</v>
      </c>
      <c r="Q211" s="96">
        <v>19411.998</v>
      </c>
    </row>
    <row r="212" spans="1:17" s="25" customFormat="1" ht="12.75" customHeight="1" x14ac:dyDescent="0.2">
      <c r="A212" s="104" t="s">
        <v>287</v>
      </c>
      <c r="B212" s="104"/>
      <c r="C212" s="95">
        <v>0</v>
      </c>
      <c r="D212" s="95">
        <v>0</v>
      </c>
      <c r="E212" s="95">
        <v>0</v>
      </c>
      <c r="G212" s="95">
        <v>797</v>
      </c>
      <c r="H212" s="95">
        <v>604</v>
      </c>
      <c r="I212" s="95">
        <v>1401</v>
      </c>
      <c r="K212" s="96">
        <v>0</v>
      </c>
      <c r="L212" s="96">
        <v>0</v>
      </c>
      <c r="M212" s="96">
        <v>0</v>
      </c>
      <c r="O212" s="96">
        <v>0</v>
      </c>
      <c r="P212" s="96">
        <v>0</v>
      </c>
      <c r="Q212" s="96">
        <v>0</v>
      </c>
    </row>
    <row r="213" spans="1:17" s="25" customFormat="1" ht="12.75" customHeight="1" x14ac:dyDescent="0.2">
      <c r="A213" s="104" t="s">
        <v>28</v>
      </c>
      <c r="B213" s="104"/>
      <c r="C213" s="95">
        <v>240</v>
      </c>
      <c r="D213" s="95">
        <v>151</v>
      </c>
      <c r="E213" s="95">
        <v>391</v>
      </c>
      <c r="G213" s="95">
        <v>2691</v>
      </c>
      <c r="H213" s="95">
        <v>1860</v>
      </c>
      <c r="I213" s="95">
        <v>4551</v>
      </c>
      <c r="K213" s="96">
        <v>1499.0360000000001</v>
      </c>
      <c r="L213" s="96">
        <v>1441.0609999999999</v>
      </c>
      <c r="M213" s="96">
        <v>2940.0969999999998</v>
      </c>
      <c r="O213" s="96">
        <v>1192.9380000000001</v>
      </c>
      <c r="P213" s="96">
        <v>1703.38</v>
      </c>
      <c r="Q213" s="96">
        <v>2896.3180000000002</v>
      </c>
    </row>
    <row r="214" spans="1:17" s="25" customFormat="1" ht="12.75" customHeight="1" x14ac:dyDescent="0.2">
      <c r="A214" s="104" t="s">
        <v>29</v>
      </c>
      <c r="B214" s="104"/>
      <c r="C214" s="95">
        <v>842</v>
      </c>
      <c r="D214" s="95">
        <v>1281</v>
      </c>
      <c r="E214" s="95">
        <v>2123</v>
      </c>
      <c r="G214" s="95">
        <v>13685</v>
      </c>
      <c r="H214" s="95">
        <v>9217</v>
      </c>
      <c r="I214" s="95">
        <v>22902</v>
      </c>
      <c r="K214" s="96">
        <v>783.86199999999997</v>
      </c>
      <c r="L214" s="96">
        <v>733.33900000000006</v>
      </c>
      <c r="M214" s="96">
        <v>1517.201</v>
      </c>
      <c r="O214" s="96">
        <v>683.29300000000001</v>
      </c>
      <c r="P214" s="96">
        <v>798.899</v>
      </c>
      <c r="Q214" s="96">
        <v>1482.192</v>
      </c>
    </row>
    <row r="215" spans="1:17" s="25" customFormat="1" ht="12.75" customHeight="1" x14ac:dyDescent="0.2">
      <c r="A215" s="104" t="s">
        <v>44</v>
      </c>
      <c r="B215" s="104"/>
      <c r="C215" s="95">
        <v>0</v>
      </c>
      <c r="D215" s="95">
        <v>55</v>
      </c>
      <c r="E215" s="95">
        <v>55</v>
      </c>
      <c r="G215" s="95">
        <v>17760</v>
      </c>
      <c r="H215" s="95">
        <v>17838</v>
      </c>
      <c r="I215" s="95">
        <v>35598</v>
      </c>
      <c r="K215" s="96">
        <v>427.89800000000002</v>
      </c>
      <c r="L215" s="96">
        <v>9.593</v>
      </c>
      <c r="M215" s="96">
        <v>437.49100000000004</v>
      </c>
      <c r="O215" s="96">
        <v>388.87700000000001</v>
      </c>
      <c r="P215" s="96">
        <v>372.565</v>
      </c>
      <c r="Q215" s="96">
        <v>761.44200000000001</v>
      </c>
    </row>
    <row r="216" spans="1:17" s="25" customFormat="1" ht="12.75" customHeight="1" x14ac:dyDescent="0.2">
      <c r="A216" s="104" t="s">
        <v>283</v>
      </c>
      <c r="B216" s="104"/>
      <c r="C216" s="95">
        <v>2659</v>
      </c>
      <c r="D216" s="95">
        <v>3659</v>
      </c>
      <c r="E216" s="95">
        <v>6318</v>
      </c>
      <c r="G216" s="95">
        <v>22253</v>
      </c>
      <c r="H216" s="95">
        <v>19188</v>
      </c>
      <c r="I216" s="95">
        <v>41441</v>
      </c>
      <c r="K216" s="96">
        <v>3.0680000000000001</v>
      </c>
      <c r="L216" s="96">
        <v>4.8419999999999996</v>
      </c>
      <c r="M216" s="96">
        <v>7.91</v>
      </c>
      <c r="O216" s="96">
        <v>1.522</v>
      </c>
      <c r="P216" s="96">
        <v>6.9660000000000002</v>
      </c>
      <c r="Q216" s="96">
        <v>8.4879999999999995</v>
      </c>
    </row>
    <row r="217" spans="1:17" s="25" customFormat="1" ht="12.75" customHeight="1" x14ac:dyDescent="0.2">
      <c r="A217" s="104" t="s">
        <v>246</v>
      </c>
      <c r="B217" s="104"/>
      <c r="C217" s="95">
        <v>141</v>
      </c>
      <c r="D217" s="95">
        <v>1267</v>
      </c>
      <c r="E217" s="95">
        <v>1408</v>
      </c>
      <c r="G217" s="95">
        <v>2400</v>
      </c>
      <c r="H217" s="95">
        <v>1620</v>
      </c>
      <c r="I217" s="95">
        <v>4020</v>
      </c>
      <c r="K217" s="96">
        <v>181.4</v>
      </c>
      <c r="L217" s="96">
        <v>92.7</v>
      </c>
      <c r="M217" s="96">
        <v>274.10000000000002</v>
      </c>
      <c r="O217" s="96">
        <v>149.46600000000001</v>
      </c>
      <c r="P217" s="96">
        <v>140.74</v>
      </c>
      <c r="Q217" s="96">
        <v>290.20600000000002</v>
      </c>
    </row>
    <row r="218" spans="1:17" s="3" customFormat="1" ht="22.5" customHeight="1" thickBot="1" x14ac:dyDescent="0.25">
      <c r="A218" s="106" t="s">
        <v>7</v>
      </c>
      <c r="B218" s="106" t="s">
        <v>45</v>
      </c>
      <c r="C218" s="65">
        <v>69698</v>
      </c>
      <c r="D218" s="65">
        <v>84994</v>
      </c>
      <c r="E218" s="65">
        <v>154692</v>
      </c>
      <c r="F218" s="16"/>
      <c r="G218" s="65">
        <v>1086071</v>
      </c>
      <c r="H218" s="65">
        <v>971208</v>
      </c>
      <c r="I218" s="65">
        <v>2057279</v>
      </c>
      <c r="J218" s="16"/>
      <c r="K218" s="94">
        <v>45630.756000000001</v>
      </c>
      <c r="L218" s="94">
        <v>34043.387999999999</v>
      </c>
      <c r="M218" s="94">
        <v>79674.144</v>
      </c>
      <c r="N218" s="16"/>
      <c r="O218" s="94">
        <v>43437.736000000004</v>
      </c>
      <c r="P218" s="94">
        <v>28143.214</v>
      </c>
      <c r="Q218" s="94">
        <v>71580.950000000012</v>
      </c>
    </row>
    <row r="219" spans="1:17" s="25" customFormat="1" ht="12.75" customHeight="1" x14ac:dyDescent="0.2"/>
    <row r="220" spans="1:17" s="25" customFormat="1" ht="12.75" customHeight="1" x14ac:dyDescent="0.2">
      <c r="A220" s="25" t="s">
        <v>259</v>
      </c>
    </row>
    <row r="221" spans="1:17" s="25" customFormat="1" ht="12.75" customHeight="1" x14ac:dyDescent="0.2"/>
    <row r="222" spans="1:17" s="25" customFormat="1" ht="12.75" customHeight="1" x14ac:dyDescent="0.2"/>
    <row r="223" spans="1:17" s="25" customFormat="1" ht="12.75" customHeight="1" x14ac:dyDescent="0.2"/>
    <row r="224" spans="1:17"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40625" defaultRowHeight="12.75" x14ac:dyDescent="0.2"/>
  <cols>
    <col min="1" max="1" width="9.140625" style="39"/>
    <col min="2" max="2" width="32.85546875" style="39" customWidth="1"/>
    <col min="3" max="3" width="26" style="39" customWidth="1"/>
    <col min="4" max="4" width="10.7109375" style="39" customWidth="1"/>
    <col min="5" max="5" width="15.7109375" style="41" customWidth="1"/>
    <col min="6" max="6" width="7.7109375" style="39" customWidth="1"/>
    <col min="7" max="7" width="20.140625" style="39" customWidth="1"/>
    <col min="8" max="16384" width="9.140625" style="52"/>
  </cols>
  <sheetData>
    <row r="1" spans="1:8" ht="13.15" customHeight="1" x14ac:dyDescent="0.2">
      <c r="A1" s="52"/>
      <c r="C1" s="25"/>
      <c r="D1" s="25"/>
      <c r="E1" s="40"/>
      <c r="F1" s="40"/>
      <c r="G1" s="40"/>
    </row>
    <row r="2" spans="1:8" ht="18" customHeight="1" x14ac:dyDescent="0.2">
      <c r="A2" s="52"/>
      <c r="B2" s="53" t="s">
        <v>193</v>
      </c>
      <c r="C2" s="25"/>
      <c r="D2" s="25"/>
      <c r="E2" s="40"/>
      <c r="F2" s="40"/>
      <c r="G2" s="40"/>
    </row>
    <row r="3" spans="1:8" ht="18" customHeight="1" thickBot="1" x14ac:dyDescent="0.25">
      <c r="B3" s="53" t="s">
        <v>325</v>
      </c>
      <c r="C3" s="52"/>
      <c r="D3" s="41"/>
      <c r="E3" s="39"/>
    </row>
    <row r="4" spans="1:8" s="3" customFormat="1" ht="15" customHeight="1" x14ac:dyDescent="0.2">
      <c r="A4" s="42"/>
      <c r="B4" s="43"/>
      <c r="C4" s="43"/>
      <c r="D4" s="44"/>
      <c r="E4" s="44" t="s">
        <v>7</v>
      </c>
      <c r="F4" s="42"/>
      <c r="G4" s="42"/>
    </row>
    <row r="5" spans="1:8" s="3" customFormat="1" ht="15" customHeight="1" thickBot="1" x14ac:dyDescent="0.25">
      <c r="A5" s="42"/>
      <c r="B5" s="34" t="s">
        <v>46</v>
      </c>
      <c r="C5" s="45"/>
      <c r="D5" s="46"/>
      <c r="E5" s="46" t="s">
        <v>0</v>
      </c>
      <c r="F5" s="42"/>
      <c r="G5" s="42"/>
    </row>
    <row r="6" spans="1:8" s="3" customFormat="1" ht="6" customHeight="1" x14ac:dyDescent="0.2">
      <c r="A6" s="42"/>
      <c r="B6" s="33"/>
      <c r="C6" s="47"/>
      <c r="D6" s="48"/>
      <c r="E6" s="48"/>
      <c r="F6" s="42"/>
      <c r="G6" s="42"/>
    </row>
    <row r="7" spans="1:8" x14ac:dyDescent="0.2">
      <c r="B7" s="4"/>
      <c r="E7" s="49"/>
      <c r="G7" s="60"/>
      <c r="H7" s="60"/>
    </row>
    <row r="8" spans="1:8" x14ac:dyDescent="0.2">
      <c r="B8" s="4"/>
      <c r="E8" s="49"/>
      <c r="G8" s="61"/>
      <c r="H8" s="61"/>
    </row>
    <row r="9" spans="1:8" x14ac:dyDescent="0.2">
      <c r="B9" s="4"/>
      <c r="E9" s="49"/>
      <c r="G9" s="61"/>
      <c r="H9" s="61"/>
    </row>
    <row r="10" spans="1:8" ht="22.5" customHeight="1" thickBot="1" x14ac:dyDescent="0.25">
      <c r="B10" s="50" t="s">
        <v>47</v>
      </c>
      <c r="C10" s="45"/>
      <c r="D10" s="16"/>
      <c r="E10" s="51">
        <f>SUM(E7:E9)</f>
        <v>0</v>
      </c>
      <c r="G10" s="60"/>
      <c r="H10" s="60"/>
    </row>
    <row r="11" spans="1:8" x14ac:dyDescent="0.2">
      <c r="B11" s="52"/>
      <c r="C11" s="52"/>
      <c r="D11" s="52"/>
      <c r="E11" s="52"/>
    </row>
    <row r="12" spans="1:8" x14ac:dyDescent="0.2">
      <c r="A12" s="52"/>
      <c r="B12" s="52" t="s">
        <v>205</v>
      </c>
      <c r="C12" s="52"/>
      <c r="D12" s="52"/>
      <c r="E12" s="52"/>
      <c r="F12" s="52"/>
      <c r="G12" s="52"/>
    </row>
    <row r="13" spans="1:8" x14ac:dyDescent="0.2">
      <c r="A13" s="52"/>
      <c r="C13" s="52"/>
      <c r="D13" s="52"/>
      <c r="E13" s="52"/>
      <c r="F13" s="52"/>
      <c r="G13" s="52"/>
    </row>
    <row r="14" spans="1:8" x14ac:dyDescent="0.2">
      <c r="A14" s="52"/>
      <c r="B14" s="52"/>
      <c r="C14" s="52"/>
      <c r="D14" s="52"/>
      <c r="E14" s="52"/>
      <c r="F14" s="52"/>
      <c r="G14" s="52"/>
    </row>
    <row r="15" spans="1:8" x14ac:dyDescent="0.2">
      <c r="A15" s="52"/>
      <c r="B15" s="52"/>
      <c r="C15" s="52"/>
      <c r="D15" s="52"/>
      <c r="E15" s="52"/>
      <c r="F15" s="52"/>
      <c r="G15" s="52"/>
    </row>
    <row r="16" spans="1:8" x14ac:dyDescent="0.2">
      <c r="A16" s="52"/>
      <c r="C16" s="52"/>
      <c r="D16" s="52"/>
      <c r="E16" s="52"/>
      <c r="F16" s="52"/>
      <c r="G16" s="52"/>
    </row>
    <row r="17" spans="1:18" x14ac:dyDescent="0.2">
      <c r="A17" s="52"/>
      <c r="C17" s="52"/>
      <c r="D17" s="52"/>
      <c r="E17" s="52"/>
      <c r="F17" s="52"/>
      <c r="G17" s="52"/>
      <c r="K17" s="61"/>
      <c r="L17" s="61"/>
      <c r="M17" s="61"/>
      <c r="N17" s="61"/>
      <c r="O17" s="61"/>
      <c r="P17" s="61"/>
      <c r="Q17" s="61"/>
      <c r="R17" s="61"/>
    </row>
    <row r="18" spans="1:18" x14ac:dyDescent="0.2">
      <c r="A18" s="52"/>
      <c r="B18" s="52"/>
      <c r="C18" s="52"/>
      <c r="D18" s="52"/>
      <c r="E18" s="52"/>
      <c r="F18" s="52"/>
      <c r="G18" s="52"/>
      <c r="K18" s="61"/>
      <c r="L18" s="61"/>
      <c r="M18" s="61"/>
      <c r="N18" s="61"/>
      <c r="O18" s="61"/>
      <c r="P18" s="61"/>
      <c r="Q18" s="61"/>
      <c r="R18" s="61"/>
    </row>
    <row r="19" spans="1:18" x14ac:dyDescent="0.2">
      <c r="A19" s="52"/>
      <c r="B19" s="52"/>
      <c r="C19" s="52"/>
      <c r="D19" s="52"/>
      <c r="E19" s="52"/>
      <c r="F19" s="52"/>
      <c r="G19" s="52"/>
      <c r="K19" s="61"/>
      <c r="L19" s="61"/>
      <c r="M19" s="61"/>
      <c r="N19" s="61"/>
      <c r="O19" s="61"/>
      <c r="P19" s="61"/>
      <c r="Q19" s="61"/>
      <c r="R19" s="61"/>
    </row>
    <row r="20" spans="1:18" x14ac:dyDescent="0.2">
      <c r="A20" s="52"/>
      <c r="B20" s="52"/>
      <c r="C20" s="52"/>
      <c r="D20" s="52"/>
      <c r="E20" s="52"/>
      <c r="F20" s="52"/>
      <c r="G20" s="52"/>
      <c r="K20" s="61"/>
      <c r="L20" s="61"/>
      <c r="M20" s="61"/>
      <c r="N20" s="61"/>
      <c r="O20" s="61"/>
      <c r="P20" s="61"/>
      <c r="Q20" s="61"/>
      <c r="R20" s="61"/>
    </row>
    <row r="21" spans="1:18" x14ac:dyDescent="0.2">
      <c r="A21" s="52"/>
      <c r="B21" s="52"/>
      <c r="C21" s="52"/>
      <c r="D21" s="52"/>
      <c r="E21" s="52"/>
      <c r="F21" s="52"/>
      <c r="G21" s="52"/>
      <c r="K21" s="61"/>
      <c r="L21" s="61"/>
      <c r="M21" s="61"/>
      <c r="N21" s="61"/>
      <c r="O21" s="61"/>
      <c r="P21" s="61"/>
      <c r="Q21" s="61"/>
      <c r="R21" s="61"/>
    </row>
    <row r="22" spans="1:18" x14ac:dyDescent="0.2">
      <c r="A22" s="52"/>
      <c r="B22" s="52"/>
      <c r="C22" s="52"/>
      <c r="D22" s="52"/>
      <c r="E22" s="52"/>
      <c r="F22" s="52"/>
      <c r="G22" s="52"/>
      <c r="K22" s="61"/>
      <c r="L22" s="61"/>
      <c r="M22" s="61"/>
      <c r="N22" s="61"/>
      <c r="O22" s="61"/>
      <c r="P22" s="61"/>
      <c r="Q22" s="61"/>
      <c r="R22" s="61"/>
    </row>
    <row r="23" spans="1:18" x14ac:dyDescent="0.2">
      <c r="A23" s="52"/>
      <c r="B23" s="52"/>
      <c r="C23" s="52"/>
      <c r="D23" s="52"/>
      <c r="E23" s="52"/>
      <c r="F23" s="52"/>
      <c r="G23" s="52"/>
      <c r="K23" s="61"/>
      <c r="L23" s="61"/>
      <c r="M23" s="61"/>
      <c r="N23" s="61"/>
      <c r="O23" s="61"/>
      <c r="P23" s="61"/>
      <c r="Q23" s="61"/>
      <c r="R23" s="61"/>
    </row>
    <row r="24" spans="1:18" x14ac:dyDescent="0.2">
      <c r="A24" s="52"/>
      <c r="B24" s="52"/>
      <c r="C24" s="52"/>
      <c r="D24" s="52"/>
      <c r="E24" s="52"/>
      <c r="F24" s="52"/>
      <c r="G24" s="52"/>
      <c r="K24" s="61"/>
      <c r="L24" s="61"/>
      <c r="M24" s="61"/>
      <c r="N24" s="61"/>
      <c r="O24" s="61"/>
      <c r="P24" s="61"/>
      <c r="Q24" s="61"/>
      <c r="R24" s="61"/>
    </row>
    <row r="25" spans="1:18" x14ac:dyDescent="0.2">
      <c r="A25" s="52"/>
      <c r="C25" s="52"/>
      <c r="D25" s="52"/>
      <c r="E25" s="52"/>
      <c r="F25" s="52"/>
      <c r="G25" s="52"/>
      <c r="K25" s="61"/>
      <c r="L25" s="61"/>
      <c r="M25" s="61"/>
      <c r="N25" s="61"/>
      <c r="O25" s="61"/>
      <c r="P25" s="61"/>
      <c r="Q25" s="61"/>
      <c r="R25" s="61"/>
    </row>
    <row r="26" spans="1:18" x14ac:dyDescent="0.2">
      <c r="A26" s="52"/>
      <c r="C26" s="52"/>
      <c r="D26" s="52"/>
      <c r="E26" s="52"/>
      <c r="F26" s="52"/>
      <c r="G26" s="52"/>
      <c r="K26" s="61"/>
      <c r="L26" s="61"/>
      <c r="M26" s="61"/>
      <c r="N26" s="61"/>
      <c r="O26" s="61"/>
      <c r="P26" s="61"/>
      <c r="Q26" s="61"/>
      <c r="R26" s="61"/>
    </row>
    <row r="27" spans="1:18" x14ac:dyDescent="0.2">
      <c r="A27" s="52"/>
      <c r="C27" s="52"/>
      <c r="D27" s="52"/>
      <c r="E27" s="52"/>
      <c r="F27" s="52"/>
      <c r="K27" s="61"/>
      <c r="L27" s="61"/>
      <c r="M27" s="61"/>
      <c r="N27" s="61"/>
      <c r="O27" s="61"/>
      <c r="P27" s="61"/>
      <c r="Q27" s="61"/>
      <c r="R27" s="61"/>
    </row>
    <row r="28" spans="1:18" x14ac:dyDescent="0.2">
      <c r="A28" s="52"/>
      <c r="C28" s="52"/>
      <c r="D28" s="52"/>
      <c r="E28" s="52"/>
      <c r="F28" s="52"/>
      <c r="G28" s="52"/>
    </row>
    <row r="29" spans="1:18" x14ac:dyDescent="0.2">
      <c r="A29" s="52"/>
      <c r="C29" s="52"/>
      <c r="D29" s="52"/>
      <c r="E29" s="52"/>
      <c r="F29" s="52"/>
      <c r="G29" s="52"/>
    </row>
    <row r="30" spans="1:18" x14ac:dyDescent="0.2">
      <c r="A30" s="52"/>
      <c r="C30"/>
      <c r="D30"/>
      <c r="E30"/>
      <c r="F30" s="52"/>
      <c r="G30" s="52"/>
    </row>
    <row r="31" spans="1:18" x14ac:dyDescent="0.2">
      <c r="A31" s="52"/>
      <c r="C31"/>
      <c r="D31"/>
      <c r="E31"/>
      <c r="F31" s="52"/>
      <c r="G31" s="52"/>
    </row>
    <row r="32" spans="1:18" x14ac:dyDescent="0.2">
      <c r="A32" s="52"/>
      <c r="C32"/>
      <c r="D32"/>
      <c r="E32"/>
      <c r="F32" s="52"/>
      <c r="G32" s="52"/>
    </row>
    <row r="33" spans="1:7" x14ac:dyDescent="0.2">
      <c r="A33" s="52"/>
      <c r="C33" s="52"/>
      <c r="D33" s="52"/>
      <c r="E33" s="52"/>
      <c r="F33" s="52"/>
      <c r="G33" s="52"/>
    </row>
    <row r="34" spans="1:7" x14ac:dyDescent="0.2">
      <c r="A34" s="52"/>
      <c r="C34" s="52"/>
      <c r="D34" s="52"/>
      <c r="E34" s="52"/>
      <c r="F34" s="52"/>
      <c r="G34" s="52"/>
    </row>
    <row r="35" spans="1:7" x14ac:dyDescent="0.2">
      <c r="A35" s="52"/>
      <c r="C35" s="52"/>
      <c r="D35" s="52"/>
      <c r="E35" s="52"/>
      <c r="F35" s="52"/>
      <c r="G35" s="52"/>
    </row>
    <row r="36" spans="1:7" x14ac:dyDescent="0.2">
      <c r="A36" s="52"/>
      <c r="C36" s="52"/>
      <c r="D36" s="52"/>
      <c r="E36" s="52"/>
      <c r="F36" s="52"/>
      <c r="G36" s="52"/>
    </row>
    <row r="37" spans="1:7" x14ac:dyDescent="0.2">
      <c r="A37" s="52"/>
      <c r="C37" s="52"/>
      <c r="D37" s="52"/>
      <c r="E37" s="52"/>
      <c r="F37" s="52"/>
      <c r="G37" s="52"/>
    </row>
    <row r="38" spans="1:7" x14ac:dyDescent="0.2">
      <c r="A38" s="52"/>
      <c r="C38" s="52"/>
      <c r="D38" s="52"/>
      <c r="E38" s="52"/>
      <c r="F38" s="52"/>
      <c r="G38" s="52"/>
    </row>
    <row r="39" spans="1:7" x14ac:dyDescent="0.2">
      <c r="A39" s="52"/>
      <c r="B39" s="52"/>
      <c r="C39" s="52"/>
      <c r="D39" s="52"/>
      <c r="E39" s="52"/>
      <c r="F39" s="52"/>
      <c r="G39" s="52"/>
    </row>
    <row r="40" spans="1:7" x14ac:dyDescent="0.2">
      <c r="A40" s="52"/>
      <c r="B40" s="52"/>
      <c r="C40" s="52"/>
      <c r="D40" s="52"/>
      <c r="E40" s="52"/>
      <c r="F40" s="52"/>
      <c r="G40" s="52"/>
    </row>
    <row r="41" spans="1:7" x14ac:dyDescent="0.2">
      <c r="A41" s="52"/>
      <c r="B41" s="52"/>
      <c r="C41" s="52"/>
      <c r="D41" s="52"/>
      <c r="E41" s="52"/>
      <c r="F41" s="52"/>
      <c r="G41" s="52"/>
    </row>
    <row r="42" spans="1:7" x14ac:dyDescent="0.2">
      <c r="A42" s="52"/>
      <c r="B42" s="52"/>
      <c r="C42" s="52"/>
      <c r="D42" s="52"/>
      <c r="E42" s="52"/>
      <c r="F42" s="52"/>
      <c r="G42" s="52"/>
    </row>
    <row r="43" spans="1:7" x14ac:dyDescent="0.2">
      <c r="A43" s="52"/>
      <c r="B43" s="52"/>
      <c r="C43" s="52"/>
      <c r="D43" s="52"/>
      <c r="E43" s="52"/>
      <c r="F43" s="52"/>
      <c r="G43" s="52"/>
    </row>
    <row r="44" spans="1:7" x14ac:dyDescent="0.2">
      <c r="A44" s="52"/>
      <c r="B44" s="52"/>
      <c r="C44" s="52"/>
      <c r="D44" s="52"/>
      <c r="E44" s="52"/>
      <c r="F44" s="52"/>
      <c r="G44" s="52"/>
    </row>
    <row r="45" spans="1:7" x14ac:dyDescent="0.2">
      <c r="A45" s="52"/>
      <c r="B45" s="52"/>
      <c r="C45" s="52"/>
      <c r="D45" s="52"/>
      <c r="E45" s="52"/>
      <c r="F45" s="52"/>
      <c r="G45" s="52"/>
    </row>
    <row r="46" spans="1:7" x14ac:dyDescent="0.2">
      <c r="A46" s="52"/>
      <c r="B46" s="52"/>
      <c r="C46" s="52"/>
      <c r="D46" s="52"/>
      <c r="E46" s="52"/>
      <c r="F46" s="52"/>
      <c r="G46" s="52"/>
    </row>
    <row r="47" spans="1:7" x14ac:dyDescent="0.2">
      <c r="A47" s="52"/>
      <c r="B47" s="52"/>
      <c r="C47" s="52"/>
      <c r="D47" s="52"/>
      <c r="E47" s="52"/>
      <c r="F47" s="52"/>
      <c r="G47" s="52"/>
    </row>
    <row r="48" spans="1:7" x14ac:dyDescent="0.2">
      <c r="A48" s="52"/>
      <c r="B48" s="52"/>
      <c r="C48" s="52"/>
      <c r="D48" s="52"/>
      <c r="E48" s="52"/>
      <c r="F48" s="52"/>
      <c r="G48" s="52"/>
    </row>
    <row r="49" spans="1:7" x14ac:dyDescent="0.2">
      <c r="A49" s="52"/>
      <c r="B49" s="52"/>
      <c r="C49" s="52"/>
      <c r="D49" s="52"/>
      <c r="E49" s="52"/>
      <c r="F49" s="52"/>
      <c r="G49" s="52"/>
    </row>
    <row r="50" spans="1:7" x14ac:dyDescent="0.2">
      <c r="A50" s="52"/>
      <c r="B50" s="52"/>
      <c r="C50" s="52"/>
      <c r="D50" s="52"/>
      <c r="E50" s="52"/>
      <c r="F50" s="52"/>
      <c r="G50" s="52"/>
    </row>
    <row r="51" spans="1:7" x14ac:dyDescent="0.2">
      <c r="A51" s="52"/>
      <c r="B51" s="52"/>
      <c r="C51" s="52"/>
      <c r="D51" s="52"/>
      <c r="E51" s="52"/>
      <c r="F51" s="52"/>
      <c r="G51" s="52"/>
    </row>
    <row r="52" spans="1:7" x14ac:dyDescent="0.2">
      <c r="A52" s="52"/>
      <c r="B52" s="52"/>
      <c r="C52" s="52"/>
      <c r="D52" s="52"/>
      <c r="E52" s="52"/>
      <c r="F52" s="52"/>
      <c r="G52" s="52"/>
    </row>
    <row r="53" spans="1:7" x14ac:dyDescent="0.2">
      <c r="A53" s="52"/>
      <c r="B53" s="52"/>
      <c r="C53" s="52"/>
      <c r="D53" s="52"/>
      <c r="E53" s="52"/>
      <c r="F53" s="52"/>
      <c r="G53" s="52"/>
    </row>
    <row r="54" spans="1:7" x14ac:dyDescent="0.2">
      <c r="A54" s="52"/>
      <c r="B54" s="52"/>
      <c r="C54" s="52"/>
      <c r="D54" s="52"/>
      <c r="E54" s="52"/>
      <c r="F54" s="52"/>
      <c r="G54" s="52"/>
    </row>
    <row r="55" spans="1:7" x14ac:dyDescent="0.2">
      <c r="A55" s="52"/>
      <c r="B55" s="52"/>
      <c r="C55" s="52"/>
      <c r="D55" s="52"/>
      <c r="E55" s="52"/>
      <c r="F55" s="52"/>
      <c r="G55" s="52"/>
    </row>
    <row r="56" spans="1:7" x14ac:dyDescent="0.2">
      <c r="A56" s="52"/>
      <c r="B56" s="52"/>
      <c r="C56" s="52"/>
      <c r="D56" s="52"/>
      <c r="E56" s="52"/>
      <c r="F56" s="52"/>
      <c r="G56" s="52"/>
    </row>
    <row r="57" spans="1:7" x14ac:dyDescent="0.2">
      <c r="A57" s="52"/>
      <c r="B57" s="52"/>
      <c r="C57" s="52"/>
      <c r="D57" s="52"/>
      <c r="E57" s="52"/>
      <c r="F57" s="52"/>
      <c r="G57" s="52"/>
    </row>
    <row r="58" spans="1:7" x14ac:dyDescent="0.2">
      <c r="A58" s="52"/>
      <c r="B58" s="52"/>
      <c r="C58" s="52"/>
      <c r="D58" s="52"/>
      <c r="E58" s="52"/>
      <c r="F58" s="52"/>
      <c r="G58" s="52"/>
    </row>
    <row r="59" spans="1:7" x14ac:dyDescent="0.2">
      <c r="A59" s="52"/>
      <c r="B59" s="52"/>
      <c r="C59" s="52"/>
      <c r="D59" s="52"/>
      <c r="E59" s="52"/>
      <c r="F59" s="52"/>
      <c r="G59" s="52"/>
    </row>
    <row r="60" spans="1:7" x14ac:dyDescent="0.2">
      <c r="A60" s="52"/>
      <c r="B60" s="52"/>
      <c r="C60" s="52"/>
      <c r="D60" s="52"/>
      <c r="E60" s="52"/>
      <c r="F60" s="52"/>
      <c r="G60" s="52"/>
    </row>
    <row r="61" spans="1:7" x14ac:dyDescent="0.2">
      <c r="A61" s="52"/>
      <c r="B61" s="52"/>
      <c r="C61" s="52"/>
      <c r="D61" s="52"/>
      <c r="E61" s="52"/>
      <c r="F61" s="52"/>
      <c r="G61" s="52"/>
    </row>
    <row r="62" spans="1:7" x14ac:dyDescent="0.2">
      <c r="A62" s="52"/>
      <c r="B62" s="52"/>
      <c r="C62" s="52"/>
    </row>
    <row r="63" spans="1:7" x14ac:dyDescent="0.2">
      <c r="A63" s="52"/>
      <c r="B63" s="52"/>
      <c r="C63" s="52"/>
    </row>
    <row r="64" spans="1:7" x14ac:dyDescent="0.2">
      <c r="A64" s="52"/>
      <c r="B64" s="52"/>
      <c r="C64" s="52"/>
    </row>
    <row r="65" spans="1:3" x14ac:dyDescent="0.2">
      <c r="A65" s="52"/>
      <c r="B65" s="52"/>
      <c r="C65" s="52"/>
    </row>
    <row r="66" spans="1:3" x14ac:dyDescent="0.2">
      <c r="A66" s="52"/>
      <c r="B66" s="52"/>
      <c r="C66" s="52"/>
    </row>
    <row r="67" spans="1:3" x14ac:dyDescent="0.2">
      <c r="A67" s="52"/>
      <c r="B67" s="52"/>
      <c r="C67" s="52"/>
    </row>
    <row r="68" spans="1:3" x14ac:dyDescent="0.2">
      <c r="A68" s="52"/>
      <c r="B68" s="52"/>
      <c r="C68" s="52"/>
    </row>
    <row r="69" spans="1:3" x14ac:dyDescent="0.2">
      <c r="A69" s="52"/>
      <c r="B69" s="52"/>
      <c r="C69" s="52"/>
    </row>
    <row r="70" spans="1:3" x14ac:dyDescent="0.2">
      <c r="A70" s="52"/>
      <c r="B70" s="52"/>
      <c r="C70" s="52"/>
    </row>
    <row r="71" spans="1:3" x14ac:dyDescent="0.2">
      <c r="A71" s="52"/>
      <c r="B71" s="52"/>
      <c r="C71" s="52"/>
    </row>
    <row r="72" spans="1:3" x14ac:dyDescent="0.2">
      <c r="A72" s="52"/>
      <c r="B72" s="52"/>
      <c r="C72" s="52"/>
    </row>
    <row r="73" spans="1:3" x14ac:dyDescent="0.2">
      <c r="A73" s="52"/>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2022-09-16T04:06:40Z</cp:lastPrinted>
  <dcterms:created xsi:type="dcterms:W3CDTF">2004-11-16T03:03:14Z</dcterms:created>
  <dcterms:modified xsi:type="dcterms:W3CDTF">2022-09-16T05:10:55Z</dcterms:modified>
</cp:coreProperties>
</file>