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aveExternalLinkValues="0" updateLinks="always" codeName="ThisWorkbook"/>
  <mc:AlternateContent xmlns:mc="http://schemas.openxmlformats.org/markup-compatibility/2006">
    <mc:Choice Requires="x15">
      <x15ac:absPath xmlns:x15ac="http://schemas.microsoft.com/office/spreadsheetml/2010/11/ac" url="https://workspace.internal.dotars.gov.au/sites/DAPB/TRM/Road vehicles Australia/04 - Road vehicles Australia - January 2025/06 - Publication/"/>
    </mc:Choice>
  </mc:AlternateContent>
  <xr:revisionPtr revIDLastSave="0" documentId="13_ncr:1_{71A68121-63B6-4FEC-9B88-D7E4D5FD3756}" xr6:coauthVersionLast="36" xr6:coauthVersionMax="36" xr10:uidLastSave="{00000000-0000-0000-0000-000000000000}"/>
  <bookViews>
    <workbookView xWindow="-120" yWindow="-120" windowWidth="16755" windowHeight="8730" xr2:uid="{00000000-000D-0000-FFFF-FFFF00000000}"/>
  </bookViews>
  <sheets>
    <sheet name="Index" sheetId="44" r:id="rId1"/>
    <sheet name="Table 1" sheetId="2" r:id="rId2"/>
    <sheet name="Table 2" sheetId="53" r:id="rId3"/>
    <sheet name="Table 3" sheetId="54" r:id="rId4"/>
    <sheet name="Table 4" sheetId="65" r:id="rId5"/>
    <sheet name="Table 5" sheetId="59" r:id="rId6"/>
    <sheet name="Table 6" sheetId="51" r:id="rId7"/>
    <sheet name="Table 7" sheetId="48" r:id="rId8"/>
    <sheet name="Table 8" sheetId="61" r:id="rId9"/>
    <sheet name="Table 9" sheetId="66" r:id="rId10"/>
    <sheet name="Table 10" sheetId="67" r:id="rId11"/>
    <sheet name="Table 11" sheetId="70" r:id="rId12"/>
    <sheet name="Table 12" sheetId="71" r:id="rId13"/>
    <sheet name="Table 13" sheetId="72" r:id="rId14"/>
    <sheet name="Explanatory Notes" sheetId="69" r:id="rId15"/>
  </sheets>
  <calcPr calcId="191029"/>
</workbook>
</file>

<file path=xl/calcChain.xml><?xml version="1.0" encoding="utf-8"?>
<calcChain xmlns="http://schemas.openxmlformats.org/spreadsheetml/2006/main">
  <c r="B3" i="69" l="1"/>
  <c r="C6" i="72"/>
  <c r="B6" i="72"/>
  <c r="B4" i="72"/>
  <c r="B3" i="72"/>
  <c r="C6" i="71"/>
  <c r="B6" i="71"/>
  <c r="B4" i="71"/>
  <c r="B3" i="71"/>
  <c r="C6" i="70"/>
  <c r="B6" i="70"/>
  <c r="B4" i="70"/>
  <c r="B3" i="70"/>
  <c r="C6" i="67"/>
  <c r="B6" i="67"/>
  <c r="B4" i="67"/>
  <c r="B3" i="67"/>
  <c r="C6" i="66"/>
  <c r="B6" i="66"/>
  <c r="B4" i="66"/>
  <c r="B3" i="66"/>
  <c r="C6" i="61"/>
  <c r="B6" i="61"/>
  <c r="B4" i="61"/>
  <c r="B3" i="61"/>
  <c r="C6" i="48"/>
  <c r="B6" i="48"/>
  <c r="B4" i="48"/>
  <c r="B3" i="48"/>
  <c r="C6" i="51"/>
  <c r="B6" i="51"/>
  <c r="B4" i="51"/>
  <c r="B3" i="51"/>
  <c r="C6" i="59"/>
  <c r="B6" i="59"/>
  <c r="B4" i="59"/>
  <c r="B3" i="59"/>
  <c r="C6" i="65"/>
  <c r="B6" i="65"/>
  <c r="B4" i="65"/>
  <c r="B3" i="65"/>
  <c r="C6" i="54"/>
  <c r="B6" i="54"/>
  <c r="B4" i="54"/>
  <c r="B3" i="54"/>
  <c r="C6" i="53"/>
  <c r="B6" i="53"/>
  <c r="B4" i="53"/>
  <c r="B3" i="53"/>
  <c r="C6" i="2"/>
  <c r="B6" i="2"/>
  <c r="B4" i="2"/>
  <c r="B3" i="2"/>
</calcChain>
</file>

<file path=xl/sharedStrings.xml><?xml version="1.0" encoding="utf-8"?>
<sst xmlns="http://schemas.openxmlformats.org/spreadsheetml/2006/main" count="2107" uniqueCount="1271">
  <si>
    <t>Bureau of Infrastructure and Transport Research Economics</t>
  </si>
  <si>
    <t>Table 1</t>
  </si>
  <si>
    <t>Table 2</t>
  </si>
  <si>
    <t>Table 3</t>
  </si>
  <si>
    <t>Table 4</t>
  </si>
  <si>
    <t>Table 5</t>
  </si>
  <si>
    <t>Table 6</t>
  </si>
  <si>
    <t>Table 7</t>
  </si>
  <si>
    <t>Table 8</t>
  </si>
  <si>
    <t>Table 9</t>
  </si>
  <si>
    <t>Table 10</t>
  </si>
  <si>
    <t>Acknowledgements</t>
  </si>
  <si>
    <t>Inquiries</t>
  </si>
  <si>
    <t>Bureau of Infrastructure and Transport Research Economics (BITRE)</t>
  </si>
  <si>
    <t>GPO Box 501 Canberra ACT 2601</t>
  </si>
  <si>
    <t>Email: bitre@infrastructure.gov.au</t>
  </si>
  <si>
    <t>Website: www.bitre.gov.au</t>
  </si>
  <si>
    <t>Contents</t>
  </si>
  <si>
    <t>Explanatory Notes</t>
  </si>
  <si>
    <t>Data Quality</t>
  </si>
  <si>
    <t>Statistical geography</t>
  </si>
  <si>
    <t>Confidentialisation</t>
  </si>
  <si>
    <t xml:space="preserve">The estimates provided here have been confidentialised so as to avoid the release of information that may allow for the identification of particular individuals, families, households, dwellings or businesses, from registered vehicle characteristics.
The confidentialisation procedure involves the random perturbation of non-zero small count cells reported in this extract, including any total cells. Perturbation may change the true cell value by either increasing or decreasing the value by a small amount. These adjustments introduce random errors, but with almost no bias. 
Consequently, totals produced by summing interior estimates may not sum to totals reported in this publication. </t>
  </si>
  <si>
    <t>For further information about the estimates in this publication, contact:</t>
  </si>
  <si>
    <t>Road Vehicles, Australia is available at the following geographical areas: 
• state/territory of vehicle registration
• postcode of vehicle registration
• postcode of vehicle garaging (i.e. vehicle garaging postcode where recorded and registered postcode where garaging postcode is not available). 
In analysing registered vehicle counts at postcode level, please note:
• there are vehicles for which the postcode of the vehicle’s owner is in a different jurisdiction to that in which the vehicle is registered. For example, the postcode of the owner of the vehicle could be in Sydney, yet the vehicle could in Queensland;
• some official postcodes (PO boxes, large volume receivers and specialist delivery postcodes) do not correspond to residential areas; and
• a small proportion of registered postcodes could not be matched to official Australian postcodes (e.g. incomplete, invalid or overseas postcode). All invalid postcodes are encoded as 'UNKN' - Unknown.</t>
  </si>
  <si>
    <t>Gross combination mass</t>
  </si>
  <si>
    <t>Gross vehicle mass</t>
  </si>
  <si>
    <t>Table 11</t>
  </si>
  <si>
    <t>Table 12</t>
  </si>
  <si>
    <t>Table 13</t>
  </si>
  <si>
    <t>Tare weight</t>
  </si>
  <si>
    <t>Trailer type</t>
  </si>
  <si>
    <t>np - not published/suppressed</t>
  </si>
  <si>
    <t>Note - some values perturbed to preserve confidentiality.</t>
  </si>
  <si>
    <t>a.  Includes year of manufacture not stated.</t>
  </si>
  <si>
    <t>© Commonwealth of Australia</t>
  </si>
  <si>
    <t>Road Vehicles Australia, 31 January 2025</t>
  </si>
  <si>
    <t>Year</t>
  </si>
  <si>
    <t>New South Wales</t>
  </si>
  <si>
    <t>Victoria</t>
  </si>
  <si>
    <t>Queensland</t>
  </si>
  <si>
    <t>South Australia</t>
  </si>
  <si>
    <t>Western Australia</t>
  </si>
  <si>
    <t>Tasmania</t>
  </si>
  <si>
    <t>Northern Territory</t>
  </si>
  <si>
    <t>Australian Capital Territory</t>
  </si>
  <si>
    <t>Australia</t>
  </si>
  <si>
    <t/>
  </si>
  <si>
    <t>(vehicles)</t>
  </si>
  <si>
    <t>Passenger vehicles</t>
  </si>
  <si>
    <t>2023</t>
  </si>
  <si>
    <t>4,537,058</t>
  </si>
  <si>
    <t>4,070,526</t>
  </si>
  <si>
    <t>3,120,378</t>
  </si>
  <si>
    <t>1,164,962</t>
  </si>
  <si>
    <t>1,708,143</t>
  </si>
  <si>
    <t>352,474</t>
  </si>
  <si>
    <t xml:space="preserve"> 98,539</t>
  </si>
  <si>
    <t>272,235</t>
  </si>
  <si>
    <t>15,324,315</t>
  </si>
  <si>
    <t>2024</t>
  </si>
  <si>
    <t>4,627,493</t>
  </si>
  <si>
    <t>4,161,738</t>
  </si>
  <si>
    <t>3,214,597</t>
  </si>
  <si>
    <t>1,193,574</t>
  </si>
  <si>
    <t>1,767,750</t>
  </si>
  <si>
    <t>356,455</t>
  </si>
  <si>
    <t xml:space="preserve"> 99,429</t>
  </si>
  <si>
    <t>277,875</t>
  </si>
  <si>
    <t>15,698,911</t>
  </si>
  <si>
    <t>2025</t>
  </si>
  <si>
    <t>4,704,732</t>
  </si>
  <si>
    <t>4,288,036</t>
  </si>
  <si>
    <t>3,297,335</t>
  </si>
  <si>
    <t>1,217,995</t>
  </si>
  <si>
    <t>1,827,592</t>
  </si>
  <si>
    <t>360,716</t>
  </si>
  <si>
    <t>100,419</t>
  </si>
  <si>
    <t>283,211</t>
  </si>
  <si>
    <t>16,080,036</t>
  </si>
  <si>
    <t>Campervans</t>
  </si>
  <si>
    <t xml:space="preserve">   31,589</t>
  </si>
  <si>
    <t xml:space="preserve">   24,448</t>
  </si>
  <si>
    <t xml:space="preserve">   26,962</t>
  </si>
  <si>
    <t xml:space="preserve">    3,760</t>
  </si>
  <si>
    <t xml:space="preserve">    2,727</t>
  </si>
  <si>
    <t xml:space="preserve">  5,881</t>
  </si>
  <si>
    <t xml:space="preserve">    127</t>
  </si>
  <si>
    <t xml:space="preserve">    853</t>
  </si>
  <si>
    <t xml:space="preserve">    96,347</t>
  </si>
  <si>
    <t xml:space="preserve">   32,398</t>
  </si>
  <si>
    <t xml:space="preserve">   25,031</t>
  </si>
  <si>
    <t xml:space="preserve">   28,295</t>
  </si>
  <si>
    <t xml:space="preserve">    3,901</t>
  </si>
  <si>
    <t xml:space="preserve">    2,733</t>
  </si>
  <si>
    <t xml:space="preserve">  5,907</t>
  </si>
  <si>
    <t xml:space="preserve">    140</t>
  </si>
  <si>
    <t xml:space="preserve">    895</t>
  </si>
  <si>
    <t xml:space="preserve">    99,300</t>
  </si>
  <si>
    <t xml:space="preserve">   33,346</t>
  </si>
  <si>
    <t xml:space="preserve">   26,273</t>
  </si>
  <si>
    <t xml:space="preserve">   29,945</t>
  </si>
  <si>
    <t xml:space="preserve">    4,068</t>
  </si>
  <si>
    <t xml:space="preserve">    2,692</t>
  </si>
  <si>
    <t xml:space="preserve">  6,089</t>
  </si>
  <si>
    <t xml:space="preserve">    131</t>
  </si>
  <si>
    <t xml:space="preserve">    937</t>
  </si>
  <si>
    <t xml:space="preserve">   103,481</t>
  </si>
  <si>
    <t>Light commercial vehicles</t>
  </si>
  <si>
    <t>1,063,763</t>
  </si>
  <si>
    <t xml:space="preserve">  870,028</t>
  </si>
  <si>
    <t>1,031,085</t>
  </si>
  <si>
    <t xml:space="preserve">  264,440</t>
  </si>
  <si>
    <t xml:space="preserve">  476,746</t>
  </si>
  <si>
    <t>131,222</t>
  </si>
  <si>
    <t xml:space="preserve"> 50,332</t>
  </si>
  <si>
    <t xml:space="preserve"> 39,282</t>
  </si>
  <si>
    <t xml:space="preserve"> 3,926,898</t>
  </si>
  <si>
    <t>1,098,116</t>
  </si>
  <si>
    <t xml:space="preserve">  897,112</t>
  </si>
  <si>
    <t>1,074,419</t>
  </si>
  <si>
    <t xml:space="preserve">  276,079</t>
  </si>
  <si>
    <t xml:space="preserve">  498,676</t>
  </si>
  <si>
    <t>134,932</t>
  </si>
  <si>
    <t xml:space="preserve"> 51,495</t>
  </si>
  <si>
    <t xml:space="preserve"> 40,064</t>
  </si>
  <si>
    <t xml:space="preserve"> 4,070,893</t>
  </si>
  <si>
    <t>1,120,820</t>
  </si>
  <si>
    <t xml:space="preserve">  925,264</t>
  </si>
  <si>
    <t>1,113,320</t>
  </si>
  <si>
    <t xml:space="preserve">  284,932</t>
  </si>
  <si>
    <t xml:space="preserve">  520,133</t>
  </si>
  <si>
    <t>138,066</t>
  </si>
  <si>
    <t xml:space="preserve"> 52,502</t>
  </si>
  <si>
    <t xml:space="preserve"> 40,796</t>
  </si>
  <si>
    <t xml:space="preserve"> 4,195,833</t>
  </si>
  <si>
    <t>Light rigid trucks</t>
  </si>
  <si>
    <t xml:space="preserve">   67,942</t>
  </si>
  <si>
    <t xml:space="preserve">   50,240</t>
  </si>
  <si>
    <t xml:space="preserve">   47,840</t>
  </si>
  <si>
    <t xml:space="preserve">   11,533</t>
  </si>
  <si>
    <t xml:space="preserve">   19,620</t>
  </si>
  <si>
    <t xml:space="preserve">  4,636</t>
  </si>
  <si>
    <t xml:space="preserve">  1,776</t>
  </si>
  <si>
    <t xml:space="preserve">  1,865</t>
  </si>
  <si>
    <t xml:space="preserve">   205,452</t>
  </si>
  <si>
    <t xml:space="preserve">   75,168</t>
  </si>
  <si>
    <t xml:space="preserve">   55,732</t>
  </si>
  <si>
    <t xml:space="preserve">   55,703</t>
  </si>
  <si>
    <t xml:space="preserve">   13,547</t>
  </si>
  <si>
    <t xml:space="preserve">   23,956</t>
  </si>
  <si>
    <t xml:space="preserve">  5,204</t>
  </si>
  <si>
    <t xml:space="preserve">  2,214</t>
  </si>
  <si>
    <t xml:space="preserve">  2,008</t>
  </si>
  <si>
    <t xml:space="preserve">   233,532</t>
  </si>
  <si>
    <t xml:space="preserve">   82,903</t>
  </si>
  <si>
    <t xml:space="preserve">   61,713</t>
  </si>
  <si>
    <t xml:space="preserve">   63,589</t>
  </si>
  <si>
    <t xml:space="preserve">   15,474</t>
  </si>
  <si>
    <t xml:space="preserve">   28,959</t>
  </si>
  <si>
    <t xml:space="preserve">  5,750</t>
  </si>
  <si>
    <t xml:space="preserve">  2,689</t>
  </si>
  <si>
    <t xml:space="preserve">  2,215</t>
  </si>
  <si>
    <t xml:space="preserve">   263,292</t>
  </si>
  <si>
    <t>Heavy rigid trucks</t>
  </si>
  <si>
    <t xml:space="preserve">  107,799</t>
  </si>
  <si>
    <t xml:space="preserve">   91,628</t>
  </si>
  <si>
    <t xml:space="preserve">   81,871</t>
  </si>
  <si>
    <t xml:space="preserve">   26,067</t>
  </si>
  <si>
    <t xml:space="preserve">   59,874</t>
  </si>
  <si>
    <t xml:space="preserve"> 10,528</t>
  </si>
  <si>
    <t xml:space="preserve">  4,848</t>
  </si>
  <si>
    <t xml:space="preserve">  1,763</t>
  </si>
  <si>
    <t xml:space="preserve">   384,378</t>
  </si>
  <si>
    <t xml:space="preserve">  110,271</t>
  </si>
  <si>
    <t xml:space="preserve">   93,611</t>
  </si>
  <si>
    <t xml:space="preserve">   84,936</t>
  </si>
  <si>
    <t xml:space="preserve">   26,568</t>
  </si>
  <si>
    <t xml:space="preserve">   61,900</t>
  </si>
  <si>
    <t xml:space="preserve"> 10,818</t>
  </si>
  <si>
    <t xml:space="preserve">  5,028</t>
  </si>
  <si>
    <t xml:space="preserve">  1,794</t>
  </si>
  <si>
    <t xml:space="preserve">   394,926</t>
  </si>
  <si>
    <t xml:space="preserve">  111,675</t>
  </si>
  <si>
    <t xml:space="preserve">   95,447</t>
  </si>
  <si>
    <t xml:space="preserve">   87,770</t>
  </si>
  <si>
    <t xml:space="preserve">   26,981</t>
  </si>
  <si>
    <t xml:space="preserve">   64,245</t>
  </si>
  <si>
    <t xml:space="preserve"> 11,000</t>
  </si>
  <si>
    <t xml:space="preserve">  5,056</t>
  </si>
  <si>
    <t xml:space="preserve">  1,772</t>
  </si>
  <si>
    <t xml:space="preserve">   403,946</t>
  </si>
  <si>
    <t>Articulated trucks</t>
  </si>
  <si>
    <t xml:space="preserve">   27,627</t>
  </si>
  <si>
    <t xml:space="preserve">   33,758</t>
  </si>
  <si>
    <t xml:space="preserve">   26,048</t>
  </si>
  <si>
    <t xml:space="preserve">   10,312</t>
  </si>
  <si>
    <t xml:space="preserve">   18,771</t>
  </si>
  <si>
    <t xml:space="preserve">  2,272</t>
  </si>
  <si>
    <t xml:space="preserve">  1,320</t>
  </si>
  <si>
    <t xml:space="preserve">    191</t>
  </si>
  <si>
    <t xml:space="preserve">   120,299</t>
  </si>
  <si>
    <t xml:space="preserve">   28,051</t>
  </si>
  <si>
    <t xml:space="preserve">   34,895</t>
  </si>
  <si>
    <t xml:space="preserve">   26,958</t>
  </si>
  <si>
    <t xml:space="preserve">   10,531</t>
  </si>
  <si>
    <t xml:space="preserve">   19,886</t>
  </si>
  <si>
    <t xml:space="preserve">  2,381</t>
  </si>
  <si>
    <t xml:space="preserve">  1,372</t>
  </si>
  <si>
    <t xml:space="preserve">    194</t>
  </si>
  <si>
    <t xml:space="preserve">   124,268</t>
  </si>
  <si>
    <t xml:space="preserve">   28,672</t>
  </si>
  <si>
    <t xml:space="preserve">   35,897</t>
  </si>
  <si>
    <t xml:space="preserve">   27,880</t>
  </si>
  <si>
    <t xml:space="preserve">   10,842</t>
  </si>
  <si>
    <t xml:space="preserve">   21,062</t>
  </si>
  <si>
    <t xml:space="preserve">  2,424</t>
  </si>
  <si>
    <t xml:space="preserve">  1,402</t>
  </si>
  <si>
    <t xml:space="preserve">    204</t>
  </si>
  <si>
    <t xml:space="preserve">   128,383</t>
  </si>
  <si>
    <t>Non-freight-carrying vehicles</t>
  </si>
  <si>
    <t xml:space="preserve">    7,887</t>
  </si>
  <si>
    <t xml:space="preserve">   12,448</t>
  </si>
  <si>
    <t xml:space="preserve">    8,797</t>
  </si>
  <si>
    <t xml:space="preserve">    3,221</t>
  </si>
  <si>
    <t xml:space="preserve">    7,815</t>
  </si>
  <si>
    <t xml:space="preserve">  1,180</t>
  </si>
  <si>
    <t xml:space="preserve">    479</t>
  </si>
  <si>
    <t xml:space="preserve">    199</t>
  </si>
  <si>
    <t xml:space="preserve">    42,026</t>
  </si>
  <si>
    <t xml:space="preserve">    7,872</t>
  </si>
  <si>
    <t xml:space="preserve">   12,867</t>
  </si>
  <si>
    <t xml:space="preserve">    9,099</t>
  </si>
  <si>
    <t xml:space="preserve">    3,105</t>
  </si>
  <si>
    <t xml:space="preserve">    8,024</t>
  </si>
  <si>
    <t xml:space="preserve">  1,174</t>
  </si>
  <si>
    <t xml:space="preserve">    481</t>
  </si>
  <si>
    <t xml:space="preserve">    209</t>
  </si>
  <si>
    <t xml:space="preserve">    42,831</t>
  </si>
  <si>
    <t xml:space="preserve">    8,037</t>
  </si>
  <si>
    <t xml:space="preserve">   13,184</t>
  </si>
  <si>
    <t xml:space="preserve">    9,315</t>
  </si>
  <si>
    <t xml:space="preserve">    3,187</t>
  </si>
  <si>
    <t xml:space="preserve">    8,039</t>
  </si>
  <si>
    <t xml:space="preserve">  1,216</t>
  </si>
  <si>
    <t xml:space="preserve">    498</t>
  </si>
  <si>
    <t xml:space="preserve">    201</t>
  </si>
  <si>
    <t xml:space="preserve">    43,677</t>
  </si>
  <si>
    <t>Light buses</t>
  </si>
  <si>
    <t xml:space="preserve">   12,912</t>
  </si>
  <si>
    <t xml:space="preserve">   11,176</t>
  </si>
  <si>
    <t xml:space="preserve">   12,499</t>
  </si>
  <si>
    <t xml:space="preserve">    3,262</t>
  </si>
  <si>
    <t xml:space="preserve">    9,069</t>
  </si>
  <si>
    <t xml:space="preserve">  1,491</t>
  </si>
  <si>
    <t xml:space="preserve">  1,850</t>
  </si>
  <si>
    <t xml:space="preserve">    441</t>
  </si>
  <si>
    <t xml:space="preserve">    52,700</t>
  </si>
  <si>
    <t xml:space="preserve">   13,295</t>
  </si>
  <si>
    <t xml:space="preserve">   11,123</t>
  </si>
  <si>
    <t xml:space="preserve">   12,799</t>
  </si>
  <si>
    <t xml:space="preserve">    3,425</t>
  </si>
  <si>
    <t xml:space="preserve">    9,337</t>
  </si>
  <si>
    <t xml:space="preserve">  1,518</t>
  </si>
  <si>
    <t xml:space="preserve">  1,922</t>
  </si>
  <si>
    <t xml:space="preserve">    431</t>
  </si>
  <si>
    <t xml:space="preserve">    53,850</t>
  </si>
  <si>
    <t xml:space="preserve">   13,807</t>
  </si>
  <si>
    <t xml:space="preserve">   11,423</t>
  </si>
  <si>
    <t xml:space="preserve">   13,264</t>
  </si>
  <si>
    <t xml:space="preserve">    3,561</t>
  </si>
  <si>
    <t xml:space="preserve">    9,732</t>
  </si>
  <si>
    <t xml:space="preserve">  1,543</t>
  </si>
  <si>
    <t xml:space="preserve">  1,962</t>
  </si>
  <si>
    <t xml:space="preserve">    424</t>
  </si>
  <si>
    <t xml:space="preserve">    55,716</t>
  </si>
  <si>
    <t>Heavy buses</t>
  </si>
  <si>
    <t xml:space="preserve">   14,219</t>
  </si>
  <si>
    <t xml:space="preserve">    9,855</t>
  </si>
  <si>
    <t xml:space="preserve">    9,588</t>
  </si>
  <si>
    <t xml:space="preserve">    3,245</t>
  </si>
  <si>
    <t xml:space="preserve">    7,047</t>
  </si>
  <si>
    <t xml:space="preserve">  1,648</t>
  </si>
  <si>
    <t xml:space="preserve">  1,045</t>
  </si>
  <si>
    <t xml:space="preserve">    621</t>
  </si>
  <si>
    <t xml:space="preserve">    47,268</t>
  </si>
  <si>
    <t xml:space="preserve">   14,342</t>
  </si>
  <si>
    <t xml:space="preserve">    9,992</t>
  </si>
  <si>
    <t xml:space="preserve">    9,824</t>
  </si>
  <si>
    <t xml:space="preserve">    3,230</t>
  </si>
  <si>
    <t xml:space="preserve">    7,104</t>
  </si>
  <si>
    <t xml:space="preserve">  1,671</t>
  </si>
  <si>
    <t xml:space="preserve">  1,034</t>
  </si>
  <si>
    <t xml:space="preserve">    623</t>
  </si>
  <si>
    <t xml:space="preserve">    47,820</t>
  </si>
  <si>
    <t xml:space="preserve">   14,507</t>
  </si>
  <si>
    <t xml:space="preserve">   10,345</t>
  </si>
  <si>
    <t xml:space="preserve">   10,141</t>
  </si>
  <si>
    <t xml:space="preserve">    3,305</t>
  </si>
  <si>
    <t xml:space="preserve">    7,305</t>
  </si>
  <si>
    <t xml:space="preserve">  1,673</t>
  </si>
  <si>
    <t xml:space="preserve">  1,011</t>
  </si>
  <si>
    <t xml:space="preserve">    629</t>
  </si>
  <si>
    <t xml:space="preserve">    48,916</t>
  </si>
  <si>
    <t>Motorcycles</t>
  </si>
  <si>
    <t xml:space="preserve">  284,951</t>
  </si>
  <si>
    <t xml:space="preserve">  213,214</t>
  </si>
  <si>
    <t xml:space="preserve">  233,558</t>
  </si>
  <si>
    <t xml:space="preserve">   61,554</t>
  </si>
  <si>
    <t xml:space="preserve">  127,588</t>
  </si>
  <si>
    <t xml:space="preserve"> 20,905</t>
  </si>
  <si>
    <t xml:space="preserve">  5,743</t>
  </si>
  <si>
    <t xml:space="preserve"> 13,988</t>
  </si>
  <si>
    <t xml:space="preserve">   961,501</t>
  </si>
  <si>
    <t xml:space="preserve">  289,640</t>
  </si>
  <si>
    <t xml:space="preserve">  215,527</t>
  </si>
  <si>
    <t xml:space="preserve">  237,694</t>
  </si>
  <si>
    <t xml:space="preserve">   60,887</t>
  </si>
  <si>
    <t xml:space="preserve">  129,454</t>
  </si>
  <si>
    <t xml:space="preserve"> 21,162</t>
  </si>
  <si>
    <t xml:space="preserve">  5,565</t>
  </si>
  <si>
    <t xml:space="preserve"> 13,785</t>
  </si>
  <si>
    <t xml:space="preserve">   973,714</t>
  </si>
  <si>
    <t xml:space="preserve">  289,375</t>
  </si>
  <si>
    <t xml:space="preserve">  218,589</t>
  </si>
  <si>
    <t xml:space="preserve">  239,905</t>
  </si>
  <si>
    <t xml:space="preserve">   62,151</t>
  </si>
  <si>
    <t xml:space="preserve">  131,367</t>
  </si>
  <si>
    <t xml:space="preserve"> 21,370</t>
  </si>
  <si>
    <t xml:space="preserve">  5,319</t>
  </si>
  <si>
    <t xml:space="preserve"> 13,991</t>
  </si>
  <si>
    <t xml:space="preserve">   982,067</t>
  </si>
  <si>
    <t>Total motor vehicles</t>
  </si>
  <si>
    <t>6,155,747</t>
  </si>
  <si>
    <t>5,387,321</t>
  </si>
  <si>
    <t>4,598,626</t>
  </si>
  <si>
    <t>1,552,356</t>
  </si>
  <si>
    <t>2,437,400</t>
  </si>
  <si>
    <t>532,237</t>
  </si>
  <si>
    <t>166,059</t>
  </si>
  <si>
    <t>331,438</t>
  </si>
  <si>
    <t>21,161,184</t>
  </si>
  <si>
    <t>6,296,646</t>
  </si>
  <si>
    <t>5,517,628</t>
  </si>
  <si>
    <t>4,754,324</t>
  </si>
  <si>
    <t>1,594,847</t>
  </si>
  <si>
    <t>2,528,820</t>
  </si>
  <si>
    <t>541,222</t>
  </si>
  <si>
    <t>168,680</t>
  </si>
  <si>
    <t>337,878</t>
  </si>
  <si>
    <t>21,740,045</t>
  </si>
  <si>
    <t>6,407,874</t>
  </si>
  <si>
    <t>5,686,171</t>
  </si>
  <si>
    <t>4,892,464</t>
  </si>
  <si>
    <t>1,632,496</t>
  </si>
  <si>
    <t>2,621,126</t>
  </si>
  <si>
    <t>549,847</t>
  </si>
  <si>
    <t>170,989</t>
  </si>
  <si>
    <t>344,380</t>
  </si>
  <si>
    <t>22,305,347</t>
  </si>
  <si>
    <t>Motor vehicles on register, by type of vehicle and state/territory of registration, 2023, 2024 &amp; 2025</t>
  </si>
  <si>
    <t>607.5</t>
  </si>
  <si>
    <t>580.4</t>
  </si>
  <si>
    <t>633.1</t>
  </si>
  <si>
    <t>601.6</t>
  </si>
  <si>
    <t>614.8</t>
  </si>
  <si>
    <t>584.4</t>
  </si>
  <si>
    <t>582.2</t>
  </si>
  <si>
    <t>548.5</t>
  </si>
  <si>
    <t>582.8</t>
  </si>
  <si>
    <t>637.9</t>
  </si>
  <si>
    <t>620.8</t>
  </si>
  <si>
    <t>383.8</t>
  </si>
  <si>
    <t>585.2</t>
  </si>
  <si>
    <t>582.4</t>
  </si>
  <si>
    <t>550.6</t>
  </si>
  <si>
    <t>611.6</t>
  </si>
  <si>
    <t>586.8</t>
  </si>
  <si>
    <t>643.9</t>
  </si>
  <si>
    <t>607.4</t>
  </si>
  <si>
    <t>626.5</t>
  </si>
  <si>
    <t>586.9</t>
  </si>
  <si>
    <t>3.8</t>
  </si>
  <si>
    <t>3.6</t>
  </si>
  <si>
    <t>2</t>
  </si>
  <si>
    <t>10.3</t>
  </si>
  <si>
    <t>0.5</t>
  </si>
  <si>
    <t>1.8</t>
  </si>
  <si>
    <t>3.7</t>
  </si>
  <si>
    <t>5.1</t>
  </si>
  <si>
    <t>2.1</t>
  </si>
  <si>
    <t>0.9</t>
  </si>
  <si>
    <t>1.9</t>
  </si>
  <si>
    <t>3.9</t>
  </si>
  <si>
    <t>5.3</t>
  </si>
  <si>
    <t>2.2</t>
  </si>
  <si>
    <t>10.6</t>
  </si>
  <si>
    <t>128.7</t>
  </si>
  <si>
    <t>129.8</t>
  </si>
  <si>
    <t>191.8</t>
  </si>
  <si>
    <t>143.7</t>
  </si>
  <si>
    <t>167.9</t>
  </si>
  <si>
    <t>228.9</t>
  </si>
  <si>
    <t>197.2</t>
  </si>
  <si>
    <t>84.3</t>
  </si>
  <si>
    <t>149.2</t>
  </si>
  <si>
    <t>130.2</t>
  </si>
  <si>
    <t>130.4</t>
  </si>
  <si>
    <t>194.8</t>
  </si>
  <si>
    <t>147.6</t>
  </si>
  <si>
    <t>169.7</t>
  </si>
  <si>
    <t>198.8</t>
  </si>
  <si>
    <t>84.4</t>
  </si>
  <si>
    <t>151</t>
  </si>
  <si>
    <t>131.2</t>
  </si>
  <si>
    <t>198.1</t>
  </si>
  <si>
    <t>150.6</t>
  </si>
  <si>
    <t>172.9</t>
  </si>
  <si>
    <t>239.8</t>
  </si>
  <si>
    <t>200.2</t>
  </si>
  <si>
    <t>84.7</t>
  </si>
  <si>
    <t>153.1</t>
  </si>
  <si>
    <t>8.2</t>
  </si>
  <si>
    <t>7.5</t>
  </si>
  <si>
    <t>8.9</t>
  </si>
  <si>
    <t>6.3</t>
  </si>
  <si>
    <t>6.9</t>
  </si>
  <si>
    <t>8.1</t>
  </si>
  <si>
    <t>7.8</t>
  </si>
  <si>
    <t>10.1</t>
  </si>
  <si>
    <t>7.2</t>
  </si>
  <si>
    <t>9.1</t>
  </si>
  <si>
    <t>8.5</t>
  </si>
  <si>
    <t>4.2</t>
  </si>
  <si>
    <t>8.7</t>
  </si>
  <si>
    <t>9.7</t>
  </si>
  <si>
    <t>8.8</t>
  </si>
  <si>
    <t>11.3</t>
  </si>
  <si>
    <t>9.6</t>
  </si>
  <si>
    <t>4.6</t>
  </si>
  <si>
    <t>13.7</t>
  </si>
  <si>
    <t>15.2</t>
  </si>
  <si>
    <t>14.2</t>
  </si>
  <si>
    <t>21.1</t>
  </si>
  <si>
    <t>18.4</t>
  </si>
  <si>
    <t>14.6</t>
  </si>
  <si>
    <t>13.1</t>
  </si>
  <si>
    <t>13.6</t>
  </si>
  <si>
    <t>15.4</t>
  </si>
  <si>
    <t>18.8</t>
  </si>
  <si>
    <t>19.4</t>
  </si>
  <si>
    <t>14.7</t>
  </si>
  <si>
    <t>15.6</t>
  </si>
  <si>
    <t>14.3</t>
  </si>
  <si>
    <t>21.4</t>
  </si>
  <si>
    <t>19.1</t>
  </si>
  <si>
    <t>19.3</t>
  </si>
  <si>
    <t>3.3</t>
  </si>
  <si>
    <t>4.8</t>
  </si>
  <si>
    <t>5.6</t>
  </si>
  <si>
    <t>6.6</t>
  </si>
  <si>
    <t>5.2</t>
  </si>
  <si>
    <t>0.4</t>
  </si>
  <si>
    <t>4.9</t>
  </si>
  <si>
    <t>6.8</t>
  </si>
  <si>
    <t>4.1</t>
  </si>
  <si>
    <t>3.4</t>
  </si>
  <si>
    <t>5.7</t>
  </si>
  <si>
    <t>4.7</t>
  </si>
  <si>
    <t>1.6</t>
  </si>
  <si>
    <t>2.8</t>
  </si>
  <si>
    <t>1.7</t>
  </si>
  <si>
    <t>2.7</t>
  </si>
  <si>
    <t>2.3</t>
  </si>
  <si>
    <t>3.2</t>
  </si>
  <si>
    <t>2.6</t>
  </si>
  <si>
    <t>7.4</t>
  </si>
  <si>
    <t>2.4</t>
  </si>
  <si>
    <t>1.5</t>
  </si>
  <si>
    <t>2.5</t>
  </si>
  <si>
    <t>2.9</t>
  </si>
  <si>
    <t>1.3</t>
  </si>
  <si>
    <t>34.5</t>
  </si>
  <si>
    <t>31.8</t>
  </si>
  <si>
    <t>43.4</t>
  </si>
  <si>
    <t>33.4</t>
  </si>
  <si>
    <t>44.9</t>
  </si>
  <si>
    <t>36.5</t>
  </si>
  <si>
    <t>22.5</t>
  </si>
  <si>
    <t>34.3</t>
  </si>
  <si>
    <t>31.3</t>
  </si>
  <si>
    <t>43.1</t>
  </si>
  <si>
    <t>32.5</t>
  </si>
  <si>
    <t>44.1</t>
  </si>
  <si>
    <t>36.9</t>
  </si>
  <si>
    <t>21.5</t>
  </si>
  <si>
    <t>36.1</t>
  </si>
  <si>
    <t>33.9</t>
  </si>
  <si>
    <t>31.2</t>
  </si>
  <si>
    <t>42.7</t>
  </si>
  <si>
    <t>32.9</t>
  </si>
  <si>
    <t>43.7</t>
  </si>
  <si>
    <t>37.1</t>
  </si>
  <si>
    <t>20.3</t>
  </si>
  <si>
    <t>35.8</t>
  </si>
  <si>
    <t>744.9</t>
  </si>
  <si>
    <t>855.3</t>
  </si>
  <si>
    <t>843.6</t>
  </si>
  <si>
    <t>858.4</t>
  </si>
  <si>
    <t>928.3</t>
  </si>
  <si>
    <t>650.5</t>
  </si>
  <si>
    <t>711.4</t>
  </si>
  <si>
    <t>746.3</t>
  </si>
  <si>
    <t>802.1</t>
  </si>
  <si>
    <t>861.9</t>
  </si>
  <si>
    <t>852.4</t>
  </si>
  <si>
    <t>860.6</t>
  </si>
  <si>
    <t>942.6</t>
  </si>
  <si>
    <t>651.1</t>
  </si>
  <si>
    <t>711.6</t>
  </si>
  <si>
    <t>806.6</t>
  </si>
  <si>
    <t>749.9</t>
  </si>
  <si>
    <t>870.7</t>
  </si>
  <si>
    <t>871.2</t>
  </si>
  <si>
    <t>652.2</t>
  </si>
  <si>
    <t>814.1</t>
  </si>
  <si>
    <t>Motor vehicles on register, per capita, by type of vehicle and state/territory of registration, 2023, 2024 &amp; 2025</t>
  </si>
  <si>
    <t>10.27</t>
  </si>
  <si>
    <t>10.81</t>
  </si>
  <si>
    <t>11.21</t>
  </si>
  <si>
    <t>12.64</t>
  </si>
  <si>
    <t>11.70</t>
  </si>
  <si>
    <t>12.70</t>
  </si>
  <si>
    <t>10.25</t>
  </si>
  <si>
    <t>10.12</t>
  </si>
  <si>
    <t>11.00</t>
  </si>
  <si>
    <t>10.45</t>
  </si>
  <si>
    <t>10.98</t>
  </si>
  <si>
    <t>11.38</t>
  </si>
  <si>
    <t>12.83</t>
  </si>
  <si>
    <t>11.89</t>
  </si>
  <si>
    <t>12.96</t>
  </si>
  <si>
    <t>10.44</t>
  </si>
  <si>
    <t>10.35</t>
  </si>
  <si>
    <t>11.18</t>
  </si>
  <si>
    <t>10.60</t>
  </si>
  <si>
    <t>11.13</t>
  </si>
  <si>
    <t>11.51</t>
  </si>
  <si>
    <t>12.99</t>
  </si>
  <si>
    <t>12.03</t>
  </si>
  <si>
    <t>13.16</t>
  </si>
  <si>
    <t>10.58</t>
  </si>
  <si>
    <t>10.56</t>
  </si>
  <si>
    <t>11.33</t>
  </si>
  <si>
    <t>15.66</t>
  </si>
  <si>
    <t>16.48</t>
  </si>
  <si>
    <t>17.32</t>
  </si>
  <si>
    <t>17.71</t>
  </si>
  <si>
    <t>23.94</t>
  </si>
  <si>
    <t>22.74</t>
  </si>
  <si>
    <t>17.41</t>
  </si>
  <si>
    <t>17.99</t>
  </si>
  <si>
    <t>17.10</t>
  </si>
  <si>
    <t>15.84</t>
  </si>
  <si>
    <t>16.54</t>
  </si>
  <si>
    <t>17.22</t>
  </si>
  <si>
    <t>18.09</t>
  </si>
  <si>
    <t>24.50</t>
  </si>
  <si>
    <t>23.05</t>
  </si>
  <si>
    <t>17.44</t>
  </si>
  <si>
    <t>17.46</t>
  </si>
  <si>
    <t>17.18</t>
  </si>
  <si>
    <t>15.76</t>
  </si>
  <si>
    <t>16.39</t>
  </si>
  <si>
    <t>16.79</t>
  </si>
  <si>
    <t>17.94</t>
  </si>
  <si>
    <t>25.21</t>
  </si>
  <si>
    <t>22.90</t>
  </si>
  <si>
    <t>16.11</t>
  </si>
  <si>
    <t>17.14</t>
  </si>
  <si>
    <t>16.98</t>
  </si>
  <si>
    <t>10.46</t>
  </si>
  <si>
    <t>11.09</t>
  </si>
  <si>
    <t>11.50</t>
  </si>
  <si>
    <t>12.06</t>
  </si>
  <si>
    <t>11.86</t>
  </si>
  <si>
    <t>13.71</t>
  </si>
  <si>
    <t>10.33</t>
  </si>
  <si>
    <t xml:space="preserve"> 9.96</t>
  </si>
  <si>
    <t>11.25</t>
  </si>
  <si>
    <t>10.59</t>
  </si>
  <si>
    <t>11.64</t>
  </si>
  <si>
    <t>12.16</t>
  </si>
  <si>
    <t>11.95</t>
  </si>
  <si>
    <t>13.92</t>
  </si>
  <si>
    <t>10.47</t>
  </si>
  <si>
    <t>10.23</t>
  </si>
  <si>
    <t>10.75</t>
  </si>
  <si>
    <t>11.39</t>
  </si>
  <si>
    <t>11.79</t>
  </si>
  <si>
    <t>12.33</t>
  </si>
  <si>
    <t>14.14</t>
  </si>
  <si>
    <t>10.52</t>
  </si>
  <si>
    <t>11.55</t>
  </si>
  <si>
    <t>10.04</t>
  </si>
  <si>
    <t xml:space="preserve"> 9.65</t>
  </si>
  <si>
    <t>11.57</t>
  </si>
  <si>
    <t>10.96</t>
  </si>
  <si>
    <t>10.76</t>
  </si>
  <si>
    <t>13.94</t>
  </si>
  <si>
    <t>11.93</t>
  </si>
  <si>
    <t xml:space="preserve"> 8.85</t>
  </si>
  <si>
    <t>10.51</t>
  </si>
  <si>
    <t xml:space="preserve"> 9.63</t>
  </si>
  <si>
    <t xml:space="preserve"> 9.27</t>
  </si>
  <si>
    <t>10.63</t>
  </si>
  <si>
    <t>10.19</t>
  </si>
  <si>
    <t xml:space="preserve"> 9.64</t>
  </si>
  <si>
    <t>10.06</t>
  </si>
  <si>
    <t xml:space="preserve"> 8.69</t>
  </si>
  <si>
    <t xml:space="preserve"> 9.89</t>
  </si>
  <si>
    <t xml:space="preserve"> 9.26</t>
  </si>
  <si>
    <t xml:space="preserve"> 9.02</t>
  </si>
  <si>
    <t xml:space="preserve"> 9.99</t>
  </si>
  <si>
    <t xml:space="preserve"> 9.73</t>
  </si>
  <si>
    <t>12.67</t>
  </si>
  <si>
    <t xml:space="preserve"> 8.65</t>
  </si>
  <si>
    <t xml:space="preserve"> 8.80</t>
  </si>
  <si>
    <t xml:space="preserve"> 9.43</t>
  </si>
  <si>
    <t>14.83</t>
  </si>
  <si>
    <t>16.43</t>
  </si>
  <si>
    <t>15.30</t>
  </si>
  <si>
    <t>18.62</t>
  </si>
  <si>
    <t>18.44</t>
  </si>
  <si>
    <t>18.56</t>
  </si>
  <si>
    <t>14.78</t>
  </si>
  <si>
    <t>11.80</t>
  </si>
  <si>
    <t>16.22</t>
  </si>
  <si>
    <t>14.82</t>
  </si>
  <si>
    <t>16.40</t>
  </si>
  <si>
    <t>15.15</t>
  </si>
  <si>
    <t>18.36</t>
  </si>
  <si>
    <t>18.41</t>
  </si>
  <si>
    <t>18.81</t>
  </si>
  <si>
    <t>14.90</t>
  </si>
  <si>
    <t>16.16</t>
  </si>
  <si>
    <t>14.87</t>
  </si>
  <si>
    <t>16.38</t>
  </si>
  <si>
    <t>15.06</t>
  </si>
  <si>
    <t>18.28</t>
  </si>
  <si>
    <t>19.06</t>
  </si>
  <si>
    <t>14.96</t>
  </si>
  <si>
    <t>11.81</t>
  </si>
  <si>
    <t>16.14</t>
  </si>
  <si>
    <t>11.85</t>
  </si>
  <si>
    <t>12.50</t>
  </si>
  <si>
    <t>12.18</t>
  </si>
  <si>
    <t>13.15</t>
  </si>
  <si>
    <t>13.58</t>
  </si>
  <si>
    <t>12.43</t>
  </si>
  <si>
    <t>13.53</t>
  </si>
  <si>
    <t>12.44</t>
  </si>
  <si>
    <t>12.52</t>
  </si>
  <si>
    <t>11.71</t>
  </si>
  <si>
    <t>12.48</t>
  </si>
  <si>
    <t>12.14</t>
  </si>
  <si>
    <t>13.10</t>
  </si>
  <si>
    <t>13.56</t>
  </si>
  <si>
    <t>12.47</t>
  </si>
  <si>
    <t>13.52</t>
  </si>
  <si>
    <t>11.87</t>
  </si>
  <si>
    <t>12.59</t>
  </si>
  <si>
    <t>13.03</t>
  </si>
  <si>
    <t>13.51</t>
  </si>
  <si>
    <t>12.73</t>
  </si>
  <si>
    <t>13.24</t>
  </si>
  <si>
    <t>11.78</t>
  </si>
  <si>
    <t>12.53</t>
  </si>
  <si>
    <t>12.69</t>
  </si>
  <si>
    <t>14.60</t>
  </si>
  <si>
    <t>12.60</t>
  </si>
  <si>
    <t>14.31</t>
  </si>
  <si>
    <t>14.65</t>
  </si>
  <si>
    <t>15.79</t>
  </si>
  <si>
    <t>14.44</t>
  </si>
  <si>
    <t>11.42</t>
  </si>
  <si>
    <t>13.83</t>
  </si>
  <si>
    <t>13.07</t>
  </si>
  <si>
    <t>14.64</t>
  </si>
  <si>
    <t>12.71</t>
  </si>
  <si>
    <t>14.63</t>
  </si>
  <si>
    <t>14.67</t>
  </si>
  <si>
    <t>14.32</t>
  </si>
  <si>
    <t>11.40</t>
  </si>
  <si>
    <t>13.97</t>
  </si>
  <si>
    <t>13.18</t>
  </si>
  <si>
    <t>12.66</t>
  </si>
  <si>
    <t>14.68</t>
  </si>
  <si>
    <t>14.22</t>
  </si>
  <si>
    <t>16.70</t>
  </si>
  <si>
    <t>14.36</t>
  </si>
  <si>
    <t>12.85</t>
  </si>
  <si>
    <t>13.93</t>
  </si>
  <si>
    <t>12.62</t>
  </si>
  <si>
    <t>11.97</t>
  </si>
  <si>
    <t>11.88</t>
  </si>
  <si>
    <t>13.76</t>
  </si>
  <si>
    <t xml:space="preserve"> 8.98</t>
  </si>
  <si>
    <t>11.26</t>
  </si>
  <si>
    <t>13.05</t>
  </si>
  <si>
    <t>11.90</t>
  </si>
  <si>
    <t>12.09</t>
  </si>
  <si>
    <t>11.99</t>
  </si>
  <si>
    <t>14.46</t>
  </si>
  <si>
    <t xml:space="preserve"> 9.03</t>
  </si>
  <si>
    <t>11.16</t>
  </si>
  <si>
    <t>12.21</t>
  </si>
  <si>
    <t>12.00</t>
  </si>
  <si>
    <t>14.77</t>
  </si>
  <si>
    <t xml:space="preserve"> 9.41</t>
  </si>
  <si>
    <t>12.88</t>
  </si>
  <si>
    <t>12.72</t>
  </si>
  <si>
    <t>12.95</t>
  </si>
  <si>
    <t>14.21</t>
  </si>
  <si>
    <t>12.19</t>
  </si>
  <si>
    <t>13.01</t>
  </si>
  <si>
    <t>11.74</t>
  </si>
  <si>
    <t>12.94</t>
  </si>
  <si>
    <t>13.09</t>
  </si>
  <si>
    <t>12.78</t>
  </si>
  <si>
    <t>13.25</t>
  </si>
  <si>
    <t>14.49</t>
  </si>
  <si>
    <t>12.13</t>
  </si>
  <si>
    <t>16.08</t>
  </si>
  <si>
    <t>11.82</t>
  </si>
  <si>
    <t>13.33</t>
  </si>
  <si>
    <t>12.65</t>
  </si>
  <si>
    <t>14.84</t>
  </si>
  <si>
    <t>12.02</t>
  </si>
  <si>
    <t>16.33</t>
  </si>
  <si>
    <t>13.29</t>
  </si>
  <si>
    <t>11.34</t>
  </si>
  <si>
    <t>13.13</t>
  </si>
  <si>
    <t>10.50</t>
  </si>
  <si>
    <t>13.73</t>
  </si>
  <si>
    <t>15.16</t>
  </si>
  <si>
    <t>11.96</t>
  </si>
  <si>
    <t>12.29</t>
  </si>
  <si>
    <t>10.69</t>
  </si>
  <si>
    <t>13.14</t>
  </si>
  <si>
    <t>14.20</t>
  </si>
  <si>
    <t>15.60</t>
  </si>
  <si>
    <t>13.50</t>
  </si>
  <si>
    <t>12.24</t>
  </si>
  <si>
    <t>12.55</t>
  </si>
  <si>
    <t>10.93</t>
  </si>
  <si>
    <t>12.35</t>
  </si>
  <si>
    <t>13.45</t>
  </si>
  <si>
    <t>14.58</t>
  </si>
  <si>
    <t>15.99</t>
  </si>
  <si>
    <t>13.87</t>
  </si>
  <si>
    <t>10.54</t>
  </si>
  <si>
    <t>12.61</t>
  </si>
  <si>
    <t>12.86</t>
  </si>
  <si>
    <t>11.03</t>
  </si>
  <si>
    <t>11.49</t>
  </si>
  <si>
    <t>12.11</t>
  </si>
  <si>
    <t>13.22</t>
  </si>
  <si>
    <t>10.48</t>
  </si>
  <si>
    <t>10.21</t>
  </si>
  <si>
    <t>11.24</t>
  </si>
  <si>
    <t>11.63</t>
  </si>
  <si>
    <t>12.27</t>
  </si>
  <si>
    <t>13.47</t>
  </si>
  <si>
    <t>10.62</t>
  </si>
  <si>
    <t>10.74</t>
  </si>
  <si>
    <t>11.76</t>
  </si>
  <si>
    <t>12.38</t>
  </si>
  <si>
    <t>13.67</t>
  </si>
  <si>
    <t>10.71</t>
  </si>
  <si>
    <t>10.66</t>
  </si>
  <si>
    <t>11.54</t>
  </si>
  <si>
    <t>Estimated average age of motor vehicles, by type of vehicle and state/territory of registration, 2023, 2024 &amp; 2025</t>
  </si>
  <si>
    <t>Petrol</t>
  </si>
  <si>
    <t>Diesel</t>
  </si>
  <si>
    <t>Dual fuel</t>
  </si>
  <si>
    <t>Hybrid electric</t>
  </si>
  <si>
    <t>Battery/Fuel-cell electric</t>
  </si>
  <si>
    <t>Other</t>
  </si>
  <si>
    <t>Total</t>
  </si>
  <si>
    <t>12,575,204</t>
  </si>
  <si>
    <t>2,201,535</t>
  </si>
  <si>
    <t xml:space="preserve"> 77,723</t>
  </si>
  <si>
    <t>366,319</t>
  </si>
  <si>
    <t xml:space="preserve"> 72,040</t>
  </si>
  <si>
    <t>31,494</t>
  </si>
  <si>
    <t>12,670,141</t>
  </si>
  <si>
    <t>2,286,640</t>
  </si>
  <si>
    <t xml:space="preserve"> 69,772</t>
  </si>
  <si>
    <t>483,990</t>
  </si>
  <si>
    <t>159,649</t>
  </si>
  <si>
    <t>28,719</t>
  </si>
  <si>
    <t>12,689,072</t>
  </si>
  <si>
    <t>2,350,002</t>
  </si>
  <si>
    <t xml:space="preserve"> 63,347</t>
  </si>
  <si>
    <t>702,352</t>
  </si>
  <si>
    <t>249,430</t>
  </si>
  <si>
    <t>25,833</t>
  </si>
  <si>
    <t xml:space="preserve">    39,828</t>
  </si>
  <si>
    <t xml:space="preserve">   55,408</t>
  </si>
  <si>
    <t xml:space="preserve">    890</t>
  </si>
  <si>
    <t xml:space="preserve">    102</t>
  </si>
  <si>
    <t xml:space="preserve">      4</t>
  </si>
  <si>
    <t xml:space="preserve">   115</t>
  </si>
  <si>
    <t xml:space="preserve">    39,090</t>
  </si>
  <si>
    <t xml:space="preserve">   59,170</t>
  </si>
  <si>
    <t xml:space="preserve">    808</t>
  </si>
  <si>
    <t xml:space="preserve">    113</t>
  </si>
  <si>
    <t xml:space="preserve">    37,985</t>
  </si>
  <si>
    <t xml:space="preserve">   64,521</t>
  </si>
  <si>
    <t xml:space="preserve">    752</t>
  </si>
  <si>
    <t xml:space="preserve">    108</t>
  </si>
  <si>
    <t xml:space="preserve">      6</t>
  </si>
  <si>
    <t xml:space="preserve">   109</t>
  </si>
  <si>
    <t xml:space="preserve">   940,960</t>
  </si>
  <si>
    <t>2,920,523</t>
  </si>
  <si>
    <t xml:space="preserve"> 35,985</t>
  </si>
  <si>
    <t xml:space="preserve">    818</t>
  </si>
  <si>
    <t xml:space="preserve">    425</t>
  </si>
  <si>
    <t>28,187</t>
  </si>
  <si>
    <t xml:space="preserve">   924,203</t>
  </si>
  <si>
    <t>3,085,802</t>
  </si>
  <si>
    <t xml:space="preserve"> 32,332</t>
  </si>
  <si>
    <t xml:space="preserve">  1,458</t>
  </si>
  <si>
    <t xml:space="preserve">    675</t>
  </si>
  <si>
    <t>26,423</t>
  </si>
  <si>
    <t xml:space="preserve">   900,885</t>
  </si>
  <si>
    <t>3,234,262</t>
  </si>
  <si>
    <t xml:space="preserve"> 29,389</t>
  </si>
  <si>
    <t xml:space="preserve">  5,878</t>
  </si>
  <si>
    <t xml:space="preserve">    948</t>
  </si>
  <si>
    <t>24,471</t>
  </si>
  <si>
    <t xml:space="preserve">     4,898</t>
  </si>
  <si>
    <t xml:space="preserve">  199,656</t>
  </si>
  <si>
    <t xml:space="preserve">    694</t>
  </si>
  <si>
    <t xml:space="preserve">     38</t>
  </si>
  <si>
    <t xml:space="preserve">     22</t>
  </si>
  <si>
    <t xml:space="preserve">   144</t>
  </si>
  <si>
    <t xml:space="preserve">     5,501</t>
  </si>
  <si>
    <t xml:space="preserve">  226,920</t>
  </si>
  <si>
    <t xml:space="preserve">    655</t>
  </si>
  <si>
    <t xml:space="preserve">    105</t>
  </si>
  <si>
    <t xml:space="preserve">    211</t>
  </si>
  <si>
    <t xml:space="preserve">   140</t>
  </si>
  <si>
    <t xml:space="preserve">     6,124</t>
  </si>
  <si>
    <t xml:space="preserve">  255,295</t>
  </si>
  <si>
    <t xml:space="preserve">    654</t>
  </si>
  <si>
    <t xml:space="preserve">    524</t>
  </si>
  <si>
    <t xml:space="preserve">    565</t>
  </si>
  <si>
    <t xml:space="preserve">   130</t>
  </si>
  <si>
    <t xml:space="preserve">     9,704</t>
  </si>
  <si>
    <t xml:space="preserve">  373,705</t>
  </si>
  <si>
    <t xml:space="preserve">    594</t>
  </si>
  <si>
    <t xml:space="preserve">     92</t>
  </si>
  <si>
    <t xml:space="preserve">     91</t>
  </si>
  <si>
    <t xml:space="preserve">   192</t>
  </si>
  <si>
    <t xml:space="preserve">     9,228</t>
  </si>
  <si>
    <t xml:space="preserve">  384,602</t>
  </si>
  <si>
    <t xml:space="preserve">    591</t>
  </si>
  <si>
    <t xml:space="preserve">    135</t>
  </si>
  <si>
    <t xml:space="preserve">   171</t>
  </si>
  <si>
    <t xml:space="preserve">     8,806</t>
  </si>
  <si>
    <t xml:space="preserve">  393,924</t>
  </si>
  <si>
    <t xml:space="preserve">    568</t>
  </si>
  <si>
    <t xml:space="preserve">    185</t>
  </si>
  <si>
    <t xml:space="preserve">    305</t>
  </si>
  <si>
    <t xml:space="preserve">   158</t>
  </si>
  <si>
    <t xml:space="preserve">    28</t>
  </si>
  <si>
    <t>Motor vehicles on register, by motive power type and type of vehicle, 2023, 2024 &amp; 2025</t>
  </si>
  <si>
    <t xml:space="preserve">  8,316</t>
  </si>
  <si>
    <t>Motor vehicles on register, by motive power type and state/territory of registration, 2023, 2024 &amp; 2025</t>
  </si>
  <si>
    <t>2020 - 2025</t>
  </si>
  <si>
    <t>2015 - 2019</t>
  </si>
  <si>
    <t>2010 - 2014</t>
  </si>
  <si>
    <t>2005 - 2009</t>
  </si>
  <si>
    <t>1900 - 2004</t>
  </si>
  <si>
    <t>All years</t>
  </si>
  <si>
    <t>Motor vehicles on register, by type of vehicle, year of manufacture and state/territory of registration, 2025</t>
  </si>
  <si>
    <t>Toyota</t>
  </si>
  <si>
    <t xml:space="preserve"> 3,250,364</t>
  </si>
  <si>
    <t xml:space="preserve"> 3,161,720</t>
  </si>
  <si>
    <t xml:space="preserve"> 3,097,249</t>
  </si>
  <si>
    <t>Mazda</t>
  </si>
  <si>
    <t xml:space="preserve"> 1,548,694</t>
  </si>
  <si>
    <t xml:space="preserve"> 1,506,742</t>
  </si>
  <si>
    <t xml:space="preserve"> 1,463,520</t>
  </si>
  <si>
    <t>Hyundai</t>
  </si>
  <si>
    <t xml:space="preserve"> 1,313,682</t>
  </si>
  <si>
    <t xml:space="preserve"> 1,284,141</t>
  </si>
  <si>
    <t xml:space="preserve"> 1,246,844</t>
  </si>
  <si>
    <t>Holden</t>
  </si>
  <si>
    <t xml:space="preserve"> 1,095,340</t>
  </si>
  <si>
    <t xml:space="preserve"> 1,186,175</t>
  </si>
  <si>
    <t xml:space="preserve"> 1,277,094</t>
  </si>
  <si>
    <t>Mitsubishi</t>
  </si>
  <si>
    <t xml:space="preserve">   913,858</t>
  </si>
  <si>
    <t xml:space="preserve">   890,587</t>
  </si>
  <si>
    <t xml:space="preserve">   876,234</t>
  </si>
  <si>
    <t>Ford</t>
  </si>
  <si>
    <t xml:space="preserve">   869,688</t>
  </si>
  <si>
    <t xml:space="preserve">   900,338</t>
  </si>
  <si>
    <t xml:space="preserve">   940,044</t>
  </si>
  <si>
    <t>Nissan</t>
  </si>
  <si>
    <t xml:space="preserve">   818,772</t>
  </si>
  <si>
    <t xml:space="preserve">   817,090</t>
  </si>
  <si>
    <t xml:space="preserve">   815,826</t>
  </si>
  <si>
    <t>Subaru</t>
  </si>
  <si>
    <t xml:space="preserve">   786,298</t>
  </si>
  <si>
    <t xml:space="preserve">   771,166</t>
  </si>
  <si>
    <t xml:space="preserve">   748,533</t>
  </si>
  <si>
    <t>Kia</t>
  </si>
  <si>
    <t xml:space="preserve">   764,710</t>
  </si>
  <si>
    <t xml:space="preserve">   697,251</t>
  </si>
  <si>
    <t xml:space="preserve">   636,775</t>
  </si>
  <si>
    <t>Honda</t>
  </si>
  <si>
    <t xml:space="preserve">   721,214</t>
  </si>
  <si>
    <t xml:space="preserve">   727,908</t>
  </si>
  <si>
    <t xml:space="preserve">   735,137</t>
  </si>
  <si>
    <t>Volkswagen</t>
  </si>
  <si>
    <t xml:space="preserve">   601,289</t>
  </si>
  <si>
    <t xml:space="preserve">   594,262</t>
  </si>
  <si>
    <t xml:space="preserve">   576,384</t>
  </si>
  <si>
    <t>Mercedes-Benz</t>
  </si>
  <si>
    <t xml:space="preserve">   493,651</t>
  </si>
  <si>
    <t xml:space="preserve">   484,654</t>
  </si>
  <si>
    <t xml:space="preserve">   472,717</t>
  </si>
  <si>
    <t>BMW</t>
  </si>
  <si>
    <t xml:space="preserve">   416,511</t>
  </si>
  <si>
    <t xml:space="preserve">   404,262</t>
  </si>
  <si>
    <t xml:space="preserve">   390,270</t>
  </si>
  <si>
    <t>Suzuki</t>
  </si>
  <si>
    <t xml:space="preserve">   342,830</t>
  </si>
  <si>
    <t xml:space="preserve">   332,739</t>
  </si>
  <si>
    <t xml:space="preserve">   325,490</t>
  </si>
  <si>
    <t>Audi</t>
  </si>
  <si>
    <t xml:space="preserve">   271,955</t>
  </si>
  <si>
    <t xml:space="preserve">   264,029</t>
  </si>
  <si>
    <t xml:space="preserve">   251,755</t>
  </si>
  <si>
    <t>MG</t>
  </si>
  <si>
    <t xml:space="preserve">   231,247</t>
  </si>
  <si>
    <t xml:space="preserve">   183,165</t>
  </si>
  <si>
    <t xml:space="preserve">   127,915</t>
  </si>
  <si>
    <t>Jeep</t>
  </si>
  <si>
    <t xml:space="preserve">   171,086</t>
  </si>
  <si>
    <t xml:space="preserve">   176,262</t>
  </si>
  <si>
    <t xml:space="preserve">   178,598</t>
  </si>
  <si>
    <t>Lexus</t>
  </si>
  <si>
    <t xml:space="preserve">   169,864</t>
  </si>
  <si>
    <t xml:space="preserve">   158,478</t>
  </si>
  <si>
    <t xml:space="preserve">   145,155</t>
  </si>
  <si>
    <t>Land Rover</t>
  </si>
  <si>
    <t xml:space="preserve">   153,250</t>
  </si>
  <si>
    <t xml:space="preserve">   149,783</t>
  </si>
  <si>
    <t xml:space="preserve">   144,798</t>
  </si>
  <si>
    <t>Tesla</t>
  </si>
  <si>
    <t xml:space="preserve">   126,634</t>
  </si>
  <si>
    <t xml:space="preserve">    89,235</t>
  </si>
  <si>
    <t xml:space="preserve">    45,501</t>
  </si>
  <si>
    <t>Volvo</t>
  </si>
  <si>
    <t xml:space="preserve">   120,142</t>
  </si>
  <si>
    <t xml:space="preserve">   114,828</t>
  </si>
  <si>
    <t xml:space="preserve">   107,232</t>
  </si>
  <si>
    <t>Isuzu</t>
  </si>
  <si>
    <t xml:space="preserve">   103,664</t>
  </si>
  <si>
    <t xml:space="preserve">    86,500</t>
  </si>
  <si>
    <t xml:space="preserve">    72,298</t>
  </si>
  <si>
    <t>Haval</t>
  </si>
  <si>
    <t xml:space="preserve">    85,917</t>
  </si>
  <si>
    <t xml:space="preserve">    59,596</t>
  </si>
  <si>
    <t xml:space="preserve">    35,553</t>
  </si>
  <si>
    <t>Skoda</t>
  </si>
  <si>
    <t xml:space="preserve">    75,007</t>
  </si>
  <si>
    <t xml:space="preserve">    71,673</t>
  </si>
  <si>
    <t xml:space="preserve">    65,060</t>
  </si>
  <si>
    <t>Porsche</t>
  </si>
  <si>
    <t xml:space="preserve">    72,031</t>
  </si>
  <si>
    <t xml:space="preserve">    65,530</t>
  </si>
  <si>
    <t xml:space="preserve">    59,885</t>
  </si>
  <si>
    <t>Renault</t>
  </si>
  <si>
    <t xml:space="preserve">    65,898</t>
  </si>
  <si>
    <t xml:space="preserve">    66,761</t>
  </si>
  <si>
    <t xml:space="preserve">    64,184</t>
  </si>
  <si>
    <t>Peugeot</t>
  </si>
  <si>
    <t xml:space="preserve">    59,312</t>
  </si>
  <si>
    <t xml:space="preserve">    63,619</t>
  </si>
  <si>
    <t xml:space="preserve">    67,317</t>
  </si>
  <si>
    <t>MINI</t>
  </si>
  <si>
    <t xml:space="preserve">    56,330</t>
  </si>
  <si>
    <t xml:space="preserve">    53,168</t>
  </si>
  <si>
    <t xml:space="preserve">    49,748</t>
  </si>
  <si>
    <t>BYD</t>
  </si>
  <si>
    <t xml:space="preserve">    35,939</t>
  </si>
  <si>
    <t xml:space="preserve">    16,014</t>
  </si>
  <si>
    <t xml:space="preserve">     2,479</t>
  </si>
  <si>
    <t>Jaguar</t>
  </si>
  <si>
    <t xml:space="preserve">    34,944</t>
  </si>
  <si>
    <t xml:space="preserve">    35,199</t>
  </si>
  <si>
    <t xml:space="preserve">    35,405</t>
  </si>
  <si>
    <t>Others</t>
  </si>
  <si>
    <t xml:space="preserve">   309,915</t>
  </si>
  <si>
    <t xml:space="preserve">   286,036</t>
  </si>
  <si>
    <t xml:space="preserve">   269,315</t>
  </si>
  <si>
    <t>Passenger vehicles on register, top 30 vehicle makes, 2023, 2024 &amp; 2025</t>
  </si>
  <si>
    <t>126,634</t>
  </si>
  <si>
    <t xml:space="preserve"> 89,235</t>
  </si>
  <si>
    <t>45,501</t>
  </si>
  <si>
    <t xml:space="preserve"> 29,125</t>
  </si>
  <si>
    <t xml:space="preserve"> 16,013</t>
  </si>
  <si>
    <t xml:space="preserve"> 2,478</t>
  </si>
  <si>
    <t xml:space="preserve"> 17,713</t>
  </si>
  <si>
    <t xml:space="preserve">  9,503</t>
  </si>
  <si>
    <t xml:space="preserve"> 2,963</t>
  </si>
  <si>
    <t xml:space="preserve"> 12,870</t>
  </si>
  <si>
    <t xml:space="preserve">  5,002</t>
  </si>
  <si>
    <t xml:space="preserve"> 1,870</t>
  </si>
  <si>
    <t xml:space="preserve"> 10,267</t>
  </si>
  <si>
    <t xml:space="preserve">  7,779</t>
  </si>
  <si>
    <t xml:space="preserve"> 5,260</t>
  </si>
  <si>
    <t xml:space="preserve">  9,643</t>
  </si>
  <si>
    <t xml:space="preserve">  5,825</t>
  </si>
  <si>
    <t xml:space="preserve"> 1,928</t>
  </si>
  <si>
    <t xml:space="preserve">  8,147</t>
  </si>
  <si>
    <t xml:space="preserve">  4,493</t>
  </si>
  <si>
    <t xml:space="preserve"> 1,242</t>
  </si>
  <si>
    <t xml:space="preserve">  8,085</t>
  </si>
  <si>
    <t xml:space="preserve">  5,381</t>
  </si>
  <si>
    <t xml:space="preserve"> 2,178</t>
  </si>
  <si>
    <t>Polestar</t>
  </si>
  <si>
    <t xml:space="preserve">  5,641</t>
  </si>
  <si>
    <t xml:space="preserve">  4,093</t>
  </si>
  <si>
    <t xml:space="preserve"> 1,721</t>
  </si>
  <si>
    <t xml:space="preserve">  5,108</t>
  </si>
  <si>
    <t xml:space="preserve">  4,373</t>
  </si>
  <si>
    <t xml:space="preserve"> 3,352</t>
  </si>
  <si>
    <t xml:space="preserve"> 16,197</t>
  </si>
  <si>
    <t xml:space="preserve">  7,952</t>
  </si>
  <si>
    <t xml:space="preserve"> 3,547</t>
  </si>
  <si>
    <t>72,040</t>
  </si>
  <si>
    <t>Battery and fuel-cell electric passenger vehicles on register, top 10 makes, 2023, 2024 &amp; 2025</t>
  </si>
  <si>
    <t>4.5 tonnes and under</t>
  </si>
  <si>
    <t>Over 4.5 to 8 tonnes</t>
  </si>
  <si>
    <t>Over 8 to 12 tonnes</t>
  </si>
  <si>
    <t>Over 12 to 20 tonnes</t>
  </si>
  <si>
    <t>Greater than 20 tonnes</t>
  </si>
  <si>
    <t>Not stated</t>
  </si>
  <si>
    <t xml:space="preserve"> 67,942</t>
  </si>
  <si>
    <t>23,392</t>
  </si>
  <si>
    <t xml:space="preserve"> 30,396</t>
  </si>
  <si>
    <t>19,633</t>
  </si>
  <si>
    <t xml:space="preserve"> 34,025</t>
  </si>
  <si>
    <t xml:space="preserve">   353</t>
  </si>
  <si>
    <t>175,741</t>
  </si>
  <si>
    <t xml:space="preserve"> 75,168</t>
  </si>
  <si>
    <t>24,262</t>
  </si>
  <si>
    <t xml:space="preserve"> 30,446</t>
  </si>
  <si>
    <t>20,049</t>
  </si>
  <si>
    <t xml:space="preserve"> 35,195</t>
  </si>
  <si>
    <t xml:space="preserve">   319</t>
  </si>
  <si>
    <t>185,439</t>
  </si>
  <si>
    <t xml:space="preserve"> 82,903</t>
  </si>
  <si>
    <t>24,611</t>
  </si>
  <si>
    <t xml:space="preserve"> 30,347</t>
  </si>
  <si>
    <t>20,394</t>
  </si>
  <si>
    <t xml:space="preserve"> 36,023</t>
  </si>
  <si>
    <t xml:space="preserve">   300</t>
  </si>
  <si>
    <t>194,578</t>
  </si>
  <si>
    <t xml:space="preserve"> 50,240</t>
  </si>
  <si>
    <t>16,912</t>
  </si>
  <si>
    <t xml:space="preserve"> 25,231</t>
  </si>
  <si>
    <t>16,075</t>
  </si>
  <si>
    <t xml:space="preserve"> 31,603</t>
  </si>
  <si>
    <t xml:space="preserve"> 1,807</t>
  </si>
  <si>
    <t>141,868</t>
  </si>
  <si>
    <t xml:space="preserve"> 55,732</t>
  </si>
  <si>
    <t>17,198</t>
  </si>
  <si>
    <t xml:space="preserve"> 25,438</t>
  </si>
  <si>
    <t>16,258</t>
  </si>
  <si>
    <t xml:space="preserve"> 33,018</t>
  </si>
  <si>
    <t xml:space="preserve"> 1,699</t>
  </si>
  <si>
    <t>149,343</t>
  </si>
  <si>
    <t xml:space="preserve"> 61,713</t>
  </si>
  <si>
    <t>17,557</t>
  </si>
  <si>
    <t xml:space="preserve"> 25,714</t>
  </si>
  <si>
    <t>16,523</t>
  </si>
  <si>
    <t xml:space="preserve"> 34,037</t>
  </si>
  <si>
    <t xml:space="preserve"> 1,616</t>
  </si>
  <si>
    <t>157,160</t>
  </si>
  <si>
    <t xml:space="preserve"> 47,840</t>
  </si>
  <si>
    <t>15,696</t>
  </si>
  <si>
    <t xml:space="preserve"> 21,400</t>
  </si>
  <si>
    <t>17,492</t>
  </si>
  <si>
    <t xml:space="preserve"> 27,106</t>
  </si>
  <si>
    <t xml:space="preserve">   177</t>
  </si>
  <si>
    <t>129,711</t>
  </si>
  <si>
    <t xml:space="preserve"> 55,703</t>
  </si>
  <si>
    <t>16,801</t>
  </si>
  <si>
    <t xml:space="preserve"> 21,813</t>
  </si>
  <si>
    <t>17,994</t>
  </si>
  <si>
    <t xml:space="preserve"> 28,163</t>
  </si>
  <si>
    <t xml:space="preserve">   165</t>
  </si>
  <si>
    <t>140,639</t>
  </si>
  <si>
    <t xml:space="preserve"> 63,589</t>
  </si>
  <si>
    <t>17,568</t>
  </si>
  <si>
    <t xml:space="preserve"> 22,077</t>
  </si>
  <si>
    <t>18,466</t>
  </si>
  <si>
    <t xml:space="preserve"> 29,490</t>
  </si>
  <si>
    <t xml:space="preserve">   169</t>
  </si>
  <si>
    <t>151,359</t>
  </si>
  <si>
    <t xml:space="preserve"> 11,533</t>
  </si>
  <si>
    <t xml:space="preserve"> 4,902</t>
  </si>
  <si>
    <t xml:space="preserve">  7,356</t>
  </si>
  <si>
    <t xml:space="preserve"> 5,448</t>
  </si>
  <si>
    <t xml:space="preserve">    45</t>
  </si>
  <si>
    <t xml:space="preserve"> 37,600</t>
  </si>
  <si>
    <t xml:space="preserve"> 13,547</t>
  </si>
  <si>
    <t xml:space="preserve"> 5,051</t>
  </si>
  <si>
    <t xml:space="preserve">  7,362</t>
  </si>
  <si>
    <t xml:space="preserve"> 5,576</t>
  </si>
  <si>
    <t xml:space="preserve">  8,536</t>
  </si>
  <si>
    <t xml:space="preserve">    43</t>
  </si>
  <si>
    <t xml:space="preserve"> 40,115</t>
  </si>
  <si>
    <t xml:space="preserve"> 15,474</t>
  </si>
  <si>
    <t xml:space="preserve"> 5,117</t>
  </si>
  <si>
    <t xml:space="preserve">  7,379</t>
  </si>
  <si>
    <t xml:space="preserve"> 5,636</t>
  </si>
  <si>
    <t xml:space="preserve">  8,808</t>
  </si>
  <si>
    <t xml:space="preserve">    41</t>
  </si>
  <si>
    <t xml:space="preserve"> 42,455</t>
  </si>
  <si>
    <t xml:space="preserve"> 19,620</t>
  </si>
  <si>
    <t xml:space="preserve"> 4,132</t>
  </si>
  <si>
    <t xml:space="preserve"> 10,468</t>
  </si>
  <si>
    <t xml:space="preserve"> 9,730</t>
  </si>
  <si>
    <t xml:space="preserve"> 19,808</t>
  </si>
  <si>
    <t>15,736</t>
  </si>
  <si>
    <t xml:space="preserve"> 79,494</t>
  </si>
  <si>
    <t xml:space="preserve"> 23,956</t>
  </si>
  <si>
    <t xml:space="preserve"> 4,026</t>
  </si>
  <si>
    <t xml:space="preserve"> 10,608</t>
  </si>
  <si>
    <t xml:space="preserve"> 9,893</t>
  </si>
  <si>
    <t xml:space="preserve"> 20,608</t>
  </si>
  <si>
    <t>16,765</t>
  </si>
  <si>
    <t xml:space="preserve"> 85,856</t>
  </si>
  <si>
    <t xml:space="preserve"> 28,959</t>
  </si>
  <si>
    <t xml:space="preserve"> 3,951</t>
  </si>
  <si>
    <t xml:space="preserve"> 10,732</t>
  </si>
  <si>
    <t xml:space="preserve"> 9,953</t>
  </si>
  <si>
    <t xml:space="preserve"> 21,765</t>
  </si>
  <si>
    <t>17,844</t>
  </si>
  <si>
    <t xml:space="preserve"> 93,204</t>
  </si>
  <si>
    <t xml:space="preserve"> 2,687</t>
  </si>
  <si>
    <t xml:space="preserve">  2,608</t>
  </si>
  <si>
    <t xml:space="preserve"> 1,937</t>
  </si>
  <si>
    <t xml:space="preserve">  3,268</t>
  </si>
  <si>
    <t xml:space="preserve"> 15,164</t>
  </si>
  <si>
    <t xml:space="preserve"> 2,755</t>
  </si>
  <si>
    <t xml:space="preserve">  2,667</t>
  </si>
  <si>
    <t xml:space="preserve"> 1,997</t>
  </si>
  <si>
    <t xml:space="preserve">  3,367</t>
  </si>
  <si>
    <t xml:space="preserve">    32</t>
  </si>
  <si>
    <t xml:space="preserve"> 16,022</t>
  </si>
  <si>
    <t xml:space="preserve"> 2,793</t>
  </si>
  <si>
    <t xml:space="preserve">  2,702</t>
  </si>
  <si>
    <t xml:space="preserve"> 2,045</t>
  </si>
  <si>
    <t xml:space="preserve">  3,428</t>
  </si>
  <si>
    <t xml:space="preserve"> 16,750</t>
  </si>
  <si>
    <t xml:space="preserve"> 1,492</t>
  </si>
  <si>
    <t xml:space="preserve">  1,184</t>
  </si>
  <si>
    <t xml:space="preserve">   854</t>
  </si>
  <si>
    <t xml:space="preserve">  1,267</t>
  </si>
  <si>
    <t xml:space="preserve">    51</t>
  </si>
  <si>
    <t xml:space="preserve">  6,624</t>
  </si>
  <si>
    <t xml:space="preserve"> 1,553</t>
  </si>
  <si>
    <t xml:space="preserve">  1,209</t>
  </si>
  <si>
    <t xml:space="preserve">   899</t>
  </si>
  <si>
    <t xml:space="preserve">  1,321</t>
  </si>
  <si>
    <t xml:space="preserve">    46</t>
  </si>
  <si>
    <t xml:space="preserve">  7,242</t>
  </si>
  <si>
    <t xml:space="preserve"> 1,567</t>
  </si>
  <si>
    <t xml:space="preserve">  1,182</t>
  </si>
  <si>
    <t xml:space="preserve">   929</t>
  </si>
  <si>
    <t xml:space="preserve">  1,339</t>
  </si>
  <si>
    <t xml:space="preserve">    39</t>
  </si>
  <si>
    <t xml:space="preserve">  7,745</t>
  </si>
  <si>
    <t xml:space="preserve">   369</t>
  </si>
  <si>
    <t xml:space="preserve">    476</t>
  </si>
  <si>
    <t xml:space="preserve">   306</t>
  </si>
  <si>
    <t xml:space="preserve">    602</t>
  </si>
  <si>
    <t xml:space="preserve">    10</t>
  </si>
  <si>
    <t xml:space="preserve">  3,628</t>
  </si>
  <si>
    <t xml:space="preserve">   391</t>
  </si>
  <si>
    <t xml:space="preserve">    493</t>
  </si>
  <si>
    <t xml:space="preserve">   312</t>
  </si>
  <si>
    <t xml:space="preserve">    590</t>
  </si>
  <si>
    <t xml:space="preserve">     8</t>
  </si>
  <si>
    <t xml:space="preserve">  3,802</t>
  </si>
  <si>
    <t xml:space="preserve">   408</t>
  </si>
  <si>
    <t xml:space="preserve">    484</t>
  </si>
  <si>
    <t xml:space="preserve">   303</t>
  </si>
  <si>
    <t xml:space="preserve">     9</t>
  </si>
  <si>
    <t xml:space="preserve">  3,987</t>
  </si>
  <si>
    <t>205,452</t>
  </si>
  <si>
    <t>69,582</t>
  </si>
  <si>
    <t xml:space="preserve"> 99,119</t>
  </si>
  <si>
    <t>71,475</t>
  </si>
  <si>
    <t>125,995</t>
  </si>
  <si>
    <t>18,207</t>
  </si>
  <si>
    <t>589,830</t>
  </si>
  <si>
    <t>233,532</t>
  </si>
  <si>
    <t>72,037</t>
  </si>
  <si>
    <t>100,036</t>
  </si>
  <si>
    <t>72,978</t>
  </si>
  <si>
    <t>130,798</t>
  </si>
  <si>
    <t>19,077</t>
  </si>
  <si>
    <t>628,458</t>
  </si>
  <si>
    <t>263,292</t>
  </si>
  <si>
    <t>73,572</t>
  </si>
  <si>
    <t>100,617</t>
  </si>
  <si>
    <t>74,249</t>
  </si>
  <si>
    <t>135,458</t>
  </si>
  <si>
    <t>20,050</t>
  </si>
  <si>
    <t>667,238</t>
  </si>
  <si>
    <t>Rigid trucks on register, by gross vehicle mass (GVM) and state/territory of registration, 2023, 2024 &amp; 2025</t>
  </si>
  <si>
    <t>Over 3 to 20 tonnes</t>
  </si>
  <si>
    <t>Over 20 to 40 tonnes</t>
  </si>
  <si>
    <t>Over 40 to 60 tonnes</t>
  </si>
  <si>
    <t>Over 60 to 100 tonnes</t>
  </si>
  <si>
    <t>Greater than 100 tonnes</t>
  </si>
  <si>
    <t>Articulated trucks on register, by gross combination mass (GCM) and state/territory of registration, 2023, 2024 &amp; 2025</t>
  </si>
  <si>
    <t>1-500 kilograms</t>
  </si>
  <si>
    <t>501-1000 kilograms</t>
  </si>
  <si>
    <t>1001-1500 kilograms</t>
  </si>
  <si>
    <t>1500-2000 kilograms</t>
  </si>
  <si>
    <t>2001-2500 kilograms</t>
  </si>
  <si>
    <t>2501-3000 kilograms</t>
  </si>
  <si>
    <t>Greater than 3000 kilograms</t>
  </si>
  <si>
    <t>Caravans on register, by tare weight and state/territory of registration, 2023, 2024 &amp; 2025</t>
  </si>
  <si>
    <t>Box trailers</t>
  </si>
  <si>
    <t>Boat trailers</t>
  </si>
  <si>
    <t>Horse floats</t>
  </si>
  <si>
    <t>Semi trailers</t>
  </si>
  <si>
    <t>Truck trailers</t>
  </si>
  <si>
    <t>Trailered machinery</t>
  </si>
  <si>
    <t>Other trailers</t>
  </si>
  <si>
    <t>Other unpowered</t>
  </si>
  <si>
    <t>Trailers on register, by trailer type and state/territory of registration, 2023, 2024 &amp; 2025</t>
  </si>
  <si>
    <t>1-1000 kilograms</t>
  </si>
  <si>
    <t>1001-2000 kilograms</t>
  </si>
  <si>
    <t>2001-3000 kilograms</t>
  </si>
  <si>
    <t>3001-5000 kilograms</t>
  </si>
  <si>
    <t>5001-10000 kilograms</t>
  </si>
  <si>
    <t>10001-20000 kilograms</t>
  </si>
  <si>
    <t>Greater than 20000 kilograms</t>
  </si>
  <si>
    <t>Plant and equipment on register, by tare weight and state/territory of registration, 2023, 2024 &amp; 2025</t>
  </si>
  <si>
    <r>
      <rPr>
        <b/>
        <sz val="9"/>
        <color indexed="9"/>
        <rFont val="Calibri"/>
        <family val="2"/>
        <scheme val="minor"/>
      </rPr>
      <t>Disclaimer</t>
    </r>
    <r>
      <rPr>
        <sz val="9"/>
        <color indexed="9"/>
        <rFont val="Calibri"/>
        <family val="2"/>
        <scheme val="minor"/>
      </rPr>
      <t xml:space="preserve"> – </t>
    </r>
    <r>
      <rPr>
        <i/>
        <sz val="9"/>
        <color rgb="FFFFFFFF"/>
        <rFont val="Calibri"/>
        <family val="2"/>
        <scheme val="minor"/>
      </rPr>
      <t>Road vehicles, Australia, January 2025</t>
    </r>
    <r>
      <rPr>
        <sz val="9"/>
        <color indexed="9"/>
        <rFont val="Calibri"/>
        <family val="2"/>
        <scheme val="minor"/>
      </rPr>
      <t xml:space="preserve">, provides estimates of total vehicles registered for use on Australian roads on the 31 January 2025. The estimates continue the Australian Bureau of Statistics' (ABS) discontinued Motor Vehicle Census (MVC). BITRE has made all reasonable efforts to ensure these estimates are both as accurate and coherent as possible with previous ABS MVC estimates. BITRE will continue to refine and improve its data cleaning and standardisation processes, which may also result in estimates for any year being revised or corrected in later years.  The Department of Infrastructure, Transport, Regional Development, Communications and the Arts accepts no liability for any loss or damage suffered by any person or corporation resulting from the use of this data. In addition, the department does not guarantee system availability and is not responsible for any losses associated with any system unavailability. </t>
    </r>
  </si>
  <si>
    <t>Department of Infrastructure, Transport, Regional Development, Communications, Sport and the Arts</t>
  </si>
  <si>
    <t>The Department of Infrastructure, Transport, Regional Development, Communications, Sport and the Arts acknowledges the assistance of Austroads staff in providing the raw National Exchange of Vehicle and Driver Information System (NEVDIS) information used to derive these estimates.</t>
  </si>
  <si>
    <r>
      <t>BITRE (2025) Road</t>
    </r>
    <r>
      <rPr>
        <i/>
        <sz val="10"/>
        <rFont val="Calibri"/>
        <family val="2"/>
        <scheme val="minor"/>
      </rPr>
      <t xml:space="preserve"> Vehicles Australia, 31 January 2025,</t>
    </r>
    <r>
      <rPr>
        <sz val="10"/>
        <rFont val="Calibri"/>
        <family val="2"/>
        <scheme val="minor"/>
      </rPr>
      <t xml:space="preserve"> includes all motor vehicles that were registered with an Australian state or territory motor vehicle registry (MVR) for unrestricted use on public roads and reported by jurisdictions to the National Exchange of Vehicle and Driver Information System (NEVDIS), as at the 31 January 2025.
The scope of the estimates have been defined to accord as closely as possible with the previous Australian Bureau of Statistics' (ABS) Motor Vehicle Census (MVC) estimates, and hence exclude:
• recreational vehicles such as trail bikes, quad bikes, and sand dune buggies intended for off-road use
• veteran and vintage vehicles registered for restricted use only
• consular vehicles, and
• vehicles registered by the defence forces.
In particular, veteran and vintage vehicles registered for restricted use do not appear to be present in NEVDIS for most jurisdictions and are therefore not included. Consular and defence force vehicles also do not appear to be present in the NEVDIS data. Recreational vehicles are excluded via make and model, however, some trail bikes and quad bikes may still be present in the estimates.
BITRE has followed the ABS MVC registration cut-off, deeming all vehicles whose registration lapsed up to 30 days prior to the MVC snapshot date (i.e. after 31 December of the preceding calendar year) to be in scope.</t>
    </r>
  </si>
  <si>
    <t>The number of registered vehicles fleet (over 27 million vehicles, including caravans, trailers and plant &amp; equipment ) dictates that quality assurance of each record is not possible. For data made available at a detailed level, BITRE is unable to guarantee that it is necessarily sufficient for all purposes for which it may be used. There is also some variation in the reporting from different state and territory MVRs and care should be taken when comparing data across jurisdictions.
The data provided to and used by BITRE to produce estimates of registered vehicles for any year may be revised or corrected in later years. Where corrections are made to original data they will be identified.</t>
  </si>
  <si>
    <t>Year of manufacture</t>
  </si>
  <si>
    <t>Make</t>
  </si>
  <si>
    <t>Revised: 6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</si>
</sst>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5" x14ac:knownFonts="1">
    <font>
      <sz val="10"/>
      <name val="Arial"/>
    </font>
    <font>
      <sz val="11"/>
      <color rgb="FF000000"/>
      <name val="Calibri"/>
      <family val="2"/>
      <scheme val="minor"/>
    </font>
    <font>
      <sz val="10"/>
      <color rgb="FF000000"/>
      <name val="Calibri"/>
      <family val="2"/>
      <scheme val="minor"/>
    </font>
    <font>
      <b/>
      <sz val="11"/>
      <color rgb="FF000000"/>
      <name val="Calibri"/>
      <family val="2"/>
      <scheme val="minor"/>
    </font>
    <font>
      <sz val="11"/>
      <color theme="0"/>
      <name val="Calibri"/>
      <family val="2"/>
      <scheme val="minor"/>
    </font>
    <font>
      <b/>
      <sz val="12"/>
      <color theme="0"/>
      <name val="Calibri"/>
      <family val="2"/>
      <scheme val="minor"/>
    </font>
    <font>
      <sz val="18"/>
      <color rgb="FF000000"/>
      <name val="Calibri"/>
      <family val="2"/>
      <scheme val="minor"/>
    </font>
    <font>
      <sz val="9"/>
      <color indexed="9"/>
      <name val="Calibri"/>
      <family val="2"/>
      <scheme val="minor"/>
    </font>
    <font>
      <sz val="10"/>
      <color rgb="FF000000"/>
      <name val="Arial"/>
      <family val="2"/>
    </font>
    <font>
      <b/>
      <sz val="16"/>
      <color theme="0"/>
      <name val="Calibri"/>
      <family val="2"/>
      <scheme val="minor"/>
    </font>
    <font>
      <b/>
      <sz val="22"/>
      <color theme="0"/>
      <name val="Calibri"/>
      <family val="2"/>
      <scheme val="minor"/>
    </font>
    <font>
      <sz val="10"/>
      <color rgb="FF000000"/>
      <name val="Arial"/>
    </font>
    <font>
      <b/>
      <sz val="10"/>
      <color rgb="FF000000"/>
      <name val="Calibri"/>
      <family val="2"/>
      <scheme val="minor"/>
    </font>
    <font>
      <sz val="10"/>
      <color rgb="FF000000"/>
      <name val="Calibri"/>
      <family val="2"/>
      <scheme val="minor"/>
    </font>
    <font>
      <sz val="12"/>
      <color rgb="FFFFFFFF"/>
      <name val="Calibri"/>
      <family val="2"/>
    </font>
    <font>
      <u/>
      <sz val="10"/>
      <color theme="10"/>
      <name val="Calibri"/>
      <family val="2"/>
      <scheme val="minor"/>
    </font>
    <font>
      <sz val="8"/>
      <color rgb="FF000000"/>
      <name val="Calibri"/>
      <family val="2"/>
      <scheme val="minor"/>
    </font>
    <font>
      <i/>
      <sz val="9"/>
      <color rgb="FF000000"/>
      <name val="Calibri"/>
      <family val="2"/>
      <scheme val="minor"/>
    </font>
    <font>
      <sz val="8"/>
      <color rgb="FF000000"/>
      <name val="Calibri"/>
      <family val="2"/>
      <scheme val="minor"/>
    </font>
    <font>
      <sz val="9"/>
      <color rgb="FF000000"/>
      <name val="Calibri"/>
      <family val="2"/>
      <scheme val="minor"/>
    </font>
    <font>
      <b/>
      <sz val="9"/>
      <color rgb="FF000000"/>
      <name val="Calibri"/>
      <family val="2"/>
      <scheme val="minor"/>
    </font>
    <font>
      <b/>
      <sz val="8"/>
      <color rgb="FF000000"/>
      <name val="Calibri"/>
      <family val="2"/>
      <scheme val="minor"/>
    </font>
    <font>
      <b/>
      <sz val="8"/>
      <color rgb="FF000000"/>
      <name val="Calibri"/>
      <family val="2"/>
      <scheme val="minor"/>
    </font>
    <font>
      <b/>
      <sz val="13.5"/>
      <color rgb="FF0065A4"/>
      <name val="Calibri"/>
      <family val="2"/>
      <scheme val="minor"/>
    </font>
    <font>
      <sz val="13.5"/>
      <color rgb="FF285A96"/>
      <name val="Calibri"/>
      <family val="2"/>
      <scheme val="minor"/>
    </font>
    <font>
      <b/>
      <sz val="12"/>
      <color rgb="FF0065A4"/>
      <name val="Calibri"/>
      <family val="2"/>
      <scheme val="minor"/>
    </font>
    <font>
      <sz val="12"/>
      <color rgb="FFFFFFFF"/>
      <name val="Calibri"/>
      <family val="2"/>
      <scheme val="minor"/>
    </font>
    <font>
      <b/>
      <sz val="11"/>
      <color theme="1"/>
      <name val="Calibri"/>
      <family val="2"/>
      <scheme val="minor"/>
    </font>
    <font>
      <sz val="9"/>
      <color rgb="FF000000"/>
      <name val="Calibri"/>
      <family val="2"/>
      <scheme val="minor"/>
    </font>
    <font>
      <b/>
      <sz val="9"/>
      <color rgb="FF000000"/>
      <name val="Calibri"/>
      <family val="2"/>
      <scheme val="minor"/>
    </font>
    <font>
      <i/>
      <sz val="8"/>
      <color rgb="FF000000"/>
      <name val="Calibri"/>
      <family val="2"/>
      <scheme val="minor"/>
    </font>
    <font>
      <sz val="8"/>
      <color rgb="FF0065A4"/>
      <name val="Calibri"/>
      <family val="2"/>
      <scheme val="minor"/>
    </font>
    <font>
      <sz val="8"/>
      <color rgb="FF000000"/>
      <name val="Calibri"/>
      <family val="2"/>
    </font>
    <font>
      <b/>
      <sz val="9"/>
      <color rgb="FF000000"/>
      <name val="Calibri"/>
      <family val="2"/>
    </font>
    <font>
      <b/>
      <sz val="14"/>
      <color rgb="FF000000"/>
      <name val="Calibri"/>
      <family val="2"/>
      <scheme val="minor"/>
    </font>
    <font>
      <b/>
      <sz val="10"/>
      <color rgb="FF000000"/>
      <name val="Arial"/>
      <family val="2"/>
    </font>
    <font>
      <u/>
      <sz val="10"/>
      <color indexed="12"/>
      <name val="Arial"/>
      <family val="2"/>
    </font>
    <font>
      <sz val="10"/>
      <color rgb="FF000000"/>
      <name val="Arial"/>
      <family val="2"/>
    </font>
    <font>
      <sz val="28"/>
      <color theme="1"/>
      <name val="Calibri"/>
      <family val="2"/>
      <scheme val="minor"/>
    </font>
    <font>
      <sz val="8"/>
      <color rgb="FF000000"/>
      <name val="Arial"/>
      <family val="2"/>
    </font>
    <font>
      <i/>
      <sz val="10"/>
      <name val="Calibri"/>
      <family val="2"/>
      <scheme val="minor"/>
    </font>
    <font>
      <sz val="10"/>
      <name val="Calibri"/>
      <family val="2"/>
      <scheme val="minor"/>
    </font>
    <font>
      <b/>
      <sz val="9"/>
      <color indexed="9"/>
      <name val="Calibri"/>
      <family val="2"/>
      <scheme val="minor"/>
    </font>
    <font>
      <i/>
      <sz val="9"/>
      <color rgb="FFFFFFFF"/>
      <name val="Calibri"/>
      <family val="2"/>
      <scheme val="minor"/>
    </font>
    <font>
      <sz val="8"/>
      <name val="Calibri"/>
      <family val="2"/>
      <scheme val="minor"/>
    </font>
  </fonts>
  <fills count="5">
    <fill>
      <patternFill patternType="none"/>
    </fill>
    <fill>
      <patternFill patternType="gray125"/>
    </fill>
    <fill>
      <patternFill patternType="solid">
        <fgColor rgb="FF0065A4"/>
        <bgColor auto="1"/>
      </patternFill>
    </fill>
    <fill>
      <patternFill patternType="solid">
        <fgColor rgb="FF0065A4"/>
        <bgColor indexed="64"/>
      </patternFill>
    </fill>
    <fill>
      <patternFill patternType="solid">
        <fgColor rgb="FF0065A9"/>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147">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xf numFmtId="0" fontId="6" fillId="0" borderId="0" xfId="0" applyFont="1"/>
    <xf numFmtId="0" fontId="8" fillId="0" borderId="0" xfId="0" applyFont="1" applyAlignment="1">
      <alignment horizontal="left"/>
    </xf>
    <xf numFmtId="0" fontId="2" fillId="3" borderId="0" xfId="0" applyFont="1" applyFill="1"/>
    <xf numFmtId="0" fontId="9" fillId="3" borderId="0" xfId="0" applyFont="1" applyFill="1" applyAlignment="1">
      <alignment horizontal="left" vertical="center"/>
    </xf>
    <xf numFmtId="0" fontId="2" fillId="0" borderId="0" xfId="0" applyFont="1"/>
    <xf numFmtId="0" fontId="2" fillId="0" borderId="0" xfId="0" applyFont="1" applyAlignment="1">
      <alignment horizontal="center" vertical="center"/>
    </xf>
    <xf numFmtId="0" fontId="10" fillId="3" borderId="0" xfId="0" applyFont="1" applyFill="1" applyAlignment="1">
      <alignment vertical="center"/>
    </xf>
    <xf numFmtId="0" fontId="11" fillId="3" borderId="0" xfId="0" applyFont="1" applyFill="1"/>
    <xf numFmtId="1" fontId="12" fillId="0" borderId="0" xfId="0" applyNumberFormat="1" applyFont="1" applyAlignment="1">
      <alignment horizontal="center" vertical="center"/>
    </xf>
    <xf numFmtId="0" fontId="13" fillId="0" borderId="0" xfId="0" applyFont="1" applyAlignment="1">
      <alignment horizontal="left"/>
    </xf>
    <xf numFmtId="0" fontId="14" fillId="3" borderId="0" xfId="0" applyFont="1" applyFill="1"/>
    <xf numFmtId="0" fontId="2" fillId="0" borderId="0" xfId="0" applyFont="1" applyAlignment="1">
      <alignment horizontal="left" indent="1"/>
    </xf>
    <xf numFmtId="0" fontId="3" fillId="0" borderId="0" xfId="0" applyFont="1" applyAlignment="1">
      <alignment horizontal="left"/>
    </xf>
    <xf numFmtId="0" fontId="15" fillId="0" borderId="0" xfId="0" applyFont="1"/>
    <xf numFmtId="3" fontId="11" fillId="0" borderId="0" xfId="0" applyNumberFormat="1" applyFont="1"/>
    <xf numFmtId="3" fontId="16" fillId="0" borderId="0" xfId="0" applyNumberFormat="1" applyFont="1" applyAlignment="1">
      <alignment horizontal="left"/>
    </xf>
    <xf numFmtId="3" fontId="16" fillId="0" borderId="1" xfId="0" applyNumberFormat="1" applyFont="1" applyBorder="1" applyAlignment="1">
      <alignment horizontal="left"/>
    </xf>
    <xf numFmtId="0" fontId="17" fillId="0" borderId="0" xfId="0" applyFont="1" applyAlignment="1">
      <alignment horizontal="right" indent="2"/>
    </xf>
    <xf numFmtId="164" fontId="18" fillId="0" borderId="0" xfId="0" applyNumberFormat="1" applyFont="1" applyAlignment="1">
      <alignment horizontal="right"/>
    </xf>
    <xf numFmtId="164" fontId="18" fillId="0" borderId="1" xfId="0" applyNumberFormat="1" applyFont="1" applyBorder="1" applyAlignment="1">
      <alignment horizontal="right"/>
    </xf>
    <xf numFmtId="0" fontId="19" fillId="0" borderId="2" xfId="0" applyFont="1" applyBorder="1" applyAlignment="1">
      <alignment horizontal="right" indent="2"/>
    </xf>
    <xf numFmtId="0" fontId="2" fillId="0" borderId="0" xfId="0" applyFont="1" applyAlignment="1">
      <alignment horizontal="right"/>
    </xf>
    <xf numFmtId="0" fontId="20" fillId="0" borderId="0" xfId="0" applyFont="1" applyAlignment="1">
      <alignment horizontal="right"/>
    </xf>
    <xf numFmtId="0" fontId="2" fillId="0" borderId="2" xfId="0" applyFont="1" applyBorder="1" applyAlignment="1">
      <alignment horizontal="right"/>
    </xf>
    <xf numFmtId="0" fontId="21" fillId="0" borderId="2" xfId="0" applyFont="1" applyBorder="1" applyAlignment="1">
      <alignment horizontal="left"/>
    </xf>
    <xf numFmtId="0" fontId="21" fillId="0" borderId="0" xfId="0" applyFont="1" applyAlignment="1">
      <alignment horizontal="left"/>
    </xf>
    <xf numFmtId="0" fontId="22" fillId="0" borderId="0" xfId="0" applyFont="1" applyAlignment="1">
      <alignment horizontal="left"/>
    </xf>
    <xf numFmtId="0" fontId="23" fillId="0" borderId="0" xfId="0" applyFont="1" applyAlignment="1">
      <alignment vertical="center"/>
    </xf>
    <xf numFmtId="0" fontId="24" fillId="0" borderId="0" xfId="0" applyFont="1"/>
    <xf numFmtId="0" fontId="25" fillId="0" borderId="0" xfId="0" applyFont="1" applyAlignment="1">
      <alignment vertical="center"/>
    </xf>
    <xf numFmtId="0" fontId="19" fillId="0" borderId="0" xfId="0" applyFont="1"/>
    <xf numFmtId="0" fontId="19" fillId="0" borderId="0" xfId="0" applyFont="1" applyAlignment="1">
      <alignment horizontal="right"/>
    </xf>
    <xf numFmtId="0" fontId="19" fillId="0" borderId="2" xfId="0" applyFont="1" applyBorder="1" applyAlignment="1">
      <alignment horizontal="right" vertical="center"/>
    </xf>
    <xf numFmtId="0" fontId="19" fillId="0" borderId="2" xfId="0" applyFont="1" applyBorder="1" applyAlignment="1">
      <alignment horizontal="right"/>
    </xf>
    <xf numFmtId="0" fontId="20" fillId="0" borderId="2" xfId="0" applyFont="1" applyBorder="1" applyAlignment="1">
      <alignment horizontal="left"/>
    </xf>
    <xf numFmtId="0" fontId="20" fillId="0" borderId="2" xfId="0" applyFont="1" applyBorder="1" applyAlignment="1">
      <alignment horizontal="right" wrapText="1"/>
    </xf>
    <xf numFmtId="0" fontId="16" fillId="0" borderId="0" xfId="0" applyFont="1"/>
    <xf numFmtId="0" fontId="16" fillId="0" borderId="0" xfId="0" applyFont="1" applyAlignment="1">
      <alignment horizontal="left"/>
    </xf>
    <xf numFmtId="0" fontId="18" fillId="0" borderId="0" xfId="0" applyFont="1" applyAlignment="1">
      <alignment horizontal="left" wrapText="1"/>
    </xf>
    <xf numFmtId="0" fontId="16" fillId="0" borderId="2" xfId="0" applyFont="1" applyBorder="1"/>
    <xf numFmtId="0" fontId="26" fillId="3" borderId="0" xfId="0" applyFont="1" applyFill="1"/>
    <xf numFmtId="0" fontId="27" fillId="0" borderId="0" xfId="0" applyFont="1"/>
    <xf numFmtId="0" fontId="17" fillId="0" borderId="0" xfId="0" applyFont="1" applyAlignment="1">
      <alignment horizontal="right"/>
    </xf>
    <xf numFmtId="0" fontId="19" fillId="0" borderId="0" xfId="0" applyFont="1" applyAlignment="1">
      <alignment vertical="center"/>
    </xf>
    <xf numFmtId="3" fontId="16" fillId="0" borderId="0" xfId="0" applyNumberFormat="1" applyFont="1" applyAlignment="1">
      <alignment horizontal="right"/>
    </xf>
    <xf numFmtId="0" fontId="18" fillId="0" borderId="0" xfId="0" applyFont="1" applyAlignment="1">
      <alignment horizontal="right"/>
    </xf>
    <xf numFmtId="164" fontId="18" fillId="0" borderId="1" xfId="0" applyNumberFormat="1" applyFont="1" applyBorder="1"/>
    <xf numFmtId="0" fontId="28" fillId="0" borderId="1" xfId="0" applyFont="1" applyBorder="1" applyAlignment="1">
      <alignment horizontal="left" wrapText="1"/>
    </xf>
    <xf numFmtId="0" fontId="29" fillId="0" borderId="1" xfId="0" applyFont="1" applyBorder="1" applyAlignment="1">
      <alignment horizontal="right" wrapText="1"/>
    </xf>
    <xf numFmtId="164" fontId="18" fillId="0" borderId="0" xfId="0" applyNumberFormat="1" applyFont="1"/>
    <xf numFmtId="2" fontId="16" fillId="0" borderId="0" xfId="0" applyNumberFormat="1" applyFont="1"/>
    <xf numFmtId="2" fontId="16" fillId="0" borderId="0" xfId="0" applyNumberFormat="1" applyFont="1" applyAlignment="1">
      <alignment horizontal="right"/>
    </xf>
    <xf numFmtId="2" fontId="16" fillId="0" borderId="1" xfId="0" applyNumberFormat="1" applyFont="1" applyBorder="1" applyAlignment="1">
      <alignment horizontal="right"/>
    </xf>
    <xf numFmtId="2" fontId="21" fillId="0" borderId="0" xfId="0" applyNumberFormat="1" applyFont="1" applyAlignment="1">
      <alignment horizontal="right"/>
    </xf>
    <xf numFmtId="2" fontId="16" fillId="0" borderId="0" xfId="0" applyNumberFormat="1" applyFont="1" applyAlignment="1">
      <alignment horizontal="right" indent="2"/>
    </xf>
    <xf numFmtId="2" fontId="21" fillId="0" borderId="0" xfId="0" applyNumberFormat="1" applyFont="1" applyAlignment="1">
      <alignment horizontal="left"/>
    </xf>
    <xf numFmtId="2" fontId="16" fillId="0" borderId="1" xfId="0" applyNumberFormat="1" applyFont="1" applyBorder="1"/>
    <xf numFmtId="2" fontId="16" fillId="0" borderId="0" xfId="0" applyNumberFormat="1" applyFont="1" applyAlignment="1">
      <alignment horizontal="right" vertical="center"/>
    </xf>
    <xf numFmtId="0" fontId="18" fillId="0" borderId="1" xfId="0" applyFont="1" applyBorder="1" applyAlignment="1">
      <alignment horizontal="right"/>
    </xf>
    <xf numFmtId="9" fontId="2" fillId="0" borderId="0" xfId="0" applyNumberFormat="1" applyFont="1"/>
    <xf numFmtId="165" fontId="2" fillId="0" borderId="0" xfId="0" applyNumberFormat="1" applyFont="1"/>
    <xf numFmtId="0" fontId="16" fillId="0" borderId="1" xfId="0" applyFont="1" applyBorder="1" applyAlignment="1">
      <alignment horizontal="left"/>
    </xf>
    <xf numFmtId="10" fontId="16" fillId="0" borderId="2" xfId="0" applyNumberFormat="1" applyFont="1" applyBorder="1" applyAlignment="1">
      <alignment horizontal="right" vertical="center"/>
    </xf>
    <xf numFmtId="0" fontId="30" fillId="0" borderId="0" xfId="0" applyFont="1" applyAlignment="1">
      <alignment horizontal="right" indent="2"/>
    </xf>
    <xf numFmtId="1" fontId="16" fillId="0" borderId="2" xfId="0" applyNumberFormat="1" applyFont="1" applyBorder="1" applyAlignment="1">
      <alignment horizontal="right" indent="2"/>
    </xf>
    <xf numFmtId="1" fontId="16" fillId="0" borderId="0" xfId="0" applyNumberFormat="1" applyFont="1" applyAlignment="1">
      <alignment horizontal="right"/>
    </xf>
    <xf numFmtId="1" fontId="22" fillId="0" borderId="0" xfId="0" applyNumberFormat="1" applyFont="1" applyAlignment="1">
      <alignment horizontal="right"/>
    </xf>
    <xf numFmtId="0" fontId="16" fillId="0" borderId="2" xfId="0" applyFont="1" applyBorder="1" applyAlignment="1">
      <alignment horizontal="right"/>
    </xf>
    <xf numFmtId="0" fontId="16" fillId="0" borderId="0" xfId="0" applyFont="1" applyAlignment="1">
      <alignment horizontal="right"/>
    </xf>
    <xf numFmtId="1" fontId="21" fillId="0" borderId="2" xfId="0" applyNumberFormat="1" applyFont="1" applyBorder="1" applyAlignment="1">
      <alignment horizontal="left"/>
    </xf>
    <xf numFmtId="1" fontId="21" fillId="0" borderId="0" xfId="0" applyNumberFormat="1" applyFont="1" applyAlignment="1">
      <alignment horizontal="left"/>
    </xf>
    <xf numFmtId="3" fontId="18" fillId="0" borderId="0" xfId="0" applyNumberFormat="1" applyFont="1"/>
    <xf numFmtId="3" fontId="16" fillId="0" borderId="0" xfId="0" applyNumberFormat="1" applyFont="1"/>
    <xf numFmtId="3" fontId="31" fillId="0" borderId="0" xfId="0" applyNumberFormat="1" applyFont="1"/>
    <xf numFmtId="3" fontId="18" fillId="0" borderId="0" xfId="0" applyNumberFormat="1" applyFont="1" applyAlignment="1">
      <alignment horizontal="right"/>
    </xf>
    <xf numFmtId="1" fontId="16" fillId="0" borderId="2" xfId="0" applyNumberFormat="1" applyFont="1" applyBorder="1" applyAlignment="1">
      <alignment horizontal="right" vertical="center"/>
    </xf>
    <xf numFmtId="0" fontId="12" fillId="0" borderId="0" xfId="0" applyFont="1" applyAlignment="1">
      <alignment vertical="center"/>
    </xf>
    <xf numFmtId="3" fontId="16" fillId="0" borderId="1" xfId="0" applyNumberFormat="1" applyFont="1" applyBorder="1" applyAlignment="1">
      <alignment horizontal="right"/>
    </xf>
    <xf numFmtId="0" fontId="22" fillId="0" borderId="0" xfId="0" applyFont="1" applyAlignment="1">
      <alignment horizontal="right"/>
    </xf>
    <xf numFmtId="0" fontId="16" fillId="0" borderId="2" xfId="0" applyFont="1" applyBorder="1" applyAlignment="1">
      <alignment horizontal="right" indent="2"/>
    </xf>
    <xf numFmtId="0" fontId="28" fillId="0" borderId="0" xfId="0" applyFont="1" applyAlignment="1">
      <alignment horizontal="right"/>
    </xf>
    <xf numFmtId="0" fontId="20" fillId="0" borderId="0" xfId="0" applyFont="1" applyAlignment="1">
      <alignment horizontal="right" wrapText="1"/>
    </xf>
    <xf numFmtId="0" fontId="16" fillId="0" borderId="2" xfId="0" applyFont="1" applyBorder="1" applyAlignment="1">
      <alignment horizontal="right" vertical="center"/>
    </xf>
    <xf numFmtId="0" fontId="16" fillId="0" borderId="0" xfId="0" applyFont="1" applyAlignment="1">
      <alignment horizontal="right" vertical="center"/>
    </xf>
    <xf numFmtId="3" fontId="18" fillId="0" borderId="1" xfId="0" applyNumberFormat="1" applyFont="1" applyBorder="1" applyAlignment="1">
      <alignment horizontal="right"/>
    </xf>
    <xf numFmtId="3" fontId="16" fillId="0" borderId="2" xfId="0" applyNumberFormat="1" applyFont="1" applyBorder="1" applyAlignment="1">
      <alignment horizontal="right"/>
    </xf>
    <xf numFmtId="0" fontId="20" fillId="0" borderId="2" xfId="0" applyFont="1" applyBorder="1" applyAlignment="1">
      <alignment horizontal="left" wrapText="1"/>
    </xf>
    <xf numFmtId="0" fontId="19" fillId="0" borderId="0" xfId="0" applyFont="1" applyAlignment="1">
      <alignment horizontal="left"/>
    </xf>
    <xf numFmtId="0" fontId="12" fillId="0" borderId="0" xfId="0" applyFont="1"/>
    <xf numFmtId="166" fontId="16" fillId="0" borderId="0" xfId="0" applyNumberFormat="1" applyFont="1"/>
    <xf numFmtId="166" fontId="16" fillId="0" borderId="1" xfId="0" applyNumberFormat="1" applyFont="1" applyBorder="1"/>
    <xf numFmtId="0" fontId="18" fillId="0" borderId="0" xfId="0" applyFont="1"/>
    <xf numFmtId="0" fontId="2" fillId="0" borderId="2" xfId="0" applyFont="1" applyBorder="1"/>
    <xf numFmtId="0" fontId="20" fillId="0" borderId="0" xfId="0" applyFont="1" applyAlignment="1">
      <alignment horizontal="left"/>
    </xf>
    <xf numFmtId="0" fontId="32" fillId="0" borderId="0" xfId="0" applyFont="1" applyAlignment="1">
      <alignment horizontal="right" vertical="center"/>
    </xf>
    <xf numFmtId="3" fontId="32" fillId="0" borderId="0" xfId="0" applyNumberFormat="1" applyFont="1" applyAlignment="1">
      <alignment horizontal="right" vertical="center"/>
    </xf>
    <xf numFmtId="0" fontId="17" fillId="0" borderId="0" xfId="0" applyFont="1" applyAlignment="1">
      <alignment horizontal="left" indent="2"/>
    </xf>
    <xf numFmtId="0" fontId="21" fillId="0" borderId="2" xfId="0" applyFont="1" applyBorder="1"/>
    <xf numFmtId="0" fontId="16" fillId="0" borderId="2" xfId="0" applyFont="1" applyBorder="1" applyAlignment="1">
      <alignment horizontal="left" indent="2"/>
    </xf>
    <xf numFmtId="0" fontId="21" fillId="0" borderId="0" xfId="0" applyFont="1"/>
    <xf numFmtId="0" fontId="22" fillId="0" borderId="0" xfId="0" applyFont="1"/>
    <xf numFmtId="0" fontId="33" fillId="0" borderId="0" xfId="0" applyFont="1" applyAlignment="1">
      <alignment horizontal="right" vertical="center" wrapText="1"/>
    </xf>
    <xf numFmtId="165" fontId="16" fillId="0" borderId="0" xfId="0" applyNumberFormat="1" applyFont="1"/>
    <xf numFmtId="10" fontId="16" fillId="0" borderId="0" xfId="0" applyNumberFormat="1" applyFont="1"/>
    <xf numFmtId="0" fontId="10" fillId="0" borderId="0" xfId="0" applyFont="1" applyAlignment="1">
      <alignment vertical="center"/>
    </xf>
    <xf numFmtId="0" fontId="34" fillId="0" borderId="0" xfId="0" applyFont="1"/>
    <xf numFmtId="0" fontId="35" fillId="0" borderId="0" xfId="0" applyFont="1"/>
    <xf numFmtId="0" fontId="36" fillId="0" borderId="0" xfId="0" applyFont="1"/>
    <xf numFmtId="0" fontId="37" fillId="0" borderId="0" xfId="0" applyFont="1" applyAlignment="1">
      <alignment horizontal="left" vertical="top" wrapText="1"/>
    </xf>
    <xf numFmtId="0" fontId="38" fillId="0" borderId="0" xfId="0" applyFont="1"/>
    <xf numFmtId="0" fontId="38" fillId="4" borderId="0" xfId="0" applyFont="1" applyFill="1" applyAlignment="1">
      <alignment horizontal="center" vertical="center"/>
    </xf>
    <xf numFmtId="0" fontId="39" fillId="0" borderId="0" xfId="0" applyFont="1"/>
    <xf numFmtId="0" fontId="38" fillId="0" borderId="0" xfId="0" applyFont="1" applyAlignment="1">
      <alignment horizontal="center" vertical="center"/>
    </xf>
    <xf numFmtId="0" fontId="2" fillId="0" borderId="0" xfId="0" applyFont="1" applyAlignment="1">
      <alignment horizontal="left"/>
    </xf>
    <xf numFmtId="0" fontId="5" fillId="2" borderId="0" xfId="0" applyFont="1" applyFill="1" applyAlignment="1">
      <alignment horizontal="left" vertical="center"/>
    </xf>
    <xf numFmtId="0" fontId="7" fillId="3" borderId="0" xfId="0" applyFont="1" applyFill="1" applyAlignment="1">
      <alignment horizontal="left" vertical="justify" wrapText="1"/>
    </xf>
    <xf numFmtId="0" fontId="5" fillId="2" borderId="0" xfId="0" applyFont="1" applyFill="1" applyAlignment="1">
      <alignment vertical="center"/>
    </xf>
    <xf numFmtId="0" fontId="2" fillId="0" borderId="0" xfId="0" applyFont="1" applyAlignment="1">
      <alignment horizontal="left" wrapText="1"/>
    </xf>
    <xf numFmtId="0" fontId="18" fillId="0" borderId="1" xfId="0" applyFont="1" applyBorder="1" applyAlignment="1">
      <alignment horizontal="center"/>
    </xf>
    <xf numFmtId="0" fontId="20" fillId="0" borderId="3" xfId="0" applyFont="1" applyBorder="1" applyAlignment="1">
      <alignment horizontal="center" wrapText="1"/>
    </xf>
    <xf numFmtId="0" fontId="2" fillId="0" borderId="0" xfId="0" applyFont="1" applyAlignment="1">
      <alignment horizontal="left" vertical="top" wrapText="1"/>
    </xf>
    <xf numFmtId="0" fontId="44" fillId="0" borderId="0" xfId="0" applyFont="1"/>
    <xf numFmtId="0" fontId="16" fillId="0" borderId="1" xfId="0" applyFont="1" applyBorder="1"/>
    <xf numFmtId="0" fontId="28" fillId="0" borderId="0" xfId="0" applyFont="1" applyBorder="1" applyAlignment="1">
      <alignment horizontal="left" wrapText="1"/>
    </xf>
    <xf numFmtId="0" fontId="18" fillId="0" borderId="0" xfId="0" applyFont="1" applyBorder="1" applyAlignment="1">
      <alignment horizontal="right"/>
    </xf>
    <xf numFmtId="3" fontId="16" fillId="0" borderId="0" xfId="0" applyNumberFormat="1" applyFont="1" applyBorder="1" applyAlignment="1">
      <alignment horizontal="right"/>
    </xf>
    <xf numFmtId="0" fontId="21" fillId="0" borderId="0" xfId="0" applyFont="1" applyBorder="1" applyAlignment="1">
      <alignment horizontal="left"/>
    </xf>
    <xf numFmtId="3" fontId="21" fillId="0" borderId="0" xfId="0" applyNumberFormat="1" applyFont="1" applyBorder="1" applyAlignment="1">
      <alignment horizontal="left"/>
    </xf>
    <xf numFmtId="3" fontId="21" fillId="0" borderId="2" xfId="0" applyNumberFormat="1" applyFont="1" applyBorder="1" applyAlignment="1">
      <alignment horizontal="left"/>
    </xf>
    <xf numFmtId="166" fontId="18" fillId="0" borderId="0" xfId="0" applyNumberFormat="1" applyFont="1" applyAlignment="1">
      <alignment horizontal="right"/>
    </xf>
    <xf numFmtId="166" fontId="18" fillId="0" borderId="1" xfId="0" applyNumberFormat="1" applyFont="1" applyBorder="1" applyAlignment="1">
      <alignment horizontal="right"/>
    </xf>
    <xf numFmtId="166" fontId="21" fillId="0" borderId="2" xfId="0" applyNumberFormat="1" applyFont="1" applyBorder="1" applyAlignment="1">
      <alignment horizontal="left"/>
    </xf>
    <xf numFmtId="166" fontId="19" fillId="0" borderId="2" xfId="0" applyNumberFormat="1" applyFont="1" applyBorder="1" applyAlignment="1">
      <alignment horizontal="right" indent="2"/>
    </xf>
    <xf numFmtId="166" fontId="19" fillId="0" borderId="2" xfId="0" applyNumberFormat="1" applyFont="1" applyBorder="1" applyAlignment="1">
      <alignment horizontal="right" vertical="center"/>
    </xf>
    <xf numFmtId="166" fontId="19" fillId="0" borderId="2" xfId="0" applyNumberFormat="1" applyFont="1" applyBorder="1" applyAlignment="1">
      <alignment horizontal="right"/>
    </xf>
    <xf numFmtId="166" fontId="21" fillId="0" borderId="0" xfId="0" applyNumberFormat="1" applyFont="1" applyAlignment="1">
      <alignment horizontal="left"/>
    </xf>
    <xf numFmtId="166" fontId="2" fillId="0" borderId="0" xfId="0" applyNumberFormat="1" applyFont="1" applyAlignment="1">
      <alignment horizontal="right"/>
    </xf>
    <xf numFmtId="166" fontId="22" fillId="0" borderId="0" xfId="0" applyNumberFormat="1" applyFont="1" applyAlignment="1">
      <alignment horizontal="left"/>
    </xf>
    <xf numFmtId="166" fontId="20" fillId="0" borderId="0" xfId="0" applyNumberFormat="1" applyFont="1" applyAlignment="1">
      <alignment horizontal="right"/>
    </xf>
    <xf numFmtId="166" fontId="19" fillId="0" borderId="0" xfId="0" applyNumberFormat="1" applyFont="1" applyAlignment="1">
      <alignment horizontal="right"/>
    </xf>
    <xf numFmtId="166" fontId="2" fillId="0" borderId="2" xfId="0" applyNumberFormat="1"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Fuel type</a:t>
            </a:r>
            <a:r>
              <a:rPr lang="en-AU" baseline="0"/>
              <a:t> of heavy rigid trucks from 2021 - 2022</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'Table 4'!$B$27</c:f>
              <c:strCache>
                <c:ptCount val="1"/>
                <c:pt idx="0">
                  <c:v>2023</c:v>
                </c:pt>
              </c:strCache>
            </c:strRef>
          </c:tx>
          <c:spPr>
            <a:solidFill>
              <a:srgbClr val="081E3F"/>
            </a:solidFill>
            <a:ln>
              <a:noFill/>
            </a:ln>
            <a:effectLst/>
          </c:spPr>
          <c:invertIfNegative val="0"/>
          <c:cat>
            <c:strLit>
              <c:ptCount val="6"/>
              <c:pt idx="0">
                <c:v>Petrol</c:v>
              </c:pt>
              <c:pt idx="1">
                <c:v>Diesel</c:v>
              </c:pt>
              <c:pt idx="2">
                <c:v>Dual Fuel</c:v>
              </c:pt>
              <c:pt idx="3">
                <c:v>Hybrid Evs</c:v>
              </c:pt>
              <c:pt idx="4">
                <c:v>Evs</c:v>
              </c:pt>
              <c:pt idx="5">
                <c:v>Other</c:v>
              </c:pt>
            </c:strLit>
          </c:cat>
          <c:val>
            <c:numRef>
              <c:f>'Table 4'!$C$27:$H$27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E94-4EDB-881F-7667F9CB8A14}"/>
            </c:ext>
          </c:extLst>
        </c:ser>
        <c:ser>
          <c:idx val="1"/>
          <c:order val="1"/>
          <c:tx>
            <c:strRef>
              <c:f>'Table 4'!$B$28</c:f>
              <c:strCache>
                <c:ptCount val="1"/>
                <c:pt idx="0">
                  <c:v>2024</c:v>
                </c:pt>
              </c:strCache>
            </c:strRef>
          </c:tx>
          <c:spPr>
            <a:solidFill>
              <a:srgbClr val="78D1F5"/>
            </a:solidFill>
            <a:ln>
              <a:noFill/>
            </a:ln>
            <a:effectLst/>
          </c:spPr>
          <c:invertIfNegative val="0"/>
          <c:cat>
            <c:strLit>
              <c:ptCount val="6"/>
              <c:pt idx="0">
                <c:v>Petrol</c:v>
              </c:pt>
              <c:pt idx="1">
                <c:v>Diesel</c:v>
              </c:pt>
              <c:pt idx="2">
                <c:v>Dual Fuel</c:v>
              </c:pt>
              <c:pt idx="3">
                <c:v>Hybrid Evs</c:v>
              </c:pt>
              <c:pt idx="4">
                <c:v>Evs</c:v>
              </c:pt>
              <c:pt idx="5">
                <c:v>Other</c:v>
              </c:pt>
            </c:strLit>
          </c:cat>
          <c:val>
            <c:numRef>
              <c:f>'Table 4'!$C$28:$H$28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E94-4EDB-881F-7667F9CB8A14}"/>
            </c:ext>
          </c:extLst>
        </c:ser>
        <c:ser>
          <c:idx val="2"/>
          <c:order val="2"/>
          <c:tx>
            <c:strRef>
              <c:f>'Table 4'!$B$29</c:f>
              <c:strCache>
                <c:ptCount val="1"/>
                <c:pt idx="0">
                  <c:v>2025</c:v>
                </c:pt>
              </c:strCache>
            </c:strRef>
          </c:tx>
          <c:spPr>
            <a:solidFill>
              <a:schemeClr val="accent3"/>
            </a:solidFill>
            <a:ln>
              <a:noFill/>
            </a:ln>
            <a:effectLst/>
          </c:spPr>
          <c:invertIfNegative val="0"/>
          <c:val>
            <c:numRef>
              <c:f>'Table 4'!$C$29:$H$29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3E94-4EDB-881F-7667F9CB8A14}"/>
            </c:ext>
          </c:extLst>
        </c:ser>
        <c:dLbls>
          <c:showLegendKey val="0"/>
          <c:showVal val="0"/>
          <c:showCatName val="0"/>
          <c:showSerName val="0"/>
          <c:showPercent val="0"/>
          <c:showBubbleSize val="0"/>
        </c:dLbls>
        <c:gapWidth val="219"/>
        <c:overlap val="-27"/>
        <c:axId val="695559544"/>
        <c:axId val="695560856"/>
      </c:barChart>
      <c:catAx>
        <c:axId val="6955595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Fuel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60856"/>
        <c:crosses val="autoZero"/>
        <c:auto val="1"/>
        <c:lblAlgn val="ctr"/>
        <c:lblOffset val="100"/>
        <c:noMultiLvlLbl val="0"/>
      </c:catAx>
      <c:valAx>
        <c:axId val="695560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Motor Vehicles</a:t>
                </a:r>
                <a:r>
                  <a:rPr lang="en-AU" baseline="0"/>
                  <a:t> on Register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59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Fuel type</a:t>
            </a:r>
            <a:r>
              <a:rPr lang="en-AU" baseline="0"/>
              <a:t> of motorcycles from 2021 - 2022</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'Table 4'!$B$43</c:f>
              <c:strCache>
                <c:ptCount val="1"/>
                <c:pt idx="0">
                  <c:v>2023</c:v>
                </c:pt>
              </c:strCache>
            </c:strRef>
          </c:tx>
          <c:spPr>
            <a:solidFill>
              <a:srgbClr val="081E3F"/>
            </a:solidFill>
            <a:ln>
              <a:noFill/>
            </a:ln>
            <a:effectLst/>
          </c:spPr>
          <c:invertIfNegative val="0"/>
          <c:cat>
            <c:strLit>
              <c:ptCount val="6"/>
              <c:pt idx="0">
                <c:v>Petrol</c:v>
              </c:pt>
              <c:pt idx="1">
                <c:v>Diesel</c:v>
              </c:pt>
              <c:pt idx="2">
                <c:v>Dual Fuel</c:v>
              </c:pt>
              <c:pt idx="3">
                <c:v>Hybrid Evs</c:v>
              </c:pt>
              <c:pt idx="4">
                <c:v>Evs</c:v>
              </c:pt>
              <c:pt idx="5">
                <c:v>Other</c:v>
              </c:pt>
            </c:strLit>
          </c:cat>
          <c:val>
            <c:numRef>
              <c:f>'Table 4'!$C$43:$H$43</c:f>
              <c:numCache>
                <c:formatCode>#,##0</c:formatCode>
                <c:ptCount val="6"/>
                <c:pt idx="0">
                  <c:v>890</c:v>
                </c:pt>
                <c:pt idx="1">
                  <c:v>44927</c:v>
                </c:pt>
                <c:pt idx="2">
                  <c:v>106</c:v>
                </c:pt>
                <c:pt idx="3">
                  <c:v>50</c:v>
                </c:pt>
                <c:pt idx="4">
                  <c:v>213</c:v>
                </c:pt>
                <c:pt idx="5">
                  <c:v>1082</c:v>
                </c:pt>
              </c:numCache>
            </c:numRef>
          </c:val>
          <c:extLst>
            <c:ext xmlns:c16="http://schemas.microsoft.com/office/drawing/2014/chart" uri="{C3380CC4-5D6E-409C-BE32-E72D297353CC}">
              <c16:uniqueId val="{00000000-7AF2-4099-BF43-0B49CA933A63}"/>
            </c:ext>
          </c:extLst>
        </c:ser>
        <c:ser>
          <c:idx val="1"/>
          <c:order val="1"/>
          <c:tx>
            <c:strRef>
              <c:f>'Table 4'!$B$44</c:f>
              <c:strCache>
                <c:ptCount val="1"/>
                <c:pt idx="0">
                  <c:v>2024</c:v>
                </c:pt>
              </c:strCache>
            </c:strRef>
          </c:tx>
          <c:spPr>
            <a:solidFill>
              <a:srgbClr val="78D1F5"/>
            </a:solidFill>
            <a:ln>
              <a:noFill/>
            </a:ln>
            <a:effectLst/>
          </c:spPr>
          <c:invertIfNegative val="0"/>
          <c:cat>
            <c:strLit>
              <c:ptCount val="6"/>
              <c:pt idx="0">
                <c:v>Petrol</c:v>
              </c:pt>
              <c:pt idx="1">
                <c:v>Diesel</c:v>
              </c:pt>
              <c:pt idx="2">
                <c:v>Dual Fuel</c:v>
              </c:pt>
              <c:pt idx="3">
                <c:v>Hybrid Evs</c:v>
              </c:pt>
              <c:pt idx="4">
                <c:v>Evs</c:v>
              </c:pt>
              <c:pt idx="5">
                <c:v>Other</c:v>
              </c:pt>
            </c:strLit>
          </c:cat>
          <c:val>
            <c:numRef>
              <c:f>'Table 4'!$C$44:$H$44</c:f>
              <c:numCache>
                <c:formatCode>#,##0</c:formatCode>
                <c:ptCount val="6"/>
                <c:pt idx="0">
                  <c:v>843</c:v>
                </c:pt>
                <c:pt idx="1">
                  <c:v>45447</c:v>
                </c:pt>
                <c:pt idx="2">
                  <c:v>107</c:v>
                </c:pt>
                <c:pt idx="3">
                  <c:v>51</c:v>
                </c:pt>
                <c:pt idx="4">
                  <c:v>368</c:v>
                </c:pt>
                <c:pt idx="5">
                  <c:v>1004</c:v>
                </c:pt>
              </c:numCache>
            </c:numRef>
          </c:val>
          <c:extLst>
            <c:ext xmlns:c16="http://schemas.microsoft.com/office/drawing/2014/chart" uri="{C3380CC4-5D6E-409C-BE32-E72D297353CC}">
              <c16:uniqueId val="{00000001-7AF2-4099-BF43-0B49CA933A63}"/>
            </c:ext>
          </c:extLst>
        </c:ser>
        <c:ser>
          <c:idx val="2"/>
          <c:order val="2"/>
          <c:tx>
            <c:strRef>
              <c:f>'Table 4'!$B$45</c:f>
              <c:strCache>
                <c:ptCount val="1"/>
                <c:pt idx="0">
                  <c:v>2025</c:v>
                </c:pt>
              </c:strCache>
            </c:strRef>
          </c:tx>
          <c:spPr>
            <a:solidFill>
              <a:schemeClr val="accent3"/>
            </a:solidFill>
            <a:ln>
              <a:noFill/>
            </a:ln>
            <a:effectLst/>
          </c:spPr>
          <c:invertIfNegative val="0"/>
          <c:val>
            <c:numRef>
              <c:f>'Table 4'!$C$45:$H$45</c:f>
              <c:numCache>
                <c:formatCode>#,##0</c:formatCode>
                <c:ptCount val="6"/>
                <c:pt idx="0">
                  <c:v>824</c:v>
                </c:pt>
                <c:pt idx="1">
                  <c:v>46337</c:v>
                </c:pt>
                <c:pt idx="2">
                  <c:v>99</c:v>
                </c:pt>
                <c:pt idx="3">
                  <c:v>61</c:v>
                </c:pt>
                <c:pt idx="4">
                  <c:v>629</c:v>
                </c:pt>
                <c:pt idx="5">
                  <c:v>966</c:v>
                </c:pt>
              </c:numCache>
            </c:numRef>
          </c:val>
          <c:extLst>
            <c:ext xmlns:c16="http://schemas.microsoft.com/office/drawing/2014/chart" uri="{C3380CC4-5D6E-409C-BE32-E72D297353CC}">
              <c16:uniqueId val="{00000002-7AF2-4099-BF43-0B49CA933A63}"/>
            </c:ext>
          </c:extLst>
        </c:ser>
        <c:dLbls>
          <c:showLegendKey val="0"/>
          <c:showVal val="0"/>
          <c:showCatName val="0"/>
          <c:showSerName val="0"/>
          <c:showPercent val="0"/>
          <c:showBubbleSize val="0"/>
        </c:dLbls>
        <c:gapWidth val="219"/>
        <c:overlap val="-27"/>
        <c:axId val="695559544"/>
        <c:axId val="695560856"/>
      </c:barChart>
      <c:catAx>
        <c:axId val="6955595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Fuel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60856"/>
        <c:crosses val="autoZero"/>
        <c:auto val="1"/>
        <c:lblAlgn val="ctr"/>
        <c:lblOffset val="100"/>
        <c:noMultiLvlLbl val="0"/>
      </c:catAx>
      <c:valAx>
        <c:axId val="695560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Motor Vehicles</a:t>
                </a:r>
                <a:r>
                  <a:rPr lang="en-AU" baseline="0"/>
                  <a:t> on Register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59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Fuel type</a:t>
            </a:r>
            <a:r>
              <a:rPr lang="en-AU" baseline="0"/>
              <a:t> of all motor vehicles from 2021 - 2022</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'Table 4'!$B$47</c:f>
              <c:strCache>
                <c:ptCount val="1"/>
                <c:pt idx="0">
                  <c:v>2023</c:v>
                </c:pt>
              </c:strCache>
            </c:strRef>
          </c:tx>
          <c:spPr>
            <a:solidFill>
              <a:srgbClr val="081E3F"/>
            </a:solidFill>
            <a:ln>
              <a:noFill/>
            </a:ln>
            <a:effectLst/>
          </c:spPr>
          <c:invertIfNegative val="0"/>
          <c:cat>
            <c:strLit>
              <c:ptCount val="6"/>
              <c:pt idx="0">
                <c:v>Petrol</c:v>
              </c:pt>
              <c:pt idx="1">
                <c:v>Diesel</c:v>
              </c:pt>
              <c:pt idx="2">
                <c:v>Dual Fuel</c:v>
              </c:pt>
              <c:pt idx="3">
                <c:v>Hybrid Evs</c:v>
              </c:pt>
              <c:pt idx="4">
                <c:v>Evs</c:v>
              </c:pt>
              <c:pt idx="5">
                <c:v>Other</c:v>
              </c:pt>
            </c:strLit>
          </c:cat>
          <c:val>
            <c:numRef>
              <c:f>'Table 4'!$C$47:$H$47</c:f>
              <c:numCache>
                <c:formatCode>#,##0</c:formatCode>
                <c:ptCount val="6"/>
                <c:pt idx="0">
                  <c:v>955442</c:v>
                </c:pt>
                <c:pt idx="1">
                  <c:v>3</c:v>
                </c:pt>
                <c:pt idx="2">
                  <c:v>0</c:v>
                </c:pt>
                <c:pt idx="3">
                  <c:v>0</c:v>
                </c:pt>
                <c:pt idx="4">
                  <c:v>6039</c:v>
                </c:pt>
                <c:pt idx="5">
                  <c:v>17</c:v>
                </c:pt>
              </c:numCache>
            </c:numRef>
          </c:val>
          <c:extLst>
            <c:ext xmlns:c16="http://schemas.microsoft.com/office/drawing/2014/chart" uri="{C3380CC4-5D6E-409C-BE32-E72D297353CC}">
              <c16:uniqueId val="{00000000-DFE0-4D12-B981-0099DEAA4D0C}"/>
            </c:ext>
          </c:extLst>
        </c:ser>
        <c:ser>
          <c:idx val="1"/>
          <c:order val="1"/>
          <c:tx>
            <c:strRef>
              <c:f>'Table 4'!$B$48</c:f>
              <c:strCache>
                <c:ptCount val="1"/>
                <c:pt idx="0">
                  <c:v>2024</c:v>
                </c:pt>
              </c:strCache>
            </c:strRef>
          </c:tx>
          <c:spPr>
            <a:solidFill>
              <a:srgbClr val="78D1F5"/>
            </a:solidFill>
            <a:ln>
              <a:noFill/>
            </a:ln>
            <a:effectLst/>
          </c:spPr>
          <c:invertIfNegative val="0"/>
          <c:cat>
            <c:strLit>
              <c:ptCount val="6"/>
              <c:pt idx="0">
                <c:v>Petrol</c:v>
              </c:pt>
              <c:pt idx="1">
                <c:v>Diesel</c:v>
              </c:pt>
              <c:pt idx="2">
                <c:v>Dual Fuel</c:v>
              </c:pt>
              <c:pt idx="3">
                <c:v>Hybrid Evs</c:v>
              </c:pt>
              <c:pt idx="4">
                <c:v>Evs</c:v>
              </c:pt>
              <c:pt idx="5">
                <c:v>Other</c:v>
              </c:pt>
            </c:strLit>
          </c:cat>
          <c:val>
            <c:numRef>
              <c:f>'Table 4'!$C$48:$H$48</c:f>
              <c:numCache>
                <c:formatCode>#,##0</c:formatCode>
                <c:ptCount val="6"/>
                <c:pt idx="0">
                  <c:v>966862</c:v>
                </c:pt>
                <c:pt idx="1">
                  <c:v>4</c:v>
                </c:pt>
                <c:pt idx="2">
                  <c:v>0</c:v>
                </c:pt>
                <c:pt idx="3">
                  <c:v>0</c:v>
                </c:pt>
                <c:pt idx="4">
                  <c:v>6829</c:v>
                </c:pt>
                <c:pt idx="5">
                  <c:v>19</c:v>
                </c:pt>
              </c:numCache>
            </c:numRef>
          </c:val>
          <c:extLst>
            <c:ext xmlns:c16="http://schemas.microsoft.com/office/drawing/2014/chart" uri="{C3380CC4-5D6E-409C-BE32-E72D297353CC}">
              <c16:uniqueId val="{00000001-DFE0-4D12-B981-0099DEAA4D0C}"/>
            </c:ext>
          </c:extLst>
        </c:ser>
        <c:ser>
          <c:idx val="2"/>
          <c:order val="2"/>
          <c:tx>
            <c:strRef>
              <c:f>'Table 4'!#REF!</c:f>
              <c:strCache>
                <c:ptCount val="1"/>
                <c:pt idx="0">
                  <c:v>#REF!</c:v>
                </c:pt>
              </c:strCache>
            </c:strRef>
          </c:tx>
          <c:spPr>
            <a:solidFill>
              <a:schemeClr val="accent3"/>
            </a:solidFill>
            <a:ln>
              <a:noFill/>
            </a:ln>
            <a:effectLst/>
          </c:spPr>
          <c:invertIfNegative val="0"/>
          <c:val>
            <c:numRef>
              <c:f>'Table 4'!#REF!</c:f>
              <c:numCache>
                <c:formatCode>General</c:formatCode>
                <c:ptCount val="1"/>
                <c:pt idx="0">
                  <c:v>1</c:v>
                </c:pt>
              </c:numCache>
            </c:numRef>
          </c:val>
          <c:extLst>
            <c:ext xmlns:c16="http://schemas.microsoft.com/office/drawing/2014/chart" uri="{C3380CC4-5D6E-409C-BE32-E72D297353CC}">
              <c16:uniqueId val="{00000002-DFE0-4D12-B981-0099DEAA4D0C}"/>
            </c:ext>
          </c:extLst>
        </c:ser>
        <c:dLbls>
          <c:showLegendKey val="0"/>
          <c:showVal val="0"/>
          <c:showCatName val="0"/>
          <c:showSerName val="0"/>
          <c:showPercent val="0"/>
          <c:showBubbleSize val="0"/>
        </c:dLbls>
        <c:gapWidth val="219"/>
        <c:overlap val="-27"/>
        <c:axId val="695559544"/>
        <c:axId val="695560856"/>
      </c:barChart>
      <c:catAx>
        <c:axId val="6955595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Fuel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60856"/>
        <c:crosses val="autoZero"/>
        <c:auto val="1"/>
        <c:lblAlgn val="ctr"/>
        <c:lblOffset val="100"/>
        <c:noMultiLvlLbl val="0"/>
      </c:catAx>
      <c:valAx>
        <c:axId val="695560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Motor Vehicles</a:t>
                </a:r>
                <a:r>
                  <a:rPr lang="en-AU" baseline="0"/>
                  <a:t> on Register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59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121264</xdr:rowOff>
    </xdr:from>
    <xdr:to>
      <xdr:col>12</xdr:col>
      <xdr:colOff>742950</xdr:colOff>
      <xdr:row>0</xdr:row>
      <xdr:rowOff>774086</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9075" y="121264"/>
          <a:ext cx="7886700" cy="652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0</xdr:row>
      <xdr:rowOff>78916</xdr:rowOff>
    </xdr:from>
    <xdr:to>
      <xdr:col>10</xdr:col>
      <xdr:colOff>657439</xdr:colOff>
      <xdr:row>0</xdr:row>
      <xdr:rowOff>653701</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78916"/>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0</xdr:row>
      <xdr:rowOff>78916</xdr:rowOff>
    </xdr:from>
    <xdr:to>
      <xdr:col>10</xdr:col>
      <xdr:colOff>657439</xdr:colOff>
      <xdr:row>0</xdr:row>
      <xdr:rowOff>653701</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78916"/>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0</xdr:row>
      <xdr:rowOff>78916</xdr:rowOff>
    </xdr:from>
    <xdr:to>
      <xdr:col>10</xdr:col>
      <xdr:colOff>657439</xdr:colOff>
      <xdr:row>0</xdr:row>
      <xdr:rowOff>653701</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78916"/>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0</xdr:row>
      <xdr:rowOff>78916</xdr:rowOff>
    </xdr:from>
    <xdr:to>
      <xdr:col>10</xdr:col>
      <xdr:colOff>657439</xdr:colOff>
      <xdr:row>0</xdr:row>
      <xdr:rowOff>653701</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78916"/>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66675</xdr:colOff>
      <xdr:row>0</xdr:row>
      <xdr:rowOff>78916</xdr:rowOff>
    </xdr:from>
    <xdr:to>
      <xdr:col>10</xdr:col>
      <xdr:colOff>657439</xdr:colOff>
      <xdr:row>0</xdr:row>
      <xdr:rowOff>653701</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78916"/>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4</xdr:col>
      <xdr:colOff>209550</xdr:colOff>
      <xdr:row>4</xdr:row>
      <xdr:rowOff>28575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E00-000001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145098</xdr:colOff>
      <xdr:row>0</xdr:row>
      <xdr:rowOff>85725</xdr:rowOff>
    </xdr:from>
    <xdr:to>
      <xdr:col>8</xdr:col>
      <xdr:colOff>703604</xdr:colOff>
      <xdr:row>1</xdr:row>
      <xdr:rowOff>149324</xdr:rowOff>
    </xdr:to>
    <xdr:grpSp>
      <xdr:nvGrpSpPr>
        <xdr:cNvPr id="3" name="Group 2">
          <a:extLst>
            <a:ext uri="{FF2B5EF4-FFF2-40B4-BE49-F238E27FC236}">
              <a16:creationId xmlns:a16="http://schemas.microsoft.com/office/drawing/2014/main" id="{00000000-0008-0000-0E00-000003000000}"/>
            </a:ext>
          </a:extLst>
        </xdr:cNvPr>
        <xdr:cNvGrpSpPr>
          <a:grpSpLocks noChangeAspect="1"/>
        </xdr:cNvGrpSpPr>
      </xdr:nvGrpSpPr>
      <xdr:grpSpPr>
        <a:xfrm>
          <a:off x="268923" y="85725"/>
          <a:ext cx="9435806" cy="1025624"/>
          <a:chOff x="111985" y="95250"/>
          <a:chExt cx="7200102" cy="1025624"/>
        </a:xfrm>
      </xdr:grpSpPr>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985" y="95250"/>
            <a:ext cx="7200102" cy="7810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927444" y="904874"/>
            <a:ext cx="4029076" cy="216000"/>
          </a:xfrm>
          <a:prstGeom prst="rect">
            <a:avLst/>
          </a:prstGeom>
          <a:solidFill>
            <a:srgbClr val="0065A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1200">
                <a:solidFill>
                  <a:schemeClr val="bg1"/>
                </a:solidFill>
              </a:rPr>
              <a:t>Bureau of Infrastructure and Transport Research Economics</a:t>
            </a:r>
          </a:p>
        </xdr:txBody>
      </xdr:sp>
    </xdr:grpSp>
    <xdr:clientData/>
  </xdr:twoCellAnchor>
  <xdr:twoCellAnchor editAs="oneCell">
    <xdr:from>
      <xdr:col>3</xdr:col>
      <xdr:colOff>0</xdr:colOff>
      <xdr:row>2</xdr:row>
      <xdr:rowOff>0</xdr:rowOff>
    </xdr:from>
    <xdr:to>
      <xdr:col>4</xdr:col>
      <xdr:colOff>209550</xdr:colOff>
      <xdr:row>4</xdr:row>
      <xdr:rowOff>28575</xdr:rowOff>
    </xdr:to>
    <xdr:sp macro="" textlink="">
      <xdr:nvSpPr>
        <xdr:cNvPr id="2" name="AutoShape 1">
          <a:extLst>
            <a:ext uri="{FF2B5EF4-FFF2-40B4-BE49-F238E27FC236}">
              <a16:creationId xmlns:a16="http://schemas.microsoft.com/office/drawing/2014/main" id="{5CD77565-3C64-40BA-BD6D-3639A07A430F}"/>
            </a:ext>
          </a:extLst>
        </xdr:cNvPr>
        <xdr:cNvSpPr>
          <a:spLocks noChangeAspect="1" noChangeArrowheads="1"/>
        </xdr:cNvSpPr>
      </xdr:nvSpPr>
      <xdr:spPr bwMode="auto">
        <a:xfrm>
          <a:off x="5191125" y="1209675"/>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52603</xdr:colOff>
      <xdr:row>0</xdr:row>
      <xdr:rowOff>69399</xdr:rowOff>
    </xdr:from>
    <xdr:to>
      <xdr:col>10</xdr:col>
      <xdr:colOff>643367</xdr:colOff>
      <xdr:row>0</xdr:row>
      <xdr:rowOff>644184</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5953" y="69399"/>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97966</xdr:rowOff>
    </xdr:from>
    <xdr:to>
      <xdr:col>10</xdr:col>
      <xdr:colOff>666964</xdr:colOff>
      <xdr:row>0</xdr:row>
      <xdr:rowOff>672751</xdr:rowOff>
    </xdr:to>
    <xdr:pic>
      <xdr:nvPicPr>
        <xdr:cNvPr id="21" name="Picture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9550" y="97966"/>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0</xdr:row>
      <xdr:rowOff>78916</xdr:rowOff>
    </xdr:from>
    <xdr:to>
      <xdr:col>10</xdr:col>
      <xdr:colOff>657439</xdr:colOff>
      <xdr:row>0</xdr:row>
      <xdr:rowOff>653701</xdr:rowOff>
    </xdr:to>
    <xdr:pic>
      <xdr:nvPicPr>
        <xdr:cNvPr id="18" name="Picture 17">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78916"/>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94</xdr:row>
      <xdr:rowOff>0</xdr:rowOff>
    </xdr:from>
    <xdr:to>
      <xdr:col>14</xdr:col>
      <xdr:colOff>485775</xdr:colOff>
      <xdr:row>115</xdr:row>
      <xdr:rowOff>57150</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72</xdr:row>
      <xdr:rowOff>0</xdr:rowOff>
    </xdr:from>
    <xdr:to>
      <xdr:col>23</xdr:col>
      <xdr:colOff>304800</xdr:colOff>
      <xdr:row>93</xdr:row>
      <xdr:rowOff>57150</xdr:rowOff>
    </xdr:to>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94</xdr:row>
      <xdr:rowOff>0</xdr:rowOff>
    </xdr:from>
    <xdr:to>
      <xdr:col>23</xdr:col>
      <xdr:colOff>304800</xdr:colOff>
      <xdr:row>115</xdr:row>
      <xdr:rowOff>57150</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57150</xdr:colOff>
      <xdr:row>0</xdr:row>
      <xdr:rowOff>88441</xdr:rowOff>
    </xdr:from>
    <xdr:to>
      <xdr:col>10</xdr:col>
      <xdr:colOff>647914</xdr:colOff>
      <xdr:row>0</xdr:row>
      <xdr:rowOff>663226</xdr:rowOff>
    </xdr:to>
    <xdr:pic>
      <xdr:nvPicPr>
        <xdr:cNvPr id="12" name="Picture 11">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90500" y="88441"/>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0</xdr:row>
      <xdr:rowOff>78916</xdr:rowOff>
    </xdr:from>
    <xdr:to>
      <xdr:col>10</xdr:col>
      <xdr:colOff>657439</xdr:colOff>
      <xdr:row>0</xdr:row>
      <xdr:rowOff>653701</xdr:rowOff>
    </xdr:to>
    <xdr:pic>
      <xdr:nvPicPr>
        <xdr:cNvPr id="15" name="Picture 14">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78916"/>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85725</xdr:colOff>
      <xdr:row>0</xdr:row>
      <xdr:rowOff>88441</xdr:rowOff>
    </xdr:from>
    <xdr:to>
      <xdr:col>10</xdr:col>
      <xdr:colOff>600289</xdr:colOff>
      <xdr:row>0</xdr:row>
      <xdr:rowOff>663226</xdr:rowOff>
    </xdr:to>
    <xdr:pic>
      <xdr:nvPicPr>
        <xdr:cNvPr id="17" name="Picture 16">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9075" y="88441"/>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0</xdr:row>
      <xdr:rowOff>88441</xdr:rowOff>
    </xdr:from>
    <xdr:to>
      <xdr:col>11</xdr:col>
      <xdr:colOff>419314</xdr:colOff>
      <xdr:row>0</xdr:row>
      <xdr:rowOff>663226</xdr:rowOff>
    </xdr:to>
    <xdr:pic>
      <xdr:nvPicPr>
        <xdr:cNvPr id="8" name="Picture 7">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88441"/>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0</xdr:row>
      <xdr:rowOff>78916</xdr:rowOff>
    </xdr:from>
    <xdr:to>
      <xdr:col>10</xdr:col>
      <xdr:colOff>485989</xdr:colOff>
      <xdr:row>0</xdr:row>
      <xdr:rowOff>653701</xdr:rowOff>
    </xdr:to>
    <xdr:pic>
      <xdr:nvPicPr>
        <xdr:cNvPr id="3" name="Pictur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78916"/>
          <a:ext cx="6943939" cy="57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infrastructure.gov.au/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infrastructure.gov.au/copyrigh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8"/>
  <sheetViews>
    <sheetView showGridLines="0" tabSelected="1" zoomScaleNormal="100" workbookViewId="0">
      <selection activeCell="B5" sqref="B5"/>
    </sheetView>
  </sheetViews>
  <sheetFormatPr defaultColWidth="11.42578125" defaultRowHeight="12.75" x14ac:dyDescent="0.2"/>
  <cols>
    <col min="1" max="1" width="2" customWidth="1"/>
    <col min="2" max="2" width="16.28515625" customWidth="1"/>
    <col min="3" max="3" width="2.140625" customWidth="1"/>
    <col min="4" max="4" width="16.28515625" customWidth="1"/>
    <col min="5" max="5" width="2.140625" customWidth="1"/>
    <col min="6" max="6" width="16.28515625" customWidth="1"/>
    <col min="7" max="7" width="2.140625" customWidth="1"/>
    <col min="8" max="8" width="16.28515625" customWidth="1"/>
    <col min="9" max="9" width="2.140625" customWidth="1"/>
    <col min="10" max="10" width="16.28515625" customWidth="1"/>
    <col min="11" max="11" width="2.140625" customWidth="1"/>
    <col min="12" max="12" width="16.28515625" customWidth="1"/>
    <col min="13" max="13" width="13.42578125" customWidth="1"/>
  </cols>
  <sheetData>
    <row r="1" spans="1:13" ht="71.25" customHeight="1" x14ac:dyDescent="0.2">
      <c r="B1" s="9"/>
      <c r="C1" s="8"/>
      <c r="D1" s="8"/>
      <c r="E1" s="8"/>
      <c r="F1" s="8"/>
      <c r="G1" s="8"/>
      <c r="H1" s="8"/>
      <c r="I1" s="8"/>
      <c r="J1" s="8"/>
      <c r="K1" s="8"/>
      <c r="L1" s="8"/>
      <c r="M1" s="8"/>
    </row>
    <row r="2" spans="1:13" ht="18" customHeight="1" x14ac:dyDescent="0.25">
      <c r="B2" s="9"/>
      <c r="C2" s="16" t="s">
        <v>0</v>
      </c>
      <c r="D2" s="8"/>
      <c r="E2" s="8"/>
      <c r="F2" s="8"/>
      <c r="G2" s="8"/>
      <c r="H2" s="8"/>
      <c r="I2" s="8"/>
      <c r="J2" s="13"/>
      <c r="K2" s="8"/>
      <c r="L2" s="8"/>
      <c r="M2" s="9"/>
    </row>
    <row r="3" spans="1:13" ht="32.25" customHeight="1" x14ac:dyDescent="0.35">
      <c r="A3" s="6"/>
      <c r="B3" s="12" t="s">
        <v>36</v>
      </c>
      <c r="C3" s="12"/>
      <c r="D3" s="12"/>
      <c r="E3" s="12"/>
      <c r="F3" s="12"/>
      <c r="G3" s="12"/>
      <c r="H3" s="12"/>
      <c r="I3" s="12"/>
      <c r="J3" s="12"/>
      <c r="K3" s="12"/>
      <c r="L3" s="12"/>
      <c r="M3" s="12"/>
    </row>
    <row r="4" spans="1:13" ht="16.5" customHeight="1" x14ac:dyDescent="0.2">
      <c r="B4" s="119" t="s">
        <v>1270</v>
      </c>
    </row>
    <row r="5" spans="1:13" ht="9" customHeight="1" x14ac:dyDescent="0.2">
      <c r="B5" s="7"/>
    </row>
    <row r="6" spans="1:13" ht="97.5" customHeight="1" x14ac:dyDescent="0.2">
      <c r="B6" s="121" t="s">
        <v>1263</v>
      </c>
      <c r="C6" s="121"/>
      <c r="D6" s="121"/>
      <c r="E6" s="121"/>
      <c r="F6" s="121"/>
      <c r="G6" s="121"/>
      <c r="H6" s="121"/>
      <c r="I6" s="121"/>
      <c r="J6" s="121"/>
      <c r="K6" s="121"/>
      <c r="L6" s="121"/>
      <c r="M6" s="121"/>
    </row>
    <row r="7" spans="1:13" ht="17.25" customHeight="1" x14ac:dyDescent="0.25">
      <c r="B7" s="5"/>
      <c r="C7" s="5"/>
      <c r="D7" s="5"/>
      <c r="E7" s="5"/>
      <c r="F7" s="5"/>
      <c r="G7" s="5"/>
      <c r="H7" s="5"/>
      <c r="I7" s="5"/>
      <c r="J7" s="5"/>
      <c r="K7" s="5"/>
      <c r="L7" s="1"/>
    </row>
    <row r="8" spans="1:13" ht="15" customHeight="1" x14ac:dyDescent="0.2">
      <c r="B8" s="122" t="s">
        <v>17</v>
      </c>
      <c r="C8" s="122"/>
      <c r="D8" s="122"/>
      <c r="E8" s="122"/>
      <c r="F8" s="122"/>
      <c r="G8" s="122"/>
      <c r="H8" s="122"/>
      <c r="I8" s="122"/>
      <c r="J8" s="122"/>
      <c r="K8" s="122"/>
      <c r="L8" s="122"/>
      <c r="M8" s="122"/>
    </row>
    <row r="9" spans="1:13" ht="5.0999999999999996" customHeight="1" x14ac:dyDescent="0.2"/>
    <row r="10" spans="1:13" ht="15" customHeight="1" x14ac:dyDescent="0.2">
      <c r="A10" s="14"/>
      <c r="B10" s="19" t="s">
        <v>1</v>
      </c>
      <c r="C10" s="10" t="s">
        <v>360</v>
      </c>
      <c r="D10" s="10"/>
      <c r="I10" s="4"/>
      <c r="J10" s="3"/>
      <c r="K10" s="4"/>
      <c r="L10" s="3"/>
    </row>
    <row r="11" spans="1:13" ht="15" customHeight="1" x14ac:dyDescent="0.25">
      <c r="A11" s="14"/>
      <c r="B11" s="19" t="s">
        <v>2</v>
      </c>
      <c r="C11" s="10" t="s">
        <v>526</v>
      </c>
      <c r="D11" s="10"/>
      <c r="I11" s="1"/>
      <c r="J11" s="1"/>
      <c r="K11" s="1"/>
      <c r="L11" s="1"/>
    </row>
    <row r="12" spans="1:13" ht="15" customHeight="1" x14ac:dyDescent="0.25">
      <c r="A12" s="14"/>
      <c r="B12" s="19" t="s">
        <v>3</v>
      </c>
      <c r="C12" s="10" t="s">
        <v>782</v>
      </c>
      <c r="D12" s="10"/>
      <c r="I12" s="1"/>
      <c r="J12" s="1"/>
      <c r="K12" s="1"/>
      <c r="L12" s="1"/>
    </row>
    <row r="13" spans="1:13" ht="15" customHeight="1" x14ac:dyDescent="0.25">
      <c r="A13" s="14"/>
      <c r="B13" s="19" t="s">
        <v>4</v>
      </c>
      <c r="C13" s="10" t="s">
        <v>878</v>
      </c>
      <c r="D13" s="10"/>
      <c r="I13" s="1"/>
      <c r="J13" s="1"/>
      <c r="K13" s="1"/>
      <c r="L13" s="1"/>
    </row>
    <row r="14" spans="1:13" ht="15" customHeight="1" x14ac:dyDescent="0.25">
      <c r="A14" s="14"/>
      <c r="B14" s="19" t="s">
        <v>5</v>
      </c>
      <c r="C14" s="10" t="s">
        <v>880</v>
      </c>
      <c r="D14" s="10"/>
      <c r="I14" s="1"/>
      <c r="J14" s="1"/>
      <c r="K14" s="1"/>
      <c r="L14" s="1"/>
    </row>
    <row r="15" spans="1:13" ht="15" customHeight="1" x14ac:dyDescent="0.25">
      <c r="A15" s="14"/>
      <c r="B15" s="19" t="s">
        <v>6</v>
      </c>
      <c r="C15" s="10" t="s">
        <v>887</v>
      </c>
      <c r="D15" s="10"/>
      <c r="I15" s="1"/>
      <c r="J15" s="1"/>
      <c r="K15" s="1"/>
      <c r="L15" s="1"/>
    </row>
    <row r="16" spans="1:13" ht="15" customHeight="1" x14ac:dyDescent="0.25">
      <c r="A16" s="14"/>
      <c r="B16" s="19" t="s">
        <v>7</v>
      </c>
      <c r="C16" s="10" t="s">
        <v>1012</v>
      </c>
      <c r="D16" s="10"/>
      <c r="I16" s="1"/>
      <c r="J16" s="1"/>
      <c r="K16" s="1"/>
      <c r="L16" s="1"/>
    </row>
    <row r="17" spans="1:13" ht="15" customHeight="1" x14ac:dyDescent="0.25">
      <c r="A17" s="14"/>
      <c r="B17" s="19" t="s">
        <v>8</v>
      </c>
      <c r="C17" s="10" t="s">
        <v>1048</v>
      </c>
      <c r="D17" s="10"/>
      <c r="I17" s="1"/>
      <c r="J17" s="1"/>
      <c r="K17" s="1"/>
      <c r="L17" s="1"/>
    </row>
    <row r="18" spans="1:13" ht="15" customHeight="1" x14ac:dyDescent="0.25">
      <c r="A18" s="14"/>
      <c r="B18" s="19" t="s">
        <v>9</v>
      </c>
      <c r="C18" s="10" t="s">
        <v>1231</v>
      </c>
      <c r="D18" s="10"/>
      <c r="I18" s="1"/>
      <c r="J18" s="1"/>
      <c r="K18" s="1"/>
      <c r="L18" s="1"/>
    </row>
    <row r="19" spans="1:13" ht="15" customHeight="1" x14ac:dyDescent="0.25">
      <c r="A19" s="14"/>
      <c r="B19" s="19" t="s">
        <v>10</v>
      </c>
      <c r="C19" s="10" t="s">
        <v>1237</v>
      </c>
      <c r="D19" s="10"/>
      <c r="I19" s="1"/>
      <c r="J19" s="1"/>
      <c r="K19" s="1"/>
      <c r="L19" s="1"/>
    </row>
    <row r="20" spans="1:13" ht="15" customHeight="1" x14ac:dyDescent="0.25">
      <c r="A20" s="14"/>
      <c r="B20" s="19" t="s">
        <v>27</v>
      </c>
      <c r="C20" s="10" t="s">
        <v>1245</v>
      </c>
      <c r="D20" s="10"/>
      <c r="I20" s="1"/>
      <c r="J20" s="1"/>
      <c r="K20" s="1"/>
      <c r="L20" s="1"/>
    </row>
    <row r="21" spans="1:13" ht="15" customHeight="1" x14ac:dyDescent="0.25">
      <c r="A21" s="14"/>
      <c r="B21" s="19" t="s">
        <v>28</v>
      </c>
      <c r="C21" s="10" t="s">
        <v>1254</v>
      </c>
      <c r="D21" s="10"/>
      <c r="I21" s="1"/>
      <c r="J21" s="1"/>
      <c r="K21" s="1"/>
      <c r="L21" s="1"/>
    </row>
    <row r="22" spans="1:13" ht="15" customHeight="1" x14ac:dyDescent="0.25">
      <c r="A22" s="14"/>
      <c r="B22" s="19" t="s">
        <v>29</v>
      </c>
      <c r="C22" s="10" t="s">
        <v>1262</v>
      </c>
      <c r="D22" s="10"/>
      <c r="I22" s="1"/>
      <c r="J22" s="1"/>
      <c r="K22" s="1"/>
      <c r="L22" s="1"/>
    </row>
    <row r="23" spans="1:13" ht="12.75" customHeight="1" x14ac:dyDescent="0.2"/>
    <row r="24" spans="1:13" ht="15" customHeight="1" x14ac:dyDescent="0.2">
      <c r="A24" s="14"/>
      <c r="B24" s="120" t="s">
        <v>11</v>
      </c>
      <c r="C24" s="120"/>
      <c r="D24" s="120"/>
      <c r="E24" s="120"/>
      <c r="F24" s="120"/>
      <c r="G24" s="120"/>
      <c r="H24" s="120"/>
      <c r="I24" s="120"/>
      <c r="J24" s="120"/>
      <c r="K24" s="120"/>
      <c r="L24" s="120"/>
      <c r="M24" s="120"/>
    </row>
    <row r="25" spans="1:13" ht="3" customHeight="1" x14ac:dyDescent="0.2">
      <c r="A25" s="14"/>
      <c r="B25" s="2"/>
    </row>
    <row r="26" spans="1:13" ht="28.5" customHeight="1" x14ac:dyDescent="0.2">
      <c r="A26" s="14"/>
      <c r="B26" s="123" t="s">
        <v>1265</v>
      </c>
      <c r="C26" s="123"/>
      <c r="D26" s="123"/>
      <c r="E26" s="123"/>
      <c r="F26" s="123"/>
      <c r="G26" s="123"/>
      <c r="H26" s="123"/>
      <c r="I26" s="123"/>
      <c r="J26" s="123"/>
      <c r="K26" s="123"/>
      <c r="L26" s="123"/>
      <c r="M26" s="123"/>
    </row>
    <row r="27" spans="1:13" ht="6.95" customHeight="1" x14ac:dyDescent="0.2">
      <c r="A27" s="14"/>
      <c r="B27" s="2"/>
    </row>
    <row r="28" spans="1:13" ht="15" customHeight="1" x14ac:dyDescent="0.2">
      <c r="A28" s="14"/>
      <c r="B28" s="120" t="s">
        <v>12</v>
      </c>
      <c r="C28" s="120"/>
      <c r="D28" s="120"/>
      <c r="E28" s="120"/>
      <c r="F28" s="120"/>
      <c r="G28" s="120"/>
      <c r="H28" s="120"/>
      <c r="I28" s="120"/>
      <c r="J28" s="120"/>
      <c r="K28" s="120"/>
      <c r="L28" s="120"/>
      <c r="M28" s="120"/>
    </row>
    <row r="29" spans="1:13" ht="3" customHeight="1" x14ac:dyDescent="0.25">
      <c r="A29" s="14"/>
      <c r="B29" s="18"/>
      <c r="C29" s="18"/>
      <c r="D29" s="18"/>
      <c r="E29" s="18"/>
      <c r="F29" s="18"/>
      <c r="G29" s="18"/>
      <c r="H29" s="18"/>
      <c r="I29" s="18"/>
      <c r="J29" s="18"/>
      <c r="K29" s="10"/>
      <c r="L29" s="10"/>
    </row>
    <row r="30" spans="1:13" ht="17.25" customHeight="1" x14ac:dyDescent="0.25">
      <c r="A30" s="14"/>
      <c r="B30" s="10" t="s">
        <v>23</v>
      </c>
      <c r="C30" s="1"/>
      <c r="D30" s="1"/>
      <c r="E30" s="1"/>
      <c r="F30" s="1"/>
      <c r="G30" s="1"/>
      <c r="H30" s="1"/>
      <c r="I30" s="1"/>
      <c r="J30" s="1"/>
      <c r="K30" s="10"/>
      <c r="L30" s="10"/>
    </row>
    <row r="31" spans="1:13" ht="3" customHeight="1" x14ac:dyDescent="0.25">
      <c r="A31" s="14"/>
      <c r="B31" s="10"/>
      <c r="C31" s="1"/>
      <c r="D31" s="1"/>
      <c r="E31" s="1"/>
      <c r="F31" s="1"/>
      <c r="G31" s="1"/>
      <c r="H31" s="1"/>
      <c r="I31" s="1"/>
      <c r="J31" s="1"/>
      <c r="K31" s="10"/>
      <c r="L31" s="10"/>
    </row>
    <row r="32" spans="1:13" ht="12" customHeight="1" x14ac:dyDescent="0.25">
      <c r="A32" s="14"/>
      <c r="B32" s="17" t="s">
        <v>13</v>
      </c>
      <c r="C32" s="1"/>
      <c r="D32" s="1"/>
      <c r="E32" s="1"/>
      <c r="F32" s="1"/>
      <c r="G32" s="1"/>
      <c r="H32" s="1"/>
      <c r="I32" s="1"/>
      <c r="J32" s="1"/>
      <c r="K32" s="10"/>
      <c r="L32" s="10"/>
      <c r="M32" s="11"/>
    </row>
    <row r="33" spans="1:13" ht="12" customHeight="1" x14ac:dyDescent="0.25">
      <c r="A33" s="14"/>
      <c r="B33" s="17" t="s">
        <v>1264</v>
      </c>
      <c r="C33" s="1"/>
      <c r="D33" s="1"/>
      <c r="E33" s="1"/>
      <c r="F33" s="1"/>
      <c r="G33" s="1"/>
      <c r="H33" s="1"/>
      <c r="I33" s="1"/>
      <c r="J33" s="1"/>
      <c r="K33" s="10"/>
      <c r="L33" s="10"/>
    </row>
    <row r="34" spans="1:13" ht="12" customHeight="1" x14ac:dyDescent="0.25">
      <c r="A34" s="14"/>
      <c r="B34" s="17" t="s">
        <v>14</v>
      </c>
      <c r="C34" s="1"/>
      <c r="D34" s="1"/>
      <c r="E34" s="1"/>
      <c r="F34" s="1"/>
      <c r="G34" s="1"/>
      <c r="H34" s="1"/>
      <c r="I34" s="1"/>
      <c r="J34" s="1"/>
      <c r="K34" s="10"/>
      <c r="L34" s="10"/>
      <c r="M34" s="11"/>
    </row>
    <row r="35" spans="1:13" ht="12" customHeight="1" x14ac:dyDescent="0.25">
      <c r="A35" s="14"/>
      <c r="B35" s="17" t="s">
        <v>15</v>
      </c>
      <c r="C35" s="1"/>
      <c r="D35" s="1"/>
      <c r="E35" s="1"/>
      <c r="F35" s="1"/>
      <c r="G35" s="1"/>
      <c r="H35" s="1"/>
      <c r="I35" s="1"/>
      <c r="J35" s="1"/>
      <c r="K35" s="10"/>
      <c r="L35" s="10"/>
    </row>
    <row r="36" spans="1:13" ht="12" customHeight="1" x14ac:dyDescent="0.25">
      <c r="A36" s="14"/>
      <c r="B36" s="17" t="s">
        <v>16</v>
      </c>
      <c r="C36" s="1"/>
      <c r="D36" s="1"/>
      <c r="E36" s="1"/>
      <c r="F36" s="1"/>
      <c r="G36" s="1"/>
      <c r="H36" s="1"/>
      <c r="I36" s="1"/>
      <c r="J36" s="1"/>
      <c r="K36" s="10"/>
      <c r="L36" s="10"/>
      <c r="M36" s="11"/>
    </row>
    <row r="38" spans="1:13" x14ac:dyDescent="0.2">
      <c r="B38" s="19" t="s">
        <v>35</v>
      </c>
    </row>
  </sheetData>
  <sheetProtection sheet="1" objects="1" scenarios="1"/>
  <mergeCells count="5">
    <mergeCell ref="B24:M24"/>
    <mergeCell ref="B28:M28"/>
    <mergeCell ref="B6:M6"/>
    <mergeCell ref="B8:M8"/>
    <mergeCell ref="B26:M26"/>
  </mergeCells>
  <hyperlinks>
    <hyperlink ref="B10" location="'Table 1'!A1" display="Table 1" xr:uid="{00000000-0004-0000-0000-000000000000}"/>
    <hyperlink ref="B11" location="'Table 2'!A1" display="Table 2" xr:uid="{00000000-0004-0000-0000-000001000000}"/>
    <hyperlink ref="B12" location="'Table 3'!A1" display="Table 3" xr:uid="{00000000-0004-0000-0000-000002000000}"/>
    <hyperlink ref="B13" location="'Table 4'!A1" display="Table 4" xr:uid="{00000000-0004-0000-0000-000003000000}"/>
    <hyperlink ref="B14" location="'Table 5'!A1" display="Table 5" xr:uid="{00000000-0004-0000-0000-000004000000}"/>
    <hyperlink ref="B15" location="'Table 6'!A1" display="Table 6" xr:uid="{00000000-0004-0000-0000-000005000000}"/>
    <hyperlink ref="B16" location="'Table 7'!A1" display="Table 7" xr:uid="{00000000-0004-0000-0000-000006000000}"/>
    <hyperlink ref="B17" location="'Table 8'!A1" display="Table 8" xr:uid="{00000000-0004-0000-0000-000007000000}"/>
    <hyperlink ref="B18" location="'Table 9'!A1" display="Table 9" xr:uid="{00000000-0004-0000-0000-000008000000}"/>
    <hyperlink ref="B19" location="'Table 8'!A1" display="Table 8" xr:uid="{00000000-0004-0000-0000-000009000000}"/>
    <hyperlink ref="B20" location="'Table 8'!A1" display="Table 8" xr:uid="{00000000-0004-0000-0000-00000A000000}"/>
    <hyperlink ref="B21" location="'Table 8'!A1" display="Table 8" xr:uid="{00000000-0004-0000-0000-00000B000000}"/>
    <hyperlink ref="B22" location="'Table 8'!A1" display="Table 8" xr:uid="{00000000-0004-0000-0000-00000C000000}"/>
    <hyperlink ref="B38" r:id="rId1" xr:uid="{00000000-0004-0000-0000-00000D000000}"/>
  </hyperlinks>
  <pageMargins left="0.7" right="0.7" top="0.75" bottom="0.75" header="0.3" footer="0.3"/>
  <pageSetup paperSize="9" orientation="portrait" horizontalDpi="1200" verticalDpi="120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50"/>
  <sheetViews>
    <sheetView zoomScaleNormal="100" zoomScaleSheetLayoutView="100" workbookViewId="0">
      <pane ySplit="7" topLeftCell="A8" activePane="bottomLeft" state="frozen"/>
      <selection pane="bottomLeft" activeCell="B5" sqref="B5"/>
    </sheetView>
  </sheetViews>
  <sheetFormatPr defaultColWidth="11.42578125" defaultRowHeight="12.75" x14ac:dyDescent="0.2"/>
  <cols>
    <col min="1" max="1" width="2" customWidth="1"/>
    <col min="2" max="2" width="9.5703125" customWidth="1"/>
    <col min="3" max="11" width="10.7109375" customWidth="1"/>
  </cols>
  <sheetData>
    <row r="1" spans="2:11" ht="60" customHeight="1" x14ac:dyDescent="0.2">
      <c r="B1" s="9"/>
      <c r="C1" s="8"/>
      <c r="D1" s="8"/>
      <c r="E1" s="8"/>
      <c r="F1" s="8"/>
      <c r="G1" s="8"/>
      <c r="H1" s="8"/>
      <c r="I1" s="8"/>
      <c r="J1" s="8"/>
      <c r="K1" s="8"/>
    </row>
    <row r="2" spans="2:11" ht="21" customHeight="1" x14ac:dyDescent="0.25">
      <c r="B2" s="9"/>
      <c r="C2" s="46" t="s">
        <v>0</v>
      </c>
      <c r="D2" s="8"/>
      <c r="E2" s="8"/>
      <c r="F2" s="8"/>
      <c r="G2" s="8"/>
      <c r="H2" s="8"/>
      <c r="I2" s="8"/>
      <c r="J2" s="8"/>
      <c r="K2" s="8"/>
    </row>
    <row r="3" spans="2:11" ht="28.5" customHeight="1" x14ac:dyDescent="0.2">
      <c r="B3" s="12" t="str">
        <f>Index!B3</f>
        <v>Road Vehicles Australia, 31 January 2025</v>
      </c>
      <c r="C3" s="12"/>
      <c r="D3" s="12"/>
      <c r="E3" s="12"/>
      <c r="F3" s="12"/>
      <c r="G3" s="12"/>
      <c r="H3" s="12"/>
      <c r="I3" s="12"/>
      <c r="J3" s="12"/>
      <c r="K3" s="12"/>
    </row>
    <row r="4" spans="2:11" x14ac:dyDescent="0.2">
      <c r="B4" s="15" t="str">
        <f>Index!B4</f>
        <v>Revised: 6 October 2025</v>
      </c>
    </row>
    <row r="6" spans="2:11" ht="18" customHeight="1" x14ac:dyDescent="0.3">
      <c r="B6" s="35" t="str">
        <f>Index!B18</f>
        <v>Table 9</v>
      </c>
      <c r="C6" s="35" t="str">
        <f>Index!C18</f>
        <v>Rigid trucks on register, by gross vehicle mass (GVM) and state/territory of registration, 2023, 2024 &amp; 2025</v>
      </c>
      <c r="D6" s="33"/>
      <c r="E6" s="34"/>
      <c r="F6" s="34"/>
      <c r="G6" s="34"/>
      <c r="K6" s="10"/>
    </row>
    <row r="7" spans="2:11" ht="5.0999999999999996" customHeight="1" x14ac:dyDescent="0.2">
      <c r="C7" s="82"/>
    </row>
    <row r="8" spans="2:11" ht="12.75" customHeight="1" x14ac:dyDescent="0.2">
      <c r="B8" s="98"/>
      <c r="C8" s="125" t="s">
        <v>26</v>
      </c>
      <c r="D8" s="125"/>
      <c r="E8" s="125"/>
      <c r="F8" s="125"/>
      <c r="G8" s="125"/>
      <c r="H8" s="125"/>
      <c r="I8" s="125"/>
    </row>
    <row r="9" spans="2:11" ht="24" customHeight="1" x14ac:dyDescent="0.2">
      <c r="B9" s="99" t="s">
        <v>37</v>
      </c>
      <c r="C9" s="41" t="s">
        <v>1049</v>
      </c>
      <c r="D9" s="41" t="s">
        <v>1050</v>
      </c>
      <c r="E9" s="41" t="s">
        <v>1051</v>
      </c>
      <c r="F9" s="41" t="s">
        <v>1052</v>
      </c>
      <c r="G9" s="41" t="s">
        <v>1053</v>
      </c>
      <c r="H9" s="41" t="s">
        <v>1054</v>
      </c>
      <c r="I9" s="41" t="s">
        <v>789</v>
      </c>
      <c r="J9" s="87"/>
      <c r="K9" s="10"/>
    </row>
    <row r="10" spans="2:11" x14ac:dyDescent="0.2">
      <c r="B10" s="53" t="s">
        <v>47</v>
      </c>
      <c r="C10" s="64" t="s">
        <v>48</v>
      </c>
      <c r="D10" s="64" t="s">
        <v>48</v>
      </c>
      <c r="E10" s="64" t="s">
        <v>48</v>
      </c>
      <c r="F10" s="64" t="s">
        <v>48</v>
      </c>
      <c r="G10" s="64" t="s">
        <v>48</v>
      </c>
      <c r="H10" s="64" t="s">
        <v>48</v>
      </c>
      <c r="I10" s="64" t="s">
        <v>48</v>
      </c>
      <c r="J10" s="86"/>
      <c r="K10" s="10"/>
    </row>
    <row r="11" spans="2:11" x14ac:dyDescent="0.2">
      <c r="C11" s="31" t="s">
        <v>38</v>
      </c>
      <c r="D11" s="23"/>
      <c r="E11" s="23"/>
      <c r="F11" s="37"/>
      <c r="G11" s="37"/>
      <c r="H11" s="37"/>
      <c r="I11" s="37"/>
      <c r="J11" s="37"/>
      <c r="K11" s="10"/>
    </row>
    <row r="12" spans="2:11" x14ac:dyDescent="0.2">
      <c r="B12" s="43" t="s">
        <v>50</v>
      </c>
      <c r="C12" s="80" t="s">
        <v>1055</v>
      </c>
      <c r="D12" s="80" t="s">
        <v>1056</v>
      </c>
      <c r="E12" s="80" t="s">
        <v>1057</v>
      </c>
      <c r="F12" s="80" t="s">
        <v>1058</v>
      </c>
      <c r="G12" s="80" t="s">
        <v>1059</v>
      </c>
      <c r="H12" s="80" t="s">
        <v>1060</v>
      </c>
      <c r="I12" s="80" t="s">
        <v>1061</v>
      </c>
      <c r="K12" s="10"/>
    </row>
    <row r="13" spans="2:11" x14ac:dyDescent="0.2">
      <c r="B13" s="43" t="s">
        <v>60</v>
      </c>
      <c r="C13" s="80" t="s">
        <v>1062</v>
      </c>
      <c r="D13" s="80" t="s">
        <v>1063</v>
      </c>
      <c r="E13" s="80" t="s">
        <v>1064</v>
      </c>
      <c r="F13" s="80" t="s">
        <v>1065</v>
      </c>
      <c r="G13" s="80" t="s">
        <v>1066</v>
      </c>
      <c r="H13" s="80" t="s">
        <v>1067</v>
      </c>
      <c r="I13" s="80" t="s">
        <v>1068</v>
      </c>
      <c r="K13" s="10"/>
    </row>
    <row r="14" spans="2:11" x14ac:dyDescent="0.2">
      <c r="B14" s="43" t="s">
        <v>70</v>
      </c>
      <c r="C14" s="80" t="s">
        <v>1069</v>
      </c>
      <c r="D14" s="80" t="s">
        <v>1070</v>
      </c>
      <c r="E14" s="80" t="s">
        <v>1071</v>
      </c>
      <c r="F14" s="80" t="s">
        <v>1072</v>
      </c>
      <c r="G14" s="80" t="s">
        <v>1073</v>
      </c>
      <c r="H14" s="80" t="s">
        <v>1074</v>
      </c>
      <c r="I14" s="90" t="s">
        <v>1075</v>
      </c>
      <c r="K14" s="10"/>
    </row>
    <row r="15" spans="2:11" x14ac:dyDescent="0.2">
      <c r="B15" s="42"/>
      <c r="C15" s="30" t="s">
        <v>39</v>
      </c>
      <c r="D15" s="85"/>
      <c r="E15" s="85"/>
      <c r="F15" s="88"/>
      <c r="G15" s="88"/>
      <c r="H15" s="88"/>
      <c r="I15" s="89"/>
      <c r="K15" s="10"/>
    </row>
    <row r="16" spans="2:11" x14ac:dyDescent="0.2">
      <c r="B16" s="43" t="s">
        <v>50</v>
      </c>
      <c r="C16" s="80" t="s">
        <v>1076</v>
      </c>
      <c r="D16" s="80" t="s">
        <v>1077</v>
      </c>
      <c r="E16" s="80" t="s">
        <v>1078</v>
      </c>
      <c r="F16" s="80" t="s">
        <v>1079</v>
      </c>
      <c r="G16" s="80" t="s">
        <v>1080</v>
      </c>
      <c r="H16" s="80" t="s">
        <v>1081</v>
      </c>
      <c r="I16" s="80" t="s">
        <v>1082</v>
      </c>
      <c r="K16" s="10"/>
    </row>
    <row r="17" spans="2:11" x14ac:dyDescent="0.2">
      <c r="B17" s="43" t="s">
        <v>60</v>
      </c>
      <c r="C17" s="80" t="s">
        <v>1083</v>
      </c>
      <c r="D17" s="80" t="s">
        <v>1084</v>
      </c>
      <c r="E17" s="80" t="s">
        <v>1085</v>
      </c>
      <c r="F17" s="80" t="s">
        <v>1086</v>
      </c>
      <c r="G17" s="80" t="s">
        <v>1087</v>
      </c>
      <c r="H17" s="80" t="s">
        <v>1088</v>
      </c>
      <c r="I17" s="80" t="s">
        <v>1089</v>
      </c>
      <c r="K17" s="10"/>
    </row>
    <row r="18" spans="2:11" x14ac:dyDescent="0.2">
      <c r="B18" s="43" t="s">
        <v>70</v>
      </c>
      <c r="C18" s="90" t="s">
        <v>1090</v>
      </c>
      <c r="D18" s="90" t="s">
        <v>1091</v>
      </c>
      <c r="E18" s="90" t="s">
        <v>1092</v>
      </c>
      <c r="F18" s="90" t="s">
        <v>1093</v>
      </c>
      <c r="G18" s="90" t="s">
        <v>1094</v>
      </c>
      <c r="H18" s="90" t="s">
        <v>1095</v>
      </c>
      <c r="I18" s="90" t="s">
        <v>1096</v>
      </c>
      <c r="K18" s="10"/>
    </row>
    <row r="19" spans="2:11" x14ac:dyDescent="0.2">
      <c r="B19" s="42"/>
      <c r="C19" s="31" t="s">
        <v>40</v>
      </c>
      <c r="D19" s="74"/>
      <c r="E19" s="74"/>
      <c r="F19" s="74"/>
      <c r="G19" s="74"/>
      <c r="H19" s="74"/>
      <c r="I19" s="74"/>
      <c r="K19" s="10"/>
    </row>
    <row r="20" spans="2:11" x14ac:dyDescent="0.2">
      <c r="B20" s="43" t="s">
        <v>50</v>
      </c>
      <c r="C20" s="80" t="s">
        <v>1097</v>
      </c>
      <c r="D20" s="80" t="s">
        <v>1098</v>
      </c>
      <c r="E20" s="80" t="s">
        <v>1099</v>
      </c>
      <c r="F20" s="80" t="s">
        <v>1100</v>
      </c>
      <c r="G20" s="80" t="s">
        <v>1101</v>
      </c>
      <c r="H20" s="80" t="s">
        <v>1102</v>
      </c>
      <c r="I20" s="80" t="s">
        <v>1103</v>
      </c>
      <c r="K20" s="10"/>
    </row>
    <row r="21" spans="2:11" x14ac:dyDescent="0.2">
      <c r="B21" s="43" t="s">
        <v>60</v>
      </c>
      <c r="C21" s="80" t="s">
        <v>1104</v>
      </c>
      <c r="D21" s="80" t="s">
        <v>1105</v>
      </c>
      <c r="E21" s="80" t="s">
        <v>1106</v>
      </c>
      <c r="F21" s="80" t="s">
        <v>1107</v>
      </c>
      <c r="G21" s="80" t="s">
        <v>1108</v>
      </c>
      <c r="H21" s="80" t="s">
        <v>1109</v>
      </c>
      <c r="I21" s="80" t="s">
        <v>1110</v>
      </c>
      <c r="K21" s="10"/>
    </row>
    <row r="22" spans="2:11" x14ac:dyDescent="0.2">
      <c r="B22" s="43" t="s">
        <v>70</v>
      </c>
      <c r="C22" s="90" t="s">
        <v>1111</v>
      </c>
      <c r="D22" s="90" t="s">
        <v>1112</v>
      </c>
      <c r="E22" s="90" t="s">
        <v>1113</v>
      </c>
      <c r="F22" s="90" t="s">
        <v>1114</v>
      </c>
      <c r="G22" s="90" t="s">
        <v>1115</v>
      </c>
      <c r="H22" s="90" t="s">
        <v>1116</v>
      </c>
      <c r="I22" s="90" t="s">
        <v>1117</v>
      </c>
      <c r="K22" s="10"/>
    </row>
    <row r="23" spans="2:11" x14ac:dyDescent="0.2">
      <c r="B23" s="42"/>
      <c r="C23" s="31" t="s">
        <v>41</v>
      </c>
      <c r="D23" s="74"/>
      <c r="E23" s="74"/>
      <c r="F23" s="74"/>
      <c r="G23" s="74"/>
      <c r="H23" s="74"/>
      <c r="I23" s="74"/>
      <c r="K23" s="10"/>
    </row>
    <row r="24" spans="2:11" x14ac:dyDescent="0.2">
      <c r="B24" s="43" t="s">
        <v>50</v>
      </c>
      <c r="C24" s="80" t="s">
        <v>1118</v>
      </c>
      <c r="D24" s="80" t="s">
        <v>1119</v>
      </c>
      <c r="E24" s="80" t="s">
        <v>1120</v>
      </c>
      <c r="F24" s="80" t="s">
        <v>1121</v>
      </c>
      <c r="G24" s="80" t="s">
        <v>879</v>
      </c>
      <c r="H24" s="80" t="s">
        <v>1122</v>
      </c>
      <c r="I24" s="80" t="s">
        <v>1123</v>
      </c>
      <c r="K24" s="10"/>
    </row>
    <row r="25" spans="2:11" x14ac:dyDescent="0.2">
      <c r="B25" s="43" t="s">
        <v>60</v>
      </c>
      <c r="C25" s="80" t="s">
        <v>1124</v>
      </c>
      <c r="D25" s="80" t="s">
        <v>1125</v>
      </c>
      <c r="E25" s="80" t="s">
        <v>1126</v>
      </c>
      <c r="F25" s="80" t="s">
        <v>1127</v>
      </c>
      <c r="G25" s="80" t="s">
        <v>1128</v>
      </c>
      <c r="H25" s="80" t="s">
        <v>1129</v>
      </c>
      <c r="I25" s="80" t="s">
        <v>1130</v>
      </c>
      <c r="K25" s="10"/>
    </row>
    <row r="26" spans="2:11" x14ac:dyDescent="0.2">
      <c r="B26" s="43" t="s">
        <v>70</v>
      </c>
      <c r="C26" s="90" t="s">
        <v>1131</v>
      </c>
      <c r="D26" s="90" t="s">
        <v>1132</v>
      </c>
      <c r="E26" s="90" t="s">
        <v>1133</v>
      </c>
      <c r="F26" s="90" t="s">
        <v>1134</v>
      </c>
      <c r="G26" s="90" t="s">
        <v>1135</v>
      </c>
      <c r="H26" s="90" t="s">
        <v>1136</v>
      </c>
      <c r="I26" s="90" t="s">
        <v>1137</v>
      </c>
      <c r="K26" s="10"/>
    </row>
    <row r="27" spans="2:11" x14ac:dyDescent="0.2">
      <c r="B27" s="42"/>
      <c r="C27" s="31" t="s">
        <v>42</v>
      </c>
      <c r="D27" s="74"/>
      <c r="E27" s="74"/>
      <c r="F27" s="74"/>
      <c r="G27" s="74"/>
      <c r="H27" s="74"/>
      <c r="I27" s="74"/>
      <c r="K27" s="10"/>
    </row>
    <row r="28" spans="2:11" x14ac:dyDescent="0.2">
      <c r="B28" s="43" t="s">
        <v>50</v>
      </c>
      <c r="C28" s="80" t="s">
        <v>1138</v>
      </c>
      <c r="D28" s="80" t="s">
        <v>1139</v>
      </c>
      <c r="E28" s="80" t="s">
        <v>1140</v>
      </c>
      <c r="F28" s="80" t="s">
        <v>1141</v>
      </c>
      <c r="G28" s="80" t="s">
        <v>1142</v>
      </c>
      <c r="H28" s="80" t="s">
        <v>1143</v>
      </c>
      <c r="I28" s="80" t="s">
        <v>1144</v>
      </c>
      <c r="K28" s="10"/>
    </row>
    <row r="29" spans="2:11" x14ac:dyDescent="0.2">
      <c r="B29" s="43" t="s">
        <v>60</v>
      </c>
      <c r="C29" s="80" t="s">
        <v>1145</v>
      </c>
      <c r="D29" s="80" t="s">
        <v>1146</v>
      </c>
      <c r="E29" s="80" t="s">
        <v>1147</v>
      </c>
      <c r="F29" s="80" t="s">
        <v>1148</v>
      </c>
      <c r="G29" s="80" t="s">
        <v>1149</v>
      </c>
      <c r="H29" s="80" t="s">
        <v>1150</v>
      </c>
      <c r="I29" s="80" t="s">
        <v>1151</v>
      </c>
      <c r="K29" s="10"/>
    </row>
    <row r="30" spans="2:11" x14ac:dyDescent="0.2">
      <c r="B30" s="43" t="s">
        <v>70</v>
      </c>
      <c r="C30" s="90" t="s">
        <v>1152</v>
      </c>
      <c r="D30" s="90" t="s">
        <v>1153</v>
      </c>
      <c r="E30" s="90" t="s">
        <v>1154</v>
      </c>
      <c r="F30" s="90" t="s">
        <v>1155</v>
      </c>
      <c r="G30" s="90" t="s">
        <v>1156</v>
      </c>
      <c r="H30" s="90" t="s">
        <v>1157</v>
      </c>
      <c r="I30" s="90" t="s">
        <v>1158</v>
      </c>
      <c r="K30" s="10"/>
    </row>
    <row r="31" spans="2:11" x14ac:dyDescent="0.2">
      <c r="B31" s="42"/>
      <c r="C31" s="31" t="s">
        <v>43</v>
      </c>
      <c r="D31" s="74"/>
      <c r="E31" s="74"/>
      <c r="F31" s="74"/>
      <c r="G31" s="74"/>
      <c r="H31" s="74"/>
      <c r="I31" s="74"/>
      <c r="K31" s="10"/>
    </row>
    <row r="32" spans="2:11" x14ac:dyDescent="0.2">
      <c r="B32" s="43" t="s">
        <v>50</v>
      </c>
      <c r="C32" s="80" t="s">
        <v>142</v>
      </c>
      <c r="D32" s="80" t="s">
        <v>1159</v>
      </c>
      <c r="E32" s="80" t="s">
        <v>1160</v>
      </c>
      <c r="F32" s="80" t="s">
        <v>1161</v>
      </c>
      <c r="G32" s="80" t="s">
        <v>1162</v>
      </c>
      <c r="H32" s="80" t="s">
        <v>877</v>
      </c>
      <c r="I32" s="80" t="s">
        <v>1163</v>
      </c>
      <c r="K32" s="10"/>
    </row>
    <row r="33" spans="2:11" x14ac:dyDescent="0.2">
      <c r="B33" s="43" t="s">
        <v>60</v>
      </c>
      <c r="C33" s="80" t="s">
        <v>151</v>
      </c>
      <c r="D33" s="80" t="s">
        <v>1164</v>
      </c>
      <c r="E33" s="80" t="s">
        <v>1165</v>
      </c>
      <c r="F33" s="80" t="s">
        <v>1166</v>
      </c>
      <c r="G33" s="80" t="s">
        <v>1167</v>
      </c>
      <c r="H33" s="80" t="s">
        <v>1168</v>
      </c>
      <c r="I33" s="80" t="s">
        <v>1169</v>
      </c>
      <c r="K33" s="10"/>
    </row>
    <row r="34" spans="2:11" x14ac:dyDescent="0.2">
      <c r="B34" s="43" t="s">
        <v>70</v>
      </c>
      <c r="C34" s="90" t="s">
        <v>160</v>
      </c>
      <c r="D34" s="90" t="s">
        <v>1170</v>
      </c>
      <c r="E34" s="90" t="s">
        <v>1171</v>
      </c>
      <c r="F34" s="90" t="s">
        <v>1172</v>
      </c>
      <c r="G34" s="90" t="s">
        <v>1173</v>
      </c>
      <c r="H34" s="90" t="s">
        <v>1168</v>
      </c>
      <c r="I34" s="90" t="s">
        <v>1174</v>
      </c>
      <c r="K34" s="10"/>
    </row>
    <row r="35" spans="2:11" x14ac:dyDescent="0.2">
      <c r="B35" s="42"/>
      <c r="C35" s="31" t="s">
        <v>44</v>
      </c>
      <c r="D35" s="74"/>
      <c r="E35" s="74"/>
      <c r="F35" s="74"/>
      <c r="G35" s="74"/>
      <c r="H35" s="74"/>
      <c r="I35" s="74"/>
      <c r="K35" s="10"/>
    </row>
    <row r="36" spans="2:11" x14ac:dyDescent="0.2">
      <c r="B36" s="43" t="s">
        <v>50</v>
      </c>
      <c r="C36" s="80" t="s">
        <v>143</v>
      </c>
      <c r="D36" s="80" t="s">
        <v>1175</v>
      </c>
      <c r="E36" s="80" t="s">
        <v>1176</v>
      </c>
      <c r="F36" s="80" t="s">
        <v>1177</v>
      </c>
      <c r="G36" s="80" t="s">
        <v>1178</v>
      </c>
      <c r="H36" s="80" t="s">
        <v>1179</v>
      </c>
      <c r="I36" s="80" t="s">
        <v>1180</v>
      </c>
      <c r="K36" s="10"/>
    </row>
    <row r="37" spans="2:11" x14ac:dyDescent="0.2">
      <c r="B37" s="43" t="s">
        <v>60</v>
      </c>
      <c r="C37" s="80" t="s">
        <v>152</v>
      </c>
      <c r="D37" s="80" t="s">
        <v>1181</v>
      </c>
      <c r="E37" s="80" t="s">
        <v>1182</v>
      </c>
      <c r="F37" s="80" t="s">
        <v>1183</v>
      </c>
      <c r="G37" s="80" t="s">
        <v>1184</v>
      </c>
      <c r="H37" s="80" t="s">
        <v>1185</v>
      </c>
      <c r="I37" s="80" t="s">
        <v>1186</v>
      </c>
      <c r="K37" s="10"/>
    </row>
    <row r="38" spans="2:11" x14ac:dyDescent="0.2">
      <c r="B38" s="43" t="s">
        <v>70</v>
      </c>
      <c r="C38" s="90" t="s">
        <v>161</v>
      </c>
      <c r="D38" s="90" t="s">
        <v>1187</v>
      </c>
      <c r="E38" s="90" t="s">
        <v>1188</v>
      </c>
      <c r="F38" s="90" t="s">
        <v>1189</v>
      </c>
      <c r="G38" s="90" t="s">
        <v>1190</v>
      </c>
      <c r="H38" s="90" t="s">
        <v>1191</v>
      </c>
      <c r="I38" s="90" t="s">
        <v>1192</v>
      </c>
      <c r="K38" s="10"/>
    </row>
    <row r="39" spans="2:11" x14ac:dyDescent="0.2">
      <c r="B39" s="42"/>
      <c r="C39" s="31" t="s">
        <v>45</v>
      </c>
      <c r="D39" s="84"/>
      <c r="E39" s="84"/>
      <c r="F39" s="74"/>
      <c r="G39" s="74"/>
      <c r="H39" s="74"/>
      <c r="I39" s="74"/>
    </row>
    <row r="40" spans="2:11" x14ac:dyDescent="0.2">
      <c r="B40" s="43" t="s">
        <v>50</v>
      </c>
      <c r="C40" s="80" t="s">
        <v>144</v>
      </c>
      <c r="D40" s="80" t="s">
        <v>1193</v>
      </c>
      <c r="E40" s="80" t="s">
        <v>1194</v>
      </c>
      <c r="F40" s="80" t="s">
        <v>1195</v>
      </c>
      <c r="G40" s="80" t="s">
        <v>1196</v>
      </c>
      <c r="H40" s="80" t="s">
        <v>1197</v>
      </c>
      <c r="I40" s="80" t="s">
        <v>1198</v>
      </c>
    </row>
    <row r="41" spans="2:11" x14ac:dyDescent="0.2">
      <c r="B41" s="43" t="s">
        <v>60</v>
      </c>
      <c r="C41" s="80" t="s">
        <v>153</v>
      </c>
      <c r="D41" s="80" t="s">
        <v>1199</v>
      </c>
      <c r="E41" s="80" t="s">
        <v>1200</v>
      </c>
      <c r="F41" s="80" t="s">
        <v>1201</v>
      </c>
      <c r="G41" s="80" t="s">
        <v>1202</v>
      </c>
      <c r="H41" s="80" t="s">
        <v>1203</v>
      </c>
      <c r="I41" s="80" t="s">
        <v>1204</v>
      </c>
    </row>
    <row r="42" spans="2:11" x14ac:dyDescent="0.2">
      <c r="B42" s="43" t="s">
        <v>70</v>
      </c>
      <c r="C42" s="90" t="s">
        <v>162</v>
      </c>
      <c r="D42" s="90" t="s">
        <v>1205</v>
      </c>
      <c r="E42" s="90" t="s">
        <v>1206</v>
      </c>
      <c r="F42" s="90" t="s">
        <v>1207</v>
      </c>
      <c r="G42" s="90" t="s">
        <v>873</v>
      </c>
      <c r="H42" s="90" t="s">
        <v>1208</v>
      </c>
      <c r="I42" s="90" t="s">
        <v>1209</v>
      </c>
    </row>
    <row r="43" spans="2:11" x14ac:dyDescent="0.2">
      <c r="B43" s="42"/>
      <c r="C43" s="31" t="s">
        <v>46</v>
      </c>
      <c r="D43" s="74"/>
      <c r="E43" s="74"/>
      <c r="F43" s="74"/>
      <c r="G43" s="74"/>
      <c r="H43" s="74"/>
      <c r="I43" s="74"/>
    </row>
    <row r="44" spans="2:11" x14ac:dyDescent="0.2">
      <c r="B44" s="43" t="s">
        <v>50</v>
      </c>
      <c r="C44" s="80" t="s">
        <v>1210</v>
      </c>
      <c r="D44" s="80" t="s">
        <v>1211</v>
      </c>
      <c r="E44" s="80" t="s">
        <v>1212</v>
      </c>
      <c r="F44" s="80" t="s">
        <v>1213</v>
      </c>
      <c r="G44" s="80" t="s">
        <v>1214</v>
      </c>
      <c r="H44" s="80" t="s">
        <v>1215</v>
      </c>
      <c r="I44" s="80" t="s">
        <v>1216</v>
      </c>
    </row>
    <row r="45" spans="2:11" x14ac:dyDescent="0.2">
      <c r="B45" s="43" t="s">
        <v>60</v>
      </c>
      <c r="C45" s="80" t="s">
        <v>1217</v>
      </c>
      <c r="D45" s="80" t="s">
        <v>1218</v>
      </c>
      <c r="E45" s="80" t="s">
        <v>1219</v>
      </c>
      <c r="F45" s="80" t="s">
        <v>1220</v>
      </c>
      <c r="G45" s="80" t="s">
        <v>1221</v>
      </c>
      <c r="H45" s="80" t="s">
        <v>1222</v>
      </c>
      <c r="I45" s="80" t="s">
        <v>1223</v>
      </c>
    </row>
    <row r="46" spans="2:11" x14ac:dyDescent="0.2">
      <c r="B46" s="67" t="s">
        <v>70</v>
      </c>
      <c r="C46" s="90" t="s">
        <v>1224</v>
      </c>
      <c r="D46" s="90" t="s">
        <v>1225</v>
      </c>
      <c r="E46" s="90" t="s">
        <v>1226</v>
      </c>
      <c r="F46" s="90" t="s">
        <v>1227</v>
      </c>
      <c r="G46" s="90" t="s">
        <v>1228</v>
      </c>
      <c r="H46" s="90" t="s">
        <v>1229</v>
      </c>
      <c r="I46" s="90" t="s">
        <v>1230</v>
      </c>
    </row>
    <row r="47" spans="2:11" x14ac:dyDescent="0.2">
      <c r="C47" s="66"/>
      <c r="D47" s="66"/>
      <c r="E47" s="66"/>
      <c r="F47" s="66"/>
      <c r="G47" s="66"/>
      <c r="H47" s="66"/>
      <c r="I47" s="66"/>
    </row>
    <row r="48" spans="2:11" x14ac:dyDescent="0.2">
      <c r="I48" s="66"/>
    </row>
    <row r="49" spans="3:8" x14ac:dyDescent="0.2">
      <c r="C49" s="78"/>
      <c r="H49" s="66"/>
    </row>
    <row r="50" spans="3:8" x14ac:dyDescent="0.2">
      <c r="C50" s="66"/>
    </row>
  </sheetData>
  <sheetProtection sheet="1" objects="1" scenarios="1"/>
  <mergeCells count="1">
    <mergeCell ref="C8:I8"/>
  </mergeCells>
  <pageMargins left="0.39370078740157483" right="0.39370078740157483" top="0.39370078740157483" bottom="0.39370078740157483" header="0.27559055118110237" footer="0.19685039370078741"/>
  <pageSetup paperSize="9" orientation="portrait"/>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B12:I46"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K50"/>
  <sheetViews>
    <sheetView zoomScaleNormal="100" zoomScaleSheetLayoutView="100" workbookViewId="0">
      <pane ySplit="10" topLeftCell="A11" activePane="bottomLeft" state="frozen"/>
      <selection pane="bottomLeft" activeCell="B5" sqref="B5"/>
    </sheetView>
  </sheetViews>
  <sheetFormatPr defaultColWidth="11.42578125" defaultRowHeight="12.75" x14ac:dyDescent="0.2"/>
  <cols>
    <col min="1" max="1" width="2" customWidth="1"/>
    <col min="2" max="2" width="9.5703125" customWidth="1"/>
    <col min="3" max="11" width="10.7109375" customWidth="1"/>
  </cols>
  <sheetData>
    <row r="1" spans="2:11" ht="60" customHeight="1" x14ac:dyDescent="0.2">
      <c r="B1" s="9"/>
      <c r="C1" s="8"/>
      <c r="D1" s="8"/>
      <c r="E1" s="8"/>
      <c r="F1" s="8"/>
      <c r="G1" s="8"/>
      <c r="H1" s="8"/>
      <c r="I1" s="8"/>
      <c r="J1" s="8"/>
      <c r="K1" s="8"/>
    </row>
    <row r="2" spans="2:11" ht="21" customHeight="1" x14ac:dyDescent="0.25">
      <c r="B2" s="9"/>
      <c r="C2" s="46" t="s">
        <v>0</v>
      </c>
      <c r="D2" s="8"/>
      <c r="E2" s="8"/>
      <c r="F2" s="8"/>
      <c r="G2" s="8"/>
      <c r="H2" s="8"/>
      <c r="I2" s="8"/>
      <c r="J2" s="8"/>
      <c r="K2" s="8"/>
    </row>
    <row r="3" spans="2:11" ht="28.5" customHeight="1" x14ac:dyDescent="0.2">
      <c r="B3" s="12" t="str">
        <f>Index!B3</f>
        <v>Road Vehicles Australia, 31 January 2025</v>
      </c>
      <c r="C3" s="12"/>
      <c r="D3" s="12"/>
      <c r="E3" s="12"/>
      <c r="F3" s="12"/>
      <c r="G3" s="12"/>
      <c r="H3" s="12"/>
      <c r="I3" s="12"/>
      <c r="J3" s="12"/>
      <c r="K3" s="12"/>
    </row>
    <row r="4" spans="2:11" x14ac:dyDescent="0.2">
      <c r="B4" s="15" t="str">
        <f>Index!B4</f>
        <v>Revised: 6 October 2025</v>
      </c>
    </row>
    <row r="6" spans="2:11" ht="18" customHeight="1" x14ac:dyDescent="0.3">
      <c r="B6" s="35" t="str">
        <f>Index!B19</f>
        <v>Table 10</v>
      </c>
      <c r="C6" s="35" t="str">
        <f>Index!C19</f>
        <v>Articulated trucks on register, by gross combination mass (GCM) and state/territory of registration, 2023, 2024 &amp; 2025</v>
      </c>
      <c r="D6" s="33"/>
      <c r="E6" s="34"/>
      <c r="F6" s="34"/>
      <c r="G6" s="34"/>
      <c r="K6" s="10"/>
    </row>
    <row r="7" spans="2:11" ht="5.0999999999999996" customHeight="1" x14ac:dyDescent="0.2">
      <c r="C7" s="82"/>
    </row>
    <row r="8" spans="2:11" ht="12.75" customHeight="1" x14ac:dyDescent="0.2">
      <c r="B8" s="98"/>
      <c r="C8" s="125" t="s">
        <v>25</v>
      </c>
      <c r="D8" s="125"/>
      <c r="E8" s="125"/>
      <c r="F8" s="125"/>
      <c r="G8" s="125"/>
      <c r="H8" s="125"/>
      <c r="I8" s="125"/>
    </row>
    <row r="9" spans="2:11" ht="24" customHeight="1" x14ac:dyDescent="0.2">
      <c r="B9" s="99" t="s">
        <v>37</v>
      </c>
      <c r="C9" s="41" t="s">
        <v>1232</v>
      </c>
      <c r="D9" s="41" t="s">
        <v>1233</v>
      </c>
      <c r="E9" s="41" t="s">
        <v>1234</v>
      </c>
      <c r="F9" s="41" t="s">
        <v>1235</v>
      </c>
      <c r="G9" s="41" t="s">
        <v>1236</v>
      </c>
      <c r="H9" s="41" t="s">
        <v>1054</v>
      </c>
      <c r="I9" s="41" t="s">
        <v>789</v>
      </c>
      <c r="J9" s="87"/>
      <c r="K9" s="10"/>
    </row>
    <row r="10" spans="2:11" x14ac:dyDescent="0.2">
      <c r="B10" s="53" t="s">
        <v>47</v>
      </c>
      <c r="C10" s="64" t="s">
        <v>48</v>
      </c>
      <c r="D10" s="64" t="s">
        <v>48</v>
      </c>
      <c r="E10" s="64" t="s">
        <v>48</v>
      </c>
      <c r="F10" s="64" t="s">
        <v>48</v>
      </c>
      <c r="G10" s="64" t="s">
        <v>48</v>
      </c>
      <c r="H10" s="64" t="s">
        <v>48</v>
      </c>
      <c r="I10" s="64" t="s">
        <v>48</v>
      </c>
      <c r="J10" s="86"/>
      <c r="K10" s="10"/>
    </row>
    <row r="11" spans="2:11" x14ac:dyDescent="0.2">
      <c r="C11" s="105" t="s">
        <v>38</v>
      </c>
      <c r="D11" s="102"/>
      <c r="E11" s="102"/>
      <c r="F11" s="37"/>
      <c r="G11" s="37"/>
      <c r="H11" s="37"/>
      <c r="I11" s="37"/>
      <c r="J11" s="37"/>
      <c r="K11" s="10"/>
    </row>
    <row r="12" spans="2:11" x14ac:dyDescent="0.2">
      <c r="B12" s="43" t="s">
        <v>50</v>
      </c>
      <c r="C12" s="80">
        <v>104</v>
      </c>
      <c r="D12" s="100">
        <v>609</v>
      </c>
      <c r="E12" s="101">
        <v>5057</v>
      </c>
      <c r="F12" s="101">
        <v>19230</v>
      </c>
      <c r="G12" s="101">
        <v>2547</v>
      </c>
      <c r="H12" s="100">
        <v>80</v>
      </c>
      <c r="I12" s="101">
        <v>27627</v>
      </c>
      <c r="J12" s="10"/>
      <c r="K12" s="10"/>
    </row>
    <row r="13" spans="2:11" x14ac:dyDescent="0.2">
      <c r="B13" s="43" t="s">
        <v>60</v>
      </c>
      <c r="C13" s="80">
        <v>126</v>
      </c>
      <c r="D13" s="80">
        <v>569</v>
      </c>
      <c r="E13" s="80">
        <v>4833</v>
      </c>
      <c r="F13" s="80">
        <v>19742</v>
      </c>
      <c r="G13" s="80">
        <v>2712</v>
      </c>
      <c r="H13" s="80">
        <v>69</v>
      </c>
      <c r="I13" s="80">
        <v>28051</v>
      </c>
      <c r="J13" s="10"/>
      <c r="K13" s="10"/>
    </row>
    <row r="14" spans="2:11" x14ac:dyDescent="0.2">
      <c r="B14" s="43" t="s">
        <v>70</v>
      </c>
      <c r="C14" s="80">
        <v>116</v>
      </c>
      <c r="D14" s="80">
        <v>546</v>
      </c>
      <c r="E14" s="80">
        <v>4708</v>
      </c>
      <c r="F14" s="80">
        <v>20249</v>
      </c>
      <c r="G14" s="80">
        <v>2993</v>
      </c>
      <c r="H14" s="80">
        <v>60</v>
      </c>
      <c r="I14" s="90">
        <v>28672</v>
      </c>
      <c r="J14" s="10"/>
      <c r="K14" s="10"/>
    </row>
    <row r="15" spans="2:11" x14ac:dyDescent="0.2">
      <c r="B15" s="42"/>
      <c r="C15" s="103" t="s">
        <v>39</v>
      </c>
      <c r="D15" s="104"/>
      <c r="E15" s="104"/>
      <c r="F15" s="88"/>
      <c r="G15" s="88"/>
      <c r="H15" s="88"/>
      <c r="I15" s="89"/>
      <c r="J15" s="10"/>
      <c r="K15" s="10"/>
    </row>
    <row r="16" spans="2:11" x14ac:dyDescent="0.2">
      <c r="B16" s="43" t="s">
        <v>50</v>
      </c>
      <c r="C16" s="80">
        <v>412</v>
      </c>
      <c r="D16" s="101">
        <v>1460</v>
      </c>
      <c r="E16" s="101">
        <v>7191</v>
      </c>
      <c r="F16" s="101">
        <v>23238</v>
      </c>
      <c r="G16" s="100">
        <v>1142</v>
      </c>
      <c r="H16" s="100">
        <v>315</v>
      </c>
      <c r="I16" s="101">
        <v>33758</v>
      </c>
      <c r="J16" s="10"/>
      <c r="K16" s="10"/>
    </row>
    <row r="17" spans="2:11" x14ac:dyDescent="0.2">
      <c r="B17" s="43" t="s">
        <v>60</v>
      </c>
      <c r="C17" s="80">
        <v>386</v>
      </c>
      <c r="D17" s="80">
        <v>1426</v>
      </c>
      <c r="E17" s="80">
        <v>7201</v>
      </c>
      <c r="F17" s="80">
        <v>24093</v>
      </c>
      <c r="G17" s="80">
        <v>1488</v>
      </c>
      <c r="H17" s="80">
        <v>301</v>
      </c>
      <c r="I17" s="80">
        <v>34895</v>
      </c>
      <c r="J17" s="10"/>
      <c r="K17" s="10"/>
    </row>
    <row r="18" spans="2:11" x14ac:dyDescent="0.2">
      <c r="B18" s="43" t="s">
        <v>70</v>
      </c>
      <c r="C18" s="90">
        <v>383</v>
      </c>
      <c r="D18" s="90">
        <v>1377</v>
      </c>
      <c r="E18" s="90">
        <v>7088</v>
      </c>
      <c r="F18" s="90">
        <v>24959</v>
      </c>
      <c r="G18" s="90">
        <v>1799</v>
      </c>
      <c r="H18" s="90">
        <v>291</v>
      </c>
      <c r="I18" s="90">
        <v>35897</v>
      </c>
      <c r="J18" s="10"/>
      <c r="K18" s="10"/>
    </row>
    <row r="19" spans="2:11" x14ac:dyDescent="0.2">
      <c r="B19" s="42"/>
      <c r="C19" s="105" t="s">
        <v>40</v>
      </c>
      <c r="D19" s="42"/>
      <c r="E19" s="42"/>
      <c r="F19" s="42"/>
      <c r="G19" s="42"/>
      <c r="H19" s="42"/>
      <c r="I19" s="42"/>
      <c r="J19" s="10"/>
      <c r="K19" s="10"/>
    </row>
    <row r="20" spans="2:11" x14ac:dyDescent="0.2">
      <c r="B20" s="43" t="s">
        <v>50</v>
      </c>
      <c r="C20" s="80">
        <v>43</v>
      </c>
      <c r="D20" s="101">
        <v>687</v>
      </c>
      <c r="E20" s="101">
        <v>4106</v>
      </c>
      <c r="F20" s="101">
        <v>14461</v>
      </c>
      <c r="G20" s="100">
        <v>6714</v>
      </c>
      <c r="H20" s="100">
        <v>37</v>
      </c>
      <c r="I20" s="101">
        <v>26048</v>
      </c>
      <c r="J20" s="10"/>
      <c r="K20" s="10"/>
    </row>
    <row r="21" spans="2:11" x14ac:dyDescent="0.2">
      <c r="B21" s="43" t="s">
        <v>60</v>
      </c>
      <c r="C21" s="80">
        <v>44</v>
      </c>
      <c r="D21" s="80">
        <v>672</v>
      </c>
      <c r="E21" s="80">
        <v>4077</v>
      </c>
      <c r="F21" s="80">
        <v>15037</v>
      </c>
      <c r="G21" s="80">
        <v>7090</v>
      </c>
      <c r="H21" s="80">
        <v>38</v>
      </c>
      <c r="I21" s="80">
        <v>26958</v>
      </c>
      <c r="J21" s="10"/>
      <c r="K21" s="10"/>
    </row>
    <row r="22" spans="2:11" x14ac:dyDescent="0.2">
      <c r="B22" s="43" t="s">
        <v>70</v>
      </c>
      <c r="C22" s="90">
        <v>42</v>
      </c>
      <c r="D22" s="90">
        <v>633</v>
      </c>
      <c r="E22" s="90">
        <v>4059</v>
      </c>
      <c r="F22" s="90">
        <v>15683</v>
      </c>
      <c r="G22" s="90">
        <v>7422</v>
      </c>
      <c r="H22" s="90">
        <v>41</v>
      </c>
      <c r="I22" s="90">
        <v>27880</v>
      </c>
      <c r="J22" s="10"/>
      <c r="K22" s="10"/>
    </row>
    <row r="23" spans="2:11" x14ac:dyDescent="0.2">
      <c r="B23" s="42"/>
      <c r="C23" s="105" t="s">
        <v>41</v>
      </c>
      <c r="D23" s="42"/>
      <c r="E23" s="42"/>
      <c r="F23" s="42"/>
      <c r="G23" s="42"/>
      <c r="H23" s="42"/>
      <c r="I23" s="42"/>
      <c r="J23" s="10"/>
      <c r="K23" s="10"/>
    </row>
    <row r="24" spans="2:11" x14ac:dyDescent="0.2">
      <c r="B24" s="43" t="s">
        <v>50</v>
      </c>
      <c r="C24" s="80">
        <v>7</v>
      </c>
      <c r="D24" s="101">
        <v>295</v>
      </c>
      <c r="E24" s="101">
        <v>2131</v>
      </c>
      <c r="F24" s="101">
        <v>5780</v>
      </c>
      <c r="G24" s="100">
        <v>2090</v>
      </c>
      <c r="H24" s="100">
        <v>9</v>
      </c>
      <c r="I24" s="101">
        <v>10312</v>
      </c>
      <c r="J24" s="10"/>
      <c r="K24" s="10"/>
    </row>
    <row r="25" spans="2:11" x14ac:dyDescent="0.2">
      <c r="B25" s="43" t="s">
        <v>60</v>
      </c>
      <c r="C25" s="80">
        <v>5</v>
      </c>
      <c r="D25" s="80">
        <v>293</v>
      </c>
      <c r="E25" s="80">
        <v>2068</v>
      </c>
      <c r="F25" s="80">
        <v>5859</v>
      </c>
      <c r="G25" s="80">
        <v>2297</v>
      </c>
      <c r="H25" s="80">
        <v>9</v>
      </c>
      <c r="I25" s="80">
        <v>10531</v>
      </c>
      <c r="J25" s="10"/>
      <c r="K25" s="10"/>
    </row>
    <row r="26" spans="2:11" x14ac:dyDescent="0.2">
      <c r="B26" s="43" t="s">
        <v>70</v>
      </c>
      <c r="C26" s="90">
        <v>9</v>
      </c>
      <c r="D26" s="90">
        <v>272</v>
      </c>
      <c r="E26" s="90">
        <v>1988</v>
      </c>
      <c r="F26" s="90">
        <v>5983</v>
      </c>
      <c r="G26" s="90">
        <v>2580</v>
      </c>
      <c r="H26" s="90">
        <v>10</v>
      </c>
      <c r="I26" s="90">
        <v>10842</v>
      </c>
      <c r="J26" s="10"/>
      <c r="K26" s="10"/>
    </row>
    <row r="27" spans="2:11" x14ac:dyDescent="0.2">
      <c r="B27" s="42"/>
      <c r="C27" s="105" t="s">
        <v>42</v>
      </c>
      <c r="D27" s="42"/>
      <c r="E27" s="42"/>
      <c r="F27" s="42"/>
      <c r="G27" s="42"/>
      <c r="H27" s="42"/>
      <c r="I27" s="42"/>
      <c r="J27" s="10"/>
      <c r="K27" s="10"/>
    </row>
    <row r="28" spans="2:11" x14ac:dyDescent="0.2">
      <c r="B28" s="43" t="s">
        <v>50</v>
      </c>
      <c r="C28" s="80">
        <v>34</v>
      </c>
      <c r="D28" s="101">
        <v>429</v>
      </c>
      <c r="E28" s="101">
        <v>13859</v>
      </c>
      <c r="F28" s="101">
        <v>32</v>
      </c>
      <c r="G28" s="100">
        <v>26</v>
      </c>
      <c r="H28" s="100">
        <v>4391</v>
      </c>
      <c r="I28" s="101">
        <v>18771</v>
      </c>
      <c r="J28" s="10"/>
      <c r="K28" s="10"/>
    </row>
    <row r="29" spans="2:11" x14ac:dyDescent="0.2">
      <c r="B29" s="43" t="s">
        <v>60</v>
      </c>
      <c r="C29" s="80">
        <v>30</v>
      </c>
      <c r="D29" s="80">
        <v>427</v>
      </c>
      <c r="E29" s="80">
        <v>14437</v>
      </c>
      <c r="F29" s="80">
        <v>49</v>
      </c>
      <c r="G29" s="80">
        <v>33</v>
      </c>
      <c r="H29" s="80">
        <v>4910</v>
      </c>
      <c r="I29" s="80">
        <v>19886</v>
      </c>
      <c r="J29" s="10"/>
      <c r="K29" s="10"/>
    </row>
    <row r="30" spans="2:11" x14ac:dyDescent="0.2">
      <c r="B30" s="43" t="s">
        <v>70</v>
      </c>
      <c r="C30" s="90">
        <v>29</v>
      </c>
      <c r="D30" s="90">
        <v>398</v>
      </c>
      <c r="E30" s="90">
        <v>15253</v>
      </c>
      <c r="F30" s="90">
        <v>93</v>
      </c>
      <c r="G30" s="90">
        <v>51</v>
      </c>
      <c r="H30" s="90">
        <v>5238</v>
      </c>
      <c r="I30" s="90">
        <v>21062</v>
      </c>
      <c r="J30" s="10"/>
      <c r="K30" s="10"/>
    </row>
    <row r="31" spans="2:11" x14ac:dyDescent="0.2">
      <c r="B31" s="42"/>
      <c r="C31" s="105" t="s">
        <v>43</v>
      </c>
      <c r="D31" s="42"/>
      <c r="E31" s="42"/>
      <c r="F31" s="42"/>
      <c r="G31" s="42"/>
      <c r="H31" s="42"/>
      <c r="I31" s="42"/>
      <c r="J31" s="10"/>
      <c r="K31" s="10"/>
    </row>
    <row r="32" spans="2:11" x14ac:dyDescent="0.2">
      <c r="B32" s="43" t="s">
        <v>50</v>
      </c>
      <c r="C32" s="80">
        <v>12</v>
      </c>
      <c r="D32" s="101">
        <v>73</v>
      </c>
      <c r="E32" s="101">
        <v>343</v>
      </c>
      <c r="F32" s="101">
        <v>1489</v>
      </c>
      <c r="G32" s="100">
        <v>77</v>
      </c>
      <c r="H32" s="100">
        <v>278</v>
      </c>
      <c r="I32" s="101">
        <v>2272</v>
      </c>
      <c r="J32" s="10"/>
      <c r="K32" s="10"/>
    </row>
    <row r="33" spans="2:11" x14ac:dyDescent="0.2">
      <c r="B33" s="43" t="s">
        <v>60</v>
      </c>
      <c r="C33" s="80">
        <v>18</v>
      </c>
      <c r="D33" s="80">
        <v>75</v>
      </c>
      <c r="E33" s="80">
        <v>350</v>
      </c>
      <c r="F33" s="80">
        <v>1589</v>
      </c>
      <c r="G33" s="80">
        <v>81</v>
      </c>
      <c r="H33" s="80">
        <v>268</v>
      </c>
      <c r="I33" s="80">
        <v>2381</v>
      </c>
      <c r="J33" s="10"/>
      <c r="K33" s="10"/>
    </row>
    <row r="34" spans="2:11" x14ac:dyDescent="0.2">
      <c r="B34" s="43" t="s">
        <v>70</v>
      </c>
      <c r="C34" s="90">
        <v>24</v>
      </c>
      <c r="D34" s="90">
        <v>72</v>
      </c>
      <c r="E34" s="90">
        <v>336</v>
      </c>
      <c r="F34" s="90">
        <v>1647</v>
      </c>
      <c r="G34" s="90">
        <v>90</v>
      </c>
      <c r="H34" s="90">
        <v>255</v>
      </c>
      <c r="I34" s="90">
        <v>2424</v>
      </c>
      <c r="J34" s="10"/>
      <c r="K34" s="10"/>
    </row>
    <row r="35" spans="2:11" x14ac:dyDescent="0.2">
      <c r="B35" s="42"/>
      <c r="C35" s="105" t="s">
        <v>44</v>
      </c>
      <c r="D35" s="42"/>
      <c r="E35" s="42"/>
      <c r="F35" s="42"/>
      <c r="G35" s="42"/>
      <c r="H35" s="42"/>
      <c r="I35" s="42"/>
      <c r="J35" s="10"/>
      <c r="K35" s="10"/>
    </row>
    <row r="36" spans="2:11" x14ac:dyDescent="0.2">
      <c r="B36" s="43" t="s">
        <v>50</v>
      </c>
      <c r="C36" s="80">
        <v>6</v>
      </c>
      <c r="D36" s="101">
        <v>19</v>
      </c>
      <c r="E36" s="101">
        <v>93</v>
      </c>
      <c r="F36" s="101">
        <v>281</v>
      </c>
      <c r="G36" s="100">
        <v>921</v>
      </c>
      <c r="H36" s="100">
        <v>0</v>
      </c>
      <c r="I36" s="101">
        <v>1320</v>
      </c>
      <c r="J36" s="10"/>
      <c r="K36" s="10"/>
    </row>
    <row r="37" spans="2:11" x14ac:dyDescent="0.2">
      <c r="B37" s="43" t="s">
        <v>60</v>
      </c>
      <c r="C37" s="80">
        <v>6</v>
      </c>
      <c r="D37" s="80">
        <v>22</v>
      </c>
      <c r="E37" s="80">
        <v>83</v>
      </c>
      <c r="F37" s="80">
        <v>293</v>
      </c>
      <c r="G37" s="80">
        <v>965</v>
      </c>
      <c r="H37" s="80">
        <v>3</v>
      </c>
      <c r="I37" s="80">
        <v>1372</v>
      </c>
      <c r="J37" s="10"/>
      <c r="K37" s="10"/>
    </row>
    <row r="38" spans="2:11" x14ac:dyDescent="0.2">
      <c r="B38" s="43" t="s">
        <v>70</v>
      </c>
      <c r="C38" s="90">
        <v>4</v>
      </c>
      <c r="D38" s="90">
        <v>19</v>
      </c>
      <c r="E38" s="90">
        <v>83</v>
      </c>
      <c r="F38" s="90">
        <v>277</v>
      </c>
      <c r="G38" s="90">
        <v>1016</v>
      </c>
      <c r="H38" s="90">
        <v>3</v>
      </c>
      <c r="I38" s="90">
        <v>1402</v>
      </c>
      <c r="J38" s="10"/>
      <c r="K38" s="10"/>
    </row>
    <row r="39" spans="2:11" x14ac:dyDescent="0.2">
      <c r="B39" s="42"/>
      <c r="C39" s="105" t="s">
        <v>45</v>
      </c>
      <c r="D39" s="106"/>
      <c r="E39" s="106"/>
      <c r="F39" s="42"/>
      <c r="G39" s="42"/>
      <c r="H39" s="42"/>
      <c r="I39" s="42"/>
      <c r="J39" s="10"/>
    </row>
    <row r="40" spans="2:11" x14ac:dyDescent="0.2">
      <c r="B40" s="43" t="s">
        <v>50</v>
      </c>
      <c r="C40" s="80">
        <v>0</v>
      </c>
      <c r="D40" s="101">
        <v>12</v>
      </c>
      <c r="E40" s="101">
        <v>28</v>
      </c>
      <c r="F40" s="101">
        <v>132</v>
      </c>
      <c r="G40" s="100">
        <v>6</v>
      </c>
      <c r="H40" s="100">
        <v>13</v>
      </c>
      <c r="I40" s="101">
        <v>191</v>
      </c>
    </row>
    <row r="41" spans="2:11" x14ac:dyDescent="0.2">
      <c r="B41" s="43" t="s">
        <v>60</v>
      </c>
      <c r="C41" s="80">
        <v>0</v>
      </c>
      <c r="D41" s="80">
        <v>14</v>
      </c>
      <c r="E41" s="80">
        <v>29</v>
      </c>
      <c r="F41" s="80">
        <v>133</v>
      </c>
      <c r="G41" s="80">
        <v>4</v>
      </c>
      <c r="H41" s="80">
        <v>14</v>
      </c>
      <c r="I41" s="80">
        <v>194</v>
      </c>
    </row>
    <row r="42" spans="2:11" x14ac:dyDescent="0.2">
      <c r="B42" s="43" t="s">
        <v>70</v>
      </c>
      <c r="C42" s="90">
        <v>0</v>
      </c>
      <c r="D42" s="90">
        <v>13</v>
      </c>
      <c r="E42" s="90">
        <v>26</v>
      </c>
      <c r="F42" s="90">
        <v>148</v>
      </c>
      <c r="G42" s="90">
        <v>3</v>
      </c>
      <c r="H42" s="90">
        <v>14</v>
      </c>
      <c r="I42" s="90">
        <v>204</v>
      </c>
    </row>
    <row r="43" spans="2:11" x14ac:dyDescent="0.2">
      <c r="B43" s="42"/>
      <c r="C43" s="105" t="s">
        <v>46</v>
      </c>
      <c r="D43" s="42"/>
      <c r="E43" s="42"/>
      <c r="F43" s="42"/>
      <c r="G43" s="42"/>
      <c r="H43" s="42"/>
      <c r="I43" s="42"/>
    </row>
    <row r="44" spans="2:11" x14ac:dyDescent="0.2">
      <c r="B44" s="43" t="s">
        <v>50</v>
      </c>
      <c r="C44" s="80">
        <v>618</v>
      </c>
      <c r="D44" s="80">
        <v>3584</v>
      </c>
      <c r="E44" s="80">
        <v>32808</v>
      </c>
      <c r="F44" s="80">
        <v>64643</v>
      </c>
      <c r="G44" s="80">
        <v>13523</v>
      </c>
      <c r="H44" s="80">
        <v>5123</v>
      </c>
      <c r="I44" s="80">
        <v>120299</v>
      </c>
    </row>
    <row r="45" spans="2:11" x14ac:dyDescent="0.2">
      <c r="B45" s="43" t="s">
        <v>60</v>
      </c>
      <c r="C45" s="80">
        <v>615</v>
      </c>
      <c r="D45" s="80">
        <v>3498</v>
      </c>
      <c r="E45" s="80">
        <v>33078</v>
      </c>
      <c r="F45" s="80">
        <v>66795</v>
      </c>
      <c r="G45" s="80">
        <v>14670</v>
      </c>
      <c r="H45" s="80">
        <v>5612</v>
      </c>
      <c r="I45" s="80">
        <v>124268</v>
      </c>
    </row>
    <row r="46" spans="2:11" x14ac:dyDescent="0.2">
      <c r="B46" s="67" t="s">
        <v>70</v>
      </c>
      <c r="C46" s="90">
        <v>607</v>
      </c>
      <c r="D46" s="90">
        <v>3330</v>
      </c>
      <c r="E46" s="90">
        <v>33541</v>
      </c>
      <c r="F46" s="90">
        <v>69039</v>
      </c>
      <c r="G46" s="90">
        <v>15954</v>
      </c>
      <c r="H46" s="90">
        <v>5912</v>
      </c>
      <c r="I46" s="90">
        <v>128383</v>
      </c>
    </row>
    <row r="47" spans="2:11" x14ac:dyDescent="0.2">
      <c r="B47" s="42" t="s">
        <v>32</v>
      </c>
      <c r="C47" s="10"/>
      <c r="D47" s="10"/>
      <c r="E47" s="10"/>
      <c r="F47" s="10"/>
      <c r="G47" s="10"/>
      <c r="H47" s="10"/>
      <c r="I47" s="10"/>
    </row>
    <row r="48" spans="2:11" x14ac:dyDescent="0.2">
      <c r="B48" s="42" t="s">
        <v>33</v>
      </c>
      <c r="C48" s="10"/>
      <c r="D48" s="10"/>
      <c r="E48" s="10"/>
      <c r="F48" s="10"/>
      <c r="G48" s="10"/>
      <c r="H48" s="10"/>
      <c r="I48" s="10"/>
    </row>
    <row r="49" spans="3:9" x14ac:dyDescent="0.2">
      <c r="C49" s="42"/>
      <c r="D49" s="10"/>
      <c r="E49" s="10"/>
      <c r="F49" s="10"/>
      <c r="G49" s="10"/>
      <c r="H49" s="10"/>
      <c r="I49" s="10"/>
    </row>
    <row r="50" spans="3:9" x14ac:dyDescent="0.2">
      <c r="C50" s="10"/>
    </row>
  </sheetData>
  <sheetProtection sheet="1" objects="1" scenarios="1"/>
  <mergeCells count="1">
    <mergeCell ref="C8:I8"/>
  </mergeCells>
  <pageMargins left="0.39370078740157483" right="0.39370078740157483" top="0.39370078740157483" bottom="0.39370078740157483" header="0.27559055118110237" footer="0.19685039370078741"/>
  <pageSetup paperSize="9" orientation="portrait"/>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B12:B46"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50"/>
  <sheetViews>
    <sheetView zoomScaleNormal="100" zoomScaleSheetLayoutView="100" workbookViewId="0">
      <pane ySplit="10" topLeftCell="A11" activePane="bottomLeft" state="frozen"/>
      <selection pane="bottomLeft" activeCell="B5" sqref="B5"/>
    </sheetView>
  </sheetViews>
  <sheetFormatPr defaultColWidth="11.42578125" defaultRowHeight="12.75" x14ac:dyDescent="0.2"/>
  <cols>
    <col min="1" max="1" width="2" customWidth="1"/>
    <col min="2" max="2" width="9.5703125" customWidth="1"/>
    <col min="3" max="11" width="10.7109375" customWidth="1"/>
  </cols>
  <sheetData>
    <row r="1" spans="2:11" ht="60" customHeight="1" x14ac:dyDescent="0.2">
      <c r="B1" s="9"/>
      <c r="C1" s="8"/>
      <c r="D1" s="8"/>
      <c r="E1" s="8"/>
      <c r="F1" s="8"/>
      <c r="G1" s="8"/>
      <c r="H1" s="8"/>
      <c r="I1" s="8"/>
      <c r="J1" s="8"/>
      <c r="K1" s="8"/>
    </row>
    <row r="2" spans="2:11" ht="21" customHeight="1" x14ac:dyDescent="0.25">
      <c r="B2" s="9"/>
      <c r="C2" s="46" t="s">
        <v>0</v>
      </c>
      <c r="D2" s="8"/>
      <c r="E2" s="8"/>
      <c r="F2" s="8"/>
      <c r="G2" s="8"/>
      <c r="H2" s="8"/>
      <c r="I2" s="8"/>
      <c r="J2" s="8"/>
      <c r="K2" s="8"/>
    </row>
    <row r="3" spans="2:11" ht="28.5" customHeight="1" x14ac:dyDescent="0.2">
      <c r="B3" s="12" t="str">
        <f>Index!B3</f>
        <v>Road Vehicles Australia, 31 January 2025</v>
      </c>
      <c r="C3" s="12"/>
      <c r="D3" s="12"/>
      <c r="E3" s="12"/>
      <c r="F3" s="12"/>
      <c r="G3" s="12"/>
      <c r="H3" s="12"/>
      <c r="I3" s="12"/>
      <c r="J3" s="12"/>
      <c r="K3" s="12"/>
    </row>
    <row r="4" spans="2:11" x14ac:dyDescent="0.2">
      <c r="B4" s="15" t="str">
        <f>Index!B4</f>
        <v>Revised: 6 October 2025</v>
      </c>
    </row>
    <row r="6" spans="2:11" ht="18" customHeight="1" x14ac:dyDescent="0.3">
      <c r="B6" s="35" t="str">
        <f>Index!B20</f>
        <v>Table 11</v>
      </c>
      <c r="C6" s="35" t="str">
        <f>Index!C20</f>
        <v>Caravans on register, by tare weight and state/territory of registration, 2023, 2024 &amp; 2025</v>
      </c>
      <c r="D6" s="33"/>
      <c r="E6" s="34"/>
      <c r="F6" s="34"/>
      <c r="G6" s="34"/>
      <c r="K6" s="10"/>
    </row>
    <row r="7" spans="2:11" ht="5.0999999999999996" customHeight="1" x14ac:dyDescent="0.2">
      <c r="C7" s="82"/>
    </row>
    <row r="8" spans="2:11" ht="12.75" customHeight="1" x14ac:dyDescent="0.2">
      <c r="B8" s="98"/>
      <c r="C8" s="125" t="s">
        <v>30</v>
      </c>
      <c r="D8" s="125"/>
      <c r="E8" s="125"/>
      <c r="F8" s="125"/>
      <c r="G8" s="125"/>
      <c r="H8" s="125"/>
      <c r="I8" s="125"/>
      <c r="J8" s="125"/>
      <c r="K8" s="125"/>
    </row>
    <row r="9" spans="2:11" ht="36" customHeight="1" x14ac:dyDescent="0.2">
      <c r="B9" s="99" t="s">
        <v>37</v>
      </c>
      <c r="C9" s="41" t="s">
        <v>1238</v>
      </c>
      <c r="D9" s="41" t="s">
        <v>1239</v>
      </c>
      <c r="E9" s="41" t="s">
        <v>1240</v>
      </c>
      <c r="F9" s="41" t="s">
        <v>1241</v>
      </c>
      <c r="G9" s="41" t="s">
        <v>1242</v>
      </c>
      <c r="H9" s="41" t="s">
        <v>1243</v>
      </c>
      <c r="I9" s="41" t="s">
        <v>1244</v>
      </c>
      <c r="J9" s="41" t="s">
        <v>1054</v>
      </c>
      <c r="K9" s="41" t="s">
        <v>789</v>
      </c>
    </row>
    <row r="10" spans="2:11" ht="12" customHeight="1" x14ac:dyDescent="0.2">
      <c r="B10" s="53" t="s">
        <v>47</v>
      </c>
      <c r="C10" s="64" t="s">
        <v>48</v>
      </c>
      <c r="D10" s="64" t="s">
        <v>48</v>
      </c>
      <c r="E10" s="64" t="s">
        <v>48</v>
      </c>
      <c r="F10" s="64" t="s">
        <v>48</v>
      </c>
      <c r="G10" s="64" t="s">
        <v>48</v>
      </c>
      <c r="H10" s="64" t="s">
        <v>48</v>
      </c>
      <c r="I10" s="64" t="s">
        <v>48</v>
      </c>
      <c r="J10" s="64" t="s">
        <v>48</v>
      </c>
      <c r="K10" s="64" t="s">
        <v>48</v>
      </c>
    </row>
    <row r="11" spans="2:11" x14ac:dyDescent="0.2">
      <c r="C11" s="105" t="s">
        <v>38</v>
      </c>
      <c r="D11" s="102"/>
      <c r="E11" s="102"/>
      <c r="F11" s="37"/>
      <c r="G11" s="37"/>
      <c r="H11" s="37"/>
      <c r="I11" s="37"/>
      <c r="J11" s="37"/>
      <c r="K11" s="10"/>
    </row>
    <row r="12" spans="2:11" ht="12" customHeight="1" x14ac:dyDescent="0.2">
      <c r="B12" s="43" t="s">
        <v>50</v>
      </c>
      <c r="C12" s="80">
        <v>7691</v>
      </c>
      <c r="D12" s="100">
        <v>37219</v>
      </c>
      <c r="E12" s="101">
        <v>44066</v>
      </c>
      <c r="F12" s="101">
        <v>32608</v>
      </c>
      <c r="G12" s="101">
        <v>36239</v>
      </c>
      <c r="H12" s="100">
        <v>14352</v>
      </c>
      <c r="I12" s="101">
        <v>1212</v>
      </c>
      <c r="J12" s="101">
        <v>120</v>
      </c>
      <c r="K12" s="101">
        <v>173507</v>
      </c>
    </row>
    <row r="13" spans="2:11" ht="12" customHeight="1" x14ac:dyDescent="0.2">
      <c r="B13" s="43" t="s">
        <v>60</v>
      </c>
      <c r="C13" s="80">
        <v>7535</v>
      </c>
      <c r="D13" s="80">
        <v>36177</v>
      </c>
      <c r="E13" s="80">
        <v>44177</v>
      </c>
      <c r="F13" s="80">
        <v>33889</v>
      </c>
      <c r="G13" s="80">
        <v>40526</v>
      </c>
      <c r="H13" s="80">
        <v>17708</v>
      </c>
      <c r="I13" s="80">
        <v>1543</v>
      </c>
      <c r="J13" s="80">
        <v>105</v>
      </c>
      <c r="K13" s="80">
        <v>181660</v>
      </c>
    </row>
    <row r="14" spans="2:11" ht="12" customHeight="1" x14ac:dyDescent="0.2">
      <c r="B14" s="43" t="s">
        <v>70</v>
      </c>
      <c r="C14" s="80">
        <v>7213</v>
      </c>
      <c r="D14" s="80">
        <v>34605</v>
      </c>
      <c r="E14" s="80">
        <v>43885</v>
      </c>
      <c r="F14" s="80">
        <v>34652</v>
      </c>
      <c r="G14" s="80">
        <v>43725</v>
      </c>
      <c r="H14" s="80">
        <v>20337</v>
      </c>
      <c r="I14" s="90">
        <v>1956</v>
      </c>
      <c r="J14" s="90">
        <v>99</v>
      </c>
      <c r="K14" s="90">
        <v>186472</v>
      </c>
    </row>
    <row r="15" spans="2:11" x14ac:dyDescent="0.2">
      <c r="B15" s="42"/>
      <c r="C15" s="103" t="s">
        <v>39</v>
      </c>
      <c r="D15" s="104"/>
      <c r="E15" s="104"/>
      <c r="F15" s="88"/>
      <c r="G15" s="88"/>
      <c r="H15" s="88"/>
      <c r="I15" s="89"/>
      <c r="J15" s="10"/>
      <c r="K15" s="10"/>
    </row>
    <row r="16" spans="2:11" ht="12" customHeight="1" x14ac:dyDescent="0.2">
      <c r="B16" s="43" t="s">
        <v>50</v>
      </c>
      <c r="C16" s="80">
        <v>2737</v>
      </c>
      <c r="D16" s="101">
        <v>28477</v>
      </c>
      <c r="E16" s="101">
        <v>43476</v>
      </c>
      <c r="F16" s="101">
        <v>33802</v>
      </c>
      <c r="G16" s="100">
        <v>39718</v>
      </c>
      <c r="H16" s="100">
        <v>17949</v>
      </c>
      <c r="I16" s="101">
        <v>1901</v>
      </c>
      <c r="J16" s="101">
        <v>18449</v>
      </c>
      <c r="K16" s="101">
        <v>186509</v>
      </c>
    </row>
    <row r="17" spans="2:11" ht="12" customHeight="1" x14ac:dyDescent="0.2">
      <c r="B17" s="43" t="s">
        <v>60</v>
      </c>
      <c r="C17" s="80">
        <v>2675</v>
      </c>
      <c r="D17" s="80">
        <v>28017</v>
      </c>
      <c r="E17" s="80">
        <v>43297</v>
      </c>
      <c r="F17" s="80">
        <v>34539</v>
      </c>
      <c r="G17" s="80">
        <v>43765</v>
      </c>
      <c r="H17" s="80">
        <v>21313</v>
      </c>
      <c r="I17" s="80">
        <v>2259</v>
      </c>
      <c r="J17" s="80">
        <v>17043</v>
      </c>
      <c r="K17" s="80">
        <v>192908</v>
      </c>
    </row>
    <row r="18" spans="2:11" ht="12" customHeight="1" x14ac:dyDescent="0.2">
      <c r="B18" s="43" t="s">
        <v>70</v>
      </c>
      <c r="C18" s="90">
        <v>2603</v>
      </c>
      <c r="D18" s="90">
        <v>27796</v>
      </c>
      <c r="E18" s="90">
        <v>43497</v>
      </c>
      <c r="F18" s="90">
        <v>35452</v>
      </c>
      <c r="G18" s="90">
        <v>47230</v>
      </c>
      <c r="H18" s="90">
        <v>24449</v>
      </c>
      <c r="I18" s="90">
        <v>2815</v>
      </c>
      <c r="J18" s="90">
        <v>15893</v>
      </c>
      <c r="K18" s="90">
        <v>199735</v>
      </c>
    </row>
    <row r="19" spans="2:11" x14ac:dyDescent="0.2">
      <c r="B19" s="42"/>
      <c r="C19" s="105" t="s">
        <v>40</v>
      </c>
      <c r="D19" s="42"/>
      <c r="E19" s="42"/>
      <c r="F19" s="42"/>
      <c r="G19" s="42"/>
      <c r="H19" s="42"/>
      <c r="I19" s="42"/>
      <c r="J19" s="10"/>
      <c r="K19" s="10"/>
    </row>
    <row r="20" spans="2:11" ht="12" customHeight="1" x14ac:dyDescent="0.2">
      <c r="B20" s="43" t="s">
        <v>50</v>
      </c>
      <c r="C20" s="80">
        <v>15505</v>
      </c>
      <c r="D20" s="101">
        <v>41625</v>
      </c>
      <c r="E20" s="101">
        <v>45544</v>
      </c>
      <c r="F20" s="101">
        <v>38624</v>
      </c>
      <c r="G20" s="100">
        <v>39467</v>
      </c>
      <c r="H20" s="100">
        <v>17875</v>
      </c>
      <c r="I20" s="101">
        <v>2212</v>
      </c>
      <c r="J20" s="101">
        <v>4986</v>
      </c>
      <c r="K20" s="101">
        <v>205838</v>
      </c>
    </row>
    <row r="21" spans="2:11" ht="12" customHeight="1" x14ac:dyDescent="0.2">
      <c r="B21" s="43" t="s">
        <v>60</v>
      </c>
      <c r="C21" s="80">
        <v>14992</v>
      </c>
      <c r="D21" s="80">
        <v>40863</v>
      </c>
      <c r="E21" s="80">
        <v>46630</v>
      </c>
      <c r="F21" s="80">
        <v>40845</v>
      </c>
      <c r="G21" s="80">
        <v>45248</v>
      </c>
      <c r="H21" s="80">
        <v>21763</v>
      </c>
      <c r="I21" s="80">
        <v>2659</v>
      </c>
      <c r="J21" s="80">
        <v>5215</v>
      </c>
      <c r="K21" s="80">
        <v>218215</v>
      </c>
    </row>
    <row r="22" spans="2:11" ht="12" customHeight="1" x14ac:dyDescent="0.2">
      <c r="B22" s="43" t="s">
        <v>70</v>
      </c>
      <c r="C22" s="90">
        <v>14459</v>
      </c>
      <c r="D22" s="90">
        <v>39684</v>
      </c>
      <c r="E22" s="90">
        <v>46968</v>
      </c>
      <c r="F22" s="90">
        <v>42348</v>
      </c>
      <c r="G22" s="90">
        <v>50265</v>
      </c>
      <c r="H22" s="90">
        <v>25445</v>
      </c>
      <c r="I22" s="90">
        <v>3249</v>
      </c>
      <c r="J22" s="90">
        <v>5170</v>
      </c>
      <c r="K22" s="90">
        <v>227588</v>
      </c>
    </row>
    <row r="23" spans="2:11" x14ac:dyDescent="0.2">
      <c r="B23" s="42"/>
      <c r="C23" s="105" t="s">
        <v>41</v>
      </c>
      <c r="D23" s="42"/>
      <c r="E23" s="42"/>
      <c r="F23" s="42"/>
      <c r="G23" s="42"/>
      <c r="H23" s="42"/>
      <c r="I23" s="42"/>
      <c r="J23" s="10"/>
      <c r="K23" s="10"/>
    </row>
    <row r="24" spans="2:11" ht="12" customHeight="1" x14ac:dyDescent="0.2">
      <c r="B24" s="43" t="s">
        <v>50</v>
      </c>
      <c r="C24" s="80">
        <v>1207</v>
      </c>
      <c r="D24" s="101">
        <v>12785</v>
      </c>
      <c r="E24" s="101">
        <v>14974</v>
      </c>
      <c r="F24" s="101">
        <v>10574</v>
      </c>
      <c r="G24" s="100">
        <v>12402</v>
      </c>
      <c r="H24" s="100">
        <v>5162</v>
      </c>
      <c r="I24" s="101">
        <v>467</v>
      </c>
      <c r="J24" s="101">
        <v>0</v>
      </c>
      <c r="K24" s="101">
        <v>57571</v>
      </c>
    </row>
    <row r="25" spans="2:11" ht="12" customHeight="1" x14ac:dyDescent="0.2">
      <c r="B25" s="43" t="s">
        <v>60</v>
      </c>
      <c r="C25" s="80">
        <v>1162</v>
      </c>
      <c r="D25" s="80">
        <v>12305</v>
      </c>
      <c r="E25" s="80">
        <v>15035</v>
      </c>
      <c r="F25" s="80">
        <v>11153</v>
      </c>
      <c r="G25" s="80">
        <v>14246</v>
      </c>
      <c r="H25" s="80">
        <v>6262</v>
      </c>
      <c r="I25" s="80">
        <v>586</v>
      </c>
      <c r="J25" s="80">
        <v>0</v>
      </c>
      <c r="K25" s="80">
        <v>60749</v>
      </c>
    </row>
    <row r="26" spans="2:11" ht="12" customHeight="1" x14ac:dyDescent="0.2">
      <c r="B26" s="43" t="s">
        <v>70</v>
      </c>
      <c r="C26" s="90">
        <v>1088</v>
      </c>
      <c r="D26" s="90">
        <v>11693</v>
      </c>
      <c r="E26" s="90">
        <v>14910</v>
      </c>
      <c r="F26" s="90">
        <v>11576</v>
      </c>
      <c r="G26" s="90">
        <v>15705</v>
      </c>
      <c r="H26" s="90">
        <v>7321</v>
      </c>
      <c r="I26" s="90">
        <v>711</v>
      </c>
      <c r="J26" s="90">
        <v>0</v>
      </c>
      <c r="K26" s="90">
        <v>63004</v>
      </c>
    </row>
    <row r="27" spans="2:11" x14ac:dyDescent="0.2">
      <c r="B27" s="42"/>
      <c r="C27" s="105" t="s">
        <v>42</v>
      </c>
      <c r="D27" s="42"/>
      <c r="E27" s="42"/>
      <c r="F27" s="42"/>
      <c r="G27" s="42"/>
      <c r="H27" s="42"/>
      <c r="I27" s="42"/>
      <c r="J27" s="10"/>
      <c r="K27" s="10"/>
    </row>
    <row r="28" spans="2:11" ht="12" customHeight="1" x14ac:dyDescent="0.2">
      <c r="B28" s="43" t="s">
        <v>50</v>
      </c>
      <c r="C28" s="80">
        <v>6533</v>
      </c>
      <c r="D28" s="101">
        <v>26996</v>
      </c>
      <c r="E28" s="101">
        <v>28389</v>
      </c>
      <c r="F28" s="101">
        <v>20029</v>
      </c>
      <c r="G28" s="100">
        <v>19007</v>
      </c>
      <c r="H28" s="100">
        <v>9327</v>
      </c>
      <c r="I28" s="101">
        <v>1718</v>
      </c>
      <c r="J28" s="101">
        <v>3</v>
      </c>
      <c r="K28" s="101">
        <v>112002</v>
      </c>
    </row>
    <row r="29" spans="2:11" ht="12" customHeight="1" x14ac:dyDescent="0.2">
      <c r="B29" s="43" t="s">
        <v>60</v>
      </c>
      <c r="C29" s="80">
        <v>6448</v>
      </c>
      <c r="D29" s="80">
        <v>26858</v>
      </c>
      <c r="E29" s="80">
        <v>29163</v>
      </c>
      <c r="F29" s="80">
        <v>21374</v>
      </c>
      <c r="G29" s="80">
        <v>21934</v>
      </c>
      <c r="H29" s="80">
        <v>11183</v>
      </c>
      <c r="I29" s="80">
        <v>1941</v>
      </c>
      <c r="J29" s="80">
        <v>3</v>
      </c>
      <c r="K29" s="80">
        <v>118904</v>
      </c>
    </row>
    <row r="30" spans="2:11" ht="12" customHeight="1" x14ac:dyDescent="0.2">
      <c r="B30" s="43" t="s">
        <v>70</v>
      </c>
      <c r="C30" s="90">
        <v>6354</v>
      </c>
      <c r="D30" s="90">
        <v>26644</v>
      </c>
      <c r="E30" s="90">
        <v>29610</v>
      </c>
      <c r="F30" s="90">
        <v>22364</v>
      </c>
      <c r="G30" s="90">
        <v>24609</v>
      </c>
      <c r="H30" s="90">
        <v>13073</v>
      </c>
      <c r="I30" s="90">
        <v>2220</v>
      </c>
      <c r="J30" s="90">
        <v>3</v>
      </c>
      <c r="K30" s="90">
        <v>124877</v>
      </c>
    </row>
    <row r="31" spans="2:11" x14ac:dyDescent="0.2">
      <c r="B31" s="42"/>
      <c r="C31" s="105" t="s">
        <v>43</v>
      </c>
      <c r="D31" s="42"/>
      <c r="E31" s="42"/>
      <c r="F31" s="42"/>
      <c r="G31" s="42"/>
      <c r="H31" s="42"/>
      <c r="I31" s="42"/>
      <c r="J31" s="10"/>
      <c r="K31" s="10"/>
    </row>
    <row r="32" spans="2:11" ht="12" customHeight="1" x14ac:dyDescent="0.2">
      <c r="B32" s="43" t="s">
        <v>50</v>
      </c>
      <c r="C32" s="80">
        <v>1501</v>
      </c>
      <c r="D32" s="101">
        <v>7447</v>
      </c>
      <c r="E32" s="101">
        <v>8652</v>
      </c>
      <c r="F32" s="101">
        <v>1437</v>
      </c>
      <c r="G32" s="100">
        <v>1721</v>
      </c>
      <c r="H32" s="100">
        <v>642</v>
      </c>
      <c r="I32" s="101">
        <v>211</v>
      </c>
      <c r="J32" s="101">
        <v>11</v>
      </c>
      <c r="K32" s="101">
        <v>21622</v>
      </c>
    </row>
    <row r="33" spans="2:11" ht="12" customHeight="1" x14ac:dyDescent="0.2">
      <c r="B33" s="43" t="s">
        <v>60</v>
      </c>
      <c r="C33" s="80">
        <v>1523</v>
      </c>
      <c r="D33" s="80">
        <v>7605</v>
      </c>
      <c r="E33" s="80">
        <v>9433</v>
      </c>
      <c r="F33" s="80">
        <v>1518</v>
      </c>
      <c r="G33" s="80">
        <v>1873</v>
      </c>
      <c r="H33" s="80">
        <v>745</v>
      </c>
      <c r="I33" s="80">
        <v>238</v>
      </c>
      <c r="J33" s="80">
        <v>10</v>
      </c>
      <c r="K33" s="80">
        <v>22945</v>
      </c>
    </row>
    <row r="34" spans="2:11" ht="12" customHeight="1" x14ac:dyDescent="0.2">
      <c r="B34" s="43" t="s">
        <v>70</v>
      </c>
      <c r="C34" s="90">
        <v>1493</v>
      </c>
      <c r="D34" s="90">
        <v>7615</v>
      </c>
      <c r="E34" s="90">
        <v>10151</v>
      </c>
      <c r="F34" s="90">
        <v>1581</v>
      </c>
      <c r="G34" s="90">
        <v>1983</v>
      </c>
      <c r="H34" s="90">
        <v>802</v>
      </c>
      <c r="I34" s="90">
        <v>262</v>
      </c>
      <c r="J34" s="90">
        <v>10</v>
      </c>
      <c r="K34" s="90">
        <v>23897</v>
      </c>
    </row>
    <row r="35" spans="2:11" x14ac:dyDescent="0.2">
      <c r="B35" s="42"/>
      <c r="C35" s="105" t="s">
        <v>44</v>
      </c>
      <c r="D35" s="42"/>
      <c r="E35" s="42"/>
      <c r="F35" s="42"/>
      <c r="G35" s="42"/>
      <c r="H35" s="42"/>
      <c r="I35" s="42"/>
      <c r="J35" s="10"/>
      <c r="K35" s="10"/>
    </row>
    <row r="36" spans="2:11" ht="12" customHeight="1" x14ac:dyDescent="0.2">
      <c r="B36" s="43" t="s">
        <v>50</v>
      </c>
      <c r="C36" s="80">
        <v>39</v>
      </c>
      <c r="D36" s="101">
        <v>218</v>
      </c>
      <c r="E36" s="101">
        <v>546</v>
      </c>
      <c r="F36" s="101">
        <v>463</v>
      </c>
      <c r="G36" s="100">
        <v>553</v>
      </c>
      <c r="H36" s="100">
        <v>314</v>
      </c>
      <c r="I36" s="101">
        <v>46</v>
      </c>
      <c r="J36" s="101">
        <v>0</v>
      </c>
      <c r="K36" s="101">
        <v>2179</v>
      </c>
    </row>
    <row r="37" spans="2:11" ht="12" customHeight="1" x14ac:dyDescent="0.2">
      <c r="B37" s="43" t="s">
        <v>60</v>
      </c>
      <c r="C37" s="80">
        <v>39</v>
      </c>
      <c r="D37" s="80">
        <v>202</v>
      </c>
      <c r="E37" s="80">
        <v>538</v>
      </c>
      <c r="F37" s="80">
        <v>480</v>
      </c>
      <c r="G37" s="80">
        <v>638</v>
      </c>
      <c r="H37" s="80">
        <v>366</v>
      </c>
      <c r="I37" s="80">
        <v>51</v>
      </c>
      <c r="J37" s="80">
        <v>0</v>
      </c>
      <c r="K37" s="80">
        <v>2314</v>
      </c>
    </row>
    <row r="38" spans="2:11" ht="12" customHeight="1" x14ac:dyDescent="0.2">
      <c r="B38" s="43" t="s">
        <v>70</v>
      </c>
      <c r="C38" s="90">
        <v>36</v>
      </c>
      <c r="D38" s="90">
        <v>173</v>
      </c>
      <c r="E38" s="90">
        <v>524</v>
      </c>
      <c r="F38" s="90">
        <v>490</v>
      </c>
      <c r="G38" s="90">
        <v>695</v>
      </c>
      <c r="H38" s="90">
        <v>431</v>
      </c>
      <c r="I38" s="90">
        <v>67</v>
      </c>
      <c r="J38" s="90">
        <v>0</v>
      </c>
      <c r="K38" s="90">
        <v>2416</v>
      </c>
    </row>
    <row r="39" spans="2:11" x14ac:dyDescent="0.2">
      <c r="B39" s="42"/>
      <c r="C39" s="105" t="s">
        <v>45</v>
      </c>
      <c r="D39" s="106"/>
      <c r="E39" s="106"/>
      <c r="F39" s="42"/>
      <c r="G39" s="42"/>
      <c r="H39" s="42"/>
      <c r="I39" s="42"/>
      <c r="J39" s="10"/>
    </row>
    <row r="40" spans="2:11" x14ac:dyDescent="0.2">
      <c r="B40" s="43" t="s">
        <v>50</v>
      </c>
      <c r="C40" s="80">
        <v>659</v>
      </c>
      <c r="D40" s="101">
        <v>1648</v>
      </c>
      <c r="E40" s="101">
        <v>1570</v>
      </c>
      <c r="F40" s="101">
        <v>913</v>
      </c>
      <c r="G40" s="100">
        <v>848</v>
      </c>
      <c r="H40" s="100">
        <v>268</v>
      </c>
      <c r="I40" s="101">
        <v>16</v>
      </c>
      <c r="J40" s="101">
        <v>0</v>
      </c>
      <c r="K40" s="101">
        <v>5922</v>
      </c>
    </row>
    <row r="41" spans="2:11" x14ac:dyDescent="0.2">
      <c r="B41" s="43" t="s">
        <v>60</v>
      </c>
      <c r="C41" s="80">
        <v>606</v>
      </c>
      <c r="D41" s="80">
        <v>1614</v>
      </c>
      <c r="E41" s="80">
        <v>1548</v>
      </c>
      <c r="F41" s="80">
        <v>987</v>
      </c>
      <c r="G41" s="80">
        <v>948</v>
      </c>
      <c r="H41" s="80">
        <v>319</v>
      </c>
      <c r="I41" s="80">
        <v>23</v>
      </c>
      <c r="J41" s="80">
        <v>0</v>
      </c>
      <c r="K41" s="80">
        <v>6045</v>
      </c>
    </row>
    <row r="42" spans="2:11" x14ac:dyDescent="0.2">
      <c r="B42" s="43" t="s">
        <v>70</v>
      </c>
      <c r="C42" s="90">
        <v>581</v>
      </c>
      <c r="D42" s="90">
        <v>1568</v>
      </c>
      <c r="E42" s="90">
        <v>1617</v>
      </c>
      <c r="F42" s="90">
        <v>1042</v>
      </c>
      <c r="G42" s="90">
        <v>1032</v>
      </c>
      <c r="H42" s="90">
        <v>366</v>
      </c>
      <c r="I42" s="90">
        <v>25</v>
      </c>
      <c r="J42" s="90">
        <v>0</v>
      </c>
      <c r="K42" s="90">
        <v>6231</v>
      </c>
    </row>
    <row r="43" spans="2:11" x14ac:dyDescent="0.2">
      <c r="B43" s="42"/>
      <c r="C43" s="105" t="s">
        <v>46</v>
      </c>
      <c r="D43" s="42"/>
      <c r="E43" s="42"/>
      <c r="F43" s="42"/>
      <c r="G43" s="42"/>
      <c r="H43" s="42"/>
      <c r="I43" s="42"/>
    </row>
    <row r="44" spans="2:11" x14ac:dyDescent="0.2">
      <c r="B44" s="43" t="s">
        <v>50</v>
      </c>
      <c r="C44" s="80">
        <v>35872</v>
      </c>
      <c r="D44" s="101">
        <v>156415</v>
      </c>
      <c r="E44" s="101">
        <v>187217</v>
      </c>
      <c r="F44" s="101">
        <v>138450</v>
      </c>
      <c r="G44" s="101">
        <v>149955</v>
      </c>
      <c r="H44" s="101">
        <v>65889</v>
      </c>
      <c r="I44" s="101">
        <v>7783</v>
      </c>
      <c r="J44" s="101">
        <v>23569</v>
      </c>
      <c r="K44" s="101">
        <v>765150</v>
      </c>
    </row>
    <row r="45" spans="2:11" x14ac:dyDescent="0.2">
      <c r="B45" s="43" t="s">
        <v>60</v>
      </c>
      <c r="C45" s="80">
        <v>34980</v>
      </c>
      <c r="D45" s="80">
        <v>153641</v>
      </c>
      <c r="E45" s="80">
        <v>189821</v>
      </c>
      <c r="F45" s="80">
        <v>144785</v>
      </c>
      <c r="G45" s="80">
        <v>169178</v>
      </c>
      <c r="H45" s="80">
        <v>79659</v>
      </c>
      <c r="I45" s="80">
        <v>9300</v>
      </c>
      <c r="J45" s="80">
        <v>22376</v>
      </c>
      <c r="K45" s="80">
        <v>803740</v>
      </c>
    </row>
    <row r="46" spans="2:11" x14ac:dyDescent="0.2">
      <c r="B46" s="67" t="s">
        <v>70</v>
      </c>
      <c r="C46" s="90">
        <v>33827</v>
      </c>
      <c r="D46" s="90">
        <v>149778</v>
      </c>
      <c r="E46" s="90">
        <v>191162</v>
      </c>
      <c r="F46" s="90">
        <v>149505</v>
      </c>
      <c r="G46" s="90">
        <v>185244</v>
      </c>
      <c r="H46" s="90">
        <v>92224</v>
      </c>
      <c r="I46" s="90">
        <v>11305</v>
      </c>
      <c r="J46" s="90">
        <v>21175</v>
      </c>
      <c r="K46" s="90">
        <v>834220</v>
      </c>
    </row>
    <row r="47" spans="2:11" x14ac:dyDescent="0.2">
      <c r="B47" s="42" t="s">
        <v>32</v>
      </c>
      <c r="C47" s="42"/>
      <c r="D47" s="42"/>
      <c r="E47" s="42"/>
      <c r="F47" s="42"/>
      <c r="G47" s="42"/>
      <c r="H47" s="42"/>
      <c r="I47" s="42"/>
      <c r="J47" s="42"/>
      <c r="K47" s="42"/>
    </row>
    <row r="48" spans="2:11" x14ac:dyDescent="0.2">
      <c r="B48" s="42" t="s">
        <v>33</v>
      </c>
      <c r="C48" s="42"/>
      <c r="D48" s="42"/>
      <c r="E48" s="42"/>
      <c r="F48" s="42"/>
      <c r="G48" s="42"/>
      <c r="H48" s="42"/>
      <c r="I48" s="42"/>
      <c r="J48" s="42"/>
      <c r="K48" s="42"/>
    </row>
    <row r="49" spans="3:9" x14ac:dyDescent="0.2">
      <c r="C49" s="42"/>
      <c r="D49" s="10"/>
      <c r="E49" s="10"/>
      <c r="F49" s="10"/>
      <c r="G49" s="10"/>
      <c r="H49" s="10"/>
      <c r="I49" s="10"/>
    </row>
    <row r="50" spans="3:9" x14ac:dyDescent="0.2">
      <c r="C50" s="10"/>
    </row>
  </sheetData>
  <sheetProtection sheet="1" objects="1" scenarios="1"/>
  <mergeCells count="1">
    <mergeCell ref="C8:K8"/>
  </mergeCells>
  <pageMargins left="0.39370078740157483" right="0.39370078740157483" top="0.39370078740157483" bottom="0.39370078740157483" header="0.27559055118110237" footer="0.19685039370078741"/>
  <pageSetup paperSize="9" orientation="portrait"/>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B12:B46"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50"/>
  <sheetViews>
    <sheetView zoomScaleNormal="100" zoomScaleSheetLayoutView="100" workbookViewId="0">
      <pane ySplit="10" topLeftCell="A11" activePane="bottomLeft" state="frozen"/>
      <selection pane="bottomLeft" activeCell="B5" sqref="B5"/>
    </sheetView>
  </sheetViews>
  <sheetFormatPr defaultColWidth="11.42578125" defaultRowHeight="12.75" x14ac:dyDescent="0.2"/>
  <cols>
    <col min="1" max="1" width="2" customWidth="1"/>
    <col min="2" max="2" width="9.5703125" customWidth="1"/>
    <col min="3" max="11" width="10.7109375" customWidth="1"/>
  </cols>
  <sheetData>
    <row r="1" spans="2:11" ht="60" customHeight="1" x14ac:dyDescent="0.2">
      <c r="B1" s="9"/>
      <c r="C1" s="8"/>
      <c r="D1" s="8"/>
      <c r="E1" s="8"/>
      <c r="F1" s="8"/>
      <c r="G1" s="8"/>
      <c r="H1" s="8"/>
      <c r="I1" s="8"/>
      <c r="J1" s="8"/>
      <c r="K1" s="8"/>
    </row>
    <row r="2" spans="2:11" ht="21" customHeight="1" x14ac:dyDescent="0.25">
      <c r="B2" s="9"/>
      <c r="C2" s="46" t="s">
        <v>0</v>
      </c>
      <c r="D2" s="8"/>
      <c r="E2" s="8"/>
      <c r="F2" s="8"/>
      <c r="G2" s="8"/>
      <c r="H2" s="8"/>
      <c r="I2" s="8"/>
      <c r="J2" s="8"/>
      <c r="K2" s="8"/>
    </row>
    <row r="3" spans="2:11" ht="28.5" customHeight="1" x14ac:dyDescent="0.2">
      <c r="B3" s="12" t="str">
        <f>Index!B3</f>
        <v>Road Vehicles Australia, 31 January 2025</v>
      </c>
      <c r="C3" s="12"/>
      <c r="D3" s="12"/>
      <c r="E3" s="12"/>
      <c r="F3" s="12"/>
      <c r="G3" s="12"/>
      <c r="H3" s="12"/>
      <c r="I3" s="12"/>
      <c r="J3" s="12"/>
      <c r="K3" s="12"/>
    </row>
    <row r="4" spans="2:11" x14ac:dyDescent="0.2">
      <c r="B4" s="15" t="str">
        <f>Index!B4</f>
        <v>Revised: 6 October 2025</v>
      </c>
    </row>
    <row r="6" spans="2:11" ht="18" customHeight="1" x14ac:dyDescent="0.3">
      <c r="B6" s="35" t="str">
        <f>Index!B21</f>
        <v>Table 12</v>
      </c>
      <c r="C6" s="35" t="str">
        <f>Index!C21</f>
        <v>Trailers on register, by trailer type and state/territory of registration, 2023, 2024 &amp; 2025</v>
      </c>
      <c r="D6" s="33"/>
      <c r="E6" s="34"/>
      <c r="F6" s="34"/>
      <c r="G6" s="34"/>
      <c r="K6" s="10"/>
    </row>
    <row r="7" spans="2:11" ht="5.0999999999999996" customHeight="1" x14ac:dyDescent="0.2">
      <c r="C7" s="82"/>
    </row>
    <row r="8" spans="2:11" ht="12.75" customHeight="1" x14ac:dyDescent="0.2">
      <c r="B8" s="98"/>
      <c r="C8" s="125" t="s">
        <v>31</v>
      </c>
      <c r="D8" s="125"/>
      <c r="E8" s="125"/>
      <c r="F8" s="125"/>
      <c r="G8" s="125"/>
      <c r="H8" s="125"/>
      <c r="I8" s="125"/>
      <c r="J8" s="125"/>
      <c r="K8" s="125"/>
    </row>
    <row r="9" spans="2:11" ht="24" customHeight="1" x14ac:dyDescent="0.2">
      <c r="B9" s="99" t="s">
        <v>37</v>
      </c>
      <c r="C9" s="41" t="s">
        <v>1246</v>
      </c>
      <c r="D9" s="41" t="s">
        <v>1247</v>
      </c>
      <c r="E9" s="41" t="s">
        <v>1248</v>
      </c>
      <c r="F9" s="41" t="s">
        <v>1249</v>
      </c>
      <c r="G9" s="41" t="s">
        <v>1250</v>
      </c>
      <c r="H9" s="41" t="s">
        <v>1251</v>
      </c>
      <c r="I9" s="41" t="s">
        <v>1252</v>
      </c>
      <c r="J9" s="41" t="s">
        <v>1253</v>
      </c>
      <c r="K9" s="41" t="s">
        <v>789</v>
      </c>
    </row>
    <row r="10" spans="2:11" ht="12" customHeight="1" x14ac:dyDescent="0.2">
      <c r="B10" s="53" t="s">
        <v>47</v>
      </c>
      <c r="C10" s="64" t="s">
        <v>48</v>
      </c>
      <c r="D10" s="64" t="s">
        <v>48</v>
      </c>
      <c r="E10" s="64" t="s">
        <v>48</v>
      </c>
      <c r="F10" s="64" t="s">
        <v>48</v>
      </c>
      <c r="G10" s="64" t="s">
        <v>48</v>
      </c>
      <c r="H10" s="64" t="s">
        <v>48</v>
      </c>
      <c r="I10" s="64" t="s">
        <v>48</v>
      </c>
      <c r="J10" s="64" t="s">
        <v>48</v>
      </c>
      <c r="K10" s="64" t="s">
        <v>48</v>
      </c>
    </row>
    <row r="11" spans="2:11" ht="12" customHeight="1" x14ac:dyDescent="0.2">
      <c r="C11" s="105" t="s">
        <v>38</v>
      </c>
      <c r="D11" s="102"/>
      <c r="E11" s="102"/>
      <c r="F11" s="37"/>
      <c r="G11" s="37"/>
      <c r="H11" s="37"/>
      <c r="I11" s="37"/>
      <c r="J11" s="37"/>
      <c r="K11" s="37"/>
    </row>
    <row r="12" spans="2:11" ht="12" customHeight="1" x14ac:dyDescent="0.2">
      <c r="B12" s="43" t="s">
        <v>50</v>
      </c>
      <c r="C12" s="80">
        <v>566987</v>
      </c>
      <c r="D12" s="80">
        <v>232100</v>
      </c>
      <c r="E12" s="101">
        <v>31330</v>
      </c>
      <c r="F12" s="101">
        <v>52850</v>
      </c>
      <c r="G12" s="101">
        <v>12884</v>
      </c>
      <c r="H12" s="80">
        <v>23893</v>
      </c>
      <c r="I12" s="101">
        <v>14578</v>
      </c>
      <c r="J12" s="101">
        <v>3</v>
      </c>
      <c r="K12" s="101">
        <v>934625</v>
      </c>
    </row>
    <row r="13" spans="2:11" ht="12" customHeight="1" x14ac:dyDescent="0.2">
      <c r="B13" s="43" t="s">
        <v>60</v>
      </c>
      <c r="C13" s="80">
        <v>565412</v>
      </c>
      <c r="D13" s="80">
        <v>231498</v>
      </c>
      <c r="E13" s="80">
        <v>31275</v>
      </c>
      <c r="F13" s="80">
        <v>54036</v>
      </c>
      <c r="G13" s="80">
        <v>13046</v>
      </c>
      <c r="H13" s="80">
        <v>25300</v>
      </c>
      <c r="I13" s="80">
        <v>16407</v>
      </c>
      <c r="J13" s="80">
        <v>3</v>
      </c>
      <c r="K13" s="80">
        <v>936977</v>
      </c>
    </row>
    <row r="14" spans="2:11" ht="12" customHeight="1" x14ac:dyDescent="0.2">
      <c r="B14" s="43" t="s">
        <v>70</v>
      </c>
      <c r="C14" s="80">
        <v>560140</v>
      </c>
      <c r="D14" s="80">
        <v>229659</v>
      </c>
      <c r="E14" s="80">
        <v>31130</v>
      </c>
      <c r="F14" s="80">
        <v>56136</v>
      </c>
      <c r="G14" s="80">
        <v>13293</v>
      </c>
      <c r="H14" s="80">
        <v>25859</v>
      </c>
      <c r="I14" s="90">
        <v>19464</v>
      </c>
      <c r="J14" s="90">
        <v>3</v>
      </c>
      <c r="K14" s="90">
        <v>935684</v>
      </c>
    </row>
    <row r="15" spans="2:11" ht="12" customHeight="1" x14ac:dyDescent="0.2">
      <c r="B15" s="42"/>
      <c r="C15" s="103" t="s">
        <v>39</v>
      </c>
      <c r="D15" s="104"/>
      <c r="E15" s="104"/>
      <c r="F15" s="88"/>
      <c r="G15" s="88"/>
      <c r="H15" s="88"/>
      <c r="I15" s="89"/>
      <c r="J15" s="89"/>
      <c r="K15" s="89"/>
    </row>
    <row r="16" spans="2:11" ht="12" customHeight="1" x14ac:dyDescent="0.2">
      <c r="B16" s="43" t="s">
        <v>50</v>
      </c>
      <c r="C16" s="80">
        <v>469539</v>
      </c>
      <c r="D16" s="80">
        <v>178966</v>
      </c>
      <c r="E16" s="101">
        <v>29035</v>
      </c>
      <c r="F16" s="101">
        <v>62625</v>
      </c>
      <c r="G16" s="100">
        <v>13617</v>
      </c>
      <c r="H16" s="80">
        <v>33280</v>
      </c>
      <c r="I16" s="101">
        <v>4426</v>
      </c>
      <c r="J16" s="101">
        <v>4</v>
      </c>
      <c r="K16" s="101">
        <v>791492</v>
      </c>
    </row>
    <row r="17" spans="2:11" ht="12" customHeight="1" x14ac:dyDescent="0.2">
      <c r="B17" s="43" t="s">
        <v>60</v>
      </c>
      <c r="C17" s="80">
        <v>476190</v>
      </c>
      <c r="D17" s="80">
        <v>178335</v>
      </c>
      <c r="E17" s="80">
        <v>29148</v>
      </c>
      <c r="F17" s="80">
        <v>65613</v>
      </c>
      <c r="G17" s="80">
        <v>13803</v>
      </c>
      <c r="H17" s="80">
        <v>34615</v>
      </c>
      <c r="I17" s="80">
        <v>6948</v>
      </c>
      <c r="J17" s="80">
        <v>4</v>
      </c>
      <c r="K17" s="80">
        <v>804656</v>
      </c>
    </row>
    <row r="18" spans="2:11" ht="12" customHeight="1" x14ac:dyDescent="0.2">
      <c r="B18" s="43" t="s">
        <v>70</v>
      </c>
      <c r="C18" s="90">
        <v>480563</v>
      </c>
      <c r="D18" s="90">
        <v>179227</v>
      </c>
      <c r="E18" s="90">
        <v>29500</v>
      </c>
      <c r="F18" s="90">
        <v>68295</v>
      </c>
      <c r="G18" s="90">
        <v>13924</v>
      </c>
      <c r="H18" s="90">
        <v>35591</v>
      </c>
      <c r="I18" s="90">
        <v>11220</v>
      </c>
      <c r="J18" s="90">
        <v>4</v>
      </c>
      <c r="K18" s="90">
        <v>818324</v>
      </c>
    </row>
    <row r="19" spans="2:11" ht="12" customHeight="1" x14ac:dyDescent="0.2">
      <c r="B19" s="42"/>
      <c r="C19" s="105" t="s">
        <v>40</v>
      </c>
      <c r="D19" s="42"/>
      <c r="E19" s="42"/>
      <c r="F19" s="42"/>
      <c r="G19" s="42"/>
      <c r="H19" s="42"/>
      <c r="I19" s="42"/>
      <c r="J19" s="42"/>
      <c r="K19" s="42"/>
    </row>
    <row r="20" spans="2:11" ht="12" customHeight="1" x14ac:dyDescent="0.2">
      <c r="B20" s="43" t="s">
        <v>50</v>
      </c>
      <c r="C20" s="80">
        <v>482121</v>
      </c>
      <c r="D20" s="80">
        <v>250022</v>
      </c>
      <c r="E20" s="101">
        <v>24074</v>
      </c>
      <c r="F20" s="101">
        <v>68346</v>
      </c>
      <c r="G20" s="100">
        <v>76933</v>
      </c>
      <c r="H20" s="80">
        <v>7365</v>
      </c>
      <c r="I20" s="101">
        <v>2783</v>
      </c>
      <c r="J20" s="101">
        <v>90</v>
      </c>
      <c r="K20" s="101">
        <v>911734</v>
      </c>
    </row>
    <row r="21" spans="2:11" ht="12" customHeight="1" x14ac:dyDescent="0.2">
      <c r="B21" s="43" t="s">
        <v>60</v>
      </c>
      <c r="C21" s="80">
        <v>486698</v>
      </c>
      <c r="D21" s="80">
        <v>251661</v>
      </c>
      <c r="E21" s="80">
        <v>24590</v>
      </c>
      <c r="F21" s="80">
        <v>70839</v>
      </c>
      <c r="G21" s="80">
        <v>82773</v>
      </c>
      <c r="H21" s="80">
        <v>7511</v>
      </c>
      <c r="I21" s="80">
        <v>3781</v>
      </c>
      <c r="J21" s="80">
        <v>85</v>
      </c>
      <c r="K21" s="80">
        <v>927938</v>
      </c>
    </row>
    <row r="22" spans="2:11" ht="12" customHeight="1" x14ac:dyDescent="0.2">
      <c r="B22" s="43" t="s">
        <v>70</v>
      </c>
      <c r="C22" s="90">
        <v>489924</v>
      </c>
      <c r="D22" s="90">
        <v>252467</v>
      </c>
      <c r="E22" s="90">
        <v>24971</v>
      </c>
      <c r="F22" s="90">
        <v>73703</v>
      </c>
      <c r="G22" s="90">
        <v>87750</v>
      </c>
      <c r="H22" s="90">
        <v>7523</v>
      </c>
      <c r="I22" s="90">
        <v>5792</v>
      </c>
      <c r="J22" s="90">
        <v>79</v>
      </c>
      <c r="K22" s="90">
        <v>942209</v>
      </c>
    </row>
    <row r="23" spans="2:11" ht="12" customHeight="1" x14ac:dyDescent="0.2">
      <c r="B23" s="42"/>
      <c r="C23" s="105" t="s">
        <v>41</v>
      </c>
      <c r="D23" s="42"/>
      <c r="E23" s="42"/>
      <c r="F23" s="42"/>
      <c r="G23" s="42"/>
      <c r="H23" s="42"/>
      <c r="I23" s="42"/>
      <c r="J23" s="42"/>
      <c r="K23" s="42"/>
    </row>
    <row r="24" spans="2:11" ht="12" customHeight="1" x14ac:dyDescent="0.2">
      <c r="B24" s="43" t="s">
        <v>50</v>
      </c>
      <c r="C24" s="80">
        <v>234893</v>
      </c>
      <c r="D24" s="80">
        <v>49321</v>
      </c>
      <c r="E24" s="101">
        <v>4881</v>
      </c>
      <c r="F24" s="101">
        <v>22592</v>
      </c>
      <c r="G24" s="100">
        <v>4952</v>
      </c>
      <c r="H24" s="80">
        <v>4193</v>
      </c>
      <c r="I24" s="101">
        <v>630</v>
      </c>
      <c r="J24" s="101">
        <v>3</v>
      </c>
      <c r="K24" s="101">
        <v>321465</v>
      </c>
    </row>
    <row r="25" spans="2:11" ht="12" customHeight="1" x14ac:dyDescent="0.2">
      <c r="B25" s="43" t="s">
        <v>60</v>
      </c>
      <c r="C25" s="80">
        <v>235374</v>
      </c>
      <c r="D25" s="80">
        <v>50314</v>
      </c>
      <c r="E25" s="80">
        <v>4931</v>
      </c>
      <c r="F25" s="80">
        <v>23773</v>
      </c>
      <c r="G25" s="80">
        <v>5190</v>
      </c>
      <c r="H25" s="80">
        <v>4549</v>
      </c>
      <c r="I25" s="80">
        <v>1197</v>
      </c>
      <c r="J25" s="80">
        <v>3</v>
      </c>
      <c r="K25" s="80">
        <v>325331</v>
      </c>
    </row>
    <row r="26" spans="2:11" ht="12" customHeight="1" x14ac:dyDescent="0.2">
      <c r="B26" s="43" t="s">
        <v>70</v>
      </c>
      <c r="C26" s="90">
        <v>234006</v>
      </c>
      <c r="D26" s="90">
        <v>51008</v>
      </c>
      <c r="E26" s="90">
        <v>4968</v>
      </c>
      <c r="F26" s="90">
        <v>24342</v>
      </c>
      <c r="G26" s="90">
        <v>5539</v>
      </c>
      <c r="H26" s="90">
        <v>4548</v>
      </c>
      <c r="I26" s="90">
        <v>2384</v>
      </c>
      <c r="J26" s="90">
        <v>3</v>
      </c>
      <c r="K26" s="90">
        <v>326798</v>
      </c>
    </row>
    <row r="27" spans="2:11" ht="12" customHeight="1" x14ac:dyDescent="0.2">
      <c r="B27" s="42"/>
      <c r="C27" s="105" t="s">
        <v>42</v>
      </c>
      <c r="D27" s="42"/>
      <c r="E27" s="42"/>
      <c r="F27" s="42"/>
      <c r="G27" s="42"/>
      <c r="H27" s="42"/>
      <c r="I27" s="42"/>
      <c r="J27" s="42"/>
      <c r="K27" s="42"/>
    </row>
    <row r="28" spans="2:11" ht="12" customHeight="1" x14ac:dyDescent="0.2">
      <c r="B28" s="43" t="s">
        <v>50</v>
      </c>
      <c r="C28" s="80">
        <v>281105</v>
      </c>
      <c r="D28" s="80">
        <v>99357</v>
      </c>
      <c r="E28" s="101">
        <v>10414</v>
      </c>
      <c r="F28" s="101">
        <v>53508</v>
      </c>
      <c r="G28" s="100">
        <v>3039</v>
      </c>
      <c r="H28" s="80">
        <v>12044</v>
      </c>
      <c r="I28" s="101">
        <v>73</v>
      </c>
      <c r="J28" s="101">
        <v>7</v>
      </c>
      <c r="K28" s="101">
        <v>459547</v>
      </c>
    </row>
    <row r="29" spans="2:11" ht="12" customHeight="1" x14ac:dyDescent="0.2">
      <c r="B29" s="43" t="s">
        <v>60</v>
      </c>
      <c r="C29" s="80">
        <v>286052</v>
      </c>
      <c r="D29" s="80">
        <v>101240</v>
      </c>
      <c r="E29" s="80">
        <v>10637</v>
      </c>
      <c r="F29" s="80">
        <v>56303</v>
      </c>
      <c r="G29" s="80">
        <v>3250</v>
      </c>
      <c r="H29" s="80">
        <v>12217</v>
      </c>
      <c r="I29" s="80">
        <v>928</v>
      </c>
      <c r="J29" s="80">
        <v>7</v>
      </c>
      <c r="K29" s="80">
        <v>470634</v>
      </c>
    </row>
    <row r="30" spans="2:11" ht="12" customHeight="1" x14ac:dyDescent="0.2">
      <c r="B30" s="43" t="s">
        <v>70</v>
      </c>
      <c r="C30" s="90">
        <v>289611</v>
      </c>
      <c r="D30" s="90">
        <v>102573</v>
      </c>
      <c r="E30" s="90">
        <v>10926</v>
      </c>
      <c r="F30" s="90">
        <v>59469</v>
      </c>
      <c r="G30" s="90">
        <v>3426</v>
      </c>
      <c r="H30" s="90">
        <v>12828</v>
      </c>
      <c r="I30" s="90">
        <v>2341</v>
      </c>
      <c r="J30" s="90">
        <v>6</v>
      </c>
      <c r="K30" s="90">
        <v>481180</v>
      </c>
    </row>
    <row r="31" spans="2:11" ht="12" customHeight="1" x14ac:dyDescent="0.2">
      <c r="B31" s="42"/>
      <c r="C31" s="105" t="s">
        <v>43</v>
      </c>
      <c r="D31" s="42"/>
      <c r="E31" s="42"/>
      <c r="F31" s="42"/>
      <c r="G31" s="42"/>
      <c r="H31" s="42"/>
      <c r="I31" s="42"/>
      <c r="J31" s="42"/>
      <c r="K31" s="42"/>
    </row>
    <row r="32" spans="2:11" ht="12" customHeight="1" x14ac:dyDescent="0.2">
      <c r="B32" s="43" t="s">
        <v>50</v>
      </c>
      <c r="C32" s="80">
        <v>78748</v>
      </c>
      <c r="D32" s="80">
        <v>28900</v>
      </c>
      <c r="E32" s="101">
        <v>3603</v>
      </c>
      <c r="F32" s="101">
        <v>4431</v>
      </c>
      <c r="G32" s="100">
        <v>1143</v>
      </c>
      <c r="H32" s="80">
        <v>2501</v>
      </c>
      <c r="I32" s="101">
        <v>3595</v>
      </c>
      <c r="J32" s="101">
        <v>0</v>
      </c>
      <c r="K32" s="101">
        <v>122921</v>
      </c>
    </row>
    <row r="33" spans="2:11" ht="12" customHeight="1" x14ac:dyDescent="0.2">
      <c r="B33" s="43" t="s">
        <v>60</v>
      </c>
      <c r="C33" s="80">
        <v>80112</v>
      </c>
      <c r="D33" s="80">
        <v>28951</v>
      </c>
      <c r="E33" s="80">
        <v>3632</v>
      </c>
      <c r="F33" s="80">
        <v>4692</v>
      </c>
      <c r="G33" s="80">
        <v>1180</v>
      </c>
      <c r="H33" s="80">
        <v>2670</v>
      </c>
      <c r="I33" s="80">
        <v>3887</v>
      </c>
      <c r="J33" s="80">
        <v>0</v>
      </c>
      <c r="K33" s="80">
        <v>125124</v>
      </c>
    </row>
    <row r="34" spans="2:11" ht="12" customHeight="1" x14ac:dyDescent="0.2">
      <c r="B34" s="43" t="s">
        <v>70</v>
      </c>
      <c r="C34" s="90">
        <v>80613</v>
      </c>
      <c r="D34" s="90">
        <v>28779</v>
      </c>
      <c r="E34" s="90">
        <v>3652</v>
      </c>
      <c r="F34" s="90">
        <v>4831</v>
      </c>
      <c r="G34" s="90">
        <v>1203</v>
      </c>
      <c r="H34" s="90">
        <v>2721</v>
      </c>
      <c r="I34" s="90">
        <v>4115</v>
      </c>
      <c r="J34" s="90">
        <v>0</v>
      </c>
      <c r="K34" s="90">
        <v>125914</v>
      </c>
    </row>
    <row r="35" spans="2:11" ht="12" customHeight="1" x14ac:dyDescent="0.2">
      <c r="B35" s="42"/>
      <c r="C35" s="105" t="s">
        <v>44</v>
      </c>
      <c r="D35" s="42"/>
      <c r="E35" s="42"/>
      <c r="F35" s="42"/>
      <c r="G35" s="42"/>
      <c r="H35" s="42"/>
      <c r="I35" s="42"/>
      <c r="J35" s="42"/>
      <c r="K35" s="42"/>
    </row>
    <row r="36" spans="2:11" ht="12" customHeight="1" x14ac:dyDescent="0.2">
      <c r="B36" s="43" t="s">
        <v>50</v>
      </c>
      <c r="C36" s="80">
        <v>21197</v>
      </c>
      <c r="D36" s="80">
        <v>7962</v>
      </c>
      <c r="E36" s="101">
        <v>611</v>
      </c>
      <c r="F36" s="101">
        <v>4874</v>
      </c>
      <c r="G36" s="100">
        <v>346</v>
      </c>
      <c r="H36" s="80">
        <v>455</v>
      </c>
      <c r="I36" s="101">
        <v>5</v>
      </c>
      <c r="J36" s="101">
        <v>0</v>
      </c>
      <c r="K36" s="101">
        <v>35450</v>
      </c>
    </row>
    <row r="37" spans="2:11" ht="12" customHeight="1" x14ac:dyDescent="0.2">
      <c r="B37" s="43" t="s">
        <v>60</v>
      </c>
      <c r="C37" s="80">
        <v>21049</v>
      </c>
      <c r="D37" s="80">
        <v>7744</v>
      </c>
      <c r="E37" s="80">
        <v>594</v>
      </c>
      <c r="F37" s="80">
        <v>5021</v>
      </c>
      <c r="G37" s="80">
        <v>343</v>
      </c>
      <c r="H37" s="80">
        <v>448</v>
      </c>
      <c r="I37" s="80">
        <v>72</v>
      </c>
      <c r="J37" s="80">
        <v>0</v>
      </c>
      <c r="K37" s="80">
        <v>35271</v>
      </c>
    </row>
    <row r="38" spans="2:11" ht="12" customHeight="1" x14ac:dyDescent="0.2">
      <c r="B38" s="43" t="s">
        <v>70</v>
      </c>
      <c r="C38" s="90">
        <v>20590</v>
      </c>
      <c r="D38" s="90">
        <v>7534</v>
      </c>
      <c r="E38" s="90">
        <v>565</v>
      </c>
      <c r="F38" s="90">
        <v>5093</v>
      </c>
      <c r="G38" s="90">
        <v>338</v>
      </c>
      <c r="H38" s="90">
        <v>404</v>
      </c>
      <c r="I38" s="90">
        <v>251</v>
      </c>
      <c r="J38" s="90">
        <v>0</v>
      </c>
      <c r="K38" s="90">
        <v>34775</v>
      </c>
    </row>
    <row r="39" spans="2:11" ht="12" customHeight="1" x14ac:dyDescent="0.2">
      <c r="B39" s="42"/>
      <c r="C39" s="105" t="s">
        <v>45</v>
      </c>
      <c r="D39" s="106"/>
      <c r="E39" s="106"/>
      <c r="F39" s="42"/>
      <c r="G39" s="42"/>
      <c r="H39" s="42"/>
      <c r="I39" s="42"/>
      <c r="J39" s="42"/>
      <c r="K39" s="42"/>
    </row>
    <row r="40" spans="2:11" x14ac:dyDescent="0.2">
      <c r="B40" s="43" t="s">
        <v>50</v>
      </c>
      <c r="C40" s="80">
        <v>27472</v>
      </c>
      <c r="D40" s="80">
        <v>4537</v>
      </c>
      <c r="E40" s="101">
        <v>496</v>
      </c>
      <c r="F40" s="101">
        <v>308</v>
      </c>
      <c r="G40" s="100">
        <v>179</v>
      </c>
      <c r="H40" s="80">
        <v>440</v>
      </c>
      <c r="I40" s="101">
        <v>1206</v>
      </c>
      <c r="J40" s="101">
        <v>0</v>
      </c>
      <c r="K40" s="101">
        <v>34638</v>
      </c>
    </row>
    <row r="41" spans="2:11" x14ac:dyDescent="0.2">
      <c r="B41" s="43" t="s">
        <v>60</v>
      </c>
      <c r="C41" s="80">
        <v>26977</v>
      </c>
      <c r="D41" s="80">
        <v>4407</v>
      </c>
      <c r="E41" s="80">
        <v>487</v>
      </c>
      <c r="F41" s="80">
        <v>289</v>
      </c>
      <c r="G41" s="80">
        <v>169</v>
      </c>
      <c r="H41" s="80">
        <v>448</v>
      </c>
      <c r="I41" s="80">
        <v>1288</v>
      </c>
      <c r="J41" s="80">
        <v>0</v>
      </c>
      <c r="K41" s="80">
        <v>34065</v>
      </c>
    </row>
    <row r="42" spans="2:11" x14ac:dyDescent="0.2">
      <c r="B42" s="43" t="s">
        <v>70</v>
      </c>
      <c r="C42" s="90">
        <v>26902</v>
      </c>
      <c r="D42" s="90">
        <v>4368</v>
      </c>
      <c r="E42" s="90">
        <v>509</v>
      </c>
      <c r="F42" s="90">
        <v>285</v>
      </c>
      <c r="G42" s="90">
        <v>146</v>
      </c>
      <c r="H42" s="90">
        <v>489</v>
      </c>
      <c r="I42" s="90">
        <v>1410</v>
      </c>
      <c r="J42" s="90">
        <v>0</v>
      </c>
      <c r="K42" s="90">
        <v>34109</v>
      </c>
    </row>
    <row r="43" spans="2:11" x14ac:dyDescent="0.2">
      <c r="B43" s="42"/>
      <c r="C43" s="105" t="s">
        <v>46</v>
      </c>
      <c r="D43" s="42"/>
      <c r="E43" s="42"/>
      <c r="F43" s="42"/>
      <c r="G43" s="42"/>
      <c r="H43" s="42"/>
      <c r="I43" s="42"/>
      <c r="J43" s="42"/>
      <c r="K43" s="42"/>
    </row>
    <row r="44" spans="2:11" x14ac:dyDescent="0.2">
      <c r="B44" s="43" t="s">
        <v>50</v>
      </c>
      <c r="C44" s="80">
        <v>2162062</v>
      </c>
      <c r="D44" s="80">
        <v>851165</v>
      </c>
      <c r="E44" s="101">
        <v>104444</v>
      </c>
      <c r="F44" s="101">
        <v>269534</v>
      </c>
      <c r="G44" s="100">
        <v>113093</v>
      </c>
      <c r="H44" s="80">
        <v>84171</v>
      </c>
      <c r="I44" s="101">
        <v>27296</v>
      </c>
      <c r="J44" s="101">
        <v>107</v>
      </c>
      <c r="K44" s="101">
        <v>3611872</v>
      </c>
    </row>
    <row r="45" spans="2:11" x14ac:dyDescent="0.2">
      <c r="B45" s="43" t="s">
        <v>60</v>
      </c>
      <c r="C45" s="80">
        <v>2177864</v>
      </c>
      <c r="D45" s="80">
        <v>854150</v>
      </c>
      <c r="E45" s="80">
        <v>105294</v>
      </c>
      <c r="F45" s="80">
        <v>280566</v>
      </c>
      <c r="G45" s="80">
        <v>119754</v>
      </c>
      <c r="H45" s="80">
        <v>87758</v>
      </c>
      <c r="I45" s="80">
        <v>34508</v>
      </c>
      <c r="J45" s="80">
        <v>102</v>
      </c>
      <c r="K45" s="80">
        <v>3659996</v>
      </c>
    </row>
    <row r="46" spans="2:11" x14ac:dyDescent="0.2">
      <c r="B46" s="67" t="s">
        <v>70</v>
      </c>
      <c r="C46" s="90">
        <v>2182349</v>
      </c>
      <c r="D46" s="90">
        <v>855615</v>
      </c>
      <c r="E46" s="90">
        <v>106221</v>
      </c>
      <c r="F46" s="90">
        <v>292154</v>
      </c>
      <c r="G46" s="90">
        <v>125619</v>
      </c>
      <c r="H46" s="90">
        <v>89963</v>
      </c>
      <c r="I46" s="90">
        <v>46977</v>
      </c>
      <c r="J46" s="90">
        <v>95</v>
      </c>
      <c r="K46" s="90">
        <v>3698993</v>
      </c>
    </row>
    <row r="47" spans="2:11" x14ac:dyDescent="0.2">
      <c r="B47" s="42" t="s">
        <v>32</v>
      </c>
      <c r="C47" s="42"/>
      <c r="D47" s="42"/>
      <c r="E47" s="42"/>
      <c r="F47" s="42"/>
      <c r="G47" s="42"/>
      <c r="H47" s="42"/>
      <c r="I47" s="42"/>
      <c r="J47" s="42"/>
      <c r="K47" s="42"/>
    </row>
    <row r="48" spans="2:11" x14ac:dyDescent="0.2">
      <c r="B48" s="42" t="s">
        <v>33</v>
      </c>
      <c r="C48" s="42"/>
      <c r="D48" s="42"/>
      <c r="E48" s="42"/>
      <c r="F48" s="42"/>
      <c r="G48" s="42"/>
      <c r="H48" s="42"/>
      <c r="I48" s="42"/>
      <c r="J48" s="42"/>
      <c r="K48" s="42"/>
    </row>
    <row r="49" spans="3:9" x14ac:dyDescent="0.2">
      <c r="C49" s="42"/>
      <c r="D49" s="10"/>
      <c r="E49" s="10"/>
      <c r="F49" s="10"/>
      <c r="G49" s="10"/>
      <c r="H49" s="10"/>
      <c r="I49" s="10"/>
    </row>
    <row r="50" spans="3:9" x14ac:dyDescent="0.2">
      <c r="C50" s="10"/>
    </row>
  </sheetData>
  <sheetProtection sheet="1" objects="1" scenarios="1"/>
  <mergeCells count="1">
    <mergeCell ref="C8:K8"/>
  </mergeCells>
  <pageMargins left="0.39370078740157483" right="0.39370078740157483" top="0.39370078740157483" bottom="0.39370078740157483" header="0.27559055118110237" footer="0.19685039370078741"/>
  <pageSetup paperSize="9" orientation="portrait"/>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B12:B46"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50"/>
  <sheetViews>
    <sheetView zoomScaleNormal="100" zoomScaleSheetLayoutView="100" workbookViewId="0">
      <pane ySplit="10" topLeftCell="A11" activePane="bottomLeft" state="frozen"/>
      <selection pane="bottomLeft" activeCell="B5" sqref="B5"/>
    </sheetView>
  </sheetViews>
  <sheetFormatPr defaultColWidth="11.42578125" defaultRowHeight="12.75" x14ac:dyDescent="0.2"/>
  <cols>
    <col min="1" max="1" width="2" customWidth="1"/>
    <col min="2" max="2" width="9.5703125" customWidth="1"/>
    <col min="3" max="11" width="10.7109375" customWidth="1"/>
  </cols>
  <sheetData>
    <row r="1" spans="2:11" ht="60" customHeight="1" x14ac:dyDescent="0.2">
      <c r="B1" s="9"/>
      <c r="C1" s="8"/>
      <c r="D1" s="8"/>
      <c r="E1" s="8"/>
      <c r="F1" s="8"/>
      <c r="G1" s="8"/>
      <c r="H1" s="8"/>
      <c r="I1" s="8"/>
      <c r="J1" s="8"/>
      <c r="K1" s="8"/>
    </row>
    <row r="2" spans="2:11" ht="21" customHeight="1" x14ac:dyDescent="0.25">
      <c r="B2" s="9"/>
      <c r="C2" s="46" t="s">
        <v>0</v>
      </c>
      <c r="D2" s="8"/>
      <c r="E2" s="8"/>
      <c r="F2" s="8"/>
      <c r="G2" s="8"/>
      <c r="H2" s="8"/>
      <c r="I2" s="8"/>
      <c r="J2" s="8"/>
      <c r="K2" s="8"/>
    </row>
    <row r="3" spans="2:11" ht="28.5" customHeight="1" x14ac:dyDescent="0.2">
      <c r="B3" s="12" t="str">
        <f>Index!B3</f>
        <v>Road Vehicles Australia, 31 January 2025</v>
      </c>
      <c r="C3" s="12"/>
      <c r="D3" s="12"/>
      <c r="E3" s="12"/>
      <c r="F3" s="12"/>
      <c r="G3" s="12"/>
      <c r="H3" s="12"/>
      <c r="I3" s="12"/>
      <c r="J3" s="12"/>
      <c r="K3" s="12"/>
    </row>
    <row r="4" spans="2:11" x14ac:dyDescent="0.2">
      <c r="B4" s="15" t="str">
        <f>Index!B4</f>
        <v>Revised: 6 October 2025</v>
      </c>
    </row>
    <row r="6" spans="2:11" ht="18" customHeight="1" x14ac:dyDescent="0.3">
      <c r="B6" s="35" t="str">
        <f>Index!B22</f>
        <v>Table 13</v>
      </c>
      <c r="C6" s="35" t="str">
        <f>Index!C22</f>
        <v>Plant and equipment on register, by tare weight and state/territory of registration, 2023, 2024 &amp; 2025</v>
      </c>
      <c r="D6" s="33"/>
      <c r="E6" s="34"/>
      <c r="F6" s="34"/>
      <c r="G6" s="34"/>
      <c r="K6" s="10"/>
    </row>
    <row r="7" spans="2:11" ht="5.0999999999999996" customHeight="1" x14ac:dyDescent="0.2">
      <c r="C7" s="82"/>
    </row>
    <row r="8" spans="2:11" ht="12.75" customHeight="1" x14ac:dyDescent="0.2">
      <c r="B8" s="98"/>
      <c r="C8" s="125" t="s">
        <v>30</v>
      </c>
      <c r="D8" s="125"/>
      <c r="E8" s="125"/>
      <c r="F8" s="125"/>
      <c r="G8" s="125"/>
      <c r="H8" s="125"/>
      <c r="I8" s="125"/>
      <c r="J8" s="125"/>
      <c r="K8" s="125"/>
    </row>
    <row r="9" spans="2:11" ht="36" customHeight="1" x14ac:dyDescent="0.2">
      <c r="B9" s="99" t="s">
        <v>37</v>
      </c>
      <c r="C9" s="107" t="s">
        <v>1255</v>
      </c>
      <c r="D9" s="107" t="s">
        <v>1256</v>
      </c>
      <c r="E9" s="107" t="s">
        <v>1257</v>
      </c>
      <c r="F9" s="107" t="s">
        <v>1258</v>
      </c>
      <c r="G9" s="107" t="s">
        <v>1259</v>
      </c>
      <c r="H9" s="107" t="s">
        <v>1260</v>
      </c>
      <c r="I9" s="107" t="s">
        <v>1261</v>
      </c>
      <c r="J9" s="41" t="s">
        <v>1054</v>
      </c>
      <c r="K9" s="41" t="s">
        <v>789</v>
      </c>
    </row>
    <row r="10" spans="2:11" ht="12" customHeight="1" x14ac:dyDescent="0.2">
      <c r="B10" s="53" t="s">
        <v>47</v>
      </c>
      <c r="C10" s="64" t="s">
        <v>48</v>
      </c>
      <c r="D10" s="64" t="s">
        <v>48</v>
      </c>
      <c r="E10" s="64" t="s">
        <v>48</v>
      </c>
      <c r="F10" s="64" t="s">
        <v>48</v>
      </c>
      <c r="G10" s="64" t="s">
        <v>48</v>
      </c>
      <c r="H10" s="64" t="s">
        <v>48</v>
      </c>
      <c r="I10" s="64" t="s">
        <v>48</v>
      </c>
      <c r="J10" s="64" t="s">
        <v>48</v>
      </c>
      <c r="K10" s="64" t="s">
        <v>48</v>
      </c>
    </row>
    <row r="11" spans="2:11" x14ac:dyDescent="0.2">
      <c r="C11" s="31" t="s">
        <v>38</v>
      </c>
      <c r="D11" s="23"/>
      <c r="E11" s="23"/>
      <c r="F11" s="37"/>
      <c r="G11" s="37"/>
      <c r="H11" s="37"/>
      <c r="I11" s="37"/>
      <c r="J11" s="37"/>
      <c r="K11" s="27"/>
    </row>
    <row r="12" spans="2:11" ht="12" customHeight="1" x14ac:dyDescent="0.2">
      <c r="B12" s="43" t="s">
        <v>50</v>
      </c>
      <c r="C12" s="80">
        <v>130</v>
      </c>
      <c r="D12" s="100">
        <v>166</v>
      </c>
      <c r="E12" s="101">
        <v>227</v>
      </c>
      <c r="F12" s="101">
        <v>489</v>
      </c>
      <c r="G12" s="101">
        <v>571</v>
      </c>
      <c r="H12" s="100">
        <v>532</v>
      </c>
      <c r="I12" s="101">
        <v>67</v>
      </c>
      <c r="J12" s="101">
        <v>3</v>
      </c>
      <c r="K12" s="101">
        <v>2185</v>
      </c>
    </row>
    <row r="13" spans="2:11" ht="12" customHeight="1" x14ac:dyDescent="0.2">
      <c r="B13" s="43" t="s">
        <v>60</v>
      </c>
      <c r="C13" s="80">
        <v>121</v>
      </c>
      <c r="D13" s="80">
        <v>163</v>
      </c>
      <c r="E13" s="80">
        <v>207</v>
      </c>
      <c r="F13" s="80">
        <v>447</v>
      </c>
      <c r="G13" s="80">
        <v>535</v>
      </c>
      <c r="H13" s="80">
        <v>489</v>
      </c>
      <c r="I13" s="80">
        <v>63</v>
      </c>
      <c r="J13" s="80">
        <v>0</v>
      </c>
      <c r="K13" s="80">
        <v>2025</v>
      </c>
    </row>
    <row r="14" spans="2:11" ht="12" customHeight="1" x14ac:dyDescent="0.2">
      <c r="B14" s="43" t="s">
        <v>70</v>
      </c>
      <c r="C14" s="80">
        <v>119</v>
      </c>
      <c r="D14" s="80">
        <v>133</v>
      </c>
      <c r="E14" s="80">
        <v>178</v>
      </c>
      <c r="F14" s="80">
        <v>385</v>
      </c>
      <c r="G14" s="80">
        <v>488</v>
      </c>
      <c r="H14" s="80">
        <v>445</v>
      </c>
      <c r="I14" s="90">
        <v>62</v>
      </c>
      <c r="J14" s="90">
        <v>0</v>
      </c>
      <c r="K14" s="90">
        <v>1810</v>
      </c>
    </row>
    <row r="15" spans="2:11" x14ac:dyDescent="0.2">
      <c r="B15" s="42"/>
      <c r="C15" s="30" t="s">
        <v>39</v>
      </c>
      <c r="D15" s="85"/>
      <c r="E15" s="85"/>
      <c r="F15" s="88"/>
      <c r="G15" s="88"/>
      <c r="H15" s="88"/>
      <c r="I15" s="89"/>
      <c r="J15" s="27"/>
      <c r="K15" s="27"/>
    </row>
    <row r="16" spans="2:11" ht="12" customHeight="1" x14ac:dyDescent="0.2">
      <c r="B16" s="43" t="s">
        <v>50</v>
      </c>
      <c r="C16" s="80">
        <v>18438</v>
      </c>
      <c r="D16" s="101">
        <v>6447</v>
      </c>
      <c r="E16" s="101">
        <v>12374</v>
      </c>
      <c r="F16" s="101">
        <v>24720</v>
      </c>
      <c r="G16" s="100">
        <v>21412</v>
      </c>
      <c r="H16" s="100">
        <v>9266</v>
      </c>
      <c r="I16" s="101">
        <v>1016</v>
      </c>
      <c r="J16" s="101">
        <v>7739</v>
      </c>
      <c r="K16" s="101">
        <v>101412</v>
      </c>
    </row>
    <row r="17" spans="2:11" ht="12" customHeight="1" x14ac:dyDescent="0.2">
      <c r="B17" s="43" t="s">
        <v>60</v>
      </c>
      <c r="C17" s="80">
        <v>18820</v>
      </c>
      <c r="D17" s="80">
        <v>6492</v>
      </c>
      <c r="E17" s="80">
        <v>12383</v>
      </c>
      <c r="F17" s="80">
        <v>24974</v>
      </c>
      <c r="G17" s="80">
        <v>22073</v>
      </c>
      <c r="H17" s="80">
        <v>9632</v>
      </c>
      <c r="I17" s="80">
        <v>1135</v>
      </c>
      <c r="J17" s="80">
        <v>7239</v>
      </c>
      <c r="K17" s="80">
        <v>102748</v>
      </c>
    </row>
    <row r="18" spans="2:11" ht="12" customHeight="1" x14ac:dyDescent="0.2">
      <c r="B18" s="43" t="s">
        <v>70</v>
      </c>
      <c r="C18" s="90">
        <v>19033</v>
      </c>
      <c r="D18" s="90">
        <v>6477</v>
      </c>
      <c r="E18" s="90">
        <v>12261</v>
      </c>
      <c r="F18" s="90">
        <v>25069</v>
      </c>
      <c r="G18" s="90">
        <v>22532</v>
      </c>
      <c r="H18" s="90">
        <v>9864</v>
      </c>
      <c r="I18" s="90">
        <v>1242</v>
      </c>
      <c r="J18" s="90">
        <v>6865</v>
      </c>
      <c r="K18" s="90">
        <v>103343</v>
      </c>
    </row>
    <row r="19" spans="2:11" x14ac:dyDescent="0.2">
      <c r="B19" s="42"/>
      <c r="C19" s="31" t="s">
        <v>40</v>
      </c>
      <c r="D19" s="74"/>
      <c r="E19" s="74"/>
      <c r="F19" s="74"/>
      <c r="G19" s="74"/>
      <c r="H19" s="74"/>
      <c r="I19" s="74"/>
      <c r="J19" s="27"/>
      <c r="K19" s="27"/>
    </row>
    <row r="20" spans="2:11" ht="12" customHeight="1" x14ac:dyDescent="0.2">
      <c r="B20" s="43" t="s">
        <v>50</v>
      </c>
      <c r="C20" s="80">
        <v>8869</v>
      </c>
      <c r="D20" s="101">
        <v>4839</v>
      </c>
      <c r="E20" s="101">
        <v>7838</v>
      </c>
      <c r="F20" s="101">
        <v>21530</v>
      </c>
      <c r="G20" s="100">
        <v>15316</v>
      </c>
      <c r="H20" s="100">
        <v>10987</v>
      </c>
      <c r="I20" s="101">
        <v>4975</v>
      </c>
      <c r="J20" s="101">
        <v>27728</v>
      </c>
      <c r="K20" s="101">
        <v>102082</v>
      </c>
    </row>
    <row r="21" spans="2:11" ht="12" customHeight="1" x14ac:dyDescent="0.2">
      <c r="B21" s="43" t="s">
        <v>60</v>
      </c>
      <c r="C21" s="80">
        <v>9223</v>
      </c>
      <c r="D21" s="80">
        <v>4947</v>
      </c>
      <c r="E21" s="80">
        <v>7748</v>
      </c>
      <c r="F21" s="80">
        <v>21467</v>
      </c>
      <c r="G21" s="80">
        <v>15689</v>
      </c>
      <c r="H21" s="80">
        <v>11231</v>
      </c>
      <c r="I21" s="80">
        <v>5003</v>
      </c>
      <c r="J21" s="80">
        <v>29514</v>
      </c>
      <c r="K21" s="80">
        <v>104822</v>
      </c>
    </row>
    <row r="22" spans="2:11" ht="12" customHeight="1" x14ac:dyDescent="0.2">
      <c r="B22" s="43" t="s">
        <v>70</v>
      </c>
      <c r="C22" s="90">
        <v>9569</v>
      </c>
      <c r="D22" s="90">
        <v>4940</v>
      </c>
      <c r="E22" s="90">
        <v>7581</v>
      </c>
      <c r="F22" s="90">
        <v>21316</v>
      </c>
      <c r="G22" s="90">
        <v>16106</v>
      </c>
      <c r="H22" s="90">
        <v>11277</v>
      </c>
      <c r="I22" s="90">
        <v>5043</v>
      </c>
      <c r="J22" s="90">
        <v>30813</v>
      </c>
      <c r="K22" s="90">
        <v>106645</v>
      </c>
    </row>
    <row r="23" spans="2:11" x14ac:dyDescent="0.2">
      <c r="B23" s="42"/>
      <c r="C23" s="31" t="s">
        <v>41</v>
      </c>
      <c r="D23" s="74"/>
      <c r="E23" s="74"/>
      <c r="F23" s="74"/>
      <c r="G23" s="74"/>
      <c r="H23" s="74"/>
      <c r="I23" s="74"/>
      <c r="J23" s="27"/>
      <c r="K23" s="27"/>
    </row>
    <row r="24" spans="2:11" ht="12" customHeight="1" x14ac:dyDescent="0.2">
      <c r="B24" s="43" t="s">
        <v>50</v>
      </c>
      <c r="C24" s="80">
        <v>2301</v>
      </c>
      <c r="D24" s="101">
        <v>4194</v>
      </c>
      <c r="E24" s="101">
        <v>7945</v>
      </c>
      <c r="F24" s="101">
        <v>16399</v>
      </c>
      <c r="G24" s="100">
        <v>13284</v>
      </c>
      <c r="H24" s="100">
        <v>8434</v>
      </c>
      <c r="I24" s="101">
        <v>1312</v>
      </c>
      <c r="J24" s="101">
        <v>2174</v>
      </c>
      <c r="K24" s="101">
        <v>56043</v>
      </c>
    </row>
    <row r="25" spans="2:11" ht="12" customHeight="1" x14ac:dyDescent="0.2">
      <c r="B25" s="43" t="s">
        <v>60</v>
      </c>
      <c r="C25" s="80">
        <v>2429</v>
      </c>
      <c r="D25" s="80">
        <v>4155</v>
      </c>
      <c r="E25" s="80">
        <v>7823</v>
      </c>
      <c r="F25" s="80">
        <v>16360</v>
      </c>
      <c r="G25" s="80">
        <v>13194</v>
      </c>
      <c r="H25" s="80">
        <v>8420</v>
      </c>
      <c r="I25" s="80">
        <v>1301</v>
      </c>
      <c r="J25" s="80">
        <v>2081</v>
      </c>
      <c r="K25" s="80">
        <v>55763</v>
      </c>
    </row>
    <row r="26" spans="2:11" ht="12" customHeight="1" x14ac:dyDescent="0.2">
      <c r="B26" s="43" t="s">
        <v>70</v>
      </c>
      <c r="C26" s="90">
        <v>2492</v>
      </c>
      <c r="D26" s="90">
        <v>4060</v>
      </c>
      <c r="E26" s="90">
        <v>7614</v>
      </c>
      <c r="F26" s="90">
        <v>16186</v>
      </c>
      <c r="G26" s="90">
        <v>12948</v>
      </c>
      <c r="H26" s="90">
        <v>8302</v>
      </c>
      <c r="I26" s="90">
        <v>1311</v>
      </c>
      <c r="J26" s="90">
        <v>2016</v>
      </c>
      <c r="K26" s="90">
        <v>54929</v>
      </c>
    </row>
    <row r="27" spans="2:11" x14ac:dyDescent="0.2">
      <c r="B27" s="42"/>
      <c r="C27" s="31" t="s">
        <v>42</v>
      </c>
      <c r="D27" s="74"/>
      <c r="E27" s="74"/>
      <c r="F27" s="74"/>
      <c r="G27" s="74"/>
      <c r="H27" s="74"/>
      <c r="I27" s="74"/>
      <c r="J27" s="27"/>
      <c r="K27" s="27"/>
    </row>
    <row r="28" spans="2:11" ht="12" customHeight="1" x14ac:dyDescent="0.2">
      <c r="B28" s="43" t="s">
        <v>50</v>
      </c>
      <c r="C28" s="80">
        <v>3053</v>
      </c>
      <c r="D28" s="101">
        <v>3338</v>
      </c>
      <c r="E28" s="101">
        <v>5356</v>
      </c>
      <c r="F28" s="101">
        <v>10867</v>
      </c>
      <c r="G28" s="100">
        <v>11674</v>
      </c>
      <c r="H28" s="100">
        <v>12846</v>
      </c>
      <c r="I28" s="101">
        <v>2328</v>
      </c>
      <c r="J28" s="101">
        <v>380</v>
      </c>
      <c r="K28" s="101">
        <v>49842</v>
      </c>
    </row>
    <row r="29" spans="2:11" ht="12" customHeight="1" x14ac:dyDescent="0.2">
      <c r="B29" s="43" t="s">
        <v>60</v>
      </c>
      <c r="C29" s="80">
        <v>3020</v>
      </c>
      <c r="D29" s="80">
        <v>3369</v>
      </c>
      <c r="E29" s="80">
        <v>5338</v>
      </c>
      <c r="F29" s="80">
        <v>10936</v>
      </c>
      <c r="G29" s="80">
        <v>11765</v>
      </c>
      <c r="H29" s="80">
        <v>13315</v>
      </c>
      <c r="I29" s="80">
        <v>2514</v>
      </c>
      <c r="J29" s="80">
        <v>377</v>
      </c>
      <c r="K29" s="80">
        <v>50634</v>
      </c>
    </row>
    <row r="30" spans="2:11" ht="12" customHeight="1" x14ac:dyDescent="0.2">
      <c r="B30" s="43" t="s">
        <v>70</v>
      </c>
      <c r="C30" s="90">
        <v>3036</v>
      </c>
      <c r="D30" s="90">
        <v>3362</v>
      </c>
      <c r="E30" s="90">
        <v>5273</v>
      </c>
      <c r="F30" s="90">
        <v>10971</v>
      </c>
      <c r="G30" s="90">
        <v>11856</v>
      </c>
      <c r="H30" s="90">
        <v>13620</v>
      </c>
      <c r="I30" s="90">
        <v>2739</v>
      </c>
      <c r="J30" s="90">
        <v>381</v>
      </c>
      <c r="K30" s="90">
        <v>51238</v>
      </c>
    </row>
    <row r="31" spans="2:11" x14ac:dyDescent="0.2">
      <c r="B31" s="42"/>
      <c r="C31" s="31" t="s">
        <v>43</v>
      </c>
      <c r="D31" s="74"/>
      <c r="E31" s="74"/>
      <c r="F31" s="74"/>
      <c r="G31" s="74"/>
      <c r="H31" s="74"/>
      <c r="I31" s="74"/>
      <c r="J31" s="27"/>
      <c r="K31" s="27"/>
    </row>
    <row r="32" spans="2:11" ht="12" customHeight="1" x14ac:dyDescent="0.2">
      <c r="B32" s="43" t="s">
        <v>50</v>
      </c>
      <c r="C32" s="80">
        <v>384</v>
      </c>
      <c r="D32" s="101">
        <v>69</v>
      </c>
      <c r="E32" s="101">
        <v>20</v>
      </c>
      <c r="F32" s="101">
        <v>19</v>
      </c>
      <c r="G32" s="100">
        <v>12</v>
      </c>
      <c r="H32" s="100">
        <v>10</v>
      </c>
      <c r="I32" s="101">
        <v>0</v>
      </c>
      <c r="J32" s="101">
        <v>11522</v>
      </c>
      <c r="K32" s="101">
        <v>12036</v>
      </c>
    </row>
    <row r="33" spans="2:11" ht="12" customHeight="1" x14ac:dyDescent="0.2">
      <c r="B33" s="43" t="s">
        <v>60</v>
      </c>
      <c r="C33" s="80">
        <v>369</v>
      </c>
      <c r="D33" s="80">
        <v>77</v>
      </c>
      <c r="E33" s="80">
        <v>19</v>
      </c>
      <c r="F33" s="80">
        <v>18</v>
      </c>
      <c r="G33" s="80">
        <v>14</v>
      </c>
      <c r="H33" s="80">
        <v>10</v>
      </c>
      <c r="I33" s="80">
        <v>0</v>
      </c>
      <c r="J33" s="80">
        <v>11754</v>
      </c>
      <c r="K33" s="80">
        <v>12261</v>
      </c>
    </row>
    <row r="34" spans="2:11" ht="12" customHeight="1" x14ac:dyDescent="0.2">
      <c r="B34" s="43" t="s">
        <v>70</v>
      </c>
      <c r="C34" s="90">
        <v>345</v>
      </c>
      <c r="D34" s="90">
        <v>76</v>
      </c>
      <c r="E34" s="90">
        <v>18</v>
      </c>
      <c r="F34" s="90">
        <v>17</v>
      </c>
      <c r="G34" s="90">
        <v>15</v>
      </c>
      <c r="H34" s="90">
        <v>10</v>
      </c>
      <c r="I34" s="90">
        <v>0</v>
      </c>
      <c r="J34" s="90">
        <v>11729</v>
      </c>
      <c r="K34" s="90">
        <v>12210</v>
      </c>
    </row>
    <row r="35" spans="2:11" x14ac:dyDescent="0.2">
      <c r="B35" s="42"/>
      <c r="C35" s="31" t="s">
        <v>44</v>
      </c>
      <c r="D35" s="74"/>
      <c r="E35" s="74"/>
      <c r="F35" s="74"/>
      <c r="G35" s="74"/>
      <c r="H35" s="74"/>
      <c r="I35" s="74"/>
      <c r="J35" s="27"/>
      <c r="K35" s="27"/>
    </row>
    <row r="36" spans="2:11" ht="12" customHeight="1" x14ac:dyDescent="0.2">
      <c r="B36" s="43" t="s">
        <v>50</v>
      </c>
      <c r="C36" s="80">
        <v>5</v>
      </c>
      <c r="D36" s="101">
        <v>4</v>
      </c>
      <c r="E36" s="101">
        <v>7</v>
      </c>
      <c r="F36" s="101">
        <v>14</v>
      </c>
      <c r="G36" s="100">
        <v>57</v>
      </c>
      <c r="H36" s="100">
        <v>71</v>
      </c>
      <c r="I36" s="101">
        <v>11</v>
      </c>
      <c r="J36" s="101">
        <v>1925</v>
      </c>
      <c r="K36" s="101">
        <v>2094</v>
      </c>
    </row>
    <row r="37" spans="2:11" ht="12" customHeight="1" x14ac:dyDescent="0.2">
      <c r="B37" s="43" t="s">
        <v>60</v>
      </c>
      <c r="C37" s="80">
        <v>4</v>
      </c>
      <c r="D37" s="80">
        <v>4</v>
      </c>
      <c r="E37" s="80">
        <v>7</v>
      </c>
      <c r="F37" s="80">
        <v>14</v>
      </c>
      <c r="G37" s="80">
        <v>51</v>
      </c>
      <c r="H37" s="80">
        <v>58</v>
      </c>
      <c r="I37" s="80">
        <v>8</v>
      </c>
      <c r="J37" s="80">
        <v>1847</v>
      </c>
      <c r="K37" s="80">
        <v>1993</v>
      </c>
    </row>
    <row r="38" spans="2:11" ht="12" customHeight="1" x14ac:dyDescent="0.2">
      <c r="B38" s="43" t="s">
        <v>70</v>
      </c>
      <c r="C38" s="90">
        <v>3</v>
      </c>
      <c r="D38" s="90">
        <v>3</v>
      </c>
      <c r="E38" s="90">
        <v>7</v>
      </c>
      <c r="F38" s="90">
        <v>14</v>
      </c>
      <c r="G38" s="90">
        <v>43</v>
      </c>
      <c r="H38" s="90">
        <v>50</v>
      </c>
      <c r="I38" s="90">
        <v>8</v>
      </c>
      <c r="J38" s="90">
        <v>1835</v>
      </c>
      <c r="K38" s="90">
        <v>1963</v>
      </c>
    </row>
    <row r="39" spans="2:11" x14ac:dyDescent="0.2">
      <c r="B39" s="42"/>
      <c r="C39" s="31" t="s">
        <v>45</v>
      </c>
      <c r="D39" s="84"/>
      <c r="E39" s="84"/>
      <c r="F39" s="74"/>
      <c r="G39" s="74"/>
      <c r="H39" s="74"/>
      <c r="I39" s="74"/>
      <c r="J39" s="27"/>
      <c r="K39" s="37"/>
    </row>
    <row r="40" spans="2:11" x14ac:dyDescent="0.2">
      <c r="B40" s="43" t="s">
        <v>50</v>
      </c>
      <c r="C40" s="80">
        <v>78</v>
      </c>
      <c r="D40" s="80">
        <v>77</v>
      </c>
      <c r="E40" s="80">
        <v>74</v>
      </c>
      <c r="F40" s="80">
        <v>51</v>
      </c>
      <c r="G40" s="80">
        <v>43</v>
      </c>
      <c r="H40" s="80">
        <v>29</v>
      </c>
      <c r="I40" s="80">
        <v>3</v>
      </c>
      <c r="J40" s="101">
        <v>3</v>
      </c>
      <c r="K40" s="101">
        <v>358</v>
      </c>
    </row>
    <row r="41" spans="2:11" x14ac:dyDescent="0.2">
      <c r="B41" s="43" t="s">
        <v>60</v>
      </c>
      <c r="C41" s="80">
        <v>83</v>
      </c>
      <c r="D41" s="80">
        <v>75</v>
      </c>
      <c r="E41" s="80">
        <v>70</v>
      </c>
      <c r="F41" s="80">
        <v>59</v>
      </c>
      <c r="G41" s="80">
        <v>45</v>
      </c>
      <c r="H41" s="80">
        <v>34</v>
      </c>
      <c r="I41" s="80">
        <v>3</v>
      </c>
      <c r="J41" s="80">
        <v>3</v>
      </c>
      <c r="K41" s="80">
        <v>372</v>
      </c>
    </row>
    <row r="42" spans="2:11" x14ac:dyDescent="0.2">
      <c r="B42" s="43" t="s">
        <v>70</v>
      </c>
      <c r="C42" s="90">
        <v>78</v>
      </c>
      <c r="D42" s="90">
        <v>78</v>
      </c>
      <c r="E42" s="90">
        <v>76</v>
      </c>
      <c r="F42" s="90">
        <v>53</v>
      </c>
      <c r="G42" s="90">
        <v>43</v>
      </c>
      <c r="H42" s="90">
        <v>34</v>
      </c>
      <c r="I42" s="90">
        <v>0</v>
      </c>
      <c r="J42" s="90">
        <v>3</v>
      </c>
      <c r="K42" s="90">
        <v>365</v>
      </c>
    </row>
    <row r="43" spans="2:11" x14ac:dyDescent="0.2">
      <c r="B43" s="42"/>
      <c r="C43" s="31" t="s">
        <v>46</v>
      </c>
      <c r="D43" s="74"/>
      <c r="E43" s="74"/>
      <c r="F43" s="74"/>
      <c r="G43" s="74"/>
      <c r="H43" s="74"/>
      <c r="I43" s="74"/>
      <c r="J43" s="27"/>
      <c r="K43" s="27"/>
    </row>
    <row r="44" spans="2:11" x14ac:dyDescent="0.2">
      <c r="B44" s="43" t="s">
        <v>50</v>
      </c>
      <c r="C44" s="80">
        <v>33258</v>
      </c>
      <c r="D44" s="80">
        <v>19134</v>
      </c>
      <c r="E44" s="80">
        <v>33841</v>
      </c>
      <c r="F44" s="80">
        <v>74089</v>
      </c>
      <c r="G44" s="80">
        <v>62369</v>
      </c>
      <c r="H44" s="80">
        <v>42175</v>
      </c>
      <c r="I44" s="80">
        <v>9712</v>
      </c>
      <c r="J44" s="101">
        <v>51474</v>
      </c>
      <c r="K44" s="101">
        <v>326052</v>
      </c>
    </row>
    <row r="45" spans="2:11" x14ac:dyDescent="0.2">
      <c r="B45" s="43" t="s">
        <v>60</v>
      </c>
      <c r="C45" s="80">
        <v>34069</v>
      </c>
      <c r="D45" s="80">
        <v>19282</v>
      </c>
      <c r="E45" s="80">
        <v>33595</v>
      </c>
      <c r="F45" s="80">
        <v>74275</v>
      </c>
      <c r="G45" s="80">
        <v>63366</v>
      </c>
      <c r="H45" s="80">
        <v>43189</v>
      </c>
      <c r="I45" s="80">
        <v>10027</v>
      </c>
      <c r="J45" s="80">
        <v>52815</v>
      </c>
      <c r="K45" s="80">
        <v>330618</v>
      </c>
    </row>
    <row r="46" spans="2:11" x14ac:dyDescent="0.2">
      <c r="B46" s="67" t="s">
        <v>70</v>
      </c>
      <c r="C46" s="90">
        <v>34675</v>
      </c>
      <c r="D46" s="90">
        <v>19129</v>
      </c>
      <c r="E46" s="90">
        <v>33008</v>
      </c>
      <c r="F46" s="90">
        <v>74011</v>
      </c>
      <c r="G46" s="90">
        <v>64031</v>
      </c>
      <c r="H46" s="90">
        <v>43602</v>
      </c>
      <c r="I46" s="90">
        <v>10405</v>
      </c>
      <c r="J46" s="90">
        <v>53642</v>
      </c>
      <c r="K46" s="90">
        <v>332503</v>
      </c>
    </row>
    <row r="47" spans="2:11" x14ac:dyDescent="0.2">
      <c r="B47" s="42" t="s">
        <v>32</v>
      </c>
      <c r="C47" s="108"/>
      <c r="D47" s="108"/>
      <c r="E47" s="108"/>
      <c r="F47" s="108"/>
      <c r="G47" s="108"/>
      <c r="H47" s="108"/>
      <c r="I47" s="108"/>
      <c r="J47" s="108"/>
      <c r="K47" s="42"/>
    </row>
    <row r="48" spans="2:11" x14ac:dyDescent="0.2">
      <c r="B48" s="42" t="s">
        <v>33</v>
      </c>
      <c r="C48" s="109"/>
      <c r="D48" s="109"/>
      <c r="E48" s="109"/>
      <c r="F48" s="109"/>
      <c r="G48" s="109"/>
      <c r="H48" s="109"/>
      <c r="I48" s="109"/>
      <c r="J48" s="109"/>
      <c r="K48" s="42"/>
    </row>
    <row r="49" spans="3:9" x14ac:dyDescent="0.2">
      <c r="C49" s="42"/>
      <c r="D49" s="10"/>
      <c r="E49" s="10"/>
      <c r="F49" s="10"/>
      <c r="G49" s="10"/>
      <c r="H49" s="10"/>
      <c r="I49" s="10"/>
    </row>
    <row r="50" spans="3:9" x14ac:dyDescent="0.2">
      <c r="C50" s="10"/>
    </row>
  </sheetData>
  <sheetProtection sheet="1" objects="1" scenarios="1"/>
  <mergeCells count="1">
    <mergeCell ref="C8:K8"/>
  </mergeCells>
  <pageMargins left="0.39370078740157483" right="0.39370078740157483" top="0.39370078740157483" bottom="0.39370078740157483" header="0.27559055118110237" footer="0.19685039370078741"/>
  <pageSetup paperSize="9" orientation="portrait"/>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B12:B46"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21"/>
  <sheetViews>
    <sheetView showGridLines="0" workbookViewId="0">
      <pane ySplit="5" topLeftCell="A6" activePane="bottomLeft" state="frozen"/>
      <selection pane="bottomLeft" activeCell="B4" sqref="B4"/>
    </sheetView>
  </sheetViews>
  <sheetFormatPr defaultColWidth="11.42578125" defaultRowHeight="12.75" x14ac:dyDescent="0.2"/>
  <cols>
    <col min="1" max="1" width="1.85546875" customWidth="1"/>
    <col min="2" max="2" width="45.7109375" customWidth="1"/>
    <col min="3" max="3" width="30.28515625" customWidth="1"/>
    <col min="10" max="10" width="6.28515625" customWidth="1"/>
  </cols>
  <sheetData>
    <row r="1" spans="1:11" ht="75.75" customHeight="1" x14ac:dyDescent="0.55000000000000004">
      <c r="A1" s="115"/>
      <c r="B1" s="116"/>
      <c r="C1" s="116"/>
      <c r="D1" s="116"/>
      <c r="E1" s="116"/>
      <c r="F1" s="116"/>
      <c r="G1" s="116"/>
      <c r="H1" s="116"/>
      <c r="I1" s="116"/>
      <c r="J1" s="116"/>
      <c r="K1" s="116"/>
    </row>
    <row r="2" spans="1:11" ht="20.100000000000001" customHeight="1" x14ac:dyDescent="0.2">
      <c r="A2" s="117"/>
      <c r="B2" s="116"/>
      <c r="C2" s="116"/>
      <c r="D2" s="116"/>
      <c r="E2" s="116"/>
      <c r="F2" s="116"/>
      <c r="G2" s="116"/>
      <c r="H2" s="116"/>
      <c r="I2" s="116"/>
      <c r="J2" s="116"/>
      <c r="K2" s="116"/>
    </row>
    <row r="3" spans="1:11" ht="30" customHeight="1" x14ac:dyDescent="0.2">
      <c r="A3" s="117"/>
      <c r="B3" s="12" t="str">
        <f>Index!B3</f>
        <v>Road Vehicles Australia, 31 January 2025</v>
      </c>
      <c r="C3" s="116"/>
      <c r="D3" s="116"/>
      <c r="E3" s="116"/>
      <c r="F3" s="116"/>
      <c r="G3" s="116"/>
      <c r="H3" s="116"/>
      <c r="I3" s="116"/>
      <c r="J3" s="116"/>
      <c r="K3" s="116"/>
    </row>
    <row r="4" spans="1:11" ht="6" customHeight="1" x14ac:dyDescent="0.2">
      <c r="B4" s="110"/>
      <c r="C4" s="118"/>
      <c r="D4" s="118"/>
      <c r="E4" s="118"/>
      <c r="F4" s="118"/>
      <c r="G4" s="118"/>
      <c r="H4" s="118"/>
      <c r="I4" s="118"/>
      <c r="J4" s="118"/>
    </row>
    <row r="5" spans="1:11" ht="18.75" customHeight="1" x14ac:dyDescent="0.3">
      <c r="B5" s="111" t="s">
        <v>18</v>
      </c>
    </row>
    <row r="6" spans="1:11" ht="3.95" customHeight="1" x14ac:dyDescent="0.2">
      <c r="B6" s="112"/>
    </row>
    <row r="7" spans="1:11" ht="209.25" customHeight="1" x14ac:dyDescent="0.2">
      <c r="B7" s="126" t="s">
        <v>1266</v>
      </c>
      <c r="C7" s="126"/>
      <c r="D7" s="126"/>
      <c r="E7" s="126"/>
      <c r="F7" s="126"/>
      <c r="G7" s="126"/>
      <c r="H7" s="126"/>
      <c r="I7" s="126"/>
      <c r="J7" s="126"/>
    </row>
    <row r="8" spans="1:11" ht="12.75" customHeight="1" x14ac:dyDescent="0.2">
      <c r="B8" s="113"/>
    </row>
    <row r="9" spans="1:11" ht="12.75" customHeight="1" x14ac:dyDescent="0.2">
      <c r="B9" s="94" t="s">
        <v>19</v>
      </c>
    </row>
    <row r="10" spans="1:11" ht="3.95" customHeight="1" x14ac:dyDescent="0.2">
      <c r="B10" s="112"/>
    </row>
    <row r="11" spans="1:11" ht="78" customHeight="1" x14ac:dyDescent="0.2">
      <c r="B11" s="126" t="s">
        <v>1267</v>
      </c>
      <c r="C11" s="126"/>
      <c r="D11" s="126"/>
      <c r="E11" s="126"/>
      <c r="F11" s="126"/>
      <c r="G11" s="126"/>
      <c r="H11" s="126"/>
      <c r="I11" s="126"/>
      <c r="J11" s="126"/>
    </row>
    <row r="12" spans="1:11" ht="12.75" customHeight="1" x14ac:dyDescent="0.2">
      <c r="B12" s="114"/>
      <c r="C12" s="114"/>
      <c r="D12" s="114"/>
      <c r="E12" s="114"/>
      <c r="F12" s="114"/>
      <c r="G12" s="114"/>
      <c r="H12" s="114"/>
      <c r="I12" s="114"/>
      <c r="J12" s="114"/>
    </row>
    <row r="13" spans="1:11" ht="12.75" customHeight="1" x14ac:dyDescent="0.2">
      <c r="B13" s="94" t="s">
        <v>20</v>
      </c>
      <c r="C13" s="114"/>
      <c r="D13" s="114"/>
      <c r="E13" s="114"/>
      <c r="F13" s="114"/>
      <c r="G13" s="114"/>
      <c r="H13" s="114"/>
      <c r="I13" s="114"/>
      <c r="J13" s="114"/>
    </row>
    <row r="14" spans="1:11" ht="3.95" customHeight="1" x14ac:dyDescent="0.2">
      <c r="B14" s="114"/>
      <c r="C14" s="114"/>
      <c r="D14" s="114"/>
      <c r="E14" s="114"/>
      <c r="F14" s="114"/>
      <c r="G14" s="114"/>
      <c r="H14" s="114"/>
      <c r="I14" s="114"/>
      <c r="J14" s="114"/>
    </row>
    <row r="15" spans="1:11" ht="142.5" customHeight="1" x14ac:dyDescent="0.2">
      <c r="B15" s="126" t="s">
        <v>24</v>
      </c>
      <c r="C15" s="126"/>
      <c r="D15" s="126"/>
      <c r="E15" s="126"/>
      <c r="F15" s="126"/>
      <c r="G15" s="126"/>
      <c r="H15" s="126"/>
      <c r="I15" s="126"/>
      <c r="J15" s="126"/>
    </row>
    <row r="16" spans="1:11" ht="12.75" customHeight="1" x14ac:dyDescent="0.2">
      <c r="B16" s="114"/>
      <c r="C16" s="114"/>
      <c r="D16" s="114"/>
    </row>
    <row r="17" spans="2:10" ht="12.75" customHeight="1" x14ac:dyDescent="0.2">
      <c r="B17" s="94" t="s">
        <v>21</v>
      </c>
      <c r="C17" s="114"/>
      <c r="D17" s="114"/>
    </row>
    <row r="18" spans="2:10" ht="3.95" customHeight="1" x14ac:dyDescent="0.2">
      <c r="B18" s="112"/>
      <c r="C18" s="112"/>
      <c r="D18" s="112"/>
      <c r="E18" s="112"/>
      <c r="F18" s="112"/>
      <c r="G18" s="112"/>
      <c r="H18" s="112"/>
      <c r="I18" s="112"/>
      <c r="J18" s="112"/>
    </row>
    <row r="19" spans="2:10" ht="94.5" customHeight="1" x14ac:dyDescent="0.2">
      <c r="B19" s="126" t="s">
        <v>22</v>
      </c>
      <c r="C19" s="126"/>
      <c r="D19" s="126"/>
      <c r="E19" s="126"/>
      <c r="F19" s="126"/>
      <c r="G19" s="126"/>
      <c r="H19" s="126"/>
      <c r="I19" s="126"/>
      <c r="J19" s="126"/>
    </row>
    <row r="21" spans="2:10" ht="12.75" customHeight="1" x14ac:dyDescent="0.2">
      <c r="B21" s="19" t="s">
        <v>35</v>
      </c>
    </row>
  </sheetData>
  <sheetProtection sheet="1" objects="1" scenarios="1"/>
  <mergeCells count="4">
    <mergeCell ref="B7:J7"/>
    <mergeCell ref="B11:J11"/>
    <mergeCell ref="B15:J15"/>
    <mergeCell ref="B19:J19"/>
  </mergeCells>
  <hyperlinks>
    <hyperlink ref="B21" r:id="rId1" xr:uid="{00000000-0004-0000-0E00-000000000000}"/>
  </hyperlinks>
  <pageMargins left="0.14000000000000001" right="0.12" top="0.28999999999999998" bottom="0.22" header="0.22" footer="0.18"/>
  <pageSetup paperSize="9" scale="63"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M54"/>
  <sheetViews>
    <sheetView zoomScaleNormal="100" zoomScaleSheetLayoutView="100" workbookViewId="0">
      <pane ySplit="9" topLeftCell="A10" activePane="bottomLeft" state="frozen"/>
      <selection pane="bottomLeft" activeCell="B5" sqref="B5"/>
    </sheetView>
  </sheetViews>
  <sheetFormatPr defaultColWidth="11.42578125" defaultRowHeight="12.75" x14ac:dyDescent="0.2"/>
  <cols>
    <col min="1" max="1" width="2" customWidth="1"/>
    <col min="2" max="2" width="9.5703125" customWidth="1"/>
    <col min="3" max="11" width="10.7109375" customWidth="1"/>
    <col min="12" max="12" width="8.5703125" customWidth="1"/>
  </cols>
  <sheetData>
    <row r="1" spans="2:13" ht="60" customHeight="1" x14ac:dyDescent="0.2">
      <c r="B1" s="8"/>
      <c r="C1" s="8"/>
      <c r="D1" s="8"/>
      <c r="E1" s="8"/>
      <c r="F1" s="8"/>
      <c r="G1" s="8"/>
      <c r="H1" s="8"/>
      <c r="I1" s="8"/>
      <c r="J1" s="8"/>
      <c r="K1" s="8"/>
    </row>
    <row r="2" spans="2:13" ht="18.75" customHeight="1" x14ac:dyDescent="0.25">
      <c r="B2" s="9"/>
      <c r="C2" s="46" t="s">
        <v>0</v>
      </c>
      <c r="D2" s="8"/>
      <c r="E2" s="8"/>
      <c r="F2" s="8"/>
      <c r="G2" s="8"/>
      <c r="H2" s="8"/>
      <c r="I2" s="8"/>
      <c r="J2" s="8"/>
      <c r="K2" s="8"/>
    </row>
    <row r="3" spans="2:13" ht="28.5" customHeight="1" x14ac:dyDescent="0.25">
      <c r="B3" s="12" t="str">
        <f>Index!B3</f>
        <v>Road Vehicles Australia, 31 January 2025</v>
      </c>
      <c r="C3" s="12"/>
      <c r="D3" s="12"/>
      <c r="E3" s="12"/>
      <c r="F3" s="12"/>
      <c r="G3" s="12"/>
      <c r="H3" s="12"/>
      <c r="I3" s="12"/>
      <c r="J3" s="12"/>
      <c r="K3" s="12"/>
      <c r="L3" s="47"/>
    </row>
    <row r="4" spans="2:13" x14ac:dyDescent="0.2">
      <c r="B4" s="15" t="str">
        <f>Index!B4</f>
        <v>Revised: 6 October 2025</v>
      </c>
    </row>
    <row r="6" spans="2:13" ht="18" customHeight="1" x14ac:dyDescent="0.3">
      <c r="B6" s="35" t="str">
        <f>Index!B10</f>
        <v>Table 1</v>
      </c>
      <c r="C6" s="35" t="str">
        <f>Index!C10</f>
        <v>Motor vehicles on register, by type of vehicle and state/territory of registration, 2023, 2024 &amp; 2025</v>
      </c>
      <c r="D6" s="33"/>
      <c r="E6" s="34"/>
      <c r="F6" s="34"/>
      <c r="G6" s="34"/>
      <c r="L6" s="10"/>
    </row>
    <row r="7" spans="2:13" ht="5.0999999999999996" customHeight="1" x14ac:dyDescent="0.2"/>
    <row r="8" spans="2:13" ht="36" x14ac:dyDescent="0.2">
      <c r="B8" s="40" t="s">
        <v>37</v>
      </c>
      <c r="C8" s="41" t="s">
        <v>38</v>
      </c>
      <c r="D8" s="41" t="s">
        <v>39</v>
      </c>
      <c r="E8" s="41" t="s">
        <v>40</v>
      </c>
      <c r="F8" s="41" t="s">
        <v>41</v>
      </c>
      <c r="G8" s="41" t="s">
        <v>42</v>
      </c>
      <c r="H8" s="41" t="s">
        <v>43</v>
      </c>
      <c r="I8" s="41" t="s">
        <v>44</v>
      </c>
      <c r="J8" s="41" t="s">
        <v>45</v>
      </c>
      <c r="K8" s="41" t="s">
        <v>46</v>
      </c>
      <c r="L8" s="10"/>
    </row>
    <row r="9" spans="2:13" x14ac:dyDescent="0.2">
      <c r="B9" s="44" t="s">
        <v>47</v>
      </c>
      <c r="C9" s="51" t="s">
        <v>48</v>
      </c>
      <c r="D9" s="51" t="s">
        <v>48</v>
      </c>
      <c r="E9" s="51" t="s">
        <v>48</v>
      </c>
      <c r="F9" s="51" t="s">
        <v>48</v>
      </c>
      <c r="G9" s="51" t="s">
        <v>48</v>
      </c>
      <c r="H9" s="51" t="s">
        <v>48</v>
      </c>
      <c r="I9" s="51" t="s">
        <v>48</v>
      </c>
      <c r="J9" s="51" t="s">
        <v>48</v>
      </c>
      <c r="K9" s="51" t="s">
        <v>48</v>
      </c>
      <c r="L9" s="10"/>
    </row>
    <row r="10" spans="2:13" x14ac:dyDescent="0.2">
      <c r="B10" s="45"/>
      <c r="C10" s="31" t="s">
        <v>49</v>
      </c>
      <c r="D10" s="23"/>
      <c r="E10" s="23"/>
      <c r="F10" s="37"/>
      <c r="G10" s="37"/>
      <c r="H10" s="37"/>
      <c r="I10" s="37"/>
      <c r="J10" s="37"/>
      <c r="K10" s="37"/>
      <c r="L10" s="10"/>
    </row>
    <row r="11" spans="2:13" x14ac:dyDescent="0.2">
      <c r="B11" s="43" t="s">
        <v>50</v>
      </c>
      <c r="C11" s="24" t="s">
        <v>51</v>
      </c>
      <c r="D11" s="24" t="s">
        <v>52</v>
      </c>
      <c r="E11" s="24" t="s">
        <v>53</v>
      </c>
      <c r="F11" s="24" t="s">
        <v>54</v>
      </c>
      <c r="G11" s="24" t="s">
        <v>55</v>
      </c>
      <c r="H11" s="24" t="s">
        <v>56</v>
      </c>
      <c r="I11" s="24" t="s">
        <v>57</v>
      </c>
      <c r="J11" s="24" t="s">
        <v>58</v>
      </c>
      <c r="K11" s="24" t="s">
        <v>59</v>
      </c>
      <c r="L11" s="10"/>
    </row>
    <row r="12" spans="2:13" x14ac:dyDescent="0.2">
      <c r="B12" s="43" t="s">
        <v>60</v>
      </c>
      <c r="C12" s="24" t="s">
        <v>61</v>
      </c>
      <c r="D12" s="24" t="s">
        <v>62</v>
      </c>
      <c r="E12" s="24" t="s">
        <v>63</v>
      </c>
      <c r="F12" s="24" t="s">
        <v>64</v>
      </c>
      <c r="G12" s="24" t="s">
        <v>65</v>
      </c>
      <c r="H12" s="24" t="s">
        <v>66</v>
      </c>
      <c r="I12" s="24" t="s">
        <v>67</v>
      </c>
      <c r="J12" s="24" t="s">
        <v>68</v>
      </c>
      <c r="K12" s="24" t="s">
        <v>69</v>
      </c>
      <c r="M12" s="36"/>
    </row>
    <row r="13" spans="2:13" x14ac:dyDescent="0.2">
      <c r="B13" s="43" t="s">
        <v>70</v>
      </c>
      <c r="C13" s="25" t="s">
        <v>71</v>
      </c>
      <c r="D13" s="25" t="s">
        <v>72</v>
      </c>
      <c r="E13" s="25" t="s">
        <v>73</v>
      </c>
      <c r="F13" s="25" t="s">
        <v>74</v>
      </c>
      <c r="G13" s="25" t="s">
        <v>75</v>
      </c>
      <c r="H13" s="25" t="s">
        <v>76</v>
      </c>
      <c r="I13" s="25" t="s">
        <v>77</v>
      </c>
      <c r="J13" s="25" t="s">
        <v>78</v>
      </c>
      <c r="K13" s="25" t="s">
        <v>79</v>
      </c>
      <c r="M13" s="36"/>
    </row>
    <row r="14" spans="2:13" x14ac:dyDescent="0.2">
      <c r="B14" s="42"/>
      <c r="C14" s="30" t="s">
        <v>80</v>
      </c>
      <c r="D14" s="26"/>
      <c r="E14" s="26"/>
      <c r="F14" s="38"/>
      <c r="G14" s="38"/>
      <c r="H14" s="38"/>
      <c r="I14" s="38"/>
      <c r="J14" s="38"/>
      <c r="K14" s="39"/>
      <c r="M14" s="36"/>
    </row>
    <row r="15" spans="2:13" x14ac:dyDescent="0.2">
      <c r="B15" s="43" t="s">
        <v>50</v>
      </c>
      <c r="C15" s="24" t="s">
        <v>81</v>
      </c>
      <c r="D15" s="24" t="s">
        <v>82</v>
      </c>
      <c r="E15" s="24" t="s">
        <v>83</v>
      </c>
      <c r="F15" s="24" t="s">
        <v>84</v>
      </c>
      <c r="G15" s="24" t="s">
        <v>85</v>
      </c>
      <c r="H15" s="24" t="s">
        <v>86</v>
      </c>
      <c r="I15" s="24" t="s">
        <v>87</v>
      </c>
      <c r="J15" s="24" t="s">
        <v>88</v>
      </c>
      <c r="K15" s="24" t="s">
        <v>89</v>
      </c>
      <c r="M15" s="36"/>
    </row>
    <row r="16" spans="2:13" x14ac:dyDescent="0.2">
      <c r="B16" s="43" t="s">
        <v>60</v>
      </c>
      <c r="C16" s="24" t="s">
        <v>90</v>
      </c>
      <c r="D16" s="24" t="s">
        <v>91</v>
      </c>
      <c r="E16" s="24" t="s">
        <v>92</v>
      </c>
      <c r="F16" s="24" t="s">
        <v>93</v>
      </c>
      <c r="G16" s="24" t="s">
        <v>94</v>
      </c>
      <c r="H16" s="24" t="s">
        <v>95</v>
      </c>
      <c r="I16" s="24" t="s">
        <v>96</v>
      </c>
      <c r="J16" s="24" t="s">
        <v>97</v>
      </c>
      <c r="K16" s="24" t="s">
        <v>98</v>
      </c>
      <c r="M16" s="36"/>
    </row>
    <row r="17" spans="2:13" x14ac:dyDescent="0.2">
      <c r="B17" s="43" t="s">
        <v>70</v>
      </c>
      <c r="C17" s="25" t="s">
        <v>99</v>
      </c>
      <c r="D17" s="25" t="s">
        <v>100</v>
      </c>
      <c r="E17" s="25" t="s">
        <v>101</v>
      </c>
      <c r="F17" s="25" t="s">
        <v>102</v>
      </c>
      <c r="G17" s="25" t="s">
        <v>103</v>
      </c>
      <c r="H17" s="25" t="s">
        <v>104</v>
      </c>
      <c r="I17" s="25" t="s">
        <v>105</v>
      </c>
      <c r="J17" s="25" t="s">
        <v>106</v>
      </c>
      <c r="K17" s="25" t="s">
        <v>107</v>
      </c>
      <c r="M17" s="36"/>
    </row>
    <row r="18" spans="2:13" x14ac:dyDescent="0.2">
      <c r="B18" s="42"/>
      <c r="C18" s="31" t="s">
        <v>108</v>
      </c>
      <c r="D18" s="27"/>
      <c r="E18" s="27"/>
      <c r="F18" s="27"/>
      <c r="G18" s="27"/>
      <c r="H18" s="27"/>
      <c r="I18" s="27"/>
      <c r="J18" s="27"/>
      <c r="K18" s="27"/>
      <c r="M18" s="36"/>
    </row>
    <row r="19" spans="2:13" x14ac:dyDescent="0.2">
      <c r="B19" s="43" t="s">
        <v>50</v>
      </c>
      <c r="C19" s="24" t="s">
        <v>109</v>
      </c>
      <c r="D19" s="24" t="s">
        <v>110</v>
      </c>
      <c r="E19" s="24" t="s">
        <v>111</v>
      </c>
      <c r="F19" s="24" t="s">
        <v>112</v>
      </c>
      <c r="G19" s="24" t="s">
        <v>113</v>
      </c>
      <c r="H19" s="24" t="s">
        <v>114</v>
      </c>
      <c r="I19" s="24" t="s">
        <v>115</v>
      </c>
      <c r="J19" s="24" t="s">
        <v>116</v>
      </c>
      <c r="K19" s="24" t="s">
        <v>117</v>
      </c>
      <c r="M19" s="36"/>
    </row>
    <row r="20" spans="2:13" x14ac:dyDescent="0.2">
      <c r="B20" s="43" t="s">
        <v>60</v>
      </c>
      <c r="C20" s="24" t="s">
        <v>118</v>
      </c>
      <c r="D20" s="24" t="s">
        <v>119</v>
      </c>
      <c r="E20" s="24" t="s">
        <v>120</v>
      </c>
      <c r="F20" s="24" t="s">
        <v>121</v>
      </c>
      <c r="G20" s="24" t="s">
        <v>122</v>
      </c>
      <c r="H20" s="24" t="s">
        <v>123</v>
      </c>
      <c r="I20" s="24" t="s">
        <v>124</v>
      </c>
      <c r="J20" s="24" t="s">
        <v>125</v>
      </c>
      <c r="K20" s="24" t="s">
        <v>126</v>
      </c>
      <c r="M20" s="36"/>
    </row>
    <row r="21" spans="2:13" x14ac:dyDescent="0.2">
      <c r="B21" s="43" t="s">
        <v>70</v>
      </c>
      <c r="C21" s="25" t="s">
        <v>127</v>
      </c>
      <c r="D21" s="25" t="s">
        <v>128</v>
      </c>
      <c r="E21" s="25" t="s">
        <v>129</v>
      </c>
      <c r="F21" s="25" t="s">
        <v>130</v>
      </c>
      <c r="G21" s="25" t="s">
        <v>131</v>
      </c>
      <c r="H21" s="25" t="s">
        <v>132</v>
      </c>
      <c r="I21" s="25" t="s">
        <v>133</v>
      </c>
      <c r="J21" s="25" t="s">
        <v>134</v>
      </c>
      <c r="K21" s="25" t="s">
        <v>135</v>
      </c>
      <c r="M21" s="36"/>
    </row>
    <row r="22" spans="2:13" x14ac:dyDescent="0.2">
      <c r="B22" s="42"/>
      <c r="C22" s="31" t="s">
        <v>136</v>
      </c>
      <c r="D22" s="27"/>
      <c r="E22" s="27"/>
      <c r="F22" s="27"/>
      <c r="G22" s="27"/>
      <c r="H22" s="27"/>
      <c r="I22" s="27"/>
      <c r="J22" s="27"/>
      <c r="K22" s="27"/>
      <c r="M22" s="36"/>
    </row>
    <row r="23" spans="2:13" x14ac:dyDescent="0.2">
      <c r="B23" s="43" t="s">
        <v>50</v>
      </c>
      <c r="C23" s="24" t="s">
        <v>137</v>
      </c>
      <c r="D23" s="24" t="s">
        <v>138</v>
      </c>
      <c r="E23" s="24" t="s">
        <v>139</v>
      </c>
      <c r="F23" s="24" t="s">
        <v>140</v>
      </c>
      <c r="G23" s="24" t="s">
        <v>141</v>
      </c>
      <c r="H23" s="24" t="s">
        <v>142</v>
      </c>
      <c r="I23" s="24" t="s">
        <v>143</v>
      </c>
      <c r="J23" s="24" t="s">
        <v>144</v>
      </c>
      <c r="K23" s="24" t="s">
        <v>145</v>
      </c>
      <c r="M23" s="36"/>
    </row>
    <row r="24" spans="2:13" x14ac:dyDescent="0.2">
      <c r="B24" s="43" t="s">
        <v>60</v>
      </c>
      <c r="C24" s="24" t="s">
        <v>146</v>
      </c>
      <c r="D24" s="24" t="s">
        <v>147</v>
      </c>
      <c r="E24" s="24" t="s">
        <v>148</v>
      </c>
      <c r="F24" s="24" t="s">
        <v>149</v>
      </c>
      <c r="G24" s="24" t="s">
        <v>150</v>
      </c>
      <c r="H24" s="24" t="s">
        <v>151</v>
      </c>
      <c r="I24" s="24" t="s">
        <v>152</v>
      </c>
      <c r="J24" s="24" t="s">
        <v>153</v>
      </c>
      <c r="K24" s="24" t="s">
        <v>154</v>
      </c>
      <c r="M24" s="36"/>
    </row>
    <row r="25" spans="2:13" x14ac:dyDescent="0.2">
      <c r="B25" s="43" t="s">
        <v>70</v>
      </c>
      <c r="C25" s="25" t="s">
        <v>155</v>
      </c>
      <c r="D25" s="25" t="s">
        <v>156</v>
      </c>
      <c r="E25" s="25" t="s">
        <v>157</v>
      </c>
      <c r="F25" s="25" t="s">
        <v>158</v>
      </c>
      <c r="G25" s="25" t="s">
        <v>159</v>
      </c>
      <c r="H25" s="25" t="s">
        <v>160</v>
      </c>
      <c r="I25" s="25" t="s">
        <v>161</v>
      </c>
      <c r="J25" s="25" t="s">
        <v>162</v>
      </c>
      <c r="K25" s="25" t="s">
        <v>163</v>
      </c>
      <c r="M25" s="36"/>
    </row>
    <row r="26" spans="2:13" x14ac:dyDescent="0.2">
      <c r="B26" s="42"/>
      <c r="C26" s="31" t="s">
        <v>164</v>
      </c>
      <c r="D26" s="27"/>
      <c r="E26" s="27"/>
      <c r="F26" s="27"/>
      <c r="G26" s="27"/>
      <c r="H26" s="27"/>
      <c r="I26" s="27"/>
      <c r="J26" s="27"/>
      <c r="K26" s="27"/>
      <c r="M26" s="48"/>
    </row>
    <row r="27" spans="2:13" x14ac:dyDescent="0.2">
      <c r="B27" s="43" t="s">
        <v>50</v>
      </c>
      <c r="C27" s="24" t="s">
        <v>165</v>
      </c>
      <c r="D27" s="24" t="s">
        <v>166</v>
      </c>
      <c r="E27" s="24" t="s">
        <v>167</v>
      </c>
      <c r="F27" s="24" t="s">
        <v>168</v>
      </c>
      <c r="G27" s="24" t="s">
        <v>169</v>
      </c>
      <c r="H27" s="24" t="s">
        <v>170</v>
      </c>
      <c r="I27" s="24" t="s">
        <v>171</v>
      </c>
      <c r="J27" s="24" t="s">
        <v>172</v>
      </c>
      <c r="K27" s="24" t="s">
        <v>173</v>
      </c>
      <c r="M27" s="36"/>
    </row>
    <row r="28" spans="2:13" x14ac:dyDescent="0.2">
      <c r="B28" s="43" t="s">
        <v>60</v>
      </c>
      <c r="C28" s="24" t="s">
        <v>174</v>
      </c>
      <c r="D28" s="24" t="s">
        <v>175</v>
      </c>
      <c r="E28" s="24" t="s">
        <v>176</v>
      </c>
      <c r="F28" s="24" t="s">
        <v>177</v>
      </c>
      <c r="G28" s="24" t="s">
        <v>178</v>
      </c>
      <c r="H28" s="24" t="s">
        <v>179</v>
      </c>
      <c r="I28" s="24" t="s">
        <v>180</v>
      </c>
      <c r="J28" s="24" t="s">
        <v>181</v>
      </c>
      <c r="K28" s="24" t="s">
        <v>182</v>
      </c>
      <c r="M28" s="36"/>
    </row>
    <row r="29" spans="2:13" x14ac:dyDescent="0.2">
      <c r="B29" s="43" t="s">
        <v>70</v>
      </c>
      <c r="C29" s="25" t="s">
        <v>183</v>
      </c>
      <c r="D29" s="25" t="s">
        <v>184</v>
      </c>
      <c r="E29" s="25" t="s">
        <v>185</v>
      </c>
      <c r="F29" s="25" t="s">
        <v>186</v>
      </c>
      <c r="G29" s="25" t="s">
        <v>187</v>
      </c>
      <c r="H29" s="25" t="s">
        <v>188</v>
      </c>
      <c r="I29" s="25" t="s">
        <v>189</v>
      </c>
      <c r="J29" s="25" t="s">
        <v>190</v>
      </c>
      <c r="K29" s="25" t="s">
        <v>191</v>
      </c>
      <c r="L29" s="20"/>
      <c r="M29" s="36"/>
    </row>
    <row r="30" spans="2:13" x14ac:dyDescent="0.2">
      <c r="B30" s="42"/>
      <c r="C30" s="31" t="s">
        <v>192</v>
      </c>
      <c r="D30" s="27"/>
      <c r="E30" s="27"/>
      <c r="F30" s="27"/>
      <c r="G30" s="27"/>
      <c r="H30" s="27"/>
      <c r="I30" s="27"/>
      <c r="J30" s="27"/>
      <c r="K30" s="27"/>
      <c r="M30" s="49"/>
    </row>
    <row r="31" spans="2:13" x14ac:dyDescent="0.2">
      <c r="B31" s="43" t="s">
        <v>50</v>
      </c>
      <c r="C31" s="24" t="s">
        <v>193</v>
      </c>
      <c r="D31" s="24" t="s">
        <v>194</v>
      </c>
      <c r="E31" s="24" t="s">
        <v>195</v>
      </c>
      <c r="F31" s="24" t="s">
        <v>196</v>
      </c>
      <c r="G31" s="24" t="s">
        <v>197</v>
      </c>
      <c r="H31" s="24" t="s">
        <v>198</v>
      </c>
      <c r="I31" s="24" t="s">
        <v>199</v>
      </c>
      <c r="J31" s="24" t="s">
        <v>200</v>
      </c>
      <c r="K31" s="24" t="s">
        <v>201</v>
      </c>
      <c r="M31" s="36"/>
    </row>
    <row r="32" spans="2:13" x14ac:dyDescent="0.2">
      <c r="B32" s="43" t="s">
        <v>60</v>
      </c>
      <c r="C32" s="24" t="s">
        <v>202</v>
      </c>
      <c r="D32" s="24" t="s">
        <v>203</v>
      </c>
      <c r="E32" s="24" t="s">
        <v>204</v>
      </c>
      <c r="F32" s="24" t="s">
        <v>205</v>
      </c>
      <c r="G32" s="24" t="s">
        <v>206</v>
      </c>
      <c r="H32" s="24" t="s">
        <v>207</v>
      </c>
      <c r="I32" s="24" t="s">
        <v>208</v>
      </c>
      <c r="J32" s="24" t="s">
        <v>209</v>
      </c>
      <c r="K32" s="24" t="s">
        <v>210</v>
      </c>
      <c r="M32" s="36"/>
    </row>
    <row r="33" spans="2:13" x14ac:dyDescent="0.2">
      <c r="B33" s="43" t="s">
        <v>70</v>
      </c>
      <c r="C33" s="25" t="s">
        <v>211</v>
      </c>
      <c r="D33" s="25" t="s">
        <v>212</v>
      </c>
      <c r="E33" s="25" t="s">
        <v>213</v>
      </c>
      <c r="F33" s="25" t="s">
        <v>214</v>
      </c>
      <c r="G33" s="25" t="s">
        <v>215</v>
      </c>
      <c r="H33" s="25" t="s">
        <v>216</v>
      </c>
      <c r="I33" s="25" t="s">
        <v>217</v>
      </c>
      <c r="J33" s="25" t="s">
        <v>218</v>
      </c>
      <c r="K33" s="25" t="s">
        <v>219</v>
      </c>
      <c r="M33" s="36"/>
    </row>
    <row r="34" spans="2:13" x14ac:dyDescent="0.2">
      <c r="B34" s="42"/>
      <c r="C34" s="31" t="s">
        <v>220</v>
      </c>
      <c r="D34" s="27"/>
      <c r="E34" s="27"/>
      <c r="F34" s="27"/>
      <c r="G34" s="27"/>
      <c r="H34" s="27"/>
      <c r="I34" s="27"/>
      <c r="J34" s="27"/>
      <c r="K34" s="27"/>
      <c r="M34" s="36"/>
    </row>
    <row r="35" spans="2:13" x14ac:dyDescent="0.2">
      <c r="B35" s="43" t="s">
        <v>50</v>
      </c>
      <c r="C35" s="24" t="s">
        <v>221</v>
      </c>
      <c r="D35" s="24" t="s">
        <v>222</v>
      </c>
      <c r="E35" s="24" t="s">
        <v>223</v>
      </c>
      <c r="F35" s="24" t="s">
        <v>224</v>
      </c>
      <c r="G35" s="24" t="s">
        <v>225</v>
      </c>
      <c r="H35" s="24" t="s">
        <v>226</v>
      </c>
      <c r="I35" s="24" t="s">
        <v>227</v>
      </c>
      <c r="J35" s="24" t="s">
        <v>228</v>
      </c>
      <c r="K35" s="24" t="s">
        <v>229</v>
      </c>
      <c r="M35" s="36"/>
    </row>
    <row r="36" spans="2:13" x14ac:dyDescent="0.2">
      <c r="B36" s="43" t="s">
        <v>60</v>
      </c>
      <c r="C36" s="24" t="s">
        <v>230</v>
      </c>
      <c r="D36" s="24" t="s">
        <v>231</v>
      </c>
      <c r="E36" s="24" t="s">
        <v>232</v>
      </c>
      <c r="F36" s="24" t="s">
        <v>233</v>
      </c>
      <c r="G36" s="24" t="s">
        <v>234</v>
      </c>
      <c r="H36" s="24" t="s">
        <v>235</v>
      </c>
      <c r="I36" s="24" t="s">
        <v>236</v>
      </c>
      <c r="J36" s="24" t="s">
        <v>237</v>
      </c>
      <c r="K36" s="24" t="s">
        <v>238</v>
      </c>
      <c r="M36" s="36"/>
    </row>
    <row r="37" spans="2:13" x14ac:dyDescent="0.2">
      <c r="B37" s="43" t="s">
        <v>70</v>
      </c>
      <c r="C37" s="25" t="s">
        <v>239</v>
      </c>
      <c r="D37" s="25" t="s">
        <v>240</v>
      </c>
      <c r="E37" s="25" t="s">
        <v>241</v>
      </c>
      <c r="F37" s="25" t="s">
        <v>242</v>
      </c>
      <c r="G37" s="25" t="s">
        <v>243</v>
      </c>
      <c r="H37" s="25" t="s">
        <v>244</v>
      </c>
      <c r="I37" s="25" t="s">
        <v>245</v>
      </c>
      <c r="J37" s="25" t="s">
        <v>246</v>
      </c>
      <c r="K37" s="25" t="s">
        <v>247</v>
      </c>
      <c r="M37" s="36"/>
    </row>
    <row r="38" spans="2:13" x14ac:dyDescent="0.2">
      <c r="B38" s="42"/>
      <c r="C38" s="32" t="s">
        <v>248</v>
      </c>
      <c r="D38" s="28"/>
      <c r="E38" s="28"/>
      <c r="F38" s="37"/>
      <c r="G38" s="37"/>
      <c r="H38" s="37"/>
      <c r="I38" s="37"/>
      <c r="J38" s="37"/>
      <c r="K38" s="37"/>
    </row>
    <row r="39" spans="2:13" x14ac:dyDescent="0.2">
      <c r="B39" s="43" t="s">
        <v>50</v>
      </c>
      <c r="C39" s="24" t="s">
        <v>249</v>
      </c>
      <c r="D39" s="24" t="s">
        <v>250</v>
      </c>
      <c r="E39" s="24" t="s">
        <v>251</v>
      </c>
      <c r="F39" s="24" t="s">
        <v>252</v>
      </c>
      <c r="G39" s="24" t="s">
        <v>253</v>
      </c>
      <c r="H39" s="24" t="s">
        <v>254</v>
      </c>
      <c r="I39" s="24" t="s">
        <v>255</v>
      </c>
      <c r="J39" s="24" t="s">
        <v>256</v>
      </c>
      <c r="K39" s="24" t="s">
        <v>257</v>
      </c>
    </row>
    <row r="40" spans="2:13" x14ac:dyDescent="0.2">
      <c r="B40" s="43" t="s">
        <v>60</v>
      </c>
      <c r="C40" s="24" t="s">
        <v>258</v>
      </c>
      <c r="D40" s="24" t="s">
        <v>259</v>
      </c>
      <c r="E40" s="24" t="s">
        <v>260</v>
      </c>
      <c r="F40" s="24" t="s">
        <v>261</v>
      </c>
      <c r="G40" s="24" t="s">
        <v>262</v>
      </c>
      <c r="H40" s="24" t="s">
        <v>263</v>
      </c>
      <c r="I40" s="24" t="s">
        <v>264</v>
      </c>
      <c r="J40" s="24" t="s">
        <v>265</v>
      </c>
      <c r="K40" s="24" t="s">
        <v>266</v>
      </c>
    </row>
    <row r="41" spans="2:13" x14ac:dyDescent="0.2">
      <c r="B41" s="43" t="s">
        <v>70</v>
      </c>
      <c r="C41" s="25" t="s">
        <v>267</v>
      </c>
      <c r="D41" s="25" t="s">
        <v>268</v>
      </c>
      <c r="E41" s="25" t="s">
        <v>269</v>
      </c>
      <c r="F41" s="25" t="s">
        <v>270</v>
      </c>
      <c r="G41" s="25" t="s">
        <v>271</v>
      </c>
      <c r="H41" s="25" t="s">
        <v>272</v>
      </c>
      <c r="I41" s="25" t="s">
        <v>273</v>
      </c>
      <c r="J41" s="25" t="s">
        <v>274</v>
      </c>
      <c r="K41" s="25" t="s">
        <v>275</v>
      </c>
    </row>
    <row r="42" spans="2:13" x14ac:dyDescent="0.2">
      <c r="B42" s="42"/>
      <c r="C42" s="32" t="s">
        <v>276</v>
      </c>
      <c r="D42" s="27"/>
      <c r="E42" s="27"/>
      <c r="F42" s="27"/>
      <c r="G42" s="27"/>
      <c r="H42" s="27"/>
      <c r="I42" s="27"/>
      <c r="J42" s="27"/>
      <c r="K42" s="27"/>
    </row>
    <row r="43" spans="2:13" x14ac:dyDescent="0.2">
      <c r="B43" s="43" t="s">
        <v>50</v>
      </c>
      <c r="C43" s="24" t="s">
        <v>277</v>
      </c>
      <c r="D43" s="24" t="s">
        <v>278</v>
      </c>
      <c r="E43" s="24" t="s">
        <v>279</v>
      </c>
      <c r="F43" s="24" t="s">
        <v>280</v>
      </c>
      <c r="G43" s="24" t="s">
        <v>281</v>
      </c>
      <c r="H43" s="24" t="s">
        <v>282</v>
      </c>
      <c r="I43" s="24" t="s">
        <v>283</v>
      </c>
      <c r="J43" s="24" t="s">
        <v>284</v>
      </c>
      <c r="K43" s="24" t="s">
        <v>285</v>
      </c>
    </row>
    <row r="44" spans="2:13" x14ac:dyDescent="0.2">
      <c r="B44" s="43" t="s">
        <v>60</v>
      </c>
      <c r="C44" s="24" t="s">
        <v>286</v>
      </c>
      <c r="D44" s="24" t="s">
        <v>287</v>
      </c>
      <c r="E44" s="24" t="s">
        <v>288</v>
      </c>
      <c r="F44" s="24" t="s">
        <v>289</v>
      </c>
      <c r="G44" s="24" t="s">
        <v>290</v>
      </c>
      <c r="H44" s="24" t="s">
        <v>291</v>
      </c>
      <c r="I44" s="24" t="s">
        <v>292</v>
      </c>
      <c r="J44" s="24" t="s">
        <v>293</v>
      </c>
      <c r="K44" s="24" t="s">
        <v>294</v>
      </c>
    </row>
    <row r="45" spans="2:13" x14ac:dyDescent="0.2">
      <c r="B45" s="43" t="s">
        <v>70</v>
      </c>
      <c r="C45" s="25" t="s">
        <v>295</v>
      </c>
      <c r="D45" s="25" t="s">
        <v>296</v>
      </c>
      <c r="E45" s="25" t="s">
        <v>297</v>
      </c>
      <c r="F45" s="25" t="s">
        <v>298</v>
      </c>
      <c r="G45" s="25" t="s">
        <v>299</v>
      </c>
      <c r="H45" s="25" t="s">
        <v>300</v>
      </c>
      <c r="I45" s="25" t="s">
        <v>301</v>
      </c>
      <c r="J45" s="25" t="s">
        <v>302</v>
      </c>
      <c r="K45" s="25" t="s">
        <v>303</v>
      </c>
    </row>
    <row r="46" spans="2:13" x14ac:dyDescent="0.2">
      <c r="B46" s="42"/>
      <c r="C46" s="31" t="s">
        <v>304</v>
      </c>
      <c r="D46" s="27"/>
      <c r="E46" s="27"/>
      <c r="F46" s="27"/>
      <c r="G46" s="27"/>
      <c r="H46" s="27"/>
      <c r="I46" s="27"/>
      <c r="J46" s="27"/>
      <c r="K46" s="27"/>
    </row>
    <row r="47" spans="2:13" x14ac:dyDescent="0.2">
      <c r="B47" s="21" t="s">
        <v>50</v>
      </c>
      <c r="C47" s="24" t="s">
        <v>305</v>
      </c>
      <c r="D47" s="24" t="s">
        <v>306</v>
      </c>
      <c r="E47" s="24" t="s">
        <v>307</v>
      </c>
      <c r="F47" s="24" t="s">
        <v>308</v>
      </c>
      <c r="G47" s="24" t="s">
        <v>309</v>
      </c>
      <c r="H47" s="24" t="s">
        <v>310</v>
      </c>
      <c r="I47" s="24" t="s">
        <v>311</v>
      </c>
      <c r="J47" s="24" t="s">
        <v>312</v>
      </c>
      <c r="K47" s="24" t="s">
        <v>313</v>
      </c>
      <c r="L47" s="50"/>
    </row>
    <row r="48" spans="2:13" x14ac:dyDescent="0.2">
      <c r="B48" s="21" t="s">
        <v>60</v>
      </c>
      <c r="C48" s="24" t="s">
        <v>314</v>
      </c>
      <c r="D48" s="24" t="s">
        <v>315</v>
      </c>
      <c r="E48" s="24" t="s">
        <v>316</v>
      </c>
      <c r="F48" s="24" t="s">
        <v>317</v>
      </c>
      <c r="G48" s="24" t="s">
        <v>318</v>
      </c>
      <c r="H48" s="24" t="s">
        <v>319</v>
      </c>
      <c r="I48" s="24" t="s">
        <v>320</v>
      </c>
      <c r="J48" s="24" t="s">
        <v>321</v>
      </c>
      <c r="K48" s="24" t="s">
        <v>322</v>
      </c>
      <c r="L48" s="50"/>
    </row>
    <row r="49" spans="2:12" x14ac:dyDescent="0.2">
      <c r="B49" s="21" t="s">
        <v>70</v>
      </c>
      <c r="C49" s="24" t="s">
        <v>323</v>
      </c>
      <c r="D49" s="24" t="s">
        <v>324</v>
      </c>
      <c r="E49" s="24" t="s">
        <v>325</v>
      </c>
      <c r="F49" s="24" t="s">
        <v>326</v>
      </c>
      <c r="G49" s="24" t="s">
        <v>327</v>
      </c>
      <c r="H49" s="24" t="s">
        <v>328</v>
      </c>
      <c r="I49" s="24" t="s">
        <v>329</v>
      </c>
      <c r="J49" s="24" t="s">
        <v>330</v>
      </c>
      <c r="K49" s="24" t="s">
        <v>331</v>
      </c>
      <c r="L49" s="50"/>
    </row>
    <row r="50" spans="2:12" x14ac:dyDescent="0.2">
      <c r="B50" s="21"/>
      <c r="C50" s="30" t="s">
        <v>332</v>
      </c>
      <c r="D50" s="29"/>
      <c r="E50" s="29"/>
      <c r="F50" s="29"/>
      <c r="G50" s="29"/>
      <c r="H50" s="29"/>
      <c r="I50" s="29"/>
      <c r="J50" s="29"/>
      <c r="K50" s="29"/>
      <c r="L50" s="50"/>
    </row>
    <row r="51" spans="2:12" x14ac:dyDescent="0.2">
      <c r="B51" s="21" t="s">
        <v>50</v>
      </c>
      <c r="C51" s="24" t="s">
        <v>333</v>
      </c>
      <c r="D51" s="24" t="s">
        <v>334</v>
      </c>
      <c r="E51" s="24" t="s">
        <v>335</v>
      </c>
      <c r="F51" s="24" t="s">
        <v>336</v>
      </c>
      <c r="G51" s="24" t="s">
        <v>337</v>
      </c>
      <c r="H51" s="24" t="s">
        <v>338</v>
      </c>
      <c r="I51" s="24" t="s">
        <v>339</v>
      </c>
      <c r="J51" s="24" t="s">
        <v>340</v>
      </c>
      <c r="K51" s="24" t="s">
        <v>341</v>
      </c>
      <c r="L51" s="50"/>
    </row>
    <row r="52" spans="2:12" x14ac:dyDescent="0.2">
      <c r="B52" s="21" t="s">
        <v>60</v>
      </c>
      <c r="C52" s="24" t="s">
        <v>342</v>
      </c>
      <c r="D52" s="24" t="s">
        <v>343</v>
      </c>
      <c r="E52" s="24" t="s">
        <v>344</v>
      </c>
      <c r="F52" s="24" t="s">
        <v>345</v>
      </c>
      <c r="G52" s="24" t="s">
        <v>346</v>
      </c>
      <c r="H52" s="24" t="s">
        <v>347</v>
      </c>
      <c r="I52" s="24" t="s">
        <v>348</v>
      </c>
      <c r="J52" s="24" t="s">
        <v>349</v>
      </c>
      <c r="K52" s="24" t="s">
        <v>350</v>
      </c>
      <c r="L52" s="50"/>
    </row>
    <row r="53" spans="2:12" x14ac:dyDescent="0.2">
      <c r="B53" s="22" t="s">
        <v>70</v>
      </c>
      <c r="C53" s="25" t="s">
        <v>351</v>
      </c>
      <c r="D53" s="25" t="s">
        <v>352</v>
      </c>
      <c r="E53" s="25" t="s">
        <v>353</v>
      </c>
      <c r="F53" s="25" t="s">
        <v>354</v>
      </c>
      <c r="G53" s="25" t="s">
        <v>355</v>
      </c>
      <c r="H53" s="25" t="s">
        <v>356</v>
      </c>
      <c r="I53" s="25" t="s">
        <v>357</v>
      </c>
      <c r="J53" s="25" t="s">
        <v>358</v>
      </c>
      <c r="K53" s="25" t="s">
        <v>359</v>
      </c>
      <c r="L53" s="50"/>
    </row>
    <row r="54" spans="2:12" x14ac:dyDescent="0.2">
      <c r="L54" s="50"/>
    </row>
  </sheetData>
  <sheetProtection sheet="1" objects="1" scenarios="1"/>
  <pageMargins left="0.39370078740157483" right="0.39370078740157483" top="0.39370078740157483" bottom="0.39370078740157483" header="0.27559055118110237" footer="0.19685039370078741"/>
  <pageSetup paperSize="9" orientation="portrait"/>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B11:K53"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60"/>
  <sheetViews>
    <sheetView zoomScaleNormal="100" zoomScaleSheetLayoutView="100" workbookViewId="0">
      <pane ySplit="9" topLeftCell="A10" activePane="bottomLeft" state="frozen"/>
      <selection pane="bottomLeft" activeCell="B5" sqref="B5"/>
    </sheetView>
  </sheetViews>
  <sheetFormatPr defaultColWidth="11.42578125" defaultRowHeight="12.75" x14ac:dyDescent="0.2"/>
  <cols>
    <col min="1" max="1" width="2" customWidth="1"/>
    <col min="2" max="2" width="9.5703125" customWidth="1"/>
    <col min="3" max="11" width="10.7109375" customWidth="1"/>
    <col min="12" max="12" width="8.5703125" customWidth="1"/>
  </cols>
  <sheetData>
    <row r="1" spans="2:12" ht="60" customHeight="1" x14ac:dyDescent="0.2">
      <c r="B1" s="9"/>
      <c r="C1" s="8"/>
      <c r="D1" s="8"/>
      <c r="E1" s="8"/>
      <c r="F1" s="8"/>
      <c r="G1" s="8"/>
      <c r="H1" s="8"/>
      <c r="I1" s="8"/>
      <c r="J1" s="8"/>
      <c r="K1" s="8"/>
    </row>
    <row r="2" spans="2:12" ht="18.75" customHeight="1" x14ac:dyDescent="0.25">
      <c r="B2" s="9"/>
      <c r="C2" s="46" t="s">
        <v>0</v>
      </c>
      <c r="D2" s="8"/>
      <c r="E2" s="8"/>
      <c r="F2" s="8"/>
      <c r="G2" s="8"/>
      <c r="H2" s="8"/>
      <c r="I2" s="8"/>
      <c r="J2" s="8"/>
      <c r="K2" s="8"/>
    </row>
    <row r="3" spans="2:12" ht="28.5" customHeight="1" x14ac:dyDescent="0.25">
      <c r="B3" s="12" t="str">
        <f>Index!B3</f>
        <v>Road Vehicles Australia, 31 January 2025</v>
      </c>
      <c r="C3" s="12"/>
      <c r="D3" s="12"/>
      <c r="E3" s="12"/>
      <c r="F3" s="12"/>
      <c r="G3" s="12"/>
      <c r="H3" s="12"/>
      <c r="I3" s="12"/>
      <c r="J3" s="12"/>
      <c r="K3" s="12"/>
      <c r="L3" s="47"/>
    </row>
    <row r="4" spans="2:12" x14ac:dyDescent="0.2">
      <c r="B4" s="15" t="str">
        <f>Index!B4</f>
        <v>Revised: 6 October 2025</v>
      </c>
    </row>
    <row r="6" spans="2:12" ht="18" customHeight="1" x14ac:dyDescent="0.3">
      <c r="B6" s="35" t="str">
        <f>Index!B11</f>
        <v>Table 2</v>
      </c>
      <c r="C6" s="35" t="str">
        <f>Index!C11</f>
        <v>Motor vehicles on register, per capita, by type of vehicle and state/territory of registration, 2023, 2024 &amp; 2025</v>
      </c>
      <c r="D6" s="33"/>
      <c r="E6" s="34"/>
      <c r="F6" s="34"/>
      <c r="G6" s="34"/>
      <c r="L6" s="10"/>
    </row>
    <row r="7" spans="2:12" ht="5.0999999999999996" customHeight="1" x14ac:dyDescent="0.2">
      <c r="C7" s="54"/>
      <c r="D7" s="54"/>
      <c r="E7" s="54"/>
      <c r="F7" s="54"/>
      <c r="G7" s="54"/>
      <c r="H7" s="54"/>
      <c r="I7" s="54"/>
      <c r="J7" s="54"/>
    </row>
    <row r="8" spans="2:12" ht="36" customHeight="1" x14ac:dyDescent="0.2">
      <c r="B8" s="40" t="s">
        <v>37</v>
      </c>
      <c r="C8" s="41" t="s">
        <v>38</v>
      </c>
      <c r="D8" s="41" t="s">
        <v>39</v>
      </c>
      <c r="E8" s="41" t="s">
        <v>40</v>
      </c>
      <c r="F8" s="41" t="s">
        <v>41</v>
      </c>
      <c r="G8" s="41" t="s">
        <v>42</v>
      </c>
      <c r="H8" s="41" t="s">
        <v>43</v>
      </c>
      <c r="I8" s="41" t="s">
        <v>44</v>
      </c>
      <c r="J8" s="41" t="s">
        <v>45</v>
      </c>
      <c r="K8" s="41" t="s">
        <v>46</v>
      </c>
      <c r="L8" s="10"/>
    </row>
    <row r="9" spans="2:12" x14ac:dyDescent="0.2">
      <c r="B9" s="53" t="s">
        <v>47</v>
      </c>
      <c r="C9" s="124" t="s">
        <v>48</v>
      </c>
      <c r="D9" s="124" t="s">
        <v>48</v>
      </c>
      <c r="E9" s="124" t="s">
        <v>48</v>
      </c>
      <c r="F9" s="124" t="s">
        <v>48</v>
      </c>
      <c r="G9" s="124" t="s">
        <v>48</v>
      </c>
      <c r="H9" s="124" t="s">
        <v>48</v>
      </c>
      <c r="I9" s="124" t="s">
        <v>48</v>
      </c>
      <c r="J9" s="124" t="s">
        <v>48</v>
      </c>
      <c r="K9" s="124" t="s">
        <v>48</v>
      </c>
      <c r="L9" s="10"/>
    </row>
    <row r="10" spans="2:12" x14ac:dyDescent="0.2">
      <c r="C10" s="31" t="s">
        <v>49</v>
      </c>
      <c r="D10" s="23"/>
      <c r="E10" s="23"/>
      <c r="F10" s="37"/>
      <c r="G10" s="37"/>
      <c r="H10" s="37"/>
      <c r="I10" s="37"/>
      <c r="J10" s="37"/>
      <c r="K10" s="37"/>
      <c r="L10" s="10"/>
    </row>
    <row r="11" spans="2:12" x14ac:dyDescent="0.2">
      <c r="B11" s="43" t="s">
        <v>50</v>
      </c>
      <c r="C11" s="135">
        <v>549</v>
      </c>
      <c r="D11" s="135" t="s">
        <v>361</v>
      </c>
      <c r="E11" s="135" t="s">
        <v>362</v>
      </c>
      <c r="F11" s="135" t="s">
        <v>363</v>
      </c>
      <c r="G11" s="135" t="s">
        <v>364</v>
      </c>
      <c r="H11" s="135" t="s">
        <v>365</v>
      </c>
      <c r="I11" s="135">
        <v>386</v>
      </c>
      <c r="J11" s="135" t="s">
        <v>366</v>
      </c>
      <c r="K11" s="135" t="s">
        <v>367</v>
      </c>
      <c r="L11" s="10"/>
    </row>
    <row r="12" spans="2:12" x14ac:dyDescent="0.2">
      <c r="B12" s="43" t="s">
        <v>60</v>
      </c>
      <c r="C12" s="135" t="s">
        <v>368</v>
      </c>
      <c r="D12" s="135">
        <v>605</v>
      </c>
      <c r="E12" s="135" t="s">
        <v>369</v>
      </c>
      <c r="F12" s="135" t="s">
        <v>370</v>
      </c>
      <c r="G12" s="135" t="s">
        <v>364</v>
      </c>
      <c r="H12" s="135" t="s">
        <v>371</v>
      </c>
      <c r="I12" s="135" t="s">
        <v>372</v>
      </c>
      <c r="J12" s="135" t="s">
        <v>373</v>
      </c>
      <c r="K12" s="135" t="s">
        <v>374</v>
      </c>
      <c r="L12" s="10"/>
    </row>
    <row r="13" spans="2:12" x14ac:dyDescent="0.2">
      <c r="B13" s="43" t="s">
        <v>70</v>
      </c>
      <c r="C13" s="136" t="s">
        <v>375</v>
      </c>
      <c r="D13" s="136" t="s">
        <v>376</v>
      </c>
      <c r="E13" s="136" t="s">
        <v>377</v>
      </c>
      <c r="F13" s="136" t="s">
        <v>378</v>
      </c>
      <c r="G13" s="136" t="s">
        <v>379</v>
      </c>
      <c r="H13" s="136" t="s">
        <v>380</v>
      </c>
      <c r="I13" s="136">
        <v>383</v>
      </c>
      <c r="J13" s="136">
        <v>588</v>
      </c>
      <c r="K13" s="136" t="s">
        <v>381</v>
      </c>
      <c r="L13" s="10"/>
    </row>
    <row r="14" spans="2:12" x14ac:dyDescent="0.2">
      <c r="B14" s="42"/>
      <c r="C14" s="137" t="s">
        <v>80</v>
      </c>
      <c r="D14" s="138"/>
      <c r="E14" s="138"/>
      <c r="F14" s="139"/>
      <c r="G14" s="139"/>
      <c r="H14" s="139"/>
      <c r="I14" s="139"/>
      <c r="J14" s="139"/>
      <c r="K14" s="140"/>
      <c r="L14" s="10"/>
    </row>
    <row r="15" spans="2:12" x14ac:dyDescent="0.2">
      <c r="B15" s="43" t="s">
        <v>50</v>
      </c>
      <c r="C15" s="135" t="s">
        <v>382</v>
      </c>
      <c r="D15" s="135" t="s">
        <v>383</v>
      </c>
      <c r="E15" s="135">
        <v>5</v>
      </c>
      <c r="F15" s="135">
        <v>2</v>
      </c>
      <c r="G15" s="135">
        <v>1</v>
      </c>
      <c r="H15" s="135" t="s">
        <v>385</v>
      </c>
      <c r="I15" s="135" t="s">
        <v>386</v>
      </c>
      <c r="J15" s="135" t="s">
        <v>387</v>
      </c>
      <c r="K15" s="135" t="s">
        <v>388</v>
      </c>
      <c r="L15" s="10"/>
    </row>
    <row r="16" spans="2:12" x14ac:dyDescent="0.2">
      <c r="B16" s="43" t="s">
        <v>60</v>
      </c>
      <c r="C16" s="135" t="s">
        <v>382</v>
      </c>
      <c r="D16" s="135" t="s">
        <v>383</v>
      </c>
      <c r="E16" s="135" t="s">
        <v>389</v>
      </c>
      <c r="F16" s="135" t="s">
        <v>390</v>
      </c>
      <c r="G16" s="135" t="s">
        <v>391</v>
      </c>
      <c r="H16" s="135" t="s">
        <v>385</v>
      </c>
      <c r="I16" s="135" t="s">
        <v>386</v>
      </c>
      <c r="J16" s="135" t="s">
        <v>392</v>
      </c>
      <c r="K16" s="135" t="s">
        <v>388</v>
      </c>
      <c r="L16" s="10"/>
    </row>
    <row r="17" spans="2:12" x14ac:dyDescent="0.2">
      <c r="B17" s="43" t="s">
        <v>70</v>
      </c>
      <c r="C17" s="136" t="s">
        <v>393</v>
      </c>
      <c r="D17" s="136" t="s">
        <v>388</v>
      </c>
      <c r="E17" s="136" t="s">
        <v>394</v>
      </c>
      <c r="F17" s="136" t="s">
        <v>395</v>
      </c>
      <c r="G17" s="136" t="s">
        <v>391</v>
      </c>
      <c r="H17" s="136" t="s">
        <v>396</v>
      </c>
      <c r="I17" s="136" t="s">
        <v>386</v>
      </c>
      <c r="J17" s="136" t="s">
        <v>392</v>
      </c>
      <c r="K17" s="136" t="s">
        <v>382</v>
      </c>
      <c r="L17" s="10"/>
    </row>
    <row r="18" spans="2:12" x14ac:dyDescent="0.2">
      <c r="B18" s="42"/>
      <c r="C18" s="141" t="s">
        <v>108</v>
      </c>
      <c r="D18" s="142"/>
      <c r="E18" s="142"/>
      <c r="F18" s="142"/>
      <c r="G18" s="142"/>
      <c r="H18" s="142"/>
      <c r="I18" s="142"/>
      <c r="J18" s="142"/>
      <c r="K18" s="142"/>
      <c r="L18" s="10"/>
    </row>
    <row r="19" spans="2:12" x14ac:dyDescent="0.2">
      <c r="B19" s="43" t="s">
        <v>50</v>
      </c>
      <c r="C19" s="135" t="s">
        <v>397</v>
      </c>
      <c r="D19" s="135" t="s">
        <v>398</v>
      </c>
      <c r="E19" s="135" t="s">
        <v>399</v>
      </c>
      <c r="F19" s="135" t="s">
        <v>400</v>
      </c>
      <c r="G19" s="135" t="s">
        <v>401</v>
      </c>
      <c r="H19" s="135" t="s">
        <v>402</v>
      </c>
      <c r="I19" s="135" t="s">
        <v>403</v>
      </c>
      <c r="J19" s="135" t="s">
        <v>404</v>
      </c>
      <c r="K19" s="135" t="s">
        <v>405</v>
      </c>
      <c r="L19" s="10"/>
    </row>
    <row r="20" spans="2:12" x14ac:dyDescent="0.2">
      <c r="B20" s="43" t="s">
        <v>60</v>
      </c>
      <c r="C20" s="135" t="s">
        <v>406</v>
      </c>
      <c r="D20" s="135" t="s">
        <v>407</v>
      </c>
      <c r="E20" s="135" t="s">
        <v>408</v>
      </c>
      <c r="F20" s="135" t="s">
        <v>409</v>
      </c>
      <c r="G20" s="135" t="s">
        <v>410</v>
      </c>
      <c r="H20" s="135">
        <v>235</v>
      </c>
      <c r="I20" s="135" t="s">
        <v>411</v>
      </c>
      <c r="J20" s="135" t="s">
        <v>412</v>
      </c>
      <c r="K20" s="135" t="s">
        <v>413</v>
      </c>
      <c r="L20" s="10"/>
    </row>
    <row r="21" spans="2:12" x14ac:dyDescent="0.2">
      <c r="B21" s="43" t="s">
        <v>70</v>
      </c>
      <c r="C21" s="136" t="s">
        <v>414</v>
      </c>
      <c r="D21" s="136">
        <v>132</v>
      </c>
      <c r="E21" s="136" t="s">
        <v>415</v>
      </c>
      <c r="F21" s="136" t="s">
        <v>416</v>
      </c>
      <c r="G21" s="136" t="s">
        <v>417</v>
      </c>
      <c r="H21" s="136" t="s">
        <v>418</v>
      </c>
      <c r="I21" s="136" t="s">
        <v>419</v>
      </c>
      <c r="J21" s="136" t="s">
        <v>420</v>
      </c>
      <c r="K21" s="136" t="s">
        <v>421</v>
      </c>
      <c r="L21" s="10"/>
    </row>
    <row r="22" spans="2:12" x14ac:dyDescent="0.2">
      <c r="B22" s="42"/>
      <c r="C22" s="141" t="s">
        <v>136</v>
      </c>
      <c r="D22" s="142"/>
      <c r="E22" s="142"/>
      <c r="F22" s="142"/>
      <c r="G22" s="142"/>
      <c r="H22" s="142"/>
      <c r="I22" s="142"/>
      <c r="J22" s="142"/>
      <c r="K22" s="142"/>
      <c r="L22" s="10"/>
    </row>
    <row r="23" spans="2:12" x14ac:dyDescent="0.2">
      <c r="B23" s="43" t="s">
        <v>50</v>
      </c>
      <c r="C23" s="135" t="s">
        <v>422</v>
      </c>
      <c r="D23" s="135" t="s">
        <v>423</v>
      </c>
      <c r="E23" s="135" t="s">
        <v>424</v>
      </c>
      <c r="F23" s="135" t="s">
        <v>425</v>
      </c>
      <c r="G23" s="135" t="s">
        <v>426</v>
      </c>
      <c r="H23" s="135" t="s">
        <v>427</v>
      </c>
      <c r="I23" s="135">
        <v>7</v>
      </c>
      <c r="J23" s="135">
        <v>4</v>
      </c>
      <c r="K23" s="135" t="s">
        <v>428</v>
      </c>
      <c r="L23" s="10"/>
    </row>
    <row r="24" spans="2:12" x14ac:dyDescent="0.2">
      <c r="B24" s="43" t="s">
        <v>60</v>
      </c>
      <c r="C24" s="135" t="s">
        <v>424</v>
      </c>
      <c r="D24" s="135" t="s">
        <v>427</v>
      </c>
      <c r="E24" s="135" t="s">
        <v>429</v>
      </c>
      <c r="F24" s="135" t="s">
        <v>430</v>
      </c>
      <c r="G24" s="135" t="s">
        <v>422</v>
      </c>
      <c r="H24" s="135" t="s">
        <v>431</v>
      </c>
      <c r="I24" s="135" t="s">
        <v>432</v>
      </c>
      <c r="J24" s="135" t="s">
        <v>433</v>
      </c>
      <c r="K24" s="135" t="s">
        <v>434</v>
      </c>
      <c r="L24" s="10"/>
    </row>
    <row r="25" spans="2:12" x14ac:dyDescent="0.2">
      <c r="B25" s="43" t="s">
        <v>70</v>
      </c>
      <c r="C25" s="136" t="s">
        <v>435</v>
      </c>
      <c r="D25" s="136" t="s">
        <v>436</v>
      </c>
      <c r="E25" s="136" t="s">
        <v>437</v>
      </c>
      <c r="F25" s="136" t="s">
        <v>422</v>
      </c>
      <c r="G25" s="136" t="s">
        <v>438</v>
      </c>
      <c r="H25" s="136">
        <v>10</v>
      </c>
      <c r="I25" s="136" t="s">
        <v>385</v>
      </c>
      <c r="J25" s="136" t="s">
        <v>439</v>
      </c>
      <c r="K25" s="136" t="s">
        <v>438</v>
      </c>
      <c r="L25" s="10"/>
    </row>
    <row r="26" spans="2:12" x14ac:dyDescent="0.2">
      <c r="B26" s="42"/>
      <c r="C26" s="141" t="s">
        <v>164</v>
      </c>
      <c r="D26" s="142"/>
      <c r="E26" s="142"/>
      <c r="F26" s="142"/>
      <c r="G26" s="142"/>
      <c r="H26" s="142"/>
      <c r="I26" s="142"/>
      <c r="J26" s="142"/>
      <c r="K26" s="142"/>
      <c r="L26" s="10"/>
    </row>
    <row r="27" spans="2:12" x14ac:dyDescent="0.2">
      <c r="B27" s="43" t="s">
        <v>50</v>
      </c>
      <c r="C27" s="135">
        <v>13</v>
      </c>
      <c r="D27" s="135" t="s">
        <v>440</v>
      </c>
      <c r="E27" s="135" t="s">
        <v>441</v>
      </c>
      <c r="F27" s="135" t="s">
        <v>442</v>
      </c>
      <c r="G27" s="135" t="s">
        <v>443</v>
      </c>
      <c r="H27" s="135" t="s">
        <v>444</v>
      </c>
      <c r="I27" s="135">
        <v>19</v>
      </c>
      <c r="J27" s="135" t="s">
        <v>382</v>
      </c>
      <c r="K27" s="135" t="s">
        <v>445</v>
      </c>
      <c r="L27" s="10"/>
    </row>
    <row r="28" spans="2:12" x14ac:dyDescent="0.2">
      <c r="B28" s="43" t="s">
        <v>60</v>
      </c>
      <c r="C28" s="135" t="s">
        <v>446</v>
      </c>
      <c r="D28" s="135" t="s">
        <v>447</v>
      </c>
      <c r="E28" s="135" t="s">
        <v>448</v>
      </c>
      <c r="F28" s="135" t="s">
        <v>442</v>
      </c>
      <c r="G28" s="135" t="s">
        <v>443</v>
      </c>
      <c r="H28" s="135" t="s">
        <v>449</v>
      </c>
      <c r="I28" s="135" t="s">
        <v>450</v>
      </c>
      <c r="J28" s="135" t="s">
        <v>382</v>
      </c>
      <c r="K28" s="135" t="s">
        <v>451</v>
      </c>
      <c r="L28" s="10"/>
    </row>
    <row r="29" spans="2:12" x14ac:dyDescent="0.2">
      <c r="B29" s="43" t="s">
        <v>70</v>
      </c>
      <c r="C29" s="136" t="s">
        <v>446</v>
      </c>
      <c r="D29" s="136" t="s">
        <v>447</v>
      </c>
      <c r="E29" s="136" t="s">
        <v>452</v>
      </c>
      <c r="F29" s="136" t="s">
        <v>453</v>
      </c>
      <c r="G29" s="136" t="s">
        <v>454</v>
      </c>
      <c r="H29" s="136" t="s">
        <v>455</v>
      </c>
      <c r="I29" s="136" t="s">
        <v>456</v>
      </c>
      <c r="J29" s="136" t="s">
        <v>388</v>
      </c>
      <c r="K29" s="136" t="s">
        <v>451</v>
      </c>
      <c r="L29" s="10"/>
    </row>
    <row r="30" spans="2:12" x14ac:dyDescent="0.2">
      <c r="B30" s="42"/>
      <c r="C30" s="141" t="s">
        <v>192</v>
      </c>
      <c r="D30" s="142"/>
      <c r="E30" s="142"/>
      <c r="F30" s="142"/>
      <c r="G30" s="142"/>
      <c r="H30" s="142"/>
      <c r="I30" s="142"/>
      <c r="J30" s="142"/>
      <c r="K30" s="142"/>
      <c r="L30" s="10"/>
    </row>
    <row r="31" spans="2:12" x14ac:dyDescent="0.2">
      <c r="B31" s="43" t="s">
        <v>50</v>
      </c>
      <c r="C31" s="135" t="s">
        <v>457</v>
      </c>
      <c r="D31" s="135">
        <v>5</v>
      </c>
      <c r="E31" s="135" t="s">
        <v>458</v>
      </c>
      <c r="F31" s="135" t="s">
        <v>459</v>
      </c>
      <c r="G31" s="135" t="s">
        <v>460</v>
      </c>
      <c r="H31" s="135">
        <v>4</v>
      </c>
      <c r="I31" s="135" t="s">
        <v>461</v>
      </c>
      <c r="J31" s="135" t="s">
        <v>462</v>
      </c>
      <c r="K31" s="135" t="s">
        <v>439</v>
      </c>
      <c r="L31" s="10"/>
    </row>
    <row r="32" spans="2:12" x14ac:dyDescent="0.2">
      <c r="B32" s="43" t="s">
        <v>60</v>
      </c>
      <c r="C32" s="135" t="s">
        <v>457</v>
      </c>
      <c r="D32" s="135" t="s">
        <v>389</v>
      </c>
      <c r="E32" s="135" t="s">
        <v>463</v>
      </c>
      <c r="F32" s="135" t="s">
        <v>459</v>
      </c>
      <c r="G32" s="135" t="s">
        <v>464</v>
      </c>
      <c r="H32" s="135" t="s">
        <v>465</v>
      </c>
      <c r="I32" s="135" t="s">
        <v>394</v>
      </c>
      <c r="J32" s="135" t="s">
        <v>462</v>
      </c>
      <c r="K32" s="135" t="s">
        <v>439</v>
      </c>
      <c r="L32" s="10"/>
    </row>
    <row r="33" spans="2:12" x14ac:dyDescent="0.2">
      <c r="B33" s="43" t="s">
        <v>70</v>
      </c>
      <c r="C33" s="136" t="s">
        <v>466</v>
      </c>
      <c r="D33" s="136" t="s">
        <v>389</v>
      </c>
      <c r="E33" s="136">
        <v>5</v>
      </c>
      <c r="F33" s="136" t="s">
        <v>467</v>
      </c>
      <c r="G33" s="136">
        <v>7</v>
      </c>
      <c r="H33" s="136" t="s">
        <v>433</v>
      </c>
      <c r="I33" s="136" t="s">
        <v>394</v>
      </c>
      <c r="J33" s="136" t="s">
        <v>462</v>
      </c>
      <c r="K33" s="136" t="s">
        <v>468</v>
      </c>
      <c r="L33" s="10"/>
    </row>
    <row r="34" spans="2:12" x14ac:dyDescent="0.2">
      <c r="B34" s="42"/>
      <c r="C34" s="141" t="s">
        <v>220</v>
      </c>
      <c r="D34" s="142"/>
      <c r="E34" s="142"/>
      <c r="F34" s="142"/>
      <c r="G34" s="142"/>
      <c r="H34" s="142"/>
      <c r="I34" s="142"/>
      <c r="J34" s="142"/>
      <c r="K34" s="142"/>
      <c r="L34" s="10"/>
    </row>
    <row r="35" spans="2:12" x14ac:dyDescent="0.2">
      <c r="B35" s="43" t="s">
        <v>50</v>
      </c>
      <c r="C35" s="135">
        <v>1</v>
      </c>
      <c r="D35" s="135" t="s">
        <v>392</v>
      </c>
      <c r="E35" s="135" t="s">
        <v>469</v>
      </c>
      <c r="F35" s="135" t="s">
        <v>387</v>
      </c>
      <c r="G35" s="135" t="s">
        <v>470</v>
      </c>
      <c r="H35" s="135" t="s">
        <v>390</v>
      </c>
      <c r="I35" s="135" t="s">
        <v>392</v>
      </c>
      <c r="J35" s="135" t="s">
        <v>462</v>
      </c>
      <c r="K35" s="135" t="s">
        <v>469</v>
      </c>
      <c r="L35" s="10"/>
    </row>
    <row r="36" spans="2:12" x14ac:dyDescent="0.2">
      <c r="B36" s="43" t="s">
        <v>60</v>
      </c>
      <c r="C36" s="135" t="s">
        <v>391</v>
      </c>
      <c r="D36" s="135" t="s">
        <v>392</v>
      </c>
      <c r="E36" s="135" t="s">
        <v>469</v>
      </c>
      <c r="F36" s="135" t="s">
        <v>471</v>
      </c>
      <c r="G36" s="135" t="s">
        <v>472</v>
      </c>
      <c r="H36" s="135" t="s">
        <v>384</v>
      </c>
      <c r="I36" s="135" t="s">
        <v>392</v>
      </c>
      <c r="J36" s="135" t="s">
        <v>462</v>
      </c>
      <c r="K36" s="135" t="s">
        <v>469</v>
      </c>
      <c r="L36" s="10"/>
    </row>
    <row r="37" spans="2:12" x14ac:dyDescent="0.2">
      <c r="B37" s="43" t="s">
        <v>70</v>
      </c>
      <c r="C37" s="136" t="s">
        <v>391</v>
      </c>
      <c r="D37" s="136" t="s">
        <v>392</v>
      </c>
      <c r="E37" s="136" t="s">
        <v>471</v>
      </c>
      <c r="F37" s="136" t="s">
        <v>471</v>
      </c>
      <c r="G37" s="136" t="s">
        <v>472</v>
      </c>
      <c r="H37" s="136" t="s">
        <v>390</v>
      </c>
      <c r="I37" s="136" t="s">
        <v>392</v>
      </c>
      <c r="J37" s="136" t="s">
        <v>462</v>
      </c>
      <c r="K37" s="136" t="s">
        <v>469</v>
      </c>
      <c r="L37" s="10"/>
    </row>
    <row r="38" spans="2:12" ht="12" customHeight="1" x14ac:dyDescent="0.2">
      <c r="B38" s="42"/>
      <c r="C38" s="143" t="s">
        <v>248</v>
      </c>
      <c r="D38" s="144"/>
      <c r="E38" s="144"/>
      <c r="F38" s="145"/>
      <c r="G38" s="145"/>
      <c r="H38" s="145"/>
      <c r="I38" s="145"/>
      <c r="J38" s="145"/>
      <c r="K38" s="145"/>
    </row>
    <row r="39" spans="2:12" x14ac:dyDescent="0.2">
      <c r="B39" s="43" t="s">
        <v>50</v>
      </c>
      <c r="C39" s="135" t="s">
        <v>469</v>
      </c>
      <c r="D39" s="135" t="s">
        <v>471</v>
      </c>
      <c r="E39" s="135" t="s">
        <v>473</v>
      </c>
      <c r="F39" s="135" t="s">
        <v>387</v>
      </c>
      <c r="G39" s="135" t="s">
        <v>474</v>
      </c>
      <c r="H39" s="135" t="s">
        <v>475</v>
      </c>
      <c r="I39" s="135" t="s">
        <v>430</v>
      </c>
      <c r="J39" s="135" t="s">
        <v>391</v>
      </c>
      <c r="K39" s="135">
        <v>2</v>
      </c>
    </row>
    <row r="40" spans="2:12" x14ac:dyDescent="0.2">
      <c r="B40" s="43" t="s">
        <v>60</v>
      </c>
      <c r="C40" s="135" t="s">
        <v>469</v>
      </c>
      <c r="D40" s="135" t="s">
        <v>469</v>
      </c>
      <c r="E40" s="135" t="s">
        <v>473</v>
      </c>
      <c r="F40" s="135" t="s">
        <v>387</v>
      </c>
      <c r="G40" s="135" t="s">
        <v>474</v>
      </c>
      <c r="H40" s="135" t="s">
        <v>475</v>
      </c>
      <c r="I40" s="135" t="s">
        <v>476</v>
      </c>
      <c r="J40" s="135" t="s">
        <v>391</v>
      </c>
      <c r="K40" s="135">
        <v>2</v>
      </c>
    </row>
    <row r="41" spans="2:12" x14ac:dyDescent="0.2">
      <c r="B41" s="43" t="s">
        <v>70</v>
      </c>
      <c r="C41" s="136" t="s">
        <v>469</v>
      </c>
      <c r="D41" s="136" t="s">
        <v>469</v>
      </c>
      <c r="E41" s="136" t="s">
        <v>477</v>
      </c>
      <c r="F41" s="136" t="s">
        <v>392</v>
      </c>
      <c r="G41" s="136" t="s">
        <v>474</v>
      </c>
      <c r="H41" s="136" t="s">
        <v>472</v>
      </c>
      <c r="I41" s="136" t="s">
        <v>423</v>
      </c>
      <c r="J41" s="136" t="s">
        <v>391</v>
      </c>
      <c r="K41" s="136">
        <v>2</v>
      </c>
    </row>
    <row r="42" spans="2:12" x14ac:dyDescent="0.2">
      <c r="B42" s="42"/>
      <c r="C42" s="143" t="s">
        <v>276</v>
      </c>
      <c r="D42" s="142"/>
      <c r="E42" s="142"/>
      <c r="F42" s="142"/>
      <c r="G42" s="142"/>
      <c r="H42" s="142"/>
      <c r="I42" s="142"/>
      <c r="J42" s="142"/>
      <c r="K42" s="142"/>
    </row>
    <row r="43" spans="2:12" x14ac:dyDescent="0.2">
      <c r="B43" s="43" t="s">
        <v>50</v>
      </c>
      <c r="C43" s="135" t="s">
        <v>471</v>
      </c>
      <c r="D43" s="135" t="s">
        <v>478</v>
      </c>
      <c r="E43" s="135" t="s">
        <v>387</v>
      </c>
      <c r="F43" s="135" t="s">
        <v>387</v>
      </c>
      <c r="G43" s="135" t="s">
        <v>479</v>
      </c>
      <c r="H43" s="135" t="s">
        <v>480</v>
      </c>
      <c r="I43" s="135" t="s">
        <v>465</v>
      </c>
      <c r="J43" s="135" t="s">
        <v>481</v>
      </c>
      <c r="K43" s="135" t="s">
        <v>387</v>
      </c>
    </row>
    <row r="44" spans="2:12" x14ac:dyDescent="0.2">
      <c r="B44" s="43" t="s">
        <v>60</v>
      </c>
      <c r="C44" s="135" t="s">
        <v>471</v>
      </c>
      <c r="D44" s="135" t="s">
        <v>478</v>
      </c>
      <c r="E44" s="135" t="s">
        <v>387</v>
      </c>
      <c r="F44" s="135" t="s">
        <v>471</v>
      </c>
      <c r="G44" s="135" t="s">
        <v>477</v>
      </c>
      <c r="H44" s="135" t="s">
        <v>480</v>
      </c>
      <c r="I44" s="135">
        <v>4</v>
      </c>
      <c r="J44" s="135" t="s">
        <v>481</v>
      </c>
      <c r="K44" s="135" t="s">
        <v>387</v>
      </c>
    </row>
    <row r="45" spans="2:12" x14ac:dyDescent="0.2">
      <c r="B45" s="43" t="s">
        <v>70</v>
      </c>
      <c r="C45" s="136" t="s">
        <v>471</v>
      </c>
      <c r="D45" s="136" t="s">
        <v>478</v>
      </c>
      <c r="E45" s="136" t="s">
        <v>387</v>
      </c>
      <c r="F45" s="136" t="s">
        <v>471</v>
      </c>
      <c r="G45" s="136" t="s">
        <v>477</v>
      </c>
      <c r="H45" s="136" t="s">
        <v>480</v>
      </c>
      <c r="I45" s="136" t="s">
        <v>393</v>
      </c>
      <c r="J45" s="136" t="s">
        <v>481</v>
      </c>
      <c r="K45" s="136" t="s">
        <v>387</v>
      </c>
    </row>
    <row r="46" spans="2:12" x14ac:dyDescent="0.2">
      <c r="B46" s="42"/>
      <c r="C46" s="141" t="s">
        <v>304</v>
      </c>
      <c r="D46" s="142"/>
      <c r="E46" s="142"/>
      <c r="F46" s="142"/>
      <c r="G46" s="142"/>
      <c r="H46" s="142"/>
      <c r="I46" s="142"/>
      <c r="J46" s="142"/>
      <c r="K46" s="142"/>
    </row>
    <row r="47" spans="2:12" x14ac:dyDescent="0.2">
      <c r="B47" s="43" t="s">
        <v>50</v>
      </c>
      <c r="C47" s="135" t="s">
        <v>482</v>
      </c>
      <c r="D47" s="135" t="s">
        <v>483</v>
      </c>
      <c r="E47" s="135" t="s">
        <v>484</v>
      </c>
      <c r="F47" s="135" t="s">
        <v>485</v>
      </c>
      <c r="G47" s="135" t="s">
        <v>486</v>
      </c>
      <c r="H47" s="135" t="s">
        <v>487</v>
      </c>
      <c r="I47" s="135" t="s">
        <v>488</v>
      </c>
      <c r="J47" s="135">
        <v>30</v>
      </c>
      <c r="K47" s="135" t="s">
        <v>487</v>
      </c>
    </row>
    <row r="48" spans="2:12" x14ac:dyDescent="0.2">
      <c r="B48" s="43" t="s">
        <v>60</v>
      </c>
      <c r="C48" s="135" t="s">
        <v>489</v>
      </c>
      <c r="D48" s="135" t="s">
        <v>490</v>
      </c>
      <c r="E48" s="135" t="s">
        <v>491</v>
      </c>
      <c r="F48" s="135" t="s">
        <v>492</v>
      </c>
      <c r="G48" s="135" t="s">
        <v>493</v>
      </c>
      <c r="H48" s="135" t="s">
        <v>494</v>
      </c>
      <c r="I48" s="135" t="s">
        <v>495</v>
      </c>
      <c r="J48" s="135">
        <v>29</v>
      </c>
      <c r="K48" s="135" t="s">
        <v>496</v>
      </c>
    </row>
    <row r="49" spans="2:11" x14ac:dyDescent="0.2">
      <c r="B49" s="43" t="s">
        <v>70</v>
      </c>
      <c r="C49" s="135" t="s">
        <v>497</v>
      </c>
      <c r="D49" s="135" t="s">
        <v>498</v>
      </c>
      <c r="E49" s="135" t="s">
        <v>499</v>
      </c>
      <c r="F49" s="135" t="s">
        <v>500</v>
      </c>
      <c r="G49" s="135" t="s">
        <v>501</v>
      </c>
      <c r="H49" s="135" t="s">
        <v>502</v>
      </c>
      <c r="I49" s="135" t="s">
        <v>503</v>
      </c>
      <c r="J49" s="135">
        <v>29</v>
      </c>
      <c r="K49" s="135" t="s">
        <v>504</v>
      </c>
    </row>
    <row r="50" spans="2:11" x14ac:dyDescent="0.2">
      <c r="C50" s="137" t="s">
        <v>332</v>
      </c>
      <c r="D50" s="146"/>
      <c r="E50" s="146"/>
      <c r="F50" s="146"/>
      <c r="G50" s="146"/>
      <c r="H50" s="146"/>
      <c r="I50" s="146"/>
      <c r="J50" s="146"/>
      <c r="K50" s="146"/>
    </row>
    <row r="51" spans="2:11" x14ac:dyDescent="0.2">
      <c r="B51" s="55" t="s">
        <v>50</v>
      </c>
      <c r="C51" s="135" t="s">
        <v>505</v>
      </c>
      <c r="D51" s="135">
        <v>804</v>
      </c>
      <c r="E51" s="135" t="s">
        <v>506</v>
      </c>
      <c r="F51" s="135" t="s">
        <v>507</v>
      </c>
      <c r="G51" s="135" t="s">
        <v>508</v>
      </c>
      <c r="H51" s="135" t="s">
        <v>509</v>
      </c>
      <c r="I51" s="135" t="s">
        <v>510</v>
      </c>
      <c r="J51" s="135" t="s">
        <v>511</v>
      </c>
      <c r="K51" s="135">
        <v>804</v>
      </c>
    </row>
    <row r="52" spans="2:11" x14ac:dyDescent="0.2">
      <c r="B52" s="55" t="s">
        <v>60</v>
      </c>
      <c r="C52" s="135" t="s">
        <v>512</v>
      </c>
      <c r="D52" s="135" t="s">
        <v>513</v>
      </c>
      <c r="E52" s="135" t="s">
        <v>514</v>
      </c>
      <c r="F52" s="135" t="s">
        <v>515</v>
      </c>
      <c r="G52" s="135" t="s">
        <v>516</v>
      </c>
      <c r="H52" s="135" t="s">
        <v>517</v>
      </c>
      <c r="I52" s="135" t="s">
        <v>518</v>
      </c>
      <c r="J52" s="135" t="s">
        <v>519</v>
      </c>
      <c r="K52" s="135" t="s">
        <v>520</v>
      </c>
    </row>
    <row r="53" spans="2:11" x14ac:dyDescent="0.2">
      <c r="B53" s="52" t="s">
        <v>70</v>
      </c>
      <c r="C53" s="136" t="s">
        <v>521</v>
      </c>
      <c r="D53" s="136">
        <v>811</v>
      </c>
      <c r="E53" s="136" t="s">
        <v>522</v>
      </c>
      <c r="F53" s="136">
        <v>863</v>
      </c>
      <c r="G53" s="136" t="s">
        <v>523</v>
      </c>
      <c r="H53" s="136">
        <v>955</v>
      </c>
      <c r="I53" s="136" t="s">
        <v>524</v>
      </c>
      <c r="J53" s="136">
        <v>715</v>
      </c>
      <c r="K53" s="136" t="s">
        <v>525</v>
      </c>
    </row>
    <row r="54" spans="2:11" x14ac:dyDescent="0.2">
      <c r="B54" s="55"/>
      <c r="C54" s="55"/>
      <c r="D54" s="55"/>
      <c r="E54" s="55"/>
      <c r="F54" s="55"/>
      <c r="G54" s="55"/>
      <c r="H54" s="55"/>
      <c r="I54" s="55"/>
      <c r="J54" s="55"/>
      <c r="K54" s="55"/>
    </row>
    <row r="55" spans="2:11" x14ac:dyDescent="0.2">
      <c r="B55" s="55"/>
      <c r="C55" s="55"/>
      <c r="D55" s="55"/>
      <c r="E55" s="55"/>
      <c r="F55" s="55"/>
      <c r="G55" s="55"/>
      <c r="H55" s="55"/>
      <c r="I55" s="55"/>
      <c r="J55" s="55"/>
      <c r="K55" s="55"/>
    </row>
    <row r="56" spans="2:11" x14ac:dyDescent="0.2">
      <c r="B56" s="55"/>
      <c r="C56" s="55"/>
      <c r="D56" s="55"/>
      <c r="E56" s="55"/>
      <c r="F56" s="55"/>
      <c r="G56" s="55"/>
      <c r="H56" s="55"/>
      <c r="I56" s="55"/>
      <c r="J56" s="55"/>
      <c r="K56" s="55"/>
    </row>
    <row r="57" spans="2:11" x14ac:dyDescent="0.2">
      <c r="B57" s="55"/>
      <c r="C57" s="55"/>
      <c r="D57" s="55"/>
      <c r="E57" s="55"/>
      <c r="F57" s="55"/>
      <c r="G57" s="55"/>
      <c r="H57" s="55"/>
      <c r="I57" s="55"/>
      <c r="J57" s="55"/>
      <c r="K57" s="55"/>
    </row>
    <row r="58" spans="2:11" x14ac:dyDescent="0.2">
      <c r="B58" s="55"/>
      <c r="C58" s="55"/>
      <c r="D58" s="55"/>
      <c r="E58" s="55"/>
      <c r="F58" s="55"/>
      <c r="G58" s="55"/>
      <c r="H58" s="55"/>
      <c r="I58" s="55"/>
      <c r="J58" s="55"/>
      <c r="K58" s="55"/>
    </row>
    <row r="59" spans="2:11" x14ac:dyDescent="0.2">
      <c r="B59" s="55"/>
      <c r="C59" s="55"/>
      <c r="D59" s="55"/>
      <c r="E59" s="55"/>
      <c r="F59" s="55"/>
      <c r="G59" s="55"/>
      <c r="H59" s="55"/>
      <c r="I59" s="55"/>
      <c r="J59" s="55"/>
      <c r="K59" s="55"/>
    </row>
    <row r="60" spans="2:11" x14ac:dyDescent="0.2">
      <c r="B60" s="55"/>
      <c r="C60" s="55"/>
      <c r="D60" s="55"/>
      <c r="E60" s="55"/>
      <c r="F60" s="55"/>
      <c r="G60" s="55"/>
      <c r="H60" s="55"/>
      <c r="I60" s="55"/>
      <c r="J60" s="55"/>
      <c r="K60" s="55"/>
    </row>
  </sheetData>
  <sheetProtection sheet="1" objects="1" scenarios="1"/>
  <mergeCells count="1">
    <mergeCell ref="C9:K9"/>
  </mergeCells>
  <pageMargins left="0.39370078740157483" right="0.39370078740157483" top="0.39370078740157483" bottom="0.39370078740157483" header="0.27559055118110237" footer="0.19685039370078741"/>
  <pageSetup paperSize="9" orientation="portrait"/>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B12:C12 B45:K46 B44:H44 J44:K44 B52:K52 B51:C51 E51:J51 B53:C53 E53 G53 I53 K53 B50:K50 B47:I47 K47 B48:I48 K48 B36:K38 B35 D35:K35 B49:I49 K49 B42:K43 B39:J39 B40:J40 B41:J41 B34:K34 B33:D33 H33:K33 F33 B32:K32 B31:C31 E31:G31 B28:K30 B27 D27:H27 J27:K27 B26:K26 B25:G25 I25:K25 B24:K24 B23:H23 K23 B22:K22 B20:G20 I20:K20 B16:K19 B15:D15 H15:K15 B11 J11:K11 B14:K14 B13:H13 K13 E12:K12 D11:H11 B21:C21 E21:K21 I31:K31"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M61"/>
  <sheetViews>
    <sheetView zoomScaleNormal="100" zoomScaleSheetLayoutView="100" workbookViewId="0">
      <pane ySplit="9" topLeftCell="A10" activePane="bottomLeft" state="frozen"/>
      <selection pane="bottomLeft" activeCell="B5" sqref="B5"/>
    </sheetView>
  </sheetViews>
  <sheetFormatPr defaultColWidth="11.42578125" defaultRowHeight="12.75" x14ac:dyDescent="0.2"/>
  <cols>
    <col min="1" max="1" width="2" customWidth="1"/>
    <col min="2" max="2" width="9.5703125" customWidth="1"/>
    <col min="3" max="11" width="10.7109375" customWidth="1"/>
    <col min="12" max="12" width="8.5703125" customWidth="1"/>
  </cols>
  <sheetData>
    <row r="1" spans="2:13" ht="60" customHeight="1" x14ac:dyDescent="0.2">
      <c r="B1" s="9"/>
      <c r="C1" s="8"/>
      <c r="D1" s="8"/>
      <c r="E1" s="8"/>
      <c r="F1" s="8"/>
      <c r="G1" s="8"/>
      <c r="H1" s="8"/>
      <c r="I1" s="8"/>
      <c r="J1" s="8"/>
      <c r="K1" s="8"/>
    </row>
    <row r="2" spans="2:13" ht="18.75" customHeight="1" x14ac:dyDescent="0.25">
      <c r="B2" s="9"/>
      <c r="C2" s="46" t="s">
        <v>0</v>
      </c>
      <c r="D2" s="8"/>
      <c r="E2" s="8"/>
      <c r="F2" s="8"/>
      <c r="G2" s="8"/>
      <c r="H2" s="8"/>
      <c r="I2" s="8"/>
      <c r="J2" s="8"/>
      <c r="K2" s="8"/>
    </row>
    <row r="3" spans="2:13" ht="28.5" customHeight="1" x14ac:dyDescent="0.25">
      <c r="B3" s="12" t="str">
        <f>Index!B3</f>
        <v>Road Vehicles Australia, 31 January 2025</v>
      </c>
      <c r="C3" s="12"/>
      <c r="D3" s="12"/>
      <c r="E3" s="12"/>
      <c r="F3" s="12"/>
      <c r="G3" s="12"/>
      <c r="H3" s="12"/>
      <c r="I3" s="12"/>
      <c r="J3" s="12"/>
      <c r="K3" s="12"/>
      <c r="L3" s="47"/>
    </row>
    <row r="4" spans="2:13" x14ac:dyDescent="0.2">
      <c r="B4" s="15" t="str">
        <f>Index!B4</f>
        <v>Revised: 6 October 2025</v>
      </c>
    </row>
    <row r="6" spans="2:13" ht="18" customHeight="1" x14ac:dyDescent="0.2">
      <c r="B6" s="35" t="str">
        <f>Index!B12</f>
        <v>Table 3</v>
      </c>
      <c r="C6" s="35" t="str">
        <f>Index!C12</f>
        <v>Estimated average age of motor vehicles, by type of vehicle and state/territory of registration, 2023, 2024 &amp; 2025</v>
      </c>
      <c r="D6" s="10"/>
      <c r="E6" s="10"/>
      <c r="F6" s="10"/>
      <c r="G6" s="10"/>
      <c r="H6" s="10"/>
      <c r="I6" s="10"/>
      <c r="J6" s="10"/>
      <c r="L6" s="10"/>
    </row>
    <row r="7" spans="2:13" ht="5.0999999999999996" customHeight="1" x14ac:dyDescent="0.2"/>
    <row r="8" spans="2:13" ht="36" customHeight="1" x14ac:dyDescent="0.2">
      <c r="B8" s="40" t="s">
        <v>37</v>
      </c>
      <c r="C8" s="41" t="s">
        <v>38</v>
      </c>
      <c r="D8" s="41" t="s">
        <v>39</v>
      </c>
      <c r="E8" s="41" t="s">
        <v>40</v>
      </c>
      <c r="F8" s="41" t="s">
        <v>41</v>
      </c>
      <c r="G8" s="41" t="s">
        <v>42</v>
      </c>
      <c r="H8" s="41" t="s">
        <v>43</v>
      </c>
      <c r="I8" s="41" t="s">
        <v>44</v>
      </c>
      <c r="J8" s="41" t="s">
        <v>45</v>
      </c>
      <c r="K8" s="41" t="s">
        <v>46</v>
      </c>
      <c r="L8" s="10"/>
    </row>
    <row r="9" spans="2:13" x14ac:dyDescent="0.2">
      <c r="B9" s="53" t="s">
        <v>47</v>
      </c>
      <c r="C9" s="64" t="s">
        <v>48</v>
      </c>
      <c r="D9" s="64" t="s">
        <v>48</v>
      </c>
      <c r="E9" s="64" t="s">
        <v>48</v>
      </c>
      <c r="F9" s="64" t="s">
        <v>48</v>
      </c>
      <c r="G9" s="64" t="s">
        <v>48</v>
      </c>
      <c r="H9" s="64" t="s">
        <v>48</v>
      </c>
      <c r="I9" s="64" t="s">
        <v>48</v>
      </c>
      <c r="J9" s="64" t="s">
        <v>48</v>
      </c>
      <c r="K9" s="64" t="s">
        <v>48</v>
      </c>
      <c r="L9" s="10"/>
    </row>
    <row r="10" spans="2:13" x14ac:dyDescent="0.2">
      <c r="C10" s="31" t="s">
        <v>49</v>
      </c>
      <c r="D10" s="23"/>
      <c r="E10" s="23"/>
      <c r="F10" s="37"/>
      <c r="G10" s="37"/>
      <c r="H10" s="37"/>
      <c r="I10" s="37"/>
      <c r="J10" s="37"/>
      <c r="K10" s="37"/>
      <c r="L10" s="10"/>
    </row>
    <row r="11" spans="2:13" x14ac:dyDescent="0.2">
      <c r="B11" s="43" t="s">
        <v>50</v>
      </c>
      <c r="C11" s="57" t="s">
        <v>527</v>
      </c>
      <c r="D11" s="57" t="s">
        <v>528</v>
      </c>
      <c r="E11" s="57" t="s">
        <v>529</v>
      </c>
      <c r="F11" s="57" t="s">
        <v>530</v>
      </c>
      <c r="G11" s="57" t="s">
        <v>531</v>
      </c>
      <c r="H11" s="57" t="s">
        <v>532</v>
      </c>
      <c r="I11" s="57" t="s">
        <v>533</v>
      </c>
      <c r="J11" s="57" t="s">
        <v>534</v>
      </c>
      <c r="K11" s="57" t="s">
        <v>535</v>
      </c>
      <c r="L11" s="10"/>
    </row>
    <row r="12" spans="2:13" x14ac:dyDescent="0.2">
      <c r="B12" s="43" t="s">
        <v>60</v>
      </c>
      <c r="C12" s="57" t="s">
        <v>536</v>
      </c>
      <c r="D12" s="57" t="s">
        <v>537</v>
      </c>
      <c r="E12" s="57" t="s">
        <v>538</v>
      </c>
      <c r="F12" s="57" t="s">
        <v>539</v>
      </c>
      <c r="G12" s="57" t="s">
        <v>540</v>
      </c>
      <c r="H12" s="57" t="s">
        <v>541</v>
      </c>
      <c r="I12" s="57" t="s">
        <v>542</v>
      </c>
      <c r="J12" s="57" t="s">
        <v>543</v>
      </c>
      <c r="K12" s="57" t="s">
        <v>544</v>
      </c>
      <c r="L12" s="10"/>
    </row>
    <row r="13" spans="2:13" x14ac:dyDescent="0.2">
      <c r="B13" s="43" t="s">
        <v>70</v>
      </c>
      <c r="C13" s="58" t="s">
        <v>545</v>
      </c>
      <c r="D13" s="58" t="s">
        <v>546</v>
      </c>
      <c r="E13" s="58" t="s">
        <v>547</v>
      </c>
      <c r="F13" s="58" t="s">
        <v>548</v>
      </c>
      <c r="G13" s="58" t="s">
        <v>549</v>
      </c>
      <c r="H13" s="58" t="s">
        <v>550</v>
      </c>
      <c r="I13" s="58" t="s">
        <v>551</v>
      </c>
      <c r="J13" s="58" t="s">
        <v>552</v>
      </c>
      <c r="K13" s="58" t="s">
        <v>553</v>
      </c>
      <c r="L13" s="10"/>
    </row>
    <row r="14" spans="2:13" ht="12" customHeight="1" x14ac:dyDescent="0.2">
      <c r="B14" s="42"/>
      <c r="C14" s="61" t="s">
        <v>80</v>
      </c>
      <c r="D14" s="60"/>
      <c r="E14" s="60"/>
      <c r="F14" s="63"/>
      <c r="G14" s="57"/>
      <c r="H14" s="57"/>
      <c r="I14" s="57"/>
      <c r="J14" s="57"/>
      <c r="K14" s="57"/>
      <c r="L14" s="56"/>
      <c r="M14" s="56"/>
    </row>
    <row r="15" spans="2:13" x14ac:dyDescent="0.2">
      <c r="B15" s="43" t="s">
        <v>50</v>
      </c>
      <c r="C15" s="57" t="s">
        <v>554</v>
      </c>
      <c r="D15" s="57" t="s">
        <v>555</v>
      </c>
      <c r="E15" s="57" t="s">
        <v>556</v>
      </c>
      <c r="F15" s="57" t="s">
        <v>557</v>
      </c>
      <c r="G15" s="57" t="s">
        <v>558</v>
      </c>
      <c r="H15" s="57" t="s">
        <v>559</v>
      </c>
      <c r="I15" s="57" t="s">
        <v>560</v>
      </c>
      <c r="J15" s="57" t="s">
        <v>561</v>
      </c>
      <c r="K15" s="57" t="s">
        <v>562</v>
      </c>
      <c r="L15" s="10"/>
    </row>
    <row r="16" spans="2:13" ht="12" customHeight="1" x14ac:dyDescent="0.2">
      <c r="B16" s="43" t="s">
        <v>60</v>
      </c>
      <c r="C16" s="57" t="s">
        <v>563</v>
      </c>
      <c r="D16" s="57" t="s">
        <v>564</v>
      </c>
      <c r="E16" s="57" t="s">
        <v>565</v>
      </c>
      <c r="F16" s="57" t="s">
        <v>566</v>
      </c>
      <c r="G16" s="57" t="s">
        <v>567</v>
      </c>
      <c r="H16" s="57" t="s">
        <v>568</v>
      </c>
      <c r="I16" s="57" t="s">
        <v>569</v>
      </c>
      <c r="J16" s="57" t="s">
        <v>570</v>
      </c>
      <c r="K16" s="57" t="s">
        <v>571</v>
      </c>
      <c r="L16" s="56"/>
      <c r="M16" s="56"/>
    </row>
    <row r="17" spans="2:12" x14ac:dyDescent="0.2">
      <c r="B17" s="43" t="s">
        <v>70</v>
      </c>
      <c r="C17" s="58" t="s">
        <v>572</v>
      </c>
      <c r="D17" s="58" t="s">
        <v>573</v>
      </c>
      <c r="E17" s="58" t="s">
        <v>574</v>
      </c>
      <c r="F17" s="58" t="s">
        <v>575</v>
      </c>
      <c r="G17" s="58" t="s">
        <v>576</v>
      </c>
      <c r="H17" s="58" t="s">
        <v>577</v>
      </c>
      <c r="I17" s="58" t="s">
        <v>578</v>
      </c>
      <c r="J17" s="58" t="s">
        <v>579</v>
      </c>
      <c r="K17" s="58" t="s">
        <v>580</v>
      </c>
      <c r="L17" s="10"/>
    </row>
    <row r="18" spans="2:12" x14ac:dyDescent="0.2">
      <c r="B18" s="42"/>
      <c r="C18" s="61" t="s">
        <v>108</v>
      </c>
      <c r="D18" s="57"/>
      <c r="E18" s="57"/>
      <c r="F18" s="57"/>
      <c r="G18" s="57"/>
      <c r="H18" s="57"/>
      <c r="I18" s="57"/>
      <c r="J18" s="57"/>
      <c r="K18" s="57"/>
      <c r="L18" s="10"/>
    </row>
    <row r="19" spans="2:12" x14ac:dyDescent="0.2">
      <c r="B19" s="43" t="s">
        <v>50</v>
      </c>
      <c r="C19" s="57" t="s">
        <v>581</v>
      </c>
      <c r="D19" s="57" t="s">
        <v>582</v>
      </c>
      <c r="E19" s="57" t="s">
        <v>583</v>
      </c>
      <c r="F19" s="57" t="s">
        <v>584</v>
      </c>
      <c r="G19" s="57" t="s">
        <v>585</v>
      </c>
      <c r="H19" s="57" t="s">
        <v>586</v>
      </c>
      <c r="I19" s="57" t="s">
        <v>587</v>
      </c>
      <c r="J19" s="57" t="s">
        <v>588</v>
      </c>
      <c r="K19" s="57" t="s">
        <v>589</v>
      </c>
      <c r="L19" s="10"/>
    </row>
    <row r="20" spans="2:12" x14ac:dyDescent="0.2">
      <c r="B20" s="43" t="s">
        <v>60</v>
      </c>
      <c r="C20" s="57" t="s">
        <v>590</v>
      </c>
      <c r="D20" s="57" t="s">
        <v>529</v>
      </c>
      <c r="E20" s="57" t="s">
        <v>591</v>
      </c>
      <c r="F20" s="57" t="s">
        <v>592</v>
      </c>
      <c r="G20" s="57" t="s">
        <v>593</v>
      </c>
      <c r="H20" s="57" t="s">
        <v>594</v>
      </c>
      <c r="I20" s="57" t="s">
        <v>595</v>
      </c>
      <c r="J20" s="57" t="s">
        <v>596</v>
      </c>
      <c r="K20" s="57" t="s">
        <v>538</v>
      </c>
      <c r="L20" s="10"/>
    </row>
    <row r="21" spans="2:12" x14ac:dyDescent="0.2">
      <c r="B21" s="43" t="s">
        <v>70</v>
      </c>
      <c r="C21" s="58" t="s">
        <v>597</v>
      </c>
      <c r="D21" s="58" t="s">
        <v>598</v>
      </c>
      <c r="E21" s="58" t="s">
        <v>599</v>
      </c>
      <c r="F21" s="58" t="s">
        <v>600</v>
      </c>
      <c r="G21" s="58" t="s">
        <v>584</v>
      </c>
      <c r="H21" s="58" t="s">
        <v>601</v>
      </c>
      <c r="I21" s="58" t="s">
        <v>552</v>
      </c>
      <c r="J21" s="58" t="s">
        <v>602</v>
      </c>
      <c r="K21" s="58" t="s">
        <v>603</v>
      </c>
      <c r="L21" s="10"/>
    </row>
    <row r="22" spans="2:12" x14ac:dyDescent="0.2">
      <c r="B22" s="42"/>
      <c r="C22" s="61" t="s">
        <v>136</v>
      </c>
      <c r="D22" s="57"/>
      <c r="E22" s="57"/>
      <c r="F22" s="57"/>
      <c r="G22" s="57"/>
      <c r="H22" s="57"/>
      <c r="I22" s="57"/>
      <c r="J22" s="57"/>
      <c r="K22" s="57"/>
      <c r="L22" s="10"/>
    </row>
    <row r="23" spans="2:12" x14ac:dyDescent="0.2">
      <c r="B23" s="43" t="s">
        <v>50</v>
      </c>
      <c r="C23" s="57" t="s">
        <v>604</v>
      </c>
      <c r="D23" s="57" t="s">
        <v>605</v>
      </c>
      <c r="E23" s="57" t="s">
        <v>606</v>
      </c>
      <c r="F23" s="57" t="s">
        <v>607</v>
      </c>
      <c r="G23" s="57" t="s">
        <v>608</v>
      </c>
      <c r="H23" s="57" t="s">
        <v>609</v>
      </c>
      <c r="I23" s="57" t="s">
        <v>610</v>
      </c>
      <c r="J23" s="57" t="s">
        <v>611</v>
      </c>
      <c r="K23" s="57" t="s">
        <v>612</v>
      </c>
      <c r="L23" s="10"/>
    </row>
    <row r="24" spans="2:12" x14ac:dyDescent="0.2">
      <c r="B24" s="43" t="s">
        <v>60</v>
      </c>
      <c r="C24" s="57" t="s">
        <v>613</v>
      </c>
      <c r="D24" s="57" t="s">
        <v>614</v>
      </c>
      <c r="E24" s="57" t="s">
        <v>615</v>
      </c>
      <c r="F24" s="57" t="s">
        <v>616</v>
      </c>
      <c r="G24" s="57" t="s">
        <v>617</v>
      </c>
      <c r="H24" s="57" t="s">
        <v>550</v>
      </c>
      <c r="I24" s="57" t="s">
        <v>618</v>
      </c>
      <c r="J24" s="57" t="s">
        <v>619</v>
      </c>
      <c r="K24" s="57" t="s">
        <v>620</v>
      </c>
      <c r="L24" s="10"/>
    </row>
    <row r="25" spans="2:12" x14ac:dyDescent="0.2">
      <c r="B25" s="43" t="s">
        <v>70</v>
      </c>
      <c r="C25" s="58" t="s">
        <v>621</v>
      </c>
      <c r="D25" s="58" t="s">
        <v>622</v>
      </c>
      <c r="E25" s="58" t="s">
        <v>623</v>
      </c>
      <c r="F25" s="58" t="s">
        <v>624</v>
      </c>
      <c r="G25" s="58" t="s">
        <v>611</v>
      </c>
      <c r="H25" s="58" t="s">
        <v>625</v>
      </c>
      <c r="I25" s="58" t="s">
        <v>626</v>
      </c>
      <c r="J25" s="58" t="s">
        <v>627</v>
      </c>
      <c r="K25" s="58" t="s">
        <v>628</v>
      </c>
      <c r="L25" s="10"/>
    </row>
    <row r="26" spans="2:12" x14ac:dyDescent="0.2">
      <c r="B26" s="42"/>
      <c r="C26" s="61" t="s">
        <v>164</v>
      </c>
      <c r="D26" s="57"/>
      <c r="E26" s="57"/>
      <c r="F26" s="57"/>
      <c r="G26" s="57"/>
      <c r="H26" s="57"/>
      <c r="I26" s="57"/>
      <c r="J26" s="57"/>
      <c r="K26" s="57"/>
      <c r="L26" s="10"/>
    </row>
    <row r="27" spans="2:12" x14ac:dyDescent="0.2">
      <c r="B27" s="43" t="s">
        <v>50</v>
      </c>
      <c r="C27" s="57" t="s">
        <v>629</v>
      </c>
      <c r="D27" s="57" t="s">
        <v>630</v>
      </c>
      <c r="E27" s="57" t="s">
        <v>631</v>
      </c>
      <c r="F27" s="57" t="s">
        <v>632</v>
      </c>
      <c r="G27" s="57" t="s">
        <v>633</v>
      </c>
      <c r="H27" s="57" t="s">
        <v>634</v>
      </c>
      <c r="I27" s="57" t="s">
        <v>635</v>
      </c>
      <c r="J27" s="57" t="s">
        <v>636</v>
      </c>
      <c r="K27" s="57" t="s">
        <v>637</v>
      </c>
      <c r="L27" s="10"/>
    </row>
    <row r="28" spans="2:12" x14ac:dyDescent="0.2">
      <c r="B28" s="43" t="s">
        <v>60</v>
      </c>
      <c r="C28" s="57" t="s">
        <v>638</v>
      </c>
      <c r="D28" s="57" t="s">
        <v>639</v>
      </c>
      <c r="E28" s="57" t="s">
        <v>640</v>
      </c>
      <c r="F28" s="57" t="s">
        <v>641</v>
      </c>
      <c r="G28" s="57" t="s">
        <v>642</v>
      </c>
      <c r="H28" s="57" t="s">
        <v>643</v>
      </c>
      <c r="I28" s="57" t="s">
        <v>644</v>
      </c>
      <c r="J28" s="57" t="s">
        <v>585</v>
      </c>
      <c r="K28" s="57" t="s">
        <v>645</v>
      </c>
      <c r="L28" s="10"/>
    </row>
    <row r="29" spans="2:12" x14ac:dyDescent="0.2">
      <c r="B29" s="43" t="s">
        <v>70</v>
      </c>
      <c r="C29" s="58" t="s">
        <v>646</v>
      </c>
      <c r="D29" s="58" t="s">
        <v>647</v>
      </c>
      <c r="E29" s="58" t="s">
        <v>648</v>
      </c>
      <c r="F29" s="58" t="s">
        <v>649</v>
      </c>
      <c r="G29" s="58" t="s">
        <v>649</v>
      </c>
      <c r="H29" s="58" t="s">
        <v>650</v>
      </c>
      <c r="I29" s="58" t="s">
        <v>651</v>
      </c>
      <c r="J29" s="58" t="s">
        <v>652</v>
      </c>
      <c r="K29" s="58" t="s">
        <v>653</v>
      </c>
      <c r="L29" s="10"/>
    </row>
    <row r="30" spans="2:12" x14ac:dyDescent="0.2">
      <c r="B30" s="42"/>
      <c r="C30" s="61" t="s">
        <v>192</v>
      </c>
      <c r="D30" s="57"/>
      <c r="E30" s="57"/>
      <c r="F30" s="57"/>
      <c r="G30" s="57"/>
      <c r="H30" s="57"/>
      <c r="I30" s="57"/>
      <c r="J30" s="57"/>
      <c r="K30" s="57"/>
      <c r="L30" s="10"/>
    </row>
    <row r="31" spans="2:12" x14ac:dyDescent="0.2">
      <c r="B31" s="43" t="s">
        <v>50</v>
      </c>
      <c r="C31" s="57" t="s">
        <v>654</v>
      </c>
      <c r="D31" s="57" t="s">
        <v>655</v>
      </c>
      <c r="E31" s="57" t="s">
        <v>656</v>
      </c>
      <c r="F31" s="57" t="s">
        <v>657</v>
      </c>
      <c r="G31" s="57" t="s">
        <v>658</v>
      </c>
      <c r="H31" s="57" t="s">
        <v>659</v>
      </c>
      <c r="I31" s="57" t="s">
        <v>660</v>
      </c>
      <c r="J31" s="57" t="s">
        <v>661</v>
      </c>
      <c r="K31" s="57" t="s">
        <v>662</v>
      </c>
      <c r="L31" s="10"/>
    </row>
    <row r="32" spans="2:12" x14ac:dyDescent="0.2">
      <c r="B32" s="43" t="s">
        <v>60</v>
      </c>
      <c r="C32" s="57" t="s">
        <v>663</v>
      </c>
      <c r="D32" s="57" t="s">
        <v>664</v>
      </c>
      <c r="E32" s="57" t="s">
        <v>665</v>
      </c>
      <c r="F32" s="57" t="s">
        <v>666</v>
      </c>
      <c r="G32" s="57" t="s">
        <v>667</v>
      </c>
      <c r="H32" s="57" t="s">
        <v>668</v>
      </c>
      <c r="I32" s="57" t="s">
        <v>669</v>
      </c>
      <c r="J32" s="57" t="s">
        <v>600</v>
      </c>
      <c r="K32" s="57" t="s">
        <v>668</v>
      </c>
      <c r="L32" s="10"/>
    </row>
    <row r="33" spans="2:12" x14ac:dyDescent="0.2">
      <c r="B33" s="43" t="s">
        <v>70</v>
      </c>
      <c r="C33" s="58" t="s">
        <v>670</v>
      </c>
      <c r="D33" s="58" t="s">
        <v>671</v>
      </c>
      <c r="E33" s="58" t="s">
        <v>665</v>
      </c>
      <c r="F33" s="58" t="s">
        <v>672</v>
      </c>
      <c r="G33" s="58" t="s">
        <v>673</v>
      </c>
      <c r="H33" s="58" t="s">
        <v>674</v>
      </c>
      <c r="I33" s="58" t="s">
        <v>675</v>
      </c>
      <c r="J33" s="58" t="s">
        <v>676</v>
      </c>
      <c r="K33" s="58" t="s">
        <v>677</v>
      </c>
      <c r="L33" s="10"/>
    </row>
    <row r="34" spans="2:12" x14ac:dyDescent="0.2">
      <c r="B34" s="42"/>
      <c r="C34" s="61" t="s">
        <v>220</v>
      </c>
      <c r="D34" s="57"/>
      <c r="E34" s="57"/>
      <c r="F34" s="57"/>
      <c r="G34" s="57"/>
      <c r="H34" s="57"/>
      <c r="I34" s="57"/>
      <c r="J34" s="57"/>
      <c r="K34" s="57"/>
      <c r="L34" s="10"/>
    </row>
    <row r="35" spans="2:12" x14ac:dyDescent="0.2">
      <c r="B35" s="43" t="s">
        <v>50</v>
      </c>
      <c r="C35" s="57" t="s">
        <v>678</v>
      </c>
      <c r="D35" s="57" t="s">
        <v>679</v>
      </c>
      <c r="E35" s="57" t="s">
        <v>680</v>
      </c>
      <c r="F35" s="57" t="s">
        <v>681</v>
      </c>
      <c r="G35" s="57" t="s">
        <v>682</v>
      </c>
      <c r="H35" s="57" t="s">
        <v>683</v>
      </c>
      <c r="I35" s="57" t="s">
        <v>684</v>
      </c>
      <c r="J35" s="57" t="s">
        <v>685</v>
      </c>
      <c r="K35" s="57" t="s">
        <v>686</v>
      </c>
      <c r="L35" s="10"/>
    </row>
    <row r="36" spans="2:12" x14ac:dyDescent="0.2">
      <c r="B36" s="43" t="s">
        <v>60</v>
      </c>
      <c r="C36" s="57" t="s">
        <v>687</v>
      </c>
      <c r="D36" s="57" t="s">
        <v>688</v>
      </c>
      <c r="E36" s="57" t="s">
        <v>689</v>
      </c>
      <c r="F36" s="57" t="s">
        <v>690</v>
      </c>
      <c r="G36" s="57" t="s">
        <v>691</v>
      </c>
      <c r="H36" s="57" t="s">
        <v>639</v>
      </c>
      <c r="I36" s="57" t="s">
        <v>692</v>
      </c>
      <c r="J36" s="57" t="s">
        <v>693</v>
      </c>
      <c r="K36" s="57" t="s">
        <v>694</v>
      </c>
      <c r="L36" s="10"/>
    </row>
    <row r="37" spans="2:12" x14ac:dyDescent="0.2">
      <c r="B37" s="43" t="s">
        <v>70</v>
      </c>
      <c r="C37" s="58" t="s">
        <v>695</v>
      </c>
      <c r="D37" s="58" t="s">
        <v>691</v>
      </c>
      <c r="E37" s="58" t="s">
        <v>696</v>
      </c>
      <c r="F37" s="58" t="s">
        <v>697</v>
      </c>
      <c r="G37" s="58" t="s">
        <v>698</v>
      </c>
      <c r="H37" s="58" t="s">
        <v>699</v>
      </c>
      <c r="I37" s="58" t="s">
        <v>700</v>
      </c>
      <c r="J37" s="58" t="s">
        <v>701</v>
      </c>
      <c r="K37" s="58" t="s">
        <v>702</v>
      </c>
      <c r="L37" s="10"/>
    </row>
    <row r="38" spans="2:12" ht="12" customHeight="1" x14ac:dyDescent="0.2">
      <c r="B38" s="42"/>
      <c r="C38" s="32" t="s">
        <v>248</v>
      </c>
      <c r="D38" s="59"/>
      <c r="E38" s="59"/>
      <c r="F38" s="57"/>
      <c r="G38" s="57"/>
      <c r="H38" s="57"/>
      <c r="I38" s="57"/>
      <c r="J38" s="57"/>
      <c r="K38" s="57"/>
    </row>
    <row r="39" spans="2:12" x14ac:dyDescent="0.2">
      <c r="B39" s="43" t="s">
        <v>50</v>
      </c>
      <c r="C39" s="57" t="s">
        <v>528</v>
      </c>
      <c r="D39" s="57" t="s">
        <v>703</v>
      </c>
      <c r="E39" s="57" t="s">
        <v>676</v>
      </c>
      <c r="F39" s="57" t="s">
        <v>704</v>
      </c>
      <c r="G39" s="57" t="s">
        <v>705</v>
      </c>
      <c r="H39" s="57" t="s">
        <v>706</v>
      </c>
      <c r="I39" s="57" t="s">
        <v>707</v>
      </c>
      <c r="J39" s="57" t="s">
        <v>708</v>
      </c>
      <c r="K39" s="57" t="s">
        <v>531</v>
      </c>
    </row>
    <row r="40" spans="2:12" x14ac:dyDescent="0.2">
      <c r="B40" s="43" t="s">
        <v>60</v>
      </c>
      <c r="C40" s="57" t="s">
        <v>582</v>
      </c>
      <c r="D40" s="57" t="s">
        <v>709</v>
      </c>
      <c r="E40" s="57" t="s">
        <v>710</v>
      </c>
      <c r="F40" s="57" t="s">
        <v>711</v>
      </c>
      <c r="G40" s="57" t="s">
        <v>712</v>
      </c>
      <c r="H40" s="57" t="s">
        <v>713</v>
      </c>
      <c r="I40" s="57" t="s">
        <v>714</v>
      </c>
      <c r="J40" s="57" t="s">
        <v>603</v>
      </c>
      <c r="K40" s="57" t="s">
        <v>610</v>
      </c>
    </row>
    <row r="41" spans="2:12" x14ac:dyDescent="0.2">
      <c r="B41" s="43" t="s">
        <v>70</v>
      </c>
      <c r="C41" s="58" t="s">
        <v>715</v>
      </c>
      <c r="D41" s="58" t="s">
        <v>657</v>
      </c>
      <c r="E41" s="58" t="s">
        <v>599</v>
      </c>
      <c r="F41" s="58" t="s">
        <v>716</v>
      </c>
      <c r="G41" s="58" t="s">
        <v>717</v>
      </c>
      <c r="H41" s="58" t="s">
        <v>718</v>
      </c>
      <c r="I41" s="58" t="s">
        <v>719</v>
      </c>
      <c r="J41" s="58" t="s">
        <v>710</v>
      </c>
      <c r="K41" s="58" t="s">
        <v>704</v>
      </c>
    </row>
    <row r="42" spans="2:12" x14ac:dyDescent="0.2">
      <c r="B42" s="42"/>
      <c r="C42" s="32" t="s">
        <v>276</v>
      </c>
      <c r="D42" s="57"/>
      <c r="E42" s="57"/>
      <c r="F42" s="57"/>
      <c r="G42" s="57"/>
      <c r="H42" s="57"/>
      <c r="I42" s="57"/>
      <c r="J42" s="57"/>
      <c r="K42" s="57"/>
    </row>
    <row r="43" spans="2:12" x14ac:dyDescent="0.2">
      <c r="B43" s="43" t="s">
        <v>50</v>
      </c>
      <c r="C43" s="57" t="s">
        <v>720</v>
      </c>
      <c r="D43" s="57" t="s">
        <v>721</v>
      </c>
      <c r="E43" s="57" t="s">
        <v>722</v>
      </c>
      <c r="F43" s="57" t="s">
        <v>723</v>
      </c>
      <c r="G43" s="57" t="s">
        <v>724</v>
      </c>
      <c r="H43" s="57" t="s">
        <v>683</v>
      </c>
      <c r="I43" s="57" t="s">
        <v>725</v>
      </c>
      <c r="J43" s="57" t="s">
        <v>726</v>
      </c>
      <c r="K43" s="57" t="s">
        <v>727</v>
      </c>
    </row>
    <row r="44" spans="2:12" x14ac:dyDescent="0.2">
      <c r="B44" s="43" t="s">
        <v>60</v>
      </c>
      <c r="C44" s="57" t="s">
        <v>728</v>
      </c>
      <c r="D44" s="57" t="s">
        <v>729</v>
      </c>
      <c r="E44" s="57" t="s">
        <v>730</v>
      </c>
      <c r="F44" s="57" t="s">
        <v>731</v>
      </c>
      <c r="G44" s="57" t="s">
        <v>732</v>
      </c>
      <c r="H44" s="57" t="s">
        <v>733</v>
      </c>
      <c r="I44" s="57" t="s">
        <v>722</v>
      </c>
      <c r="J44" s="57" t="s">
        <v>734</v>
      </c>
      <c r="K44" s="57" t="s">
        <v>728</v>
      </c>
    </row>
    <row r="45" spans="2:12" x14ac:dyDescent="0.2">
      <c r="B45" s="43" t="s">
        <v>70</v>
      </c>
      <c r="C45" s="58" t="s">
        <v>735</v>
      </c>
      <c r="D45" s="58" t="s">
        <v>736</v>
      </c>
      <c r="E45" s="58" t="s">
        <v>657</v>
      </c>
      <c r="F45" s="58" t="s">
        <v>737</v>
      </c>
      <c r="G45" s="58" t="s">
        <v>738</v>
      </c>
      <c r="H45" s="58" t="s">
        <v>739</v>
      </c>
      <c r="I45" s="58" t="s">
        <v>740</v>
      </c>
      <c r="J45" s="58" t="s">
        <v>741</v>
      </c>
      <c r="K45" s="58" t="s">
        <v>742</v>
      </c>
    </row>
    <row r="46" spans="2:12" x14ac:dyDescent="0.2">
      <c r="B46" s="42"/>
      <c r="C46" s="61" t="s">
        <v>304</v>
      </c>
      <c r="D46" s="57"/>
      <c r="E46" s="57"/>
      <c r="F46" s="57"/>
      <c r="G46" s="57"/>
      <c r="H46" s="57"/>
      <c r="I46" s="57"/>
      <c r="J46" s="57"/>
      <c r="K46" s="57"/>
    </row>
    <row r="47" spans="2:12" x14ac:dyDescent="0.2">
      <c r="B47" s="43" t="s">
        <v>50</v>
      </c>
      <c r="C47" s="57" t="s">
        <v>743</v>
      </c>
      <c r="D47" s="57" t="s">
        <v>654</v>
      </c>
      <c r="E47" s="57" t="s">
        <v>727</v>
      </c>
      <c r="F47" s="57" t="s">
        <v>744</v>
      </c>
      <c r="G47" s="57" t="s">
        <v>745</v>
      </c>
      <c r="H47" s="57" t="s">
        <v>687</v>
      </c>
      <c r="I47" s="57" t="s">
        <v>587</v>
      </c>
      <c r="J47" s="57" t="s">
        <v>746</v>
      </c>
      <c r="K47" s="57" t="s">
        <v>747</v>
      </c>
    </row>
    <row r="48" spans="2:12" x14ac:dyDescent="0.2">
      <c r="B48" s="43" t="s">
        <v>60</v>
      </c>
      <c r="C48" s="57" t="s">
        <v>748</v>
      </c>
      <c r="D48" s="57" t="s">
        <v>584</v>
      </c>
      <c r="E48" s="57" t="s">
        <v>749</v>
      </c>
      <c r="F48" s="57" t="s">
        <v>750</v>
      </c>
      <c r="G48" s="57" t="s">
        <v>751</v>
      </c>
      <c r="H48" s="57" t="s">
        <v>752</v>
      </c>
      <c r="I48" s="57" t="s">
        <v>581</v>
      </c>
      <c r="J48" s="57" t="s">
        <v>753</v>
      </c>
      <c r="K48" s="57" t="s">
        <v>754</v>
      </c>
    </row>
    <row r="49" spans="2:11" x14ac:dyDescent="0.2">
      <c r="B49" s="43" t="s">
        <v>70</v>
      </c>
      <c r="C49" s="58" t="s">
        <v>755</v>
      </c>
      <c r="D49" s="58" t="s">
        <v>756</v>
      </c>
      <c r="E49" s="58" t="s">
        <v>757</v>
      </c>
      <c r="F49" s="58" t="s">
        <v>758</v>
      </c>
      <c r="G49" s="58" t="s">
        <v>759</v>
      </c>
      <c r="H49" s="58" t="s">
        <v>760</v>
      </c>
      <c r="I49" s="58" t="s">
        <v>761</v>
      </c>
      <c r="J49" s="58" t="s">
        <v>762</v>
      </c>
      <c r="K49" s="58" t="s">
        <v>763</v>
      </c>
    </row>
    <row r="50" spans="2:11" x14ac:dyDescent="0.2">
      <c r="C50" s="61" t="s">
        <v>332</v>
      </c>
      <c r="D50" s="27"/>
      <c r="E50" s="27"/>
      <c r="F50" s="27"/>
      <c r="G50" s="27"/>
      <c r="H50" s="27"/>
      <c r="I50" s="27"/>
      <c r="J50" s="27"/>
      <c r="K50" s="27"/>
    </row>
    <row r="51" spans="2:11" x14ac:dyDescent="0.2">
      <c r="B51" s="56" t="s">
        <v>50</v>
      </c>
      <c r="C51" s="57" t="s">
        <v>542</v>
      </c>
      <c r="D51" s="57" t="s">
        <v>764</v>
      </c>
      <c r="E51" s="57" t="s">
        <v>765</v>
      </c>
      <c r="F51" s="57" t="s">
        <v>678</v>
      </c>
      <c r="G51" s="57" t="s">
        <v>766</v>
      </c>
      <c r="H51" s="57" t="s">
        <v>767</v>
      </c>
      <c r="I51" s="57" t="s">
        <v>768</v>
      </c>
      <c r="J51" s="57" t="s">
        <v>769</v>
      </c>
      <c r="K51" s="57" t="s">
        <v>770</v>
      </c>
    </row>
    <row r="52" spans="2:11" x14ac:dyDescent="0.2">
      <c r="B52" s="56" t="s">
        <v>60</v>
      </c>
      <c r="C52" s="57" t="s">
        <v>545</v>
      </c>
      <c r="D52" s="57" t="s">
        <v>544</v>
      </c>
      <c r="E52" s="57" t="s">
        <v>771</v>
      </c>
      <c r="F52" s="57" t="s">
        <v>763</v>
      </c>
      <c r="G52" s="57" t="s">
        <v>772</v>
      </c>
      <c r="H52" s="57" t="s">
        <v>773</v>
      </c>
      <c r="I52" s="57" t="s">
        <v>774</v>
      </c>
      <c r="J52" s="57" t="s">
        <v>542</v>
      </c>
      <c r="K52" s="57" t="s">
        <v>693</v>
      </c>
    </row>
    <row r="53" spans="2:11" x14ac:dyDescent="0.2">
      <c r="B53" s="62" t="s">
        <v>70</v>
      </c>
      <c r="C53" s="58" t="s">
        <v>775</v>
      </c>
      <c r="D53" s="58" t="s">
        <v>553</v>
      </c>
      <c r="E53" s="58" t="s">
        <v>776</v>
      </c>
      <c r="F53" s="58" t="s">
        <v>725</v>
      </c>
      <c r="G53" s="58" t="s">
        <v>777</v>
      </c>
      <c r="H53" s="58" t="s">
        <v>778</v>
      </c>
      <c r="I53" s="58" t="s">
        <v>779</v>
      </c>
      <c r="J53" s="58" t="s">
        <v>780</v>
      </c>
      <c r="K53" s="58" t="s">
        <v>781</v>
      </c>
    </row>
    <row r="54" spans="2:11" x14ac:dyDescent="0.2">
      <c r="B54" s="56"/>
      <c r="C54" s="56"/>
      <c r="D54" s="56"/>
      <c r="E54" s="56"/>
      <c r="F54" s="56"/>
      <c r="G54" s="56"/>
      <c r="H54" s="56"/>
      <c r="I54" s="56"/>
      <c r="J54" s="56"/>
      <c r="K54" s="56"/>
    </row>
    <row r="55" spans="2:11" x14ac:dyDescent="0.2">
      <c r="B55" s="56"/>
      <c r="C55" s="56"/>
      <c r="D55" s="56"/>
      <c r="E55" s="56"/>
      <c r="F55" s="56"/>
      <c r="G55" s="56"/>
      <c r="H55" s="56"/>
      <c r="I55" s="56"/>
      <c r="J55" s="56"/>
      <c r="K55" s="56"/>
    </row>
    <row r="56" spans="2:11" x14ac:dyDescent="0.2">
      <c r="B56" s="56"/>
      <c r="C56" s="56"/>
      <c r="D56" s="56"/>
      <c r="E56" s="56"/>
      <c r="F56" s="56"/>
      <c r="G56" s="56"/>
      <c r="H56" s="56"/>
      <c r="I56" s="56"/>
      <c r="J56" s="56"/>
      <c r="K56" s="56"/>
    </row>
    <row r="57" spans="2:11" x14ac:dyDescent="0.2">
      <c r="B57" s="56"/>
      <c r="C57" s="56"/>
      <c r="D57" s="56"/>
      <c r="E57" s="56"/>
      <c r="F57" s="56"/>
      <c r="G57" s="56"/>
      <c r="H57" s="56"/>
      <c r="I57" s="56"/>
      <c r="J57" s="56"/>
      <c r="K57" s="56"/>
    </row>
    <row r="58" spans="2:11" x14ac:dyDescent="0.2">
      <c r="B58" s="56"/>
      <c r="C58" s="56"/>
      <c r="D58" s="56"/>
      <c r="E58" s="56"/>
      <c r="F58" s="56"/>
      <c r="G58" s="56"/>
      <c r="H58" s="56"/>
      <c r="I58" s="56"/>
      <c r="J58" s="56"/>
      <c r="K58" s="56"/>
    </row>
    <row r="59" spans="2:11" x14ac:dyDescent="0.2">
      <c r="B59" s="56"/>
      <c r="C59" s="56"/>
      <c r="D59" s="56"/>
      <c r="E59" s="56"/>
      <c r="F59" s="56"/>
      <c r="G59" s="56"/>
      <c r="H59" s="56"/>
      <c r="I59" s="56"/>
      <c r="J59" s="56"/>
      <c r="K59" s="56"/>
    </row>
    <row r="60" spans="2:11" x14ac:dyDescent="0.2">
      <c r="B60" s="56"/>
      <c r="C60" s="56"/>
      <c r="D60" s="56"/>
      <c r="E60" s="56"/>
      <c r="F60" s="56"/>
      <c r="G60" s="56"/>
      <c r="H60" s="56"/>
      <c r="I60" s="56"/>
      <c r="J60" s="56"/>
      <c r="K60" s="56"/>
    </row>
    <row r="61" spans="2:11" x14ac:dyDescent="0.2">
      <c r="B61" s="56"/>
      <c r="C61" s="56"/>
      <c r="D61" s="56"/>
      <c r="E61" s="56"/>
      <c r="F61" s="56"/>
      <c r="G61" s="56"/>
      <c r="H61" s="56"/>
      <c r="I61" s="56"/>
      <c r="J61" s="56"/>
      <c r="K61" s="56"/>
    </row>
  </sheetData>
  <sheetProtection sheet="1" objects="1" scenarios="1"/>
  <pageMargins left="0.39370078740157483" right="0.39370078740157483" top="0.39370078740157483" bottom="0.39370078740157483" header="0.27559055118110237" footer="0.19685039370078741"/>
  <pageSetup paperSize="9" orientation="portrait"/>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B11:K53"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K56"/>
  <sheetViews>
    <sheetView zoomScaleNormal="100" zoomScaleSheetLayoutView="100" workbookViewId="0">
      <pane ySplit="9" topLeftCell="A10" activePane="bottomLeft" state="frozen"/>
      <selection pane="bottomLeft" activeCell="B5" sqref="B5"/>
    </sheetView>
  </sheetViews>
  <sheetFormatPr defaultColWidth="11.42578125" defaultRowHeight="12.75" x14ac:dyDescent="0.2"/>
  <cols>
    <col min="1" max="1" width="2" customWidth="1"/>
    <col min="2" max="2" width="9.5703125" customWidth="1"/>
    <col min="3" max="11" width="10.7109375" customWidth="1"/>
  </cols>
  <sheetData>
    <row r="1" spans="2:11" ht="60" customHeight="1" x14ac:dyDescent="0.2">
      <c r="B1" s="9"/>
      <c r="C1" s="8"/>
      <c r="D1" s="8"/>
      <c r="E1" s="8"/>
      <c r="F1" s="8"/>
      <c r="G1" s="8"/>
      <c r="H1" s="8"/>
      <c r="I1" s="8"/>
      <c r="J1" s="8"/>
      <c r="K1" s="8"/>
    </row>
    <row r="2" spans="2:11" ht="21" customHeight="1" x14ac:dyDescent="0.25">
      <c r="B2" s="9"/>
      <c r="C2" s="46" t="s">
        <v>0</v>
      </c>
      <c r="D2" s="8"/>
      <c r="E2" s="8"/>
      <c r="F2" s="8"/>
      <c r="G2" s="8"/>
      <c r="H2" s="8"/>
      <c r="I2" s="8"/>
      <c r="J2" s="8"/>
      <c r="K2" s="8"/>
    </row>
    <row r="3" spans="2:11" ht="28.5" customHeight="1" x14ac:dyDescent="0.2">
      <c r="B3" s="12" t="str">
        <f>Index!B3</f>
        <v>Road Vehicles Australia, 31 January 2025</v>
      </c>
      <c r="C3" s="12"/>
      <c r="D3" s="12"/>
      <c r="E3" s="12"/>
      <c r="F3" s="12"/>
      <c r="G3" s="12"/>
      <c r="H3" s="12"/>
      <c r="I3" s="12"/>
      <c r="J3" s="12"/>
      <c r="K3" s="12"/>
    </row>
    <row r="4" spans="2:11" x14ac:dyDescent="0.2">
      <c r="B4" s="15" t="str">
        <f>Index!B4</f>
        <v>Revised: 6 October 2025</v>
      </c>
    </row>
    <row r="6" spans="2:11" ht="18" customHeight="1" x14ac:dyDescent="0.3">
      <c r="B6" s="35" t="str">
        <f>Index!B13</f>
        <v>Table 4</v>
      </c>
      <c r="C6" s="35" t="str">
        <f>Index!C13</f>
        <v>Motor vehicles on register, by motive power type and type of vehicle, 2023, 2024 &amp; 2025</v>
      </c>
      <c r="D6" s="33"/>
      <c r="E6" s="34"/>
      <c r="F6" s="34"/>
      <c r="G6" s="34"/>
      <c r="K6" s="10"/>
    </row>
    <row r="7" spans="2:11" ht="5.0999999999999996" customHeight="1" x14ac:dyDescent="0.2">
      <c r="C7" s="82"/>
    </row>
    <row r="8" spans="2:11" ht="24" x14ac:dyDescent="0.2">
      <c r="B8" s="40" t="s">
        <v>37</v>
      </c>
      <c r="C8" s="41" t="s">
        <v>783</v>
      </c>
      <c r="D8" s="41" t="s">
        <v>784</v>
      </c>
      <c r="E8" s="41" t="s">
        <v>785</v>
      </c>
      <c r="F8" s="41" t="s">
        <v>786</v>
      </c>
      <c r="G8" s="41" t="s">
        <v>787</v>
      </c>
      <c r="H8" s="41" t="s">
        <v>788</v>
      </c>
      <c r="I8" s="41" t="s">
        <v>789</v>
      </c>
      <c r="J8" s="10"/>
      <c r="K8" s="10"/>
    </row>
    <row r="9" spans="2:11" x14ac:dyDescent="0.2">
      <c r="B9" s="53" t="s">
        <v>47</v>
      </c>
      <c r="C9" s="64" t="s">
        <v>48</v>
      </c>
      <c r="D9" s="64" t="s">
        <v>48</v>
      </c>
      <c r="E9" s="64" t="s">
        <v>48</v>
      </c>
      <c r="F9" s="64" t="s">
        <v>48</v>
      </c>
      <c r="G9" s="64" t="s">
        <v>48</v>
      </c>
      <c r="H9" s="64" t="s">
        <v>48</v>
      </c>
      <c r="I9" s="64" t="s">
        <v>48</v>
      </c>
      <c r="J9" s="10"/>
      <c r="K9" s="10"/>
    </row>
    <row r="10" spans="2:11" x14ac:dyDescent="0.2">
      <c r="C10" s="31" t="s">
        <v>49</v>
      </c>
      <c r="D10" s="69"/>
      <c r="E10" s="69"/>
      <c r="F10" s="74"/>
      <c r="G10" s="74"/>
      <c r="H10" s="74"/>
      <c r="I10" s="74"/>
      <c r="J10" s="10"/>
      <c r="K10" s="10"/>
    </row>
    <row r="11" spans="2:11" x14ac:dyDescent="0.2">
      <c r="B11" s="43" t="s">
        <v>50</v>
      </c>
      <c r="C11" s="80" t="s">
        <v>790</v>
      </c>
      <c r="D11" s="80" t="s">
        <v>791</v>
      </c>
      <c r="E11" s="80" t="s">
        <v>792</v>
      </c>
      <c r="F11" s="80" t="s">
        <v>793</v>
      </c>
      <c r="G11" s="80" t="s">
        <v>794</v>
      </c>
      <c r="H11" s="80" t="s">
        <v>795</v>
      </c>
      <c r="I11" s="80" t="s">
        <v>59</v>
      </c>
      <c r="J11" s="10"/>
      <c r="K11" s="10"/>
    </row>
    <row r="12" spans="2:11" x14ac:dyDescent="0.2">
      <c r="B12" s="43" t="s">
        <v>60</v>
      </c>
      <c r="C12" s="80" t="s">
        <v>796</v>
      </c>
      <c r="D12" s="80" t="s">
        <v>797</v>
      </c>
      <c r="E12" s="80" t="s">
        <v>798</v>
      </c>
      <c r="F12" s="80" t="s">
        <v>799</v>
      </c>
      <c r="G12" s="80" t="s">
        <v>800</v>
      </c>
      <c r="H12" s="80" t="s">
        <v>801</v>
      </c>
      <c r="I12" s="80" t="s">
        <v>69</v>
      </c>
      <c r="J12" s="10"/>
      <c r="K12" s="10"/>
    </row>
    <row r="13" spans="2:11" x14ac:dyDescent="0.2">
      <c r="B13" s="43" t="s">
        <v>70</v>
      </c>
      <c r="C13" s="50" t="s">
        <v>802</v>
      </c>
      <c r="D13" s="50" t="s">
        <v>803</v>
      </c>
      <c r="E13" s="50" t="s">
        <v>804</v>
      </c>
      <c r="F13" s="50" t="s">
        <v>805</v>
      </c>
      <c r="G13" s="50" t="s">
        <v>806</v>
      </c>
      <c r="H13" s="50" t="s">
        <v>807</v>
      </c>
      <c r="I13" s="50" t="s">
        <v>79</v>
      </c>
      <c r="J13" s="10"/>
      <c r="K13" s="10"/>
    </row>
    <row r="14" spans="2:11" x14ac:dyDescent="0.2">
      <c r="B14" s="42"/>
      <c r="C14" s="75" t="s">
        <v>80</v>
      </c>
      <c r="D14" s="70"/>
      <c r="E14" s="70"/>
      <c r="F14" s="68"/>
      <c r="G14" s="68"/>
      <c r="H14" s="81"/>
      <c r="I14" s="81"/>
      <c r="J14" s="10"/>
      <c r="K14" s="10"/>
    </row>
    <row r="15" spans="2:11" x14ac:dyDescent="0.2">
      <c r="B15" s="43" t="s">
        <v>50</v>
      </c>
      <c r="C15" s="80" t="s">
        <v>808</v>
      </c>
      <c r="D15" s="80" t="s">
        <v>809</v>
      </c>
      <c r="E15" s="80" t="s">
        <v>810</v>
      </c>
      <c r="F15" s="80" t="s">
        <v>811</v>
      </c>
      <c r="G15" s="80" t="s">
        <v>812</v>
      </c>
      <c r="H15" s="80" t="s">
        <v>813</v>
      </c>
      <c r="I15" s="80" t="s">
        <v>89</v>
      </c>
      <c r="J15" s="10"/>
      <c r="K15" s="10"/>
    </row>
    <row r="16" spans="2:11" x14ac:dyDescent="0.2">
      <c r="B16" s="43" t="s">
        <v>60</v>
      </c>
      <c r="C16" s="80" t="s">
        <v>814</v>
      </c>
      <c r="D16" s="80" t="s">
        <v>815</v>
      </c>
      <c r="E16" s="80" t="s">
        <v>816</v>
      </c>
      <c r="F16" s="80" t="s">
        <v>817</v>
      </c>
      <c r="G16" s="80" t="s">
        <v>812</v>
      </c>
      <c r="H16" s="80" t="s">
        <v>813</v>
      </c>
      <c r="I16" s="80" t="s">
        <v>98</v>
      </c>
      <c r="J16" s="10"/>
      <c r="K16" s="10"/>
    </row>
    <row r="17" spans="2:11" x14ac:dyDescent="0.2">
      <c r="B17" s="43" t="s">
        <v>70</v>
      </c>
      <c r="C17" s="50" t="s">
        <v>818</v>
      </c>
      <c r="D17" s="50" t="s">
        <v>819</v>
      </c>
      <c r="E17" s="50" t="s">
        <v>820</v>
      </c>
      <c r="F17" s="50" t="s">
        <v>821</v>
      </c>
      <c r="G17" s="50" t="s">
        <v>822</v>
      </c>
      <c r="H17" s="50" t="s">
        <v>823</v>
      </c>
      <c r="I17" s="50" t="s">
        <v>107</v>
      </c>
      <c r="J17" s="10"/>
      <c r="K17" s="10"/>
    </row>
    <row r="18" spans="2:11" x14ac:dyDescent="0.2">
      <c r="B18" s="42"/>
      <c r="C18" s="76" t="s">
        <v>108</v>
      </c>
      <c r="D18" s="71"/>
      <c r="E18" s="71"/>
      <c r="F18" s="71"/>
      <c r="G18" s="71"/>
      <c r="H18" s="71"/>
      <c r="I18" s="71"/>
      <c r="J18" s="10"/>
      <c r="K18" s="10"/>
    </row>
    <row r="19" spans="2:11" x14ac:dyDescent="0.2">
      <c r="B19" s="43" t="s">
        <v>50</v>
      </c>
      <c r="C19" s="80" t="s">
        <v>824</v>
      </c>
      <c r="D19" s="80" t="s">
        <v>825</v>
      </c>
      <c r="E19" s="80" t="s">
        <v>826</v>
      </c>
      <c r="F19" s="80" t="s">
        <v>827</v>
      </c>
      <c r="G19" s="80" t="s">
        <v>828</v>
      </c>
      <c r="H19" s="80" t="s">
        <v>829</v>
      </c>
      <c r="I19" s="80" t="s">
        <v>117</v>
      </c>
      <c r="J19" s="10"/>
      <c r="K19" s="10"/>
    </row>
    <row r="20" spans="2:11" x14ac:dyDescent="0.2">
      <c r="B20" s="43" t="s">
        <v>60</v>
      </c>
      <c r="C20" s="80" t="s">
        <v>830</v>
      </c>
      <c r="D20" s="80" t="s">
        <v>831</v>
      </c>
      <c r="E20" s="80" t="s">
        <v>832</v>
      </c>
      <c r="F20" s="80" t="s">
        <v>833</v>
      </c>
      <c r="G20" s="80" t="s">
        <v>834</v>
      </c>
      <c r="H20" s="80" t="s">
        <v>835</v>
      </c>
      <c r="I20" s="80" t="s">
        <v>126</v>
      </c>
      <c r="J20" s="10"/>
      <c r="K20" s="10"/>
    </row>
    <row r="21" spans="2:11" x14ac:dyDescent="0.2">
      <c r="B21" s="43" t="s">
        <v>70</v>
      </c>
      <c r="C21" s="83" t="s">
        <v>836</v>
      </c>
      <c r="D21" s="83" t="s">
        <v>837</v>
      </c>
      <c r="E21" s="83" t="s">
        <v>838</v>
      </c>
      <c r="F21" s="83" t="s">
        <v>839</v>
      </c>
      <c r="G21" s="83" t="s">
        <v>840</v>
      </c>
      <c r="H21" s="83" t="s">
        <v>841</v>
      </c>
      <c r="I21" s="83" t="s">
        <v>135</v>
      </c>
      <c r="J21" s="10"/>
      <c r="K21" s="10"/>
    </row>
    <row r="22" spans="2:11" x14ac:dyDescent="0.2">
      <c r="B22" s="42"/>
      <c r="C22" s="76" t="s">
        <v>136</v>
      </c>
      <c r="D22" s="71"/>
      <c r="E22" s="71"/>
      <c r="F22" s="71"/>
      <c r="G22" s="71"/>
      <c r="H22" s="71"/>
      <c r="I22" s="71"/>
      <c r="J22" s="10"/>
      <c r="K22" s="10"/>
    </row>
    <row r="23" spans="2:11" x14ac:dyDescent="0.2">
      <c r="B23" s="43" t="s">
        <v>50</v>
      </c>
      <c r="C23" s="80" t="s">
        <v>842</v>
      </c>
      <c r="D23" s="80" t="s">
        <v>843</v>
      </c>
      <c r="E23" s="80" t="s">
        <v>844</v>
      </c>
      <c r="F23" s="80" t="s">
        <v>845</v>
      </c>
      <c r="G23" s="80" t="s">
        <v>846</v>
      </c>
      <c r="H23" s="80" t="s">
        <v>847</v>
      </c>
      <c r="I23" s="80" t="s">
        <v>145</v>
      </c>
      <c r="J23" s="10"/>
      <c r="K23" s="10"/>
    </row>
    <row r="24" spans="2:11" x14ac:dyDescent="0.2">
      <c r="B24" s="43" t="s">
        <v>60</v>
      </c>
      <c r="C24" s="80" t="s">
        <v>848</v>
      </c>
      <c r="D24" s="80" t="s">
        <v>849</v>
      </c>
      <c r="E24" s="80" t="s">
        <v>850</v>
      </c>
      <c r="F24" s="80" t="s">
        <v>851</v>
      </c>
      <c r="G24" s="80" t="s">
        <v>852</v>
      </c>
      <c r="H24" s="80" t="s">
        <v>853</v>
      </c>
      <c r="I24" s="80" t="s">
        <v>154</v>
      </c>
      <c r="J24" s="10"/>
      <c r="K24" s="10"/>
    </row>
    <row r="25" spans="2:11" x14ac:dyDescent="0.2">
      <c r="B25" s="43" t="s">
        <v>70</v>
      </c>
      <c r="C25" s="83" t="s">
        <v>854</v>
      </c>
      <c r="D25" s="83" t="s">
        <v>855</v>
      </c>
      <c r="E25" s="83" t="s">
        <v>856</v>
      </c>
      <c r="F25" s="83" t="s">
        <v>857</v>
      </c>
      <c r="G25" s="83" t="s">
        <v>858</v>
      </c>
      <c r="H25" s="83" t="s">
        <v>859</v>
      </c>
      <c r="I25" s="83" t="s">
        <v>163</v>
      </c>
      <c r="J25" s="10"/>
      <c r="K25" s="10"/>
    </row>
    <row r="26" spans="2:11" x14ac:dyDescent="0.2">
      <c r="B26" s="42"/>
      <c r="C26" s="76" t="s">
        <v>164</v>
      </c>
      <c r="D26" s="71"/>
      <c r="E26" s="71"/>
      <c r="F26" s="71"/>
      <c r="G26" s="71"/>
      <c r="H26" s="71"/>
      <c r="I26" s="71"/>
      <c r="J26" s="10"/>
      <c r="K26" s="10"/>
    </row>
    <row r="27" spans="2:11" x14ac:dyDescent="0.2">
      <c r="B27" s="43" t="s">
        <v>50</v>
      </c>
      <c r="C27" s="80" t="s">
        <v>860</v>
      </c>
      <c r="D27" s="80" t="s">
        <v>861</v>
      </c>
      <c r="E27" s="80" t="s">
        <v>862</v>
      </c>
      <c r="F27" s="80" t="s">
        <v>863</v>
      </c>
      <c r="G27" s="80" t="s">
        <v>864</v>
      </c>
      <c r="H27" s="80" t="s">
        <v>865</v>
      </c>
      <c r="I27" s="80" t="s">
        <v>173</v>
      </c>
      <c r="J27" s="10"/>
      <c r="K27" s="10"/>
    </row>
    <row r="28" spans="2:11" x14ac:dyDescent="0.2">
      <c r="B28" s="43" t="s">
        <v>60</v>
      </c>
      <c r="C28" s="80" t="s">
        <v>866</v>
      </c>
      <c r="D28" s="80" t="s">
        <v>867</v>
      </c>
      <c r="E28" s="80" t="s">
        <v>868</v>
      </c>
      <c r="F28" s="80" t="s">
        <v>869</v>
      </c>
      <c r="G28" s="80" t="s">
        <v>228</v>
      </c>
      <c r="H28" s="80" t="s">
        <v>870</v>
      </c>
      <c r="I28" s="80" t="s">
        <v>182</v>
      </c>
      <c r="J28" s="10"/>
      <c r="K28" s="10"/>
    </row>
    <row r="29" spans="2:11" x14ac:dyDescent="0.2">
      <c r="B29" s="43" t="s">
        <v>70</v>
      </c>
      <c r="C29" s="83" t="s">
        <v>871</v>
      </c>
      <c r="D29" s="83" t="s">
        <v>872</v>
      </c>
      <c r="E29" s="83" t="s">
        <v>873</v>
      </c>
      <c r="F29" s="83" t="s">
        <v>874</v>
      </c>
      <c r="G29" s="83" t="s">
        <v>875</v>
      </c>
      <c r="H29" s="83" t="s">
        <v>876</v>
      </c>
      <c r="I29" s="83" t="s">
        <v>191</v>
      </c>
      <c r="J29" s="10"/>
      <c r="K29" s="10"/>
    </row>
    <row r="30" spans="2:11" ht="12.75" customHeight="1" x14ac:dyDescent="0.2">
      <c r="B30" s="42"/>
      <c r="C30" s="76" t="s">
        <v>192</v>
      </c>
      <c r="D30" s="71"/>
      <c r="E30" s="71"/>
      <c r="F30" s="71"/>
      <c r="G30" s="71"/>
      <c r="H30" s="71"/>
      <c r="I30" s="71"/>
      <c r="J30" s="10"/>
      <c r="K30" s="10"/>
    </row>
    <row r="31" spans="2:11" x14ac:dyDescent="0.2">
      <c r="B31" s="43" t="s">
        <v>50</v>
      </c>
      <c r="C31" s="80">
        <v>929</v>
      </c>
      <c r="D31" s="80">
        <v>119190</v>
      </c>
      <c r="E31" s="80">
        <v>147</v>
      </c>
      <c r="F31" s="80">
        <v>3</v>
      </c>
      <c r="G31" s="80">
        <v>3</v>
      </c>
      <c r="H31" s="80">
        <v>27</v>
      </c>
      <c r="I31" s="80">
        <v>120299</v>
      </c>
      <c r="J31" s="10"/>
      <c r="K31" s="10"/>
    </row>
    <row r="32" spans="2:11" x14ac:dyDescent="0.2">
      <c r="B32" s="43" t="s">
        <v>60</v>
      </c>
      <c r="C32" s="80">
        <v>930</v>
      </c>
      <c r="D32" s="80">
        <v>123152</v>
      </c>
      <c r="E32" s="80">
        <v>139</v>
      </c>
      <c r="F32" s="80">
        <v>3</v>
      </c>
      <c r="G32" s="80">
        <v>14</v>
      </c>
      <c r="H32" s="80">
        <v>30</v>
      </c>
      <c r="I32" s="80">
        <v>124268</v>
      </c>
      <c r="J32" s="10"/>
      <c r="K32" s="10"/>
    </row>
    <row r="33" spans="2:11" x14ac:dyDescent="0.2">
      <c r="B33" s="43" t="s">
        <v>70</v>
      </c>
      <c r="C33" s="83">
        <v>940</v>
      </c>
      <c r="D33" s="83">
        <v>127245</v>
      </c>
      <c r="E33" s="83">
        <v>135</v>
      </c>
      <c r="F33" s="83">
        <v>3</v>
      </c>
      <c r="G33" s="83">
        <v>28</v>
      </c>
      <c r="H33" s="83">
        <v>32</v>
      </c>
      <c r="I33" s="83">
        <v>128383</v>
      </c>
      <c r="J33" s="10"/>
      <c r="K33" s="10"/>
    </row>
    <row r="34" spans="2:11" ht="12.75" customHeight="1" x14ac:dyDescent="0.2">
      <c r="B34" s="42"/>
      <c r="C34" s="76" t="s">
        <v>220</v>
      </c>
      <c r="D34" s="71"/>
      <c r="E34" s="71"/>
      <c r="F34" s="71"/>
      <c r="G34" s="71"/>
      <c r="H34" s="71"/>
      <c r="I34" s="71"/>
      <c r="J34" s="10"/>
      <c r="K34" s="10"/>
    </row>
    <row r="35" spans="2:11" x14ac:dyDescent="0.2">
      <c r="B35" s="43" t="s">
        <v>50</v>
      </c>
      <c r="C35" s="80">
        <v>2035</v>
      </c>
      <c r="D35" s="80">
        <v>39652</v>
      </c>
      <c r="E35" s="80">
        <v>192</v>
      </c>
      <c r="F35" s="80">
        <v>13</v>
      </c>
      <c r="G35" s="80">
        <v>29</v>
      </c>
      <c r="H35" s="80">
        <v>105</v>
      </c>
      <c r="I35" s="80">
        <v>42026</v>
      </c>
      <c r="J35" s="10"/>
      <c r="K35" s="10"/>
    </row>
    <row r="36" spans="2:11" x14ac:dyDescent="0.2">
      <c r="B36" s="43" t="s">
        <v>60</v>
      </c>
      <c r="C36" s="80">
        <v>1998</v>
      </c>
      <c r="D36" s="80">
        <v>40486</v>
      </c>
      <c r="E36" s="80">
        <v>191</v>
      </c>
      <c r="F36" s="80">
        <v>14</v>
      </c>
      <c r="G36" s="80">
        <v>35</v>
      </c>
      <c r="H36" s="80">
        <v>107</v>
      </c>
      <c r="I36" s="80">
        <v>42831</v>
      </c>
      <c r="J36" s="10"/>
      <c r="K36" s="10"/>
    </row>
    <row r="37" spans="2:11" x14ac:dyDescent="0.2">
      <c r="B37" s="43" t="s">
        <v>70</v>
      </c>
      <c r="C37" s="83">
        <v>1963</v>
      </c>
      <c r="D37" s="83">
        <v>41380</v>
      </c>
      <c r="E37" s="83">
        <v>180</v>
      </c>
      <c r="F37" s="83">
        <v>18</v>
      </c>
      <c r="G37" s="83">
        <v>43</v>
      </c>
      <c r="H37" s="83">
        <v>93</v>
      </c>
      <c r="I37" s="83">
        <v>43677</v>
      </c>
      <c r="J37" s="10"/>
      <c r="K37" s="10"/>
    </row>
    <row r="38" spans="2:11" x14ac:dyDescent="0.2">
      <c r="B38" s="42"/>
      <c r="C38" s="32" t="s">
        <v>248</v>
      </c>
      <c r="D38" s="72"/>
      <c r="E38" s="72"/>
      <c r="F38" s="71"/>
      <c r="G38" s="71"/>
      <c r="H38" s="71"/>
      <c r="I38" s="71"/>
      <c r="J38" s="10"/>
    </row>
    <row r="39" spans="2:11" x14ac:dyDescent="0.2">
      <c r="B39" s="43" t="s">
        <v>50</v>
      </c>
      <c r="C39" s="80">
        <v>12607</v>
      </c>
      <c r="D39" s="80">
        <v>38811</v>
      </c>
      <c r="E39" s="80">
        <v>1221</v>
      </c>
      <c r="F39" s="80">
        <v>0</v>
      </c>
      <c r="G39" s="80">
        <v>11</v>
      </c>
      <c r="H39" s="80">
        <v>50</v>
      </c>
      <c r="I39" s="80">
        <v>52700</v>
      </c>
    </row>
    <row r="40" spans="2:11" x14ac:dyDescent="0.2">
      <c r="B40" s="43" t="s">
        <v>60</v>
      </c>
      <c r="C40" s="80">
        <v>12149</v>
      </c>
      <c r="D40" s="80">
        <v>40477</v>
      </c>
      <c r="E40" s="80">
        <v>1149</v>
      </c>
      <c r="F40" s="80">
        <v>0</v>
      </c>
      <c r="G40" s="80">
        <v>22</v>
      </c>
      <c r="H40" s="80">
        <v>53</v>
      </c>
      <c r="I40" s="80">
        <v>53850</v>
      </c>
    </row>
    <row r="41" spans="2:11" x14ac:dyDescent="0.2">
      <c r="B41" s="43" t="s">
        <v>70</v>
      </c>
      <c r="C41" s="83">
        <v>11778</v>
      </c>
      <c r="D41" s="83">
        <v>42798</v>
      </c>
      <c r="E41" s="83">
        <v>1059</v>
      </c>
      <c r="F41" s="83">
        <v>0</v>
      </c>
      <c r="G41" s="83">
        <v>31</v>
      </c>
      <c r="H41" s="83">
        <v>50</v>
      </c>
      <c r="I41" s="83">
        <v>55716</v>
      </c>
    </row>
    <row r="42" spans="2:11" x14ac:dyDescent="0.2">
      <c r="B42" s="42"/>
      <c r="C42" s="32" t="s">
        <v>276</v>
      </c>
      <c r="D42" s="71"/>
      <c r="E42" s="71"/>
      <c r="F42" s="71"/>
      <c r="G42" s="71"/>
      <c r="H42" s="71"/>
      <c r="I42" s="71"/>
    </row>
    <row r="43" spans="2:11" x14ac:dyDescent="0.2">
      <c r="B43" s="43" t="s">
        <v>50</v>
      </c>
      <c r="C43" s="80">
        <v>890</v>
      </c>
      <c r="D43" s="80">
        <v>44927</v>
      </c>
      <c r="E43" s="80">
        <v>106</v>
      </c>
      <c r="F43" s="80">
        <v>50</v>
      </c>
      <c r="G43" s="80">
        <v>213</v>
      </c>
      <c r="H43" s="80">
        <v>1082</v>
      </c>
      <c r="I43" s="80">
        <v>47268</v>
      </c>
    </row>
    <row r="44" spans="2:11" x14ac:dyDescent="0.2">
      <c r="B44" s="43" t="s">
        <v>60</v>
      </c>
      <c r="C44" s="80">
        <v>843</v>
      </c>
      <c r="D44" s="80">
        <v>45447</v>
      </c>
      <c r="E44" s="80">
        <v>107</v>
      </c>
      <c r="F44" s="80">
        <v>51</v>
      </c>
      <c r="G44" s="80">
        <v>368</v>
      </c>
      <c r="H44" s="80">
        <v>1004</v>
      </c>
      <c r="I44" s="80">
        <v>47820</v>
      </c>
    </row>
    <row r="45" spans="2:11" x14ac:dyDescent="0.2">
      <c r="B45" s="43" t="s">
        <v>70</v>
      </c>
      <c r="C45" s="83">
        <v>824</v>
      </c>
      <c r="D45" s="83">
        <v>46337</v>
      </c>
      <c r="E45" s="83">
        <v>99</v>
      </c>
      <c r="F45" s="83">
        <v>61</v>
      </c>
      <c r="G45" s="83">
        <v>629</v>
      </c>
      <c r="H45" s="83">
        <v>966</v>
      </c>
      <c r="I45" s="83">
        <v>48916</v>
      </c>
    </row>
    <row r="46" spans="2:11" x14ac:dyDescent="0.2">
      <c r="B46" s="42"/>
      <c r="C46" s="76" t="s">
        <v>304</v>
      </c>
      <c r="D46" s="71"/>
      <c r="E46" s="71"/>
      <c r="F46" s="71"/>
      <c r="G46" s="71"/>
      <c r="H46" s="71"/>
      <c r="I46" s="71"/>
    </row>
    <row r="47" spans="2:11" x14ac:dyDescent="0.2">
      <c r="B47" s="43" t="s">
        <v>50</v>
      </c>
      <c r="C47" s="80">
        <v>955442</v>
      </c>
      <c r="D47" s="80">
        <v>3</v>
      </c>
      <c r="E47" s="80">
        <v>0</v>
      </c>
      <c r="F47" s="80">
        <v>0</v>
      </c>
      <c r="G47" s="80">
        <v>6039</v>
      </c>
      <c r="H47" s="80">
        <v>17</v>
      </c>
      <c r="I47" s="80">
        <v>961501</v>
      </c>
    </row>
    <row r="48" spans="2:11" x14ac:dyDescent="0.2">
      <c r="B48" s="43" t="s">
        <v>60</v>
      </c>
      <c r="C48" s="80">
        <v>966862</v>
      </c>
      <c r="D48" s="80">
        <v>4</v>
      </c>
      <c r="E48" s="80">
        <v>0</v>
      </c>
      <c r="F48" s="80">
        <v>0</v>
      </c>
      <c r="G48" s="80">
        <v>6829</v>
      </c>
      <c r="H48" s="80">
        <v>19</v>
      </c>
      <c r="I48" s="80">
        <v>973714</v>
      </c>
    </row>
    <row r="49" spans="2:10" x14ac:dyDescent="0.2">
      <c r="B49" t="s">
        <v>70</v>
      </c>
      <c r="C49" s="50">
        <v>974333</v>
      </c>
      <c r="D49" s="50">
        <v>6</v>
      </c>
      <c r="E49" s="50">
        <v>0</v>
      </c>
      <c r="F49" s="50">
        <v>3</v>
      </c>
      <c r="G49" s="50">
        <v>7707</v>
      </c>
      <c r="H49" s="50">
        <v>18</v>
      </c>
      <c r="I49" s="50">
        <v>982067</v>
      </c>
    </row>
    <row r="50" spans="2:10" ht="12.75" customHeight="1" x14ac:dyDescent="0.2">
      <c r="B50" s="43"/>
      <c r="C50" s="75" t="s">
        <v>332</v>
      </c>
      <c r="D50" s="73"/>
      <c r="E50" s="73"/>
      <c r="F50" s="73"/>
      <c r="G50" s="73"/>
      <c r="H50" s="73"/>
      <c r="I50" s="73"/>
      <c r="J50" s="78"/>
    </row>
    <row r="51" spans="2:10" x14ac:dyDescent="0.2">
      <c r="B51" s="43" t="s">
        <v>50</v>
      </c>
      <c r="C51" s="50">
        <v>14542497</v>
      </c>
      <c r="D51" s="50">
        <v>5993410</v>
      </c>
      <c r="E51" s="50">
        <v>117552</v>
      </c>
      <c r="F51" s="50">
        <v>367435</v>
      </c>
      <c r="G51" s="50">
        <v>78877</v>
      </c>
      <c r="H51" s="50">
        <v>61413</v>
      </c>
      <c r="I51" s="50">
        <v>21161184</v>
      </c>
      <c r="J51" s="77"/>
    </row>
    <row r="52" spans="2:10" x14ac:dyDescent="0.2">
      <c r="B52" s="43" t="s">
        <v>60</v>
      </c>
      <c r="C52" s="50">
        <v>14630945</v>
      </c>
      <c r="D52" s="50">
        <v>6292700</v>
      </c>
      <c r="E52" s="50">
        <v>105744</v>
      </c>
      <c r="F52" s="50">
        <v>485869</v>
      </c>
      <c r="G52" s="50">
        <v>168006</v>
      </c>
      <c r="H52" s="50">
        <v>56781</v>
      </c>
      <c r="I52" s="50">
        <v>21740045</v>
      </c>
      <c r="J52" s="79"/>
    </row>
    <row r="53" spans="2:10" x14ac:dyDescent="0.2">
      <c r="B53" s="67" t="s">
        <v>70</v>
      </c>
      <c r="C53" s="83">
        <v>14632710</v>
      </c>
      <c r="D53" s="83">
        <v>6555770</v>
      </c>
      <c r="E53" s="83">
        <v>96183</v>
      </c>
      <c r="F53" s="83">
        <v>709132</v>
      </c>
      <c r="G53" s="83">
        <v>259692</v>
      </c>
      <c r="H53" s="83">
        <v>51860</v>
      </c>
      <c r="I53" s="83">
        <v>22305347</v>
      </c>
      <c r="J53" s="78"/>
    </row>
    <row r="54" spans="2:10" x14ac:dyDescent="0.2">
      <c r="B54" s="42" t="s">
        <v>32</v>
      </c>
      <c r="C54" s="66"/>
      <c r="D54" s="66"/>
      <c r="F54" s="65"/>
      <c r="G54" s="65"/>
      <c r="J54" s="77"/>
    </row>
    <row r="55" spans="2:10" x14ac:dyDescent="0.2">
      <c r="B55" s="42" t="s">
        <v>33</v>
      </c>
      <c r="C55" s="66"/>
      <c r="D55" s="66"/>
      <c r="G55" s="65"/>
      <c r="J55" s="79"/>
    </row>
    <row r="56" spans="2:10" x14ac:dyDescent="0.2">
      <c r="J56" s="78"/>
    </row>
  </sheetData>
  <sheetProtection sheet="1" objects="1" scenarios="1"/>
  <pageMargins left="0.39370078740157483" right="0.39370078740157483" top="0.39370078740157483" bottom="0.39370078740157483" header="0.27559055118110237" footer="0.19685039370078741"/>
  <pageSetup paperSize="9" orientation="portrait" r:id="rId1"/>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B11:I5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K48"/>
  <sheetViews>
    <sheetView zoomScaleNormal="100" zoomScaleSheetLayoutView="100" workbookViewId="0">
      <pane ySplit="9" topLeftCell="A10" activePane="bottomLeft" state="frozen"/>
      <selection pane="bottomLeft" activeCell="C11" sqref="C11"/>
    </sheetView>
  </sheetViews>
  <sheetFormatPr defaultColWidth="11.42578125" defaultRowHeight="12.75" x14ac:dyDescent="0.2"/>
  <cols>
    <col min="1" max="1" width="2" customWidth="1"/>
    <col min="2" max="2" width="9.5703125" customWidth="1"/>
    <col min="3" max="11" width="10.7109375" customWidth="1"/>
  </cols>
  <sheetData>
    <row r="1" spans="2:11" ht="60" customHeight="1" x14ac:dyDescent="0.2">
      <c r="B1" s="9"/>
      <c r="C1" s="8"/>
      <c r="D1" s="8"/>
      <c r="E1" s="8"/>
      <c r="F1" s="8"/>
      <c r="G1" s="8"/>
      <c r="H1" s="8"/>
      <c r="I1" s="8"/>
      <c r="J1" s="8"/>
      <c r="K1" s="8"/>
    </row>
    <row r="2" spans="2:11" ht="21" customHeight="1" x14ac:dyDescent="0.25">
      <c r="B2" s="9"/>
      <c r="C2" s="46" t="s">
        <v>0</v>
      </c>
      <c r="D2" s="8"/>
      <c r="E2" s="8"/>
      <c r="F2" s="8"/>
      <c r="G2" s="8"/>
      <c r="H2" s="8"/>
      <c r="I2" s="8"/>
      <c r="J2" s="8"/>
      <c r="K2" s="8"/>
    </row>
    <row r="3" spans="2:11" ht="28.5" customHeight="1" x14ac:dyDescent="0.2">
      <c r="B3" s="12" t="str">
        <f>Index!B3</f>
        <v>Road Vehicles Australia, 31 January 2025</v>
      </c>
      <c r="C3" s="12"/>
      <c r="D3" s="12"/>
      <c r="E3" s="12"/>
      <c r="F3" s="12"/>
      <c r="G3" s="12"/>
      <c r="H3" s="12"/>
      <c r="I3" s="12"/>
      <c r="J3" s="12"/>
      <c r="K3" s="12"/>
    </row>
    <row r="4" spans="2:11" x14ac:dyDescent="0.2">
      <c r="B4" s="15" t="str">
        <f>Index!B4</f>
        <v>Revised: 6 October 2025</v>
      </c>
    </row>
    <row r="6" spans="2:11" ht="18" customHeight="1" x14ac:dyDescent="0.3">
      <c r="B6" s="35" t="str">
        <f>Index!B14</f>
        <v>Table 5</v>
      </c>
      <c r="C6" s="35" t="str">
        <f>Index!C14</f>
        <v>Motor vehicles on register, by motive power type and state/territory of registration, 2023, 2024 &amp; 2025</v>
      </c>
      <c r="D6" s="33"/>
      <c r="E6" s="34"/>
      <c r="F6" s="34"/>
      <c r="G6" s="34"/>
      <c r="K6" s="10"/>
    </row>
    <row r="7" spans="2:11" ht="5.0999999999999996" customHeight="1" x14ac:dyDescent="0.2">
      <c r="C7" s="82"/>
    </row>
    <row r="8" spans="2:11" ht="24" x14ac:dyDescent="0.2">
      <c r="B8" s="40" t="s">
        <v>37</v>
      </c>
      <c r="C8" s="41" t="s">
        <v>783</v>
      </c>
      <c r="D8" s="41" t="s">
        <v>784</v>
      </c>
      <c r="E8" s="41" t="s">
        <v>785</v>
      </c>
      <c r="F8" s="41" t="s">
        <v>786</v>
      </c>
      <c r="G8" s="41" t="s">
        <v>787</v>
      </c>
      <c r="H8" s="41" t="s">
        <v>788</v>
      </c>
      <c r="I8" s="41" t="s">
        <v>789</v>
      </c>
      <c r="J8" s="87"/>
      <c r="K8" s="10"/>
    </row>
    <row r="9" spans="2:11" x14ac:dyDescent="0.2">
      <c r="B9" s="53" t="s">
        <v>47</v>
      </c>
      <c r="C9" s="64" t="s">
        <v>48</v>
      </c>
      <c r="D9" s="64" t="s">
        <v>48</v>
      </c>
      <c r="E9" s="64" t="s">
        <v>48</v>
      </c>
      <c r="F9" s="64" t="s">
        <v>48</v>
      </c>
      <c r="G9" s="64" t="s">
        <v>48</v>
      </c>
      <c r="H9" s="64" t="s">
        <v>48</v>
      </c>
      <c r="I9" s="64" t="s">
        <v>48</v>
      </c>
      <c r="J9" s="86"/>
      <c r="K9" s="10"/>
    </row>
    <row r="10" spans="2:11" x14ac:dyDescent="0.2">
      <c r="C10" s="31" t="s">
        <v>38</v>
      </c>
      <c r="D10" s="23"/>
      <c r="E10" s="23"/>
      <c r="F10" s="37"/>
      <c r="G10" s="37"/>
      <c r="H10" s="37"/>
      <c r="I10" s="37"/>
      <c r="J10" s="37"/>
      <c r="K10" s="10"/>
    </row>
    <row r="11" spans="2:11" x14ac:dyDescent="0.2">
      <c r="B11" s="43" t="s">
        <v>50</v>
      </c>
      <c r="C11" s="80">
        <v>4342263</v>
      </c>
      <c r="D11" s="80">
        <v>1637342</v>
      </c>
      <c r="E11" s="80">
        <v>14719</v>
      </c>
      <c r="F11" s="80">
        <v>125856</v>
      </c>
      <c r="G11" s="80">
        <v>24789</v>
      </c>
      <c r="H11" s="80">
        <v>10778</v>
      </c>
      <c r="I11" s="80">
        <v>6155747</v>
      </c>
      <c r="J11" s="10"/>
      <c r="K11" s="10"/>
    </row>
    <row r="12" spans="2:11" x14ac:dyDescent="0.2">
      <c r="B12" s="43" t="s">
        <v>60</v>
      </c>
      <c r="C12" s="80">
        <v>4348041</v>
      </c>
      <c r="D12" s="80">
        <v>1709896</v>
      </c>
      <c r="E12" s="80">
        <v>12723</v>
      </c>
      <c r="F12" s="80">
        <v>163948</v>
      </c>
      <c r="G12" s="80">
        <v>52505</v>
      </c>
      <c r="H12" s="80">
        <v>9533</v>
      </c>
      <c r="I12" s="80">
        <v>6296646</v>
      </c>
      <c r="J12" s="10"/>
      <c r="K12" s="10"/>
    </row>
    <row r="13" spans="2:11" x14ac:dyDescent="0.2">
      <c r="B13" s="43" t="s">
        <v>70</v>
      </c>
      <c r="C13" s="80">
        <v>4310835</v>
      </c>
      <c r="D13" s="80">
        <v>1762690</v>
      </c>
      <c r="E13" s="80">
        <v>10904</v>
      </c>
      <c r="F13" s="80">
        <v>236943</v>
      </c>
      <c r="G13" s="80">
        <v>78317</v>
      </c>
      <c r="H13" s="80">
        <v>8185</v>
      </c>
      <c r="I13" s="90">
        <v>6407874</v>
      </c>
      <c r="J13" s="10"/>
      <c r="K13" s="10"/>
    </row>
    <row r="14" spans="2:11" x14ac:dyDescent="0.2">
      <c r="B14" s="42"/>
      <c r="C14" s="30" t="s">
        <v>39</v>
      </c>
      <c r="D14" s="85"/>
      <c r="E14" s="85"/>
      <c r="F14" s="88"/>
      <c r="G14" s="88"/>
      <c r="H14" s="88"/>
      <c r="I14" s="89"/>
      <c r="J14" s="10"/>
      <c r="K14" s="10"/>
    </row>
    <row r="15" spans="2:11" x14ac:dyDescent="0.2">
      <c r="B15" s="43" t="s">
        <v>50</v>
      </c>
      <c r="C15" s="80">
        <v>3789728</v>
      </c>
      <c r="D15" s="80">
        <v>1393070</v>
      </c>
      <c r="E15" s="80">
        <v>62922</v>
      </c>
      <c r="F15" s="80">
        <v>86734</v>
      </c>
      <c r="G15" s="80">
        <v>20125</v>
      </c>
      <c r="H15" s="80">
        <v>34742</v>
      </c>
      <c r="I15" s="80">
        <v>5387321</v>
      </c>
      <c r="J15" s="10"/>
      <c r="K15" s="10"/>
    </row>
    <row r="16" spans="2:11" x14ac:dyDescent="0.2">
      <c r="B16" s="43" t="s">
        <v>60</v>
      </c>
      <c r="C16" s="80">
        <v>3813178</v>
      </c>
      <c r="D16" s="80">
        <v>1454324</v>
      </c>
      <c r="E16" s="80">
        <v>56845</v>
      </c>
      <c r="F16" s="80">
        <v>117843</v>
      </c>
      <c r="G16" s="80">
        <v>42859</v>
      </c>
      <c r="H16" s="80">
        <v>32579</v>
      </c>
      <c r="I16" s="80">
        <v>5517628</v>
      </c>
      <c r="J16" s="10"/>
      <c r="K16" s="10"/>
    </row>
    <row r="17" spans="2:11" x14ac:dyDescent="0.2">
      <c r="B17" s="43" t="s">
        <v>70</v>
      </c>
      <c r="C17" s="90">
        <v>3843145</v>
      </c>
      <c r="D17" s="90">
        <v>1516619</v>
      </c>
      <c r="E17" s="90">
        <v>52665</v>
      </c>
      <c r="F17" s="90">
        <v>175034</v>
      </c>
      <c r="G17" s="90">
        <v>68370</v>
      </c>
      <c r="H17" s="90">
        <v>30338</v>
      </c>
      <c r="I17" s="90">
        <v>5686171</v>
      </c>
      <c r="J17" s="10"/>
      <c r="K17" s="10"/>
    </row>
    <row r="18" spans="2:11" x14ac:dyDescent="0.2">
      <c r="B18" s="42"/>
      <c r="C18" s="31" t="s">
        <v>40</v>
      </c>
      <c r="D18" s="74"/>
      <c r="E18" s="74"/>
      <c r="F18" s="74"/>
      <c r="G18" s="74"/>
      <c r="H18" s="74"/>
      <c r="I18" s="74"/>
      <c r="J18" s="10"/>
      <c r="K18" s="10"/>
    </row>
    <row r="19" spans="2:11" x14ac:dyDescent="0.2">
      <c r="B19" s="43" t="s">
        <v>50</v>
      </c>
      <c r="C19" s="80">
        <v>3008713</v>
      </c>
      <c r="D19" s="80">
        <v>1480352</v>
      </c>
      <c r="E19" s="80">
        <v>16420</v>
      </c>
      <c r="F19" s="80">
        <v>72461</v>
      </c>
      <c r="G19" s="80">
        <v>16715</v>
      </c>
      <c r="H19" s="80">
        <v>3965</v>
      </c>
      <c r="I19" s="80">
        <v>4598626</v>
      </c>
      <c r="J19" s="10"/>
      <c r="K19" s="10"/>
    </row>
    <row r="20" spans="2:11" x14ac:dyDescent="0.2">
      <c r="B20" s="43" t="s">
        <v>60</v>
      </c>
      <c r="C20" s="80">
        <v>3039720</v>
      </c>
      <c r="D20" s="80">
        <v>1563982</v>
      </c>
      <c r="E20" s="80">
        <v>14800</v>
      </c>
      <c r="F20" s="80">
        <v>95896</v>
      </c>
      <c r="G20" s="80">
        <v>36280</v>
      </c>
      <c r="H20" s="80">
        <v>3646</v>
      </c>
      <c r="I20" s="80">
        <v>4754324</v>
      </c>
      <c r="J20" s="10"/>
      <c r="K20" s="10"/>
    </row>
    <row r="21" spans="2:11" x14ac:dyDescent="0.2">
      <c r="B21" s="43" t="s">
        <v>70</v>
      </c>
      <c r="C21" s="90">
        <v>3042238</v>
      </c>
      <c r="D21" s="90">
        <v>1638716</v>
      </c>
      <c r="E21" s="90">
        <v>13227</v>
      </c>
      <c r="F21" s="90">
        <v>139333</v>
      </c>
      <c r="G21" s="90">
        <v>55661</v>
      </c>
      <c r="H21" s="90">
        <v>3289</v>
      </c>
      <c r="I21" s="90">
        <v>4892464</v>
      </c>
      <c r="J21" s="10"/>
      <c r="K21" s="10"/>
    </row>
    <row r="22" spans="2:11" x14ac:dyDescent="0.2">
      <c r="B22" s="42"/>
      <c r="C22" s="31" t="s">
        <v>41</v>
      </c>
      <c r="D22" s="74"/>
      <c r="E22" s="74"/>
      <c r="F22" s="74"/>
      <c r="G22" s="74"/>
      <c r="H22" s="74"/>
      <c r="I22" s="74"/>
      <c r="J22" s="10"/>
      <c r="K22" s="10"/>
    </row>
    <row r="23" spans="2:11" x14ac:dyDescent="0.2">
      <c r="B23" s="43" t="s">
        <v>50</v>
      </c>
      <c r="C23" s="80">
        <v>1109815</v>
      </c>
      <c r="D23" s="80">
        <v>402606</v>
      </c>
      <c r="E23" s="80">
        <v>4563</v>
      </c>
      <c r="F23" s="80">
        <v>27013</v>
      </c>
      <c r="G23" s="80">
        <v>3880</v>
      </c>
      <c r="H23" s="80">
        <v>4479</v>
      </c>
      <c r="I23" s="80">
        <v>1552356</v>
      </c>
      <c r="J23" s="10"/>
      <c r="K23" s="10"/>
    </row>
    <row r="24" spans="2:11" x14ac:dyDescent="0.2">
      <c r="B24" s="43" t="s">
        <v>60</v>
      </c>
      <c r="C24" s="80">
        <v>1116749</v>
      </c>
      <c r="D24" s="80">
        <v>426326</v>
      </c>
      <c r="E24" s="80">
        <v>4298</v>
      </c>
      <c r="F24" s="80">
        <v>34682</v>
      </c>
      <c r="G24" s="80">
        <v>8595</v>
      </c>
      <c r="H24" s="80">
        <v>4197</v>
      </c>
      <c r="I24" s="80">
        <v>1594847</v>
      </c>
      <c r="J24" s="10"/>
      <c r="K24" s="10"/>
    </row>
    <row r="25" spans="2:11" x14ac:dyDescent="0.2">
      <c r="B25" s="43" t="s">
        <v>70</v>
      </c>
      <c r="C25" s="90">
        <v>1116077</v>
      </c>
      <c r="D25" s="90">
        <v>445950</v>
      </c>
      <c r="E25" s="90">
        <v>3971</v>
      </c>
      <c r="F25" s="90">
        <v>48818</v>
      </c>
      <c r="G25" s="90">
        <v>13854</v>
      </c>
      <c r="H25" s="90">
        <v>3826</v>
      </c>
      <c r="I25" s="90">
        <v>1632496</v>
      </c>
      <c r="J25" s="10"/>
      <c r="K25" s="10"/>
    </row>
    <row r="26" spans="2:11" x14ac:dyDescent="0.2">
      <c r="B26" s="42"/>
      <c r="C26" s="31" t="s">
        <v>42</v>
      </c>
      <c r="D26" s="74"/>
      <c r="E26" s="74"/>
      <c r="F26" s="74"/>
      <c r="G26" s="74"/>
      <c r="H26" s="74"/>
      <c r="I26" s="74"/>
      <c r="J26" s="10"/>
      <c r="K26" s="10"/>
    </row>
    <row r="27" spans="2:11" x14ac:dyDescent="0.2">
      <c r="B27" s="43" t="s">
        <v>50</v>
      </c>
      <c r="C27" s="80">
        <v>1595348</v>
      </c>
      <c r="D27" s="80">
        <v>775168</v>
      </c>
      <c r="E27" s="80">
        <v>17609</v>
      </c>
      <c r="F27" s="80">
        <v>36289</v>
      </c>
      <c r="G27" s="80">
        <v>8316</v>
      </c>
      <c r="H27" s="80">
        <v>4670</v>
      </c>
      <c r="I27" s="80">
        <v>2437400</v>
      </c>
      <c r="J27" s="10"/>
      <c r="K27" s="10"/>
    </row>
    <row r="28" spans="2:11" x14ac:dyDescent="0.2">
      <c r="B28" s="43" t="s">
        <v>60</v>
      </c>
      <c r="C28" s="80">
        <v>1619748</v>
      </c>
      <c r="D28" s="80">
        <v>822093</v>
      </c>
      <c r="E28" s="80">
        <v>15948</v>
      </c>
      <c r="F28" s="80">
        <v>49502</v>
      </c>
      <c r="G28" s="80">
        <v>17253</v>
      </c>
      <c r="H28" s="80">
        <v>4276</v>
      </c>
      <c r="I28" s="80">
        <v>2528820</v>
      </c>
      <c r="J28" s="10"/>
      <c r="K28" s="10"/>
    </row>
    <row r="29" spans="2:11" x14ac:dyDescent="0.2">
      <c r="B29" s="43" t="s">
        <v>70</v>
      </c>
      <c r="C29" s="90">
        <v>1633579</v>
      </c>
      <c r="D29" s="90">
        <v>866446</v>
      </c>
      <c r="E29" s="90">
        <v>14432</v>
      </c>
      <c r="F29" s="90">
        <v>74991</v>
      </c>
      <c r="G29" s="90">
        <v>27756</v>
      </c>
      <c r="H29" s="90">
        <v>3922</v>
      </c>
      <c r="I29" s="90">
        <v>2621126</v>
      </c>
      <c r="J29" s="10"/>
      <c r="K29" s="10"/>
    </row>
    <row r="30" spans="2:11" x14ac:dyDescent="0.2">
      <c r="B30" s="42"/>
      <c r="C30" s="31" t="s">
        <v>43</v>
      </c>
      <c r="D30" s="74"/>
      <c r="E30" s="74"/>
      <c r="F30" s="74"/>
      <c r="G30" s="74"/>
      <c r="H30" s="74"/>
      <c r="I30" s="74"/>
      <c r="J30" s="10"/>
      <c r="K30" s="10"/>
    </row>
    <row r="31" spans="2:11" x14ac:dyDescent="0.2">
      <c r="B31" s="43" t="s">
        <v>50</v>
      </c>
      <c r="C31" s="80">
        <v>355730</v>
      </c>
      <c r="D31" s="80">
        <v>165805</v>
      </c>
      <c r="E31" s="80">
        <v>187</v>
      </c>
      <c r="F31" s="80">
        <v>6798</v>
      </c>
      <c r="G31" s="80">
        <v>1621</v>
      </c>
      <c r="H31" s="80">
        <v>2096</v>
      </c>
      <c r="I31" s="80">
        <v>532237</v>
      </c>
      <c r="J31" s="10"/>
      <c r="K31" s="10"/>
    </row>
    <row r="32" spans="2:11" x14ac:dyDescent="0.2">
      <c r="B32" s="43" t="s">
        <v>60</v>
      </c>
      <c r="C32" s="80">
        <v>354592</v>
      </c>
      <c r="D32" s="80">
        <v>172736</v>
      </c>
      <c r="E32" s="80">
        <v>179</v>
      </c>
      <c r="F32" s="80">
        <v>8507</v>
      </c>
      <c r="G32" s="80">
        <v>3286</v>
      </c>
      <c r="H32" s="80">
        <v>1922</v>
      </c>
      <c r="I32" s="80">
        <v>541222</v>
      </c>
      <c r="J32" s="10"/>
      <c r="K32" s="10"/>
    </row>
    <row r="33" spans="2:11" x14ac:dyDescent="0.2">
      <c r="B33" s="43" t="s">
        <v>70</v>
      </c>
      <c r="C33" s="90">
        <v>351987</v>
      </c>
      <c r="D33" s="90">
        <v>179332</v>
      </c>
      <c r="E33" s="90">
        <v>174</v>
      </c>
      <c r="F33" s="90">
        <v>11994</v>
      </c>
      <c r="G33" s="90">
        <v>4617</v>
      </c>
      <c r="H33" s="90">
        <v>1743</v>
      </c>
      <c r="I33" s="90">
        <v>549847</v>
      </c>
      <c r="J33" s="10"/>
      <c r="K33" s="10"/>
    </row>
    <row r="34" spans="2:11" x14ac:dyDescent="0.2">
      <c r="B34" s="42"/>
      <c r="C34" s="31" t="s">
        <v>44</v>
      </c>
      <c r="D34" s="74"/>
      <c r="E34" s="74"/>
      <c r="F34" s="74"/>
      <c r="G34" s="74"/>
      <c r="H34" s="74"/>
      <c r="I34" s="74"/>
      <c r="J34" s="10"/>
      <c r="K34" s="10"/>
    </row>
    <row r="35" spans="2:11" x14ac:dyDescent="0.2">
      <c r="B35" s="43" t="s">
        <v>50</v>
      </c>
      <c r="C35" s="80">
        <v>90498</v>
      </c>
      <c r="D35" s="80">
        <v>72066</v>
      </c>
      <c r="E35" s="80">
        <v>319</v>
      </c>
      <c r="F35" s="80">
        <v>2909</v>
      </c>
      <c r="G35" s="80">
        <v>227</v>
      </c>
      <c r="H35" s="80">
        <v>40</v>
      </c>
      <c r="I35" s="80">
        <v>166059</v>
      </c>
      <c r="J35" s="10"/>
      <c r="K35" s="10"/>
    </row>
    <row r="36" spans="2:11" x14ac:dyDescent="0.2">
      <c r="B36" s="43" t="s">
        <v>60</v>
      </c>
      <c r="C36" s="80">
        <v>89158</v>
      </c>
      <c r="D36" s="80">
        <v>74947</v>
      </c>
      <c r="E36" s="80">
        <v>288</v>
      </c>
      <c r="F36" s="80">
        <v>3707</v>
      </c>
      <c r="G36" s="80">
        <v>542</v>
      </c>
      <c r="H36" s="80">
        <v>38</v>
      </c>
      <c r="I36" s="80">
        <v>168680</v>
      </c>
      <c r="J36" s="10"/>
      <c r="K36" s="10"/>
    </row>
    <row r="37" spans="2:11" x14ac:dyDescent="0.2">
      <c r="B37" s="43" t="s">
        <v>70</v>
      </c>
      <c r="C37" s="90">
        <v>87466</v>
      </c>
      <c r="D37" s="90">
        <v>76690</v>
      </c>
      <c r="E37" s="90">
        <v>256</v>
      </c>
      <c r="F37" s="90">
        <v>5671</v>
      </c>
      <c r="G37" s="90">
        <v>873</v>
      </c>
      <c r="H37" s="90">
        <v>33</v>
      </c>
      <c r="I37" s="90">
        <v>170989</v>
      </c>
      <c r="J37" s="10"/>
      <c r="K37" s="10"/>
    </row>
    <row r="38" spans="2:11" x14ac:dyDescent="0.2">
      <c r="B38" s="42"/>
      <c r="C38" s="31" t="s">
        <v>45</v>
      </c>
      <c r="D38" s="84"/>
      <c r="E38" s="84"/>
      <c r="F38" s="74"/>
      <c r="G38" s="74"/>
      <c r="H38" s="74"/>
      <c r="I38" s="74"/>
      <c r="J38" s="10"/>
    </row>
    <row r="39" spans="2:11" x14ac:dyDescent="0.2">
      <c r="B39" s="43" t="s">
        <v>50</v>
      </c>
      <c r="C39" s="80">
        <v>250402</v>
      </c>
      <c r="D39" s="80">
        <v>67001</v>
      </c>
      <c r="E39" s="80">
        <v>813</v>
      </c>
      <c r="F39" s="80">
        <v>9375</v>
      </c>
      <c r="G39" s="80">
        <v>3204</v>
      </c>
      <c r="H39" s="80">
        <v>643</v>
      </c>
      <c r="I39" s="80">
        <v>331438</v>
      </c>
    </row>
    <row r="40" spans="2:11" x14ac:dyDescent="0.2">
      <c r="B40" s="43" t="s">
        <v>60</v>
      </c>
      <c r="C40" s="80">
        <v>249759</v>
      </c>
      <c r="D40" s="80">
        <v>68396</v>
      </c>
      <c r="E40" s="80">
        <v>663</v>
      </c>
      <c r="F40" s="80">
        <v>11784</v>
      </c>
      <c r="G40" s="80">
        <v>6686</v>
      </c>
      <c r="H40" s="80">
        <v>590</v>
      </c>
      <c r="I40" s="80">
        <v>337878</v>
      </c>
    </row>
    <row r="41" spans="2:11" x14ac:dyDescent="0.2">
      <c r="B41" s="43" t="s">
        <v>70</v>
      </c>
      <c r="C41" s="90">
        <v>247383</v>
      </c>
      <c r="D41" s="90">
        <v>69327</v>
      </c>
      <c r="E41" s="90">
        <v>554</v>
      </c>
      <c r="F41" s="90">
        <v>16348</v>
      </c>
      <c r="G41" s="90">
        <v>10244</v>
      </c>
      <c r="H41" s="90">
        <v>524</v>
      </c>
      <c r="I41" s="90">
        <v>344380</v>
      </c>
    </row>
    <row r="42" spans="2:11" x14ac:dyDescent="0.2">
      <c r="B42" s="42"/>
      <c r="C42" s="31" t="s">
        <v>46</v>
      </c>
      <c r="D42" s="74"/>
      <c r="E42" s="74"/>
      <c r="F42" s="74"/>
      <c r="G42" s="74"/>
      <c r="H42" s="74"/>
      <c r="I42" s="74"/>
    </row>
    <row r="43" spans="2:11" x14ac:dyDescent="0.2">
      <c r="B43" s="43" t="s">
        <v>50</v>
      </c>
      <c r="C43" s="80">
        <v>14542497</v>
      </c>
      <c r="D43" s="80">
        <v>5993410</v>
      </c>
      <c r="E43" s="80">
        <v>117552</v>
      </c>
      <c r="F43" s="80">
        <v>367435</v>
      </c>
      <c r="G43" s="80">
        <v>78877</v>
      </c>
      <c r="H43" s="80">
        <v>61413</v>
      </c>
      <c r="I43" s="80">
        <v>21161184</v>
      </c>
    </row>
    <row r="44" spans="2:11" x14ac:dyDescent="0.2">
      <c r="B44" s="43" t="s">
        <v>60</v>
      </c>
      <c r="C44" s="80">
        <v>14630945</v>
      </c>
      <c r="D44" s="80">
        <v>6292700</v>
      </c>
      <c r="E44" s="80">
        <v>105744</v>
      </c>
      <c r="F44" s="80">
        <v>485869</v>
      </c>
      <c r="G44" s="80">
        <v>168006</v>
      </c>
      <c r="H44" s="80">
        <v>56781</v>
      </c>
      <c r="I44" s="80">
        <v>21740045</v>
      </c>
    </row>
    <row r="45" spans="2:11" x14ac:dyDescent="0.2">
      <c r="B45" s="67" t="s">
        <v>70</v>
      </c>
      <c r="C45" s="90">
        <v>14632710</v>
      </c>
      <c r="D45" s="90">
        <v>6555770</v>
      </c>
      <c r="E45" s="90">
        <v>96183</v>
      </c>
      <c r="F45" s="90">
        <v>709132</v>
      </c>
      <c r="G45" s="90">
        <v>259692</v>
      </c>
      <c r="H45" s="90">
        <v>51860</v>
      </c>
      <c r="I45" s="90">
        <v>22305347</v>
      </c>
    </row>
    <row r="46" spans="2:11" x14ac:dyDescent="0.2">
      <c r="B46" s="42"/>
      <c r="C46" s="42"/>
      <c r="D46" s="42"/>
      <c r="E46" s="42"/>
      <c r="F46" s="42"/>
      <c r="G46" s="42"/>
      <c r="H46" s="42"/>
      <c r="I46" s="42"/>
    </row>
    <row r="47" spans="2:11" x14ac:dyDescent="0.2">
      <c r="C47" s="42"/>
      <c r="D47" s="42"/>
      <c r="E47" s="42"/>
      <c r="F47" s="42"/>
      <c r="G47" s="42"/>
      <c r="H47" s="42"/>
      <c r="I47" s="42"/>
    </row>
    <row r="48" spans="2:11" x14ac:dyDescent="0.2">
      <c r="C48" s="42"/>
      <c r="D48" s="42"/>
      <c r="E48" s="42"/>
      <c r="F48" s="42"/>
      <c r="G48" s="42"/>
      <c r="H48" s="42"/>
      <c r="I48" s="42"/>
    </row>
  </sheetData>
  <sheetProtection sheet="1" objects="1" scenarios="1"/>
  <pageMargins left="0.39370078740157483" right="0.39370078740157483" top="0.39370078740157483" bottom="0.39370078740157483" header="0.27559055118110237" footer="0.19685039370078741"/>
  <pageSetup paperSize="9" orientation="portrait"/>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B11:B45"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102"/>
  <sheetViews>
    <sheetView zoomScaleNormal="100" zoomScaleSheetLayoutView="100" workbookViewId="0">
      <pane ySplit="9" topLeftCell="A10" activePane="bottomLeft" state="frozen"/>
      <selection pane="bottomLeft" activeCell="B5" sqref="B5"/>
    </sheetView>
  </sheetViews>
  <sheetFormatPr defaultColWidth="11.42578125" defaultRowHeight="12.75" x14ac:dyDescent="0.2"/>
  <cols>
    <col min="1" max="1" width="2" customWidth="1"/>
    <col min="2" max="11" width="10.7109375" customWidth="1"/>
    <col min="12" max="12" width="8.5703125" customWidth="1"/>
  </cols>
  <sheetData>
    <row r="1" spans="2:12" ht="60" customHeight="1" x14ac:dyDescent="0.2">
      <c r="B1" s="9"/>
      <c r="C1" s="9"/>
      <c r="D1" s="8"/>
      <c r="E1" s="8"/>
      <c r="F1" s="8"/>
      <c r="G1" s="8"/>
      <c r="H1" s="8"/>
      <c r="I1" s="8"/>
      <c r="J1" s="8"/>
      <c r="K1" s="8"/>
    </row>
    <row r="2" spans="2:12" ht="21" customHeight="1" x14ac:dyDescent="0.25">
      <c r="B2" s="9"/>
      <c r="C2" s="46" t="s">
        <v>0</v>
      </c>
      <c r="D2" s="8"/>
      <c r="E2" s="8"/>
      <c r="F2" s="8"/>
      <c r="G2" s="8"/>
      <c r="H2" s="8"/>
      <c r="I2" s="8"/>
      <c r="J2" s="8"/>
      <c r="K2" s="8"/>
    </row>
    <row r="3" spans="2:12" ht="28.5" customHeight="1" x14ac:dyDescent="0.25">
      <c r="B3" s="12" t="str">
        <f>Index!B3</f>
        <v>Road Vehicles Australia, 31 January 2025</v>
      </c>
      <c r="C3" s="12"/>
      <c r="D3" s="12"/>
      <c r="E3" s="12"/>
      <c r="F3" s="12"/>
      <c r="G3" s="12"/>
      <c r="H3" s="12"/>
      <c r="I3" s="12"/>
      <c r="J3" s="12"/>
      <c r="K3" s="12"/>
      <c r="L3" s="47"/>
    </row>
    <row r="4" spans="2:12" x14ac:dyDescent="0.2">
      <c r="B4" s="15" t="str">
        <f>Index!B4</f>
        <v>Revised: 6 October 2025</v>
      </c>
    </row>
    <row r="6" spans="2:12" ht="18" customHeight="1" x14ac:dyDescent="0.3">
      <c r="B6" s="35" t="str">
        <f>Index!B15</f>
        <v>Table 6</v>
      </c>
      <c r="C6" s="35" t="str">
        <f>Index!C15</f>
        <v>Motor vehicles on register, by type of vehicle, year of manufacture and state/territory of registration, 2025</v>
      </c>
      <c r="D6" s="33"/>
      <c r="E6" s="33"/>
      <c r="F6" s="34"/>
      <c r="G6" s="34"/>
      <c r="H6" s="34"/>
      <c r="L6" s="10"/>
    </row>
    <row r="7" spans="2:12" ht="5.0999999999999996" customHeight="1" x14ac:dyDescent="0.2">
      <c r="C7" s="82"/>
    </row>
    <row r="8" spans="2:12" ht="36" customHeight="1" x14ac:dyDescent="0.2">
      <c r="B8" s="92" t="s">
        <v>1268</v>
      </c>
      <c r="C8" s="41" t="s">
        <v>38</v>
      </c>
      <c r="D8" s="41" t="s">
        <v>39</v>
      </c>
      <c r="E8" s="41" t="s">
        <v>40</v>
      </c>
      <c r="F8" s="41" t="s">
        <v>41</v>
      </c>
      <c r="G8" s="41" t="s">
        <v>42</v>
      </c>
      <c r="H8" s="41" t="s">
        <v>43</v>
      </c>
      <c r="I8" s="41" t="s">
        <v>44</v>
      </c>
      <c r="J8" s="41" t="s">
        <v>45</v>
      </c>
      <c r="K8" s="41" t="s">
        <v>46</v>
      </c>
      <c r="L8" s="10"/>
    </row>
    <row r="9" spans="2:12" x14ac:dyDescent="0.2">
      <c r="B9" s="53" t="s">
        <v>47</v>
      </c>
      <c r="C9" s="64" t="s">
        <v>48</v>
      </c>
      <c r="D9" s="64" t="s">
        <v>48</v>
      </c>
      <c r="E9" s="64" t="s">
        <v>48</v>
      </c>
      <c r="F9" s="64" t="s">
        <v>48</v>
      </c>
      <c r="G9" s="64" t="s">
        <v>48</v>
      </c>
      <c r="H9" s="64" t="s">
        <v>48</v>
      </c>
      <c r="I9" s="64" t="s">
        <v>48</v>
      </c>
      <c r="J9" s="64" t="s">
        <v>48</v>
      </c>
      <c r="K9" s="64" t="s">
        <v>48</v>
      </c>
      <c r="L9" s="10"/>
    </row>
    <row r="10" spans="2:12" x14ac:dyDescent="0.2">
      <c r="B10" s="129"/>
      <c r="C10" s="132" t="s">
        <v>49</v>
      </c>
      <c r="D10" s="130"/>
      <c r="E10" s="130"/>
      <c r="F10" s="130"/>
      <c r="G10" s="130"/>
      <c r="H10" s="130"/>
      <c r="I10" s="130"/>
      <c r="J10" s="130"/>
      <c r="K10" s="130"/>
      <c r="L10" s="10"/>
    </row>
    <row r="11" spans="2:12" x14ac:dyDescent="0.2">
      <c r="B11" s="127" t="s">
        <v>881</v>
      </c>
      <c r="C11" s="50">
        <v>1230792</v>
      </c>
      <c r="D11" s="50">
        <v>1013716</v>
      </c>
      <c r="E11" s="50">
        <v>830786</v>
      </c>
      <c r="F11" s="50">
        <v>257326</v>
      </c>
      <c r="G11" s="50">
        <v>418916</v>
      </c>
      <c r="H11" s="50">
        <v>69577</v>
      </c>
      <c r="I11" s="50">
        <v>28072</v>
      </c>
      <c r="J11" s="50">
        <v>71424</v>
      </c>
      <c r="K11" s="50">
        <v>3920609</v>
      </c>
      <c r="L11" s="10"/>
    </row>
    <row r="12" spans="2:12" x14ac:dyDescent="0.2">
      <c r="B12" s="42" t="s">
        <v>882</v>
      </c>
      <c r="C12" s="50">
        <v>1309034</v>
      </c>
      <c r="D12" s="50">
        <v>1163555</v>
      </c>
      <c r="E12" s="50">
        <v>845877</v>
      </c>
      <c r="F12" s="50">
        <v>285668</v>
      </c>
      <c r="G12" s="50">
        <v>432437</v>
      </c>
      <c r="H12" s="50">
        <v>80464</v>
      </c>
      <c r="I12" s="50">
        <v>25691</v>
      </c>
      <c r="J12" s="50">
        <v>82405</v>
      </c>
      <c r="K12" s="50">
        <v>4225131</v>
      </c>
      <c r="L12" s="10"/>
    </row>
    <row r="13" spans="2:12" x14ac:dyDescent="0.2">
      <c r="B13" s="42" t="s">
        <v>883</v>
      </c>
      <c r="C13" s="50">
        <v>1038438</v>
      </c>
      <c r="D13" s="50">
        <v>985699</v>
      </c>
      <c r="E13" s="50">
        <v>736801</v>
      </c>
      <c r="F13" s="50">
        <v>267667</v>
      </c>
      <c r="G13" s="50">
        <v>438424</v>
      </c>
      <c r="H13" s="50">
        <v>77459</v>
      </c>
      <c r="I13" s="50">
        <v>22326</v>
      </c>
      <c r="J13" s="50">
        <v>66530</v>
      </c>
      <c r="K13" s="50">
        <v>3633344</v>
      </c>
      <c r="L13" s="10"/>
    </row>
    <row r="14" spans="2:12" x14ac:dyDescent="0.2">
      <c r="B14" s="42" t="s">
        <v>884</v>
      </c>
      <c r="C14" s="50">
        <v>658626</v>
      </c>
      <c r="D14" s="50">
        <v>641098</v>
      </c>
      <c r="E14" s="50">
        <v>489767</v>
      </c>
      <c r="F14" s="50">
        <v>201458</v>
      </c>
      <c r="G14" s="50">
        <v>309629</v>
      </c>
      <c r="H14" s="50">
        <v>65183</v>
      </c>
      <c r="I14" s="50">
        <v>14537</v>
      </c>
      <c r="J14" s="50">
        <v>38252</v>
      </c>
      <c r="K14" s="50">
        <v>2418550</v>
      </c>
      <c r="L14" s="10"/>
    </row>
    <row r="15" spans="2:12" x14ac:dyDescent="0.2">
      <c r="B15" s="42" t="s">
        <v>885</v>
      </c>
      <c r="C15" s="50">
        <v>467791</v>
      </c>
      <c r="D15" s="50">
        <v>483875</v>
      </c>
      <c r="E15" s="50">
        <v>393659</v>
      </c>
      <c r="F15" s="50">
        <v>205865</v>
      </c>
      <c r="G15" s="50">
        <v>228183</v>
      </c>
      <c r="H15" s="50">
        <v>68033</v>
      </c>
      <c r="I15" s="50">
        <v>9790</v>
      </c>
      <c r="J15" s="50">
        <v>24597</v>
      </c>
      <c r="K15" s="50">
        <v>1881793</v>
      </c>
      <c r="L15" s="10"/>
    </row>
    <row r="16" spans="2:12" x14ac:dyDescent="0.2">
      <c r="B16" s="42" t="s">
        <v>1054</v>
      </c>
      <c r="C16" s="50">
        <v>51</v>
      </c>
      <c r="D16" s="50">
        <v>93</v>
      </c>
      <c r="E16" s="50">
        <v>445</v>
      </c>
      <c r="F16" s="50">
        <v>11</v>
      </c>
      <c r="G16" s="50">
        <v>3</v>
      </c>
      <c r="H16" s="50">
        <v>0</v>
      </c>
      <c r="I16" s="50">
        <v>3</v>
      </c>
      <c r="J16" s="50">
        <v>3</v>
      </c>
      <c r="K16" s="50">
        <v>609</v>
      </c>
      <c r="L16" s="10"/>
    </row>
    <row r="17" spans="2:12" x14ac:dyDescent="0.2">
      <c r="B17" s="42" t="s">
        <v>886</v>
      </c>
      <c r="C17" s="83">
        <v>4704732</v>
      </c>
      <c r="D17" s="83">
        <v>4288036</v>
      </c>
      <c r="E17" s="83">
        <v>3297335</v>
      </c>
      <c r="F17" s="83">
        <v>1217995</v>
      </c>
      <c r="G17" s="83">
        <v>1827592</v>
      </c>
      <c r="H17" s="83">
        <v>360716</v>
      </c>
      <c r="I17" s="83">
        <v>100419</v>
      </c>
      <c r="J17" s="83">
        <v>283211</v>
      </c>
      <c r="K17" s="83">
        <v>16080036</v>
      </c>
      <c r="L17" s="10"/>
    </row>
    <row r="18" spans="2:12" x14ac:dyDescent="0.2">
      <c r="B18" s="42"/>
      <c r="C18" s="133" t="s">
        <v>80</v>
      </c>
      <c r="D18" s="131"/>
      <c r="E18" s="131"/>
      <c r="F18" s="131"/>
      <c r="G18" s="131"/>
      <c r="H18" s="131"/>
      <c r="I18" s="131"/>
      <c r="J18" s="131"/>
      <c r="K18" s="131"/>
      <c r="L18" s="10"/>
    </row>
    <row r="19" spans="2:12" x14ac:dyDescent="0.2">
      <c r="B19" s="42" t="s">
        <v>881</v>
      </c>
      <c r="C19" s="131">
        <v>5335</v>
      </c>
      <c r="D19" s="131">
        <v>4894</v>
      </c>
      <c r="E19" s="131">
        <v>5237</v>
      </c>
      <c r="F19" s="131">
        <v>577</v>
      </c>
      <c r="G19" s="131">
        <v>23</v>
      </c>
      <c r="H19" s="131">
        <v>571</v>
      </c>
      <c r="I19" s="131">
        <v>19</v>
      </c>
      <c r="J19" s="131">
        <v>147</v>
      </c>
      <c r="K19" s="131">
        <v>16803</v>
      </c>
      <c r="L19" s="10"/>
    </row>
    <row r="20" spans="2:12" x14ac:dyDescent="0.2">
      <c r="B20" s="42" t="s">
        <v>882</v>
      </c>
      <c r="C20" s="50">
        <v>5110</v>
      </c>
      <c r="D20" s="50">
        <v>3526</v>
      </c>
      <c r="E20" s="50">
        <v>4428</v>
      </c>
      <c r="F20" s="50">
        <v>522</v>
      </c>
      <c r="G20" s="50">
        <v>71</v>
      </c>
      <c r="H20" s="50">
        <v>634</v>
      </c>
      <c r="I20" s="50">
        <v>26</v>
      </c>
      <c r="J20" s="50">
        <v>125</v>
      </c>
      <c r="K20" s="50">
        <v>14442</v>
      </c>
      <c r="L20" s="10"/>
    </row>
    <row r="21" spans="2:12" x14ac:dyDescent="0.2">
      <c r="B21" s="42" t="s">
        <v>883</v>
      </c>
      <c r="C21" s="50">
        <v>5197</v>
      </c>
      <c r="D21" s="50">
        <v>3213</v>
      </c>
      <c r="E21" s="50">
        <v>3530</v>
      </c>
      <c r="F21" s="50">
        <v>481</v>
      </c>
      <c r="G21" s="50">
        <v>199</v>
      </c>
      <c r="H21" s="50">
        <v>610</v>
      </c>
      <c r="I21" s="50">
        <v>10</v>
      </c>
      <c r="J21" s="50">
        <v>145</v>
      </c>
      <c r="K21" s="50">
        <v>13385</v>
      </c>
      <c r="L21" s="10"/>
    </row>
    <row r="22" spans="2:12" x14ac:dyDescent="0.2">
      <c r="B22" s="42" t="s">
        <v>884</v>
      </c>
      <c r="C22" s="50">
        <v>7713</v>
      </c>
      <c r="D22" s="50">
        <v>5837</v>
      </c>
      <c r="E22" s="50">
        <v>5374</v>
      </c>
      <c r="F22" s="50">
        <v>800</v>
      </c>
      <c r="G22" s="50">
        <v>632</v>
      </c>
      <c r="H22" s="50">
        <v>967</v>
      </c>
      <c r="I22" s="50">
        <v>27</v>
      </c>
      <c r="J22" s="50">
        <v>221</v>
      </c>
      <c r="K22" s="50">
        <v>21571</v>
      </c>
      <c r="L22" s="10"/>
    </row>
    <row r="23" spans="2:12" x14ac:dyDescent="0.2">
      <c r="B23" s="42" t="s">
        <v>885</v>
      </c>
      <c r="C23" s="50">
        <v>9991</v>
      </c>
      <c r="D23" s="50">
        <v>8803</v>
      </c>
      <c r="E23" s="50">
        <v>11376</v>
      </c>
      <c r="F23" s="50">
        <v>1688</v>
      </c>
      <c r="G23" s="50">
        <v>1767</v>
      </c>
      <c r="H23" s="50">
        <v>3307</v>
      </c>
      <c r="I23" s="50">
        <v>49</v>
      </c>
      <c r="J23" s="50">
        <v>299</v>
      </c>
      <c r="K23" s="50">
        <v>37280</v>
      </c>
      <c r="L23" s="10"/>
    </row>
    <row r="24" spans="2:12" x14ac:dyDescent="0.2">
      <c r="B24" s="42" t="s">
        <v>1054</v>
      </c>
      <c r="C24" s="50">
        <v>0</v>
      </c>
      <c r="D24" s="50">
        <v>0</v>
      </c>
      <c r="E24" s="50">
        <v>0</v>
      </c>
      <c r="F24" s="50">
        <v>0</v>
      </c>
      <c r="G24" s="50">
        <v>0</v>
      </c>
      <c r="H24" s="50">
        <v>0</v>
      </c>
      <c r="I24" s="50">
        <v>0</v>
      </c>
      <c r="J24" s="50">
        <v>0</v>
      </c>
      <c r="K24" s="50">
        <v>0</v>
      </c>
      <c r="L24" s="10"/>
    </row>
    <row r="25" spans="2:12" x14ac:dyDescent="0.2">
      <c r="B25" s="42" t="s">
        <v>886</v>
      </c>
      <c r="C25" s="83">
        <v>33346</v>
      </c>
      <c r="D25" s="83">
        <v>26273</v>
      </c>
      <c r="E25" s="83">
        <v>29945</v>
      </c>
      <c r="F25" s="83">
        <v>4068</v>
      </c>
      <c r="G25" s="83">
        <v>2692</v>
      </c>
      <c r="H25" s="83">
        <v>6089</v>
      </c>
      <c r="I25" s="83">
        <v>131</v>
      </c>
      <c r="J25" s="83">
        <v>937</v>
      </c>
      <c r="K25" s="83">
        <v>103481</v>
      </c>
      <c r="L25" s="10"/>
    </row>
    <row r="26" spans="2:12" x14ac:dyDescent="0.2">
      <c r="B26" s="42"/>
      <c r="C26" s="134" t="s">
        <v>108</v>
      </c>
      <c r="D26" s="91"/>
      <c r="E26" s="91"/>
      <c r="F26" s="91"/>
      <c r="G26" s="91"/>
      <c r="H26" s="91"/>
      <c r="I26" s="91"/>
      <c r="J26" s="91"/>
      <c r="K26" s="91"/>
      <c r="L26" s="10"/>
    </row>
    <row r="27" spans="2:12" x14ac:dyDescent="0.2">
      <c r="B27" s="42" t="s">
        <v>881</v>
      </c>
      <c r="C27" s="50">
        <v>326839</v>
      </c>
      <c r="D27" s="131">
        <v>258265</v>
      </c>
      <c r="E27" s="131">
        <v>297701</v>
      </c>
      <c r="F27" s="131">
        <v>74272</v>
      </c>
      <c r="G27" s="131">
        <v>139844</v>
      </c>
      <c r="H27" s="131">
        <v>27428</v>
      </c>
      <c r="I27" s="131">
        <v>15563</v>
      </c>
      <c r="J27" s="131">
        <v>11708</v>
      </c>
      <c r="K27" s="131">
        <v>1151620</v>
      </c>
      <c r="L27" s="10"/>
    </row>
    <row r="28" spans="2:12" x14ac:dyDescent="0.2">
      <c r="B28" s="42" t="s">
        <v>882</v>
      </c>
      <c r="C28" s="50">
        <v>301692</v>
      </c>
      <c r="D28" s="50">
        <v>236933</v>
      </c>
      <c r="E28" s="50">
        <v>272701</v>
      </c>
      <c r="F28" s="50">
        <v>67880</v>
      </c>
      <c r="G28" s="50">
        <v>117033</v>
      </c>
      <c r="H28" s="50">
        <v>29771</v>
      </c>
      <c r="I28" s="50">
        <v>13309</v>
      </c>
      <c r="J28" s="50">
        <v>11984</v>
      </c>
      <c r="K28" s="50">
        <v>1051303</v>
      </c>
      <c r="L28" s="10"/>
    </row>
    <row r="29" spans="2:12" x14ac:dyDescent="0.2">
      <c r="B29" s="42" t="s">
        <v>883</v>
      </c>
      <c r="C29" s="50">
        <v>210045</v>
      </c>
      <c r="D29" s="50">
        <v>170099</v>
      </c>
      <c r="E29" s="50">
        <v>213589</v>
      </c>
      <c r="F29" s="50">
        <v>53154</v>
      </c>
      <c r="G29" s="50">
        <v>103780</v>
      </c>
      <c r="H29" s="50">
        <v>24728</v>
      </c>
      <c r="I29" s="50">
        <v>10556</v>
      </c>
      <c r="J29" s="50">
        <v>7738</v>
      </c>
      <c r="K29" s="50">
        <v>793689</v>
      </c>
      <c r="L29" s="10"/>
    </row>
    <row r="30" spans="2:12" x14ac:dyDescent="0.2">
      <c r="B30" s="42" t="s">
        <v>884</v>
      </c>
      <c r="C30" s="50">
        <v>140042</v>
      </c>
      <c r="D30" s="50">
        <v>123085</v>
      </c>
      <c r="E30" s="50">
        <v>161616</v>
      </c>
      <c r="F30" s="50">
        <v>39910</v>
      </c>
      <c r="G30" s="50">
        <v>77546</v>
      </c>
      <c r="H30" s="50">
        <v>21918</v>
      </c>
      <c r="I30" s="50">
        <v>7307</v>
      </c>
      <c r="J30" s="50">
        <v>4828</v>
      </c>
      <c r="K30" s="50">
        <v>576252</v>
      </c>
      <c r="L30" s="10"/>
    </row>
    <row r="31" spans="2:12" x14ac:dyDescent="0.2">
      <c r="B31" s="42" t="s">
        <v>885</v>
      </c>
      <c r="C31" s="50">
        <v>142165</v>
      </c>
      <c r="D31" s="50">
        <v>136848</v>
      </c>
      <c r="E31" s="50">
        <v>167533</v>
      </c>
      <c r="F31" s="50">
        <v>49709</v>
      </c>
      <c r="G31" s="50">
        <v>81930</v>
      </c>
      <c r="H31" s="50">
        <v>34221</v>
      </c>
      <c r="I31" s="50">
        <v>5767</v>
      </c>
      <c r="J31" s="50">
        <v>4535</v>
      </c>
      <c r="K31" s="50">
        <v>622708</v>
      </c>
      <c r="L31" s="10"/>
    </row>
    <row r="32" spans="2:12" x14ac:dyDescent="0.2">
      <c r="B32" s="42" t="s">
        <v>1054</v>
      </c>
      <c r="C32" s="50">
        <v>37</v>
      </c>
      <c r="D32" s="50">
        <v>34</v>
      </c>
      <c r="E32" s="50">
        <v>180</v>
      </c>
      <c r="F32" s="50">
        <v>7</v>
      </c>
      <c r="G32" s="50">
        <v>0</v>
      </c>
      <c r="H32" s="50">
        <v>0</v>
      </c>
      <c r="I32" s="50">
        <v>0</v>
      </c>
      <c r="J32" s="50">
        <v>3</v>
      </c>
      <c r="K32" s="50">
        <v>261</v>
      </c>
      <c r="L32" s="10"/>
    </row>
    <row r="33" spans="1:12" x14ac:dyDescent="0.2">
      <c r="A33" s="36"/>
      <c r="B33" s="42" t="s">
        <v>886</v>
      </c>
      <c r="C33" s="83">
        <v>1120820</v>
      </c>
      <c r="D33" s="83">
        <v>925264</v>
      </c>
      <c r="E33" s="83">
        <v>1113320</v>
      </c>
      <c r="F33" s="83">
        <v>284932</v>
      </c>
      <c r="G33" s="83">
        <v>520133</v>
      </c>
      <c r="H33" s="83">
        <v>138066</v>
      </c>
      <c r="I33" s="83">
        <v>52502</v>
      </c>
      <c r="J33" s="83">
        <v>40796</v>
      </c>
      <c r="K33" s="83">
        <v>4195833</v>
      </c>
      <c r="L33" s="10"/>
    </row>
    <row r="34" spans="1:12" x14ac:dyDescent="0.2">
      <c r="A34" s="36"/>
      <c r="B34" s="42"/>
      <c r="C34" s="134" t="s">
        <v>136</v>
      </c>
      <c r="D34" s="91"/>
      <c r="E34" s="91"/>
      <c r="F34" s="91"/>
      <c r="G34" s="91"/>
      <c r="H34" s="91"/>
      <c r="I34" s="91"/>
      <c r="J34" s="91"/>
      <c r="K34" s="91"/>
      <c r="L34" s="10"/>
    </row>
    <row r="35" spans="1:12" x14ac:dyDescent="0.2">
      <c r="A35" s="36"/>
      <c r="B35" s="42" t="s">
        <v>881</v>
      </c>
      <c r="C35" s="131">
        <v>34769</v>
      </c>
      <c r="D35" s="131">
        <v>26346</v>
      </c>
      <c r="E35" s="131">
        <v>28424</v>
      </c>
      <c r="F35" s="131">
        <v>6666</v>
      </c>
      <c r="G35" s="131">
        <v>13927</v>
      </c>
      <c r="H35" s="131">
        <v>2070</v>
      </c>
      <c r="I35" s="131">
        <v>1398</v>
      </c>
      <c r="J35" s="131">
        <v>950</v>
      </c>
      <c r="K35" s="131">
        <v>114550</v>
      </c>
      <c r="L35" s="10"/>
    </row>
    <row r="36" spans="1:12" x14ac:dyDescent="0.2">
      <c r="A36" s="36"/>
      <c r="B36" s="42" t="s">
        <v>882</v>
      </c>
      <c r="C36" s="50">
        <v>19315</v>
      </c>
      <c r="D36" s="50">
        <v>14326</v>
      </c>
      <c r="E36" s="50">
        <v>11270</v>
      </c>
      <c r="F36" s="50">
        <v>3110</v>
      </c>
      <c r="G36" s="50">
        <v>4557</v>
      </c>
      <c r="H36" s="50">
        <v>956</v>
      </c>
      <c r="I36" s="50">
        <v>366</v>
      </c>
      <c r="J36" s="50">
        <v>585</v>
      </c>
      <c r="K36" s="50">
        <v>54485</v>
      </c>
      <c r="L36" s="10"/>
    </row>
    <row r="37" spans="1:12" x14ac:dyDescent="0.2">
      <c r="B37" s="42" t="s">
        <v>883</v>
      </c>
      <c r="C37" s="50">
        <v>10104</v>
      </c>
      <c r="D37" s="50">
        <v>7623</v>
      </c>
      <c r="E37" s="50">
        <v>6676</v>
      </c>
      <c r="F37" s="50">
        <v>1868</v>
      </c>
      <c r="G37" s="50">
        <v>3714</v>
      </c>
      <c r="H37" s="50">
        <v>684</v>
      </c>
      <c r="I37" s="50">
        <v>295</v>
      </c>
      <c r="J37" s="50">
        <v>247</v>
      </c>
      <c r="K37" s="50">
        <v>31211</v>
      </c>
      <c r="L37" s="10"/>
    </row>
    <row r="38" spans="1:12" x14ac:dyDescent="0.2">
      <c r="B38" s="42" t="s">
        <v>884</v>
      </c>
      <c r="C38" s="50">
        <v>8688</v>
      </c>
      <c r="D38" s="50">
        <v>6908</v>
      </c>
      <c r="E38" s="50">
        <v>7562</v>
      </c>
      <c r="F38" s="50">
        <v>1846</v>
      </c>
      <c r="G38" s="50">
        <v>3430</v>
      </c>
      <c r="H38" s="50">
        <v>739</v>
      </c>
      <c r="I38" s="50">
        <v>291</v>
      </c>
      <c r="J38" s="50">
        <v>206</v>
      </c>
      <c r="K38" s="50">
        <v>29670</v>
      </c>
      <c r="L38" s="10"/>
    </row>
    <row r="39" spans="1:12" x14ac:dyDescent="0.2">
      <c r="B39" s="42" t="s">
        <v>885</v>
      </c>
      <c r="C39" s="50">
        <v>10027</v>
      </c>
      <c r="D39" s="50">
        <v>6510</v>
      </c>
      <c r="E39" s="50">
        <v>9657</v>
      </c>
      <c r="F39" s="50">
        <v>1984</v>
      </c>
      <c r="G39" s="50">
        <v>3331</v>
      </c>
      <c r="H39" s="50">
        <v>1301</v>
      </c>
      <c r="I39" s="50">
        <v>339</v>
      </c>
      <c r="J39" s="50">
        <v>227</v>
      </c>
      <c r="K39" s="50">
        <v>33376</v>
      </c>
      <c r="L39" s="10"/>
    </row>
    <row r="40" spans="1:12" x14ac:dyDescent="0.2">
      <c r="A40" s="36"/>
      <c r="B40" s="42" t="s">
        <v>1054</v>
      </c>
      <c r="C40" s="50">
        <v>0</v>
      </c>
      <c r="D40" s="50">
        <v>0</v>
      </c>
      <c r="E40" s="50">
        <v>0</v>
      </c>
      <c r="F40" s="50">
        <v>0</v>
      </c>
      <c r="G40" s="50">
        <v>0</v>
      </c>
      <c r="H40" s="50">
        <v>0</v>
      </c>
      <c r="I40" s="50">
        <v>0</v>
      </c>
      <c r="J40" s="50">
        <v>0</v>
      </c>
      <c r="K40" s="50">
        <v>0</v>
      </c>
      <c r="L40" s="10"/>
    </row>
    <row r="41" spans="1:12" x14ac:dyDescent="0.2">
      <c r="B41" s="42" t="s">
        <v>886</v>
      </c>
      <c r="C41" s="83">
        <v>82903</v>
      </c>
      <c r="D41" s="83">
        <v>61713</v>
      </c>
      <c r="E41" s="83">
        <v>63589</v>
      </c>
      <c r="F41" s="83">
        <v>15474</v>
      </c>
      <c r="G41" s="83">
        <v>28959</v>
      </c>
      <c r="H41" s="83">
        <v>5750</v>
      </c>
      <c r="I41" s="83">
        <v>2689</v>
      </c>
      <c r="J41" s="83">
        <v>2215</v>
      </c>
      <c r="K41" s="83">
        <v>263292</v>
      </c>
      <c r="L41" s="10"/>
    </row>
    <row r="42" spans="1:12" x14ac:dyDescent="0.2">
      <c r="B42" s="42"/>
      <c r="C42" s="134" t="s">
        <v>164</v>
      </c>
      <c r="D42" s="91"/>
      <c r="E42" s="91"/>
      <c r="F42" s="91"/>
      <c r="G42" s="91"/>
      <c r="H42" s="91"/>
      <c r="I42" s="91"/>
      <c r="J42" s="91"/>
      <c r="K42" s="91"/>
      <c r="L42" s="10"/>
    </row>
    <row r="43" spans="1:12" x14ac:dyDescent="0.2">
      <c r="B43" s="42" t="s">
        <v>881</v>
      </c>
      <c r="C43" s="131">
        <v>23227</v>
      </c>
      <c r="D43" s="131">
        <v>19206</v>
      </c>
      <c r="E43" s="131">
        <v>20241</v>
      </c>
      <c r="F43" s="131">
        <v>5455</v>
      </c>
      <c r="G43" s="131">
        <v>11805</v>
      </c>
      <c r="H43" s="131">
        <v>1606</v>
      </c>
      <c r="I43" s="131">
        <v>941</v>
      </c>
      <c r="J43" s="131">
        <v>466</v>
      </c>
      <c r="K43" s="131">
        <v>82947</v>
      </c>
      <c r="L43" s="10"/>
    </row>
    <row r="44" spans="1:12" x14ac:dyDescent="0.2">
      <c r="B44" s="42" t="s">
        <v>882</v>
      </c>
      <c r="C44" s="131">
        <v>22499</v>
      </c>
      <c r="D44" s="131">
        <v>17842</v>
      </c>
      <c r="E44" s="131">
        <v>15707</v>
      </c>
      <c r="F44" s="131">
        <v>4436</v>
      </c>
      <c r="G44" s="131">
        <v>8003</v>
      </c>
      <c r="H44" s="131">
        <v>1671</v>
      </c>
      <c r="I44" s="131">
        <v>844</v>
      </c>
      <c r="J44" s="131">
        <v>445</v>
      </c>
      <c r="K44" s="131">
        <v>71447</v>
      </c>
      <c r="L44" s="10"/>
    </row>
    <row r="45" spans="1:12" x14ac:dyDescent="0.2">
      <c r="A45" s="48"/>
      <c r="B45" s="42" t="s">
        <v>883</v>
      </c>
      <c r="C45" s="50">
        <v>16806</v>
      </c>
      <c r="D45" s="50">
        <v>13421</v>
      </c>
      <c r="E45" s="50">
        <v>12756</v>
      </c>
      <c r="F45" s="50">
        <v>3461</v>
      </c>
      <c r="G45" s="50">
        <v>10623</v>
      </c>
      <c r="H45" s="50">
        <v>1318</v>
      </c>
      <c r="I45" s="50">
        <v>907</v>
      </c>
      <c r="J45" s="50">
        <v>290</v>
      </c>
      <c r="K45" s="50">
        <v>59582</v>
      </c>
      <c r="L45" s="10"/>
    </row>
    <row r="46" spans="1:12" x14ac:dyDescent="0.2">
      <c r="B46" s="42" t="s">
        <v>884</v>
      </c>
      <c r="C46" s="50">
        <v>19058</v>
      </c>
      <c r="D46" s="50">
        <v>15620</v>
      </c>
      <c r="E46" s="50">
        <v>15073</v>
      </c>
      <c r="F46" s="50">
        <v>4144</v>
      </c>
      <c r="G46" s="50">
        <v>11125</v>
      </c>
      <c r="H46" s="50">
        <v>1850</v>
      </c>
      <c r="I46" s="50">
        <v>1064</v>
      </c>
      <c r="J46" s="50">
        <v>285</v>
      </c>
      <c r="K46" s="50">
        <v>68219</v>
      </c>
      <c r="L46" s="10"/>
    </row>
    <row r="47" spans="1:12" x14ac:dyDescent="0.2">
      <c r="A47" s="36"/>
      <c r="B47" s="42" t="s">
        <v>885</v>
      </c>
      <c r="C47" s="50">
        <v>30062</v>
      </c>
      <c r="D47" s="50">
        <v>29350</v>
      </c>
      <c r="E47" s="50">
        <v>23974</v>
      </c>
      <c r="F47" s="50">
        <v>9482</v>
      </c>
      <c r="G47" s="50">
        <v>22689</v>
      </c>
      <c r="H47" s="50">
        <v>4555</v>
      </c>
      <c r="I47" s="50">
        <v>1300</v>
      </c>
      <c r="J47" s="50">
        <v>286</v>
      </c>
      <c r="K47" s="50">
        <v>121698</v>
      </c>
      <c r="L47" s="10"/>
    </row>
    <row r="48" spans="1:12" x14ac:dyDescent="0.2">
      <c r="B48" s="42" t="s">
        <v>1054</v>
      </c>
      <c r="C48" s="50">
        <v>23</v>
      </c>
      <c r="D48" s="50">
        <v>8</v>
      </c>
      <c r="E48" s="50">
        <v>19</v>
      </c>
      <c r="F48" s="50">
        <v>3</v>
      </c>
      <c r="G48" s="50">
        <v>0</v>
      </c>
      <c r="H48" s="50">
        <v>0</v>
      </c>
      <c r="I48" s="50">
        <v>0</v>
      </c>
      <c r="J48" s="50">
        <v>0</v>
      </c>
      <c r="K48" s="50">
        <v>53</v>
      </c>
      <c r="L48" s="10"/>
    </row>
    <row r="49" spans="1:12" x14ac:dyDescent="0.2">
      <c r="B49" s="42" t="s">
        <v>886</v>
      </c>
      <c r="C49" s="83">
        <v>111675</v>
      </c>
      <c r="D49" s="83">
        <v>95447</v>
      </c>
      <c r="E49" s="83">
        <v>87770</v>
      </c>
      <c r="F49" s="83">
        <v>26981</v>
      </c>
      <c r="G49" s="83">
        <v>64245</v>
      </c>
      <c r="H49" s="83">
        <v>11000</v>
      </c>
      <c r="I49" s="83">
        <v>5056</v>
      </c>
      <c r="J49" s="83">
        <v>1772</v>
      </c>
      <c r="K49" s="83">
        <v>403946</v>
      </c>
      <c r="L49" s="10"/>
    </row>
    <row r="50" spans="1:12" x14ac:dyDescent="0.2">
      <c r="B50" s="42"/>
      <c r="C50" s="134" t="s">
        <v>192</v>
      </c>
      <c r="D50" s="131"/>
      <c r="E50" s="131"/>
      <c r="F50" s="131"/>
      <c r="G50" s="131"/>
      <c r="H50" s="131"/>
      <c r="I50" s="131"/>
      <c r="J50" s="131"/>
      <c r="K50" s="131"/>
      <c r="L50" s="10"/>
    </row>
    <row r="51" spans="1:12" x14ac:dyDescent="0.2">
      <c r="B51" s="42" t="s">
        <v>881</v>
      </c>
      <c r="C51" s="131">
        <v>8254</v>
      </c>
      <c r="D51" s="131">
        <v>10903</v>
      </c>
      <c r="E51" s="131">
        <v>8667</v>
      </c>
      <c r="F51" s="131">
        <v>3098</v>
      </c>
      <c r="G51" s="131">
        <v>5097</v>
      </c>
      <c r="H51" s="131">
        <v>558</v>
      </c>
      <c r="I51" s="131">
        <v>320</v>
      </c>
      <c r="J51" s="131">
        <v>52</v>
      </c>
      <c r="K51" s="131">
        <v>36949</v>
      </c>
      <c r="L51" s="10"/>
    </row>
    <row r="52" spans="1:12" x14ac:dyDescent="0.2">
      <c r="B52" s="42" t="s">
        <v>882</v>
      </c>
      <c r="C52" s="50">
        <v>6406</v>
      </c>
      <c r="D52" s="50">
        <v>7643</v>
      </c>
      <c r="E52" s="50">
        <v>5717</v>
      </c>
      <c r="F52" s="50">
        <v>2000</v>
      </c>
      <c r="G52" s="50">
        <v>3739</v>
      </c>
      <c r="H52" s="50">
        <v>638</v>
      </c>
      <c r="I52" s="50">
        <v>223</v>
      </c>
      <c r="J52" s="50">
        <v>39</v>
      </c>
      <c r="K52" s="50">
        <v>26405</v>
      </c>
      <c r="L52" s="10"/>
    </row>
    <row r="53" spans="1:12" x14ac:dyDescent="0.2">
      <c r="A53" s="49"/>
      <c r="B53" s="42" t="s">
        <v>883</v>
      </c>
      <c r="C53" s="50">
        <v>4969</v>
      </c>
      <c r="D53" s="50">
        <v>5272</v>
      </c>
      <c r="E53" s="50">
        <v>4542</v>
      </c>
      <c r="F53" s="50">
        <v>1888</v>
      </c>
      <c r="G53" s="50">
        <v>4132</v>
      </c>
      <c r="H53" s="50">
        <v>384</v>
      </c>
      <c r="I53" s="50">
        <v>329</v>
      </c>
      <c r="J53" s="50">
        <v>43</v>
      </c>
      <c r="K53" s="50">
        <v>21559</v>
      </c>
      <c r="L53" s="10"/>
    </row>
    <row r="54" spans="1:12" x14ac:dyDescent="0.2">
      <c r="B54" s="42" t="s">
        <v>884</v>
      </c>
      <c r="C54" s="50">
        <v>3954</v>
      </c>
      <c r="D54" s="50">
        <v>4602</v>
      </c>
      <c r="E54" s="50">
        <v>3760</v>
      </c>
      <c r="F54" s="50">
        <v>1584</v>
      </c>
      <c r="G54" s="50">
        <v>3594</v>
      </c>
      <c r="H54" s="50">
        <v>370</v>
      </c>
      <c r="I54" s="50">
        <v>269</v>
      </c>
      <c r="J54" s="50">
        <v>42</v>
      </c>
      <c r="K54" s="50">
        <v>18175</v>
      </c>
      <c r="L54" s="10"/>
    </row>
    <row r="55" spans="1:12" x14ac:dyDescent="0.2">
      <c r="B55" s="42" t="s">
        <v>885</v>
      </c>
      <c r="C55" s="50">
        <v>5089</v>
      </c>
      <c r="D55" s="50">
        <v>7474</v>
      </c>
      <c r="E55" s="50">
        <v>5194</v>
      </c>
      <c r="F55" s="50">
        <v>2272</v>
      </c>
      <c r="G55" s="50">
        <v>4500</v>
      </c>
      <c r="H55" s="50">
        <v>474</v>
      </c>
      <c r="I55" s="50">
        <v>261</v>
      </c>
      <c r="J55" s="50">
        <v>28</v>
      </c>
      <c r="K55" s="50">
        <v>25292</v>
      </c>
      <c r="L55" s="10"/>
    </row>
    <row r="56" spans="1:12" x14ac:dyDescent="0.2">
      <c r="B56" s="42" t="s">
        <v>1054</v>
      </c>
      <c r="C56" s="50">
        <v>0</v>
      </c>
      <c r="D56" s="50">
        <v>3</v>
      </c>
      <c r="E56" s="50">
        <v>0</v>
      </c>
      <c r="F56" s="50">
        <v>0</v>
      </c>
      <c r="G56" s="50">
        <v>0</v>
      </c>
      <c r="H56" s="50">
        <v>0</v>
      </c>
      <c r="I56" s="50">
        <v>0</v>
      </c>
      <c r="J56" s="50">
        <v>0</v>
      </c>
      <c r="K56" s="50">
        <v>3</v>
      </c>
      <c r="L56" s="10"/>
    </row>
    <row r="57" spans="1:12" x14ac:dyDescent="0.2">
      <c r="B57" s="42" t="s">
        <v>886</v>
      </c>
      <c r="C57" s="83">
        <v>28672</v>
      </c>
      <c r="D57" s="83">
        <v>35897</v>
      </c>
      <c r="E57" s="83">
        <v>27880</v>
      </c>
      <c r="F57" s="83">
        <v>10842</v>
      </c>
      <c r="G57" s="83">
        <v>21062</v>
      </c>
      <c r="H57" s="83">
        <v>2424</v>
      </c>
      <c r="I57" s="83">
        <v>1402</v>
      </c>
      <c r="J57" s="83">
        <v>204</v>
      </c>
      <c r="K57" s="83">
        <v>128383</v>
      </c>
      <c r="L57" s="10"/>
    </row>
    <row r="58" spans="1:12" x14ac:dyDescent="0.2">
      <c r="B58" s="42"/>
      <c r="C58" s="134" t="s">
        <v>220</v>
      </c>
      <c r="D58" s="131"/>
      <c r="E58" s="131"/>
      <c r="F58" s="131"/>
      <c r="G58" s="131"/>
      <c r="H58" s="131"/>
      <c r="I58" s="131"/>
      <c r="J58" s="131"/>
      <c r="K58" s="131"/>
      <c r="L58" s="10"/>
    </row>
    <row r="59" spans="1:12" x14ac:dyDescent="0.2">
      <c r="B59" s="42" t="s">
        <v>881</v>
      </c>
      <c r="C59" s="131">
        <v>1876</v>
      </c>
      <c r="D59" s="131">
        <v>2927</v>
      </c>
      <c r="E59" s="131">
        <v>2353</v>
      </c>
      <c r="F59" s="131">
        <v>648</v>
      </c>
      <c r="G59" s="131">
        <v>1998</v>
      </c>
      <c r="H59" s="131">
        <v>254</v>
      </c>
      <c r="I59" s="131">
        <v>91</v>
      </c>
      <c r="J59" s="131">
        <v>38</v>
      </c>
      <c r="K59" s="131">
        <v>10185</v>
      </c>
      <c r="L59" s="10"/>
    </row>
    <row r="60" spans="1:12" x14ac:dyDescent="0.2">
      <c r="B60" s="42" t="s">
        <v>882</v>
      </c>
      <c r="C60" s="50">
        <v>1755</v>
      </c>
      <c r="D60" s="50">
        <v>2722</v>
      </c>
      <c r="E60" s="50">
        <v>1875</v>
      </c>
      <c r="F60" s="50">
        <v>617</v>
      </c>
      <c r="G60" s="50">
        <v>1437</v>
      </c>
      <c r="H60" s="50">
        <v>160</v>
      </c>
      <c r="I60" s="50">
        <v>97</v>
      </c>
      <c r="J60" s="50">
        <v>46</v>
      </c>
      <c r="K60" s="50">
        <v>8709</v>
      </c>
      <c r="L60" s="10"/>
    </row>
    <row r="61" spans="1:12" x14ac:dyDescent="0.2">
      <c r="A61" s="36"/>
      <c r="B61" s="42" t="s">
        <v>883</v>
      </c>
      <c r="C61" s="50">
        <v>1406</v>
      </c>
      <c r="D61" s="50">
        <v>2206</v>
      </c>
      <c r="E61" s="50">
        <v>1896</v>
      </c>
      <c r="F61" s="50">
        <v>600</v>
      </c>
      <c r="G61" s="50">
        <v>1646</v>
      </c>
      <c r="H61" s="50">
        <v>172</v>
      </c>
      <c r="I61" s="50">
        <v>101</v>
      </c>
      <c r="J61" s="50">
        <v>48</v>
      </c>
      <c r="K61" s="50">
        <v>8075</v>
      </c>
    </row>
    <row r="62" spans="1:12" x14ac:dyDescent="0.2">
      <c r="A62" s="36"/>
      <c r="B62" s="42" t="s">
        <v>884</v>
      </c>
      <c r="C62" s="50">
        <v>1414</v>
      </c>
      <c r="D62" s="50">
        <v>1964</v>
      </c>
      <c r="E62" s="50">
        <v>1648</v>
      </c>
      <c r="F62" s="50">
        <v>590</v>
      </c>
      <c r="G62" s="50">
        <v>1288</v>
      </c>
      <c r="H62" s="50">
        <v>235</v>
      </c>
      <c r="I62" s="50">
        <v>97</v>
      </c>
      <c r="J62" s="50">
        <v>44</v>
      </c>
      <c r="K62" s="50">
        <v>7280</v>
      </c>
    </row>
    <row r="63" spans="1:12" x14ac:dyDescent="0.2">
      <c r="A63" s="36"/>
      <c r="B63" s="42" t="s">
        <v>885</v>
      </c>
      <c r="C63" s="50">
        <v>1583</v>
      </c>
      <c r="D63" s="50">
        <v>3325</v>
      </c>
      <c r="E63" s="50">
        <v>1543</v>
      </c>
      <c r="F63" s="50">
        <v>729</v>
      </c>
      <c r="G63" s="50">
        <v>1670</v>
      </c>
      <c r="H63" s="50">
        <v>395</v>
      </c>
      <c r="I63" s="50">
        <v>112</v>
      </c>
      <c r="J63" s="50">
        <v>25</v>
      </c>
      <c r="K63" s="50">
        <v>9382</v>
      </c>
    </row>
    <row r="64" spans="1:12" x14ac:dyDescent="0.2">
      <c r="A64" s="36"/>
      <c r="B64" s="42" t="s">
        <v>1054</v>
      </c>
      <c r="C64" s="50">
        <v>3</v>
      </c>
      <c r="D64" s="50">
        <v>40</v>
      </c>
      <c r="E64" s="50">
        <v>0</v>
      </c>
      <c r="F64" s="50">
        <v>3</v>
      </c>
      <c r="G64" s="50">
        <v>0</v>
      </c>
      <c r="H64" s="50">
        <v>0</v>
      </c>
      <c r="I64" s="50">
        <v>0</v>
      </c>
      <c r="J64" s="50">
        <v>0</v>
      </c>
      <c r="K64" s="50">
        <v>46</v>
      </c>
    </row>
    <row r="65" spans="2:11" x14ac:dyDescent="0.2">
      <c r="B65" s="42" t="s">
        <v>886</v>
      </c>
      <c r="C65" s="83">
        <v>8037</v>
      </c>
      <c r="D65" s="83">
        <v>13184</v>
      </c>
      <c r="E65" s="83">
        <v>9315</v>
      </c>
      <c r="F65" s="83">
        <v>3187</v>
      </c>
      <c r="G65" s="83">
        <v>8039</v>
      </c>
      <c r="H65" s="83">
        <v>1216</v>
      </c>
      <c r="I65" s="83">
        <v>498</v>
      </c>
      <c r="J65" s="83">
        <v>201</v>
      </c>
      <c r="K65" s="83">
        <v>43677</v>
      </c>
    </row>
    <row r="66" spans="2:11" x14ac:dyDescent="0.2">
      <c r="B66" s="42"/>
      <c r="C66" s="134" t="s">
        <v>248</v>
      </c>
      <c r="D66" s="131"/>
      <c r="E66" s="131"/>
      <c r="F66" s="131"/>
      <c r="G66" s="131"/>
      <c r="H66" s="131"/>
      <c r="I66" s="131"/>
      <c r="J66" s="131"/>
      <c r="K66" s="131"/>
    </row>
    <row r="67" spans="2:11" x14ac:dyDescent="0.2">
      <c r="B67" s="42" t="s">
        <v>881</v>
      </c>
      <c r="C67" s="131">
        <v>3162</v>
      </c>
      <c r="D67" s="131">
        <v>1899</v>
      </c>
      <c r="E67" s="131">
        <v>3576</v>
      </c>
      <c r="F67" s="131">
        <v>959</v>
      </c>
      <c r="G67" s="131">
        <v>2695</v>
      </c>
      <c r="H67" s="131">
        <v>272</v>
      </c>
      <c r="I67" s="131">
        <v>669</v>
      </c>
      <c r="J67" s="131">
        <v>94</v>
      </c>
      <c r="K67" s="131">
        <v>13326</v>
      </c>
    </row>
    <row r="68" spans="2:11" x14ac:dyDescent="0.2">
      <c r="B68" s="42" t="s">
        <v>882</v>
      </c>
      <c r="C68" s="50">
        <v>3471</v>
      </c>
      <c r="D68" s="50">
        <v>2955</v>
      </c>
      <c r="E68" s="50">
        <v>2832</v>
      </c>
      <c r="F68" s="50">
        <v>777</v>
      </c>
      <c r="G68" s="50">
        <v>1915</v>
      </c>
      <c r="H68" s="50">
        <v>321</v>
      </c>
      <c r="I68" s="50">
        <v>463</v>
      </c>
      <c r="J68" s="50">
        <v>121</v>
      </c>
      <c r="K68" s="50">
        <v>12855</v>
      </c>
    </row>
    <row r="69" spans="2:11" x14ac:dyDescent="0.2">
      <c r="B69" s="42" t="s">
        <v>883</v>
      </c>
      <c r="C69" s="50">
        <v>3197</v>
      </c>
      <c r="D69" s="50">
        <v>2462</v>
      </c>
      <c r="E69" s="50">
        <v>2655</v>
      </c>
      <c r="F69" s="50">
        <v>611</v>
      </c>
      <c r="G69" s="50">
        <v>2123</v>
      </c>
      <c r="H69" s="50">
        <v>275</v>
      </c>
      <c r="I69" s="50">
        <v>442</v>
      </c>
      <c r="J69" s="50">
        <v>76</v>
      </c>
      <c r="K69" s="50">
        <v>11841</v>
      </c>
    </row>
    <row r="70" spans="2:11" x14ac:dyDescent="0.2">
      <c r="B70" s="42" t="s">
        <v>884</v>
      </c>
      <c r="C70" s="50">
        <v>2674</v>
      </c>
      <c r="D70" s="50">
        <v>2068</v>
      </c>
      <c r="E70" s="50">
        <v>2293</v>
      </c>
      <c r="F70" s="50">
        <v>579</v>
      </c>
      <c r="G70" s="50">
        <v>1464</v>
      </c>
      <c r="H70" s="50">
        <v>264</v>
      </c>
      <c r="I70" s="50">
        <v>288</v>
      </c>
      <c r="J70" s="50">
        <v>70</v>
      </c>
      <c r="K70" s="50">
        <v>9700</v>
      </c>
    </row>
    <row r="71" spans="2:11" x14ac:dyDescent="0.2">
      <c r="B71" s="42" t="s">
        <v>885</v>
      </c>
      <c r="C71" s="50">
        <v>1303</v>
      </c>
      <c r="D71" s="50">
        <v>2039</v>
      </c>
      <c r="E71" s="50">
        <v>1908</v>
      </c>
      <c r="F71" s="50">
        <v>635</v>
      </c>
      <c r="G71" s="50">
        <v>1535</v>
      </c>
      <c r="H71" s="50">
        <v>411</v>
      </c>
      <c r="I71" s="50">
        <v>100</v>
      </c>
      <c r="J71" s="50">
        <v>63</v>
      </c>
      <c r="K71" s="50">
        <v>7994</v>
      </c>
    </row>
    <row r="72" spans="2:11" x14ac:dyDescent="0.2">
      <c r="B72" s="42" t="s">
        <v>1054</v>
      </c>
      <c r="C72" s="50">
        <v>0</v>
      </c>
      <c r="D72" s="50">
        <v>0</v>
      </c>
      <c r="E72" s="50">
        <v>0</v>
      </c>
      <c r="F72" s="50">
        <v>0</v>
      </c>
      <c r="G72" s="50">
        <v>0</v>
      </c>
      <c r="H72" s="50">
        <v>0</v>
      </c>
      <c r="I72" s="50">
        <v>0</v>
      </c>
      <c r="J72" s="50">
        <v>0</v>
      </c>
      <c r="K72" s="50">
        <v>0</v>
      </c>
    </row>
    <row r="73" spans="2:11" x14ac:dyDescent="0.2">
      <c r="B73" s="42" t="s">
        <v>886</v>
      </c>
      <c r="C73" s="83">
        <v>13807</v>
      </c>
      <c r="D73" s="83">
        <v>11423</v>
      </c>
      <c r="E73" s="83">
        <v>13264</v>
      </c>
      <c r="F73" s="83">
        <v>3561</v>
      </c>
      <c r="G73" s="83">
        <v>9732</v>
      </c>
      <c r="H73" s="83">
        <v>1543</v>
      </c>
      <c r="I73" s="83">
        <v>1962</v>
      </c>
      <c r="J73" s="83">
        <v>424</v>
      </c>
      <c r="K73" s="83">
        <v>55716</v>
      </c>
    </row>
    <row r="74" spans="2:11" x14ac:dyDescent="0.2">
      <c r="B74" s="42"/>
      <c r="C74" s="134" t="s">
        <v>276</v>
      </c>
      <c r="D74" s="131"/>
      <c r="E74" s="131"/>
      <c r="F74" s="131"/>
      <c r="G74" s="131"/>
      <c r="H74" s="131"/>
      <c r="I74" s="131"/>
      <c r="J74" s="131"/>
      <c r="K74" s="131"/>
    </row>
    <row r="75" spans="2:11" x14ac:dyDescent="0.2">
      <c r="B75" s="42" t="s">
        <v>881</v>
      </c>
      <c r="C75" s="131">
        <v>2290</v>
      </c>
      <c r="D75" s="131">
        <v>2148</v>
      </c>
      <c r="E75" s="131">
        <v>2011</v>
      </c>
      <c r="F75" s="131">
        <v>568</v>
      </c>
      <c r="G75" s="131">
        <v>2043</v>
      </c>
      <c r="H75" s="131">
        <v>233</v>
      </c>
      <c r="I75" s="131">
        <v>188</v>
      </c>
      <c r="J75" s="131">
        <v>112</v>
      </c>
      <c r="K75" s="131">
        <v>9593</v>
      </c>
    </row>
    <row r="76" spans="2:11" x14ac:dyDescent="0.2">
      <c r="B76" s="42" t="s">
        <v>882</v>
      </c>
      <c r="C76" s="50">
        <v>3252</v>
      </c>
      <c r="D76" s="50">
        <v>2369</v>
      </c>
      <c r="E76" s="50">
        <v>1821</v>
      </c>
      <c r="F76" s="50">
        <v>537</v>
      </c>
      <c r="G76" s="50">
        <v>1584</v>
      </c>
      <c r="H76" s="50">
        <v>232</v>
      </c>
      <c r="I76" s="50">
        <v>206</v>
      </c>
      <c r="J76" s="50">
        <v>189</v>
      </c>
      <c r="K76" s="50">
        <v>10190</v>
      </c>
    </row>
    <row r="77" spans="2:11" x14ac:dyDescent="0.2">
      <c r="B77" s="42" t="s">
        <v>883</v>
      </c>
      <c r="C77" s="50">
        <v>3301</v>
      </c>
      <c r="D77" s="50">
        <v>2145</v>
      </c>
      <c r="E77" s="50">
        <v>2561</v>
      </c>
      <c r="F77" s="50">
        <v>877</v>
      </c>
      <c r="G77" s="50">
        <v>1601</v>
      </c>
      <c r="H77" s="50">
        <v>365</v>
      </c>
      <c r="I77" s="50">
        <v>268</v>
      </c>
      <c r="J77" s="50">
        <v>182</v>
      </c>
      <c r="K77" s="50">
        <v>11300</v>
      </c>
    </row>
    <row r="78" spans="2:11" x14ac:dyDescent="0.2">
      <c r="B78" s="42" t="s">
        <v>884</v>
      </c>
      <c r="C78" s="50">
        <v>2944</v>
      </c>
      <c r="D78" s="50">
        <v>1826</v>
      </c>
      <c r="E78" s="50">
        <v>2321</v>
      </c>
      <c r="F78" s="50">
        <v>532</v>
      </c>
      <c r="G78" s="50">
        <v>958</v>
      </c>
      <c r="H78" s="50">
        <v>340</v>
      </c>
      <c r="I78" s="50">
        <v>178</v>
      </c>
      <c r="J78" s="50">
        <v>79</v>
      </c>
      <c r="K78" s="50">
        <v>9178</v>
      </c>
    </row>
    <row r="79" spans="2:11" x14ac:dyDescent="0.2">
      <c r="B79" s="42" t="s">
        <v>885</v>
      </c>
      <c r="C79" s="50">
        <v>2720</v>
      </c>
      <c r="D79" s="50">
        <v>1857</v>
      </c>
      <c r="E79" s="50">
        <v>1427</v>
      </c>
      <c r="F79" s="50">
        <v>791</v>
      </c>
      <c r="G79" s="50">
        <v>1119</v>
      </c>
      <c r="H79" s="50">
        <v>503</v>
      </c>
      <c r="I79" s="50">
        <v>171</v>
      </c>
      <c r="J79" s="50">
        <v>67</v>
      </c>
      <c r="K79" s="50">
        <v>8655</v>
      </c>
    </row>
    <row r="80" spans="2:11" x14ac:dyDescent="0.2">
      <c r="B80" s="42" t="s">
        <v>1054</v>
      </c>
      <c r="C80" s="50">
        <v>0</v>
      </c>
      <c r="D80" s="50">
        <v>0</v>
      </c>
      <c r="E80" s="50">
        <v>0</v>
      </c>
      <c r="F80" s="50">
        <v>0</v>
      </c>
      <c r="G80" s="50">
        <v>0</v>
      </c>
      <c r="H80" s="50">
        <v>0</v>
      </c>
      <c r="I80" s="50">
        <v>0</v>
      </c>
      <c r="J80" s="50">
        <v>0</v>
      </c>
      <c r="K80" s="50">
        <v>0</v>
      </c>
    </row>
    <row r="81" spans="2:12" x14ac:dyDescent="0.2">
      <c r="B81" s="42" t="s">
        <v>886</v>
      </c>
      <c r="C81" s="83">
        <v>14507</v>
      </c>
      <c r="D81" s="83">
        <v>10345</v>
      </c>
      <c r="E81" s="83">
        <v>10141</v>
      </c>
      <c r="F81" s="83">
        <v>3305</v>
      </c>
      <c r="G81" s="83">
        <v>7305</v>
      </c>
      <c r="H81" s="83">
        <v>1673</v>
      </c>
      <c r="I81" s="83">
        <v>1011</v>
      </c>
      <c r="J81" s="83">
        <v>629</v>
      </c>
      <c r="K81" s="83">
        <v>48916</v>
      </c>
    </row>
    <row r="82" spans="2:12" x14ac:dyDescent="0.2">
      <c r="B82" s="42"/>
      <c r="C82" s="134" t="s">
        <v>304</v>
      </c>
      <c r="D82" s="131"/>
      <c r="E82" s="131"/>
      <c r="F82" s="131"/>
      <c r="G82" s="131"/>
      <c r="H82" s="131"/>
      <c r="I82" s="131"/>
      <c r="J82" s="131"/>
      <c r="K82" s="131"/>
    </row>
    <row r="83" spans="2:12" x14ac:dyDescent="0.2">
      <c r="B83" s="42" t="s">
        <v>881</v>
      </c>
      <c r="C83" s="131">
        <v>85718</v>
      </c>
      <c r="D83" s="131">
        <v>53597</v>
      </c>
      <c r="E83" s="131">
        <v>59376</v>
      </c>
      <c r="F83" s="131">
        <v>14478</v>
      </c>
      <c r="G83" s="131">
        <v>25591</v>
      </c>
      <c r="H83" s="131">
        <v>4372</v>
      </c>
      <c r="I83" s="131">
        <v>1974</v>
      </c>
      <c r="J83" s="131">
        <v>3746</v>
      </c>
      <c r="K83" s="131">
        <v>248852</v>
      </c>
    </row>
    <row r="84" spans="2:12" x14ac:dyDescent="0.2">
      <c r="B84" s="42" t="s">
        <v>882</v>
      </c>
      <c r="C84" s="50">
        <v>73513</v>
      </c>
      <c r="D84" s="50">
        <v>46740</v>
      </c>
      <c r="E84" s="50">
        <v>53666</v>
      </c>
      <c r="F84" s="50">
        <v>12593</v>
      </c>
      <c r="G84" s="50">
        <v>21645</v>
      </c>
      <c r="H84" s="50">
        <v>4350</v>
      </c>
      <c r="I84" s="50">
        <v>1194</v>
      </c>
      <c r="J84" s="50">
        <v>3273</v>
      </c>
      <c r="K84" s="50">
        <v>216974</v>
      </c>
    </row>
    <row r="85" spans="2:12" x14ac:dyDescent="0.2">
      <c r="B85" s="42" t="s">
        <v>883</v>
      </c>
      <c r="C85" s="50">
        <v>53019</v>
      </c>
      <c r="D85" s="50">
        <v>36441</v>
      </c>
      <c r="E85" s="50">
        <v>43928</v>
      </c>
      <c r="F85" s="50">
        <v>10727</v>
      </c>
      <c r="G85" s="50">
        <v>28075</v>
      </c>
      <c r="H85" s="50">
        <v>4161</v>
      </c>
      <c r="I85" s="50">
        <v>910</v>
      </c>
      <c r="J85" s="50">
        <v>2592</v>
      </c>
      <c r="K85" s="50">
        <v>179853</v>
      </c>
    </row>
    <row r="86" spans="2:12" x14ac:dyDescent="0.2">
      <c r="B86" s="42" t="s">
        <v>884</v>
      </c>
      <c r="C86" s="50">
        <v>41963</v>
      </c>
      <c r="D86" s="50">
        <v>38579</v>
      </c>
      <c r="E86" s="50">
        <v>40578</v>
      </c>
      <c r="F86" s="50">
        <v>10902</v>
      </c>
      <c r="G86" s="50">
        <v>26382</v>
      </c>
      <c r="H86" s="50">
        <v>4323</v>
      </c>
      <c r="I86" s="50">
        <v>656</v>
      </c>
      <c r="J86" s="50">
        <v>2207</v>
      </c>
      <c r="K86" s="50">
        <v>165590</v>
      </c>
    </row>
    <row r="87" spans="2:12" x14ac:dyDescent="0.2">
      <c r="B87" s="42" t="s">
        <v>885</v>
      </c>
      <c r="C87" s="50">
        <v>35158</v>
      </c>
      <c r="D87" s="50">
        <v>35288</v>
      </c>
      <c r="E87" s="50">
        <v>42347</v>
      </c>
      <c r="F87" s="50">
        <v>12438</v>
      </c>
      <c r="G87" s="50">
        <v>29674</v>
      </c>
      <c r="H87" s="50">
        <v>4164</v>
      </c>
      <c r="I87" s="50">
        <v>585</v>
      </c>
      <c r="J87" s="50">
        <v>2173</v>
      </c>
      <c r="K87" s="50">
        <v>161827</v>
      </c>
    </row>
    <row r="88" spans="2:12" x14ac:dyDescent="0.2">
      <c r="B88" s="42" t="s">
        <v>1054</v>
      </c>
      <c r="C88" s="50">
        <v>4</v>
      </c>
      <c r="D88" s="50">
        <v>7944</v>
      </c>
      <c r="E88" s="50">
        <v>10</v>
      </c>
      <c r="F88" s="50">
        <v>1013</v>
      </c>
      <c r="G88" s="50">
        <v>0</v>
      </c>
      <c r="H88" s="50">
        <v>0</v>
      </c>
      <c r="I88" s="50">
        <v>0</v>
      </c>
      <c r="J88" s="50">
        <v>0</v>
      </c>
      <c r="K88" s="50">
        <v>8971</v>
      </c>
    </row>
    <row r="89" spans="2:12" x14ac:dyDescent="0.2">
      <c r="B89" s="42" t="s">
        <v>886</v>
      </c>
      <c r="C89" s="83">
        <v>289375</v>
      </c>
      <c r="D89" s="83">
        <v>218589</v>
      </c>
      <c r="E89" s="83">
        <v>239905</v>
      </c>
      <c r="F89" s="83">
        <v>62151</v>
      </c>
      <c r="G89" s="83">
        <v>131367</v>
      </c>
      <c r="H89" s="83">
        <v>21370</v>
      </c>
      <c r="I89" s="83">
        <v>5319</v>
      </c>
      <c r="J89" s="83">
        <v>13991</v>
      </c>
      <c r="K89" s="83">
        <v>982067</v>
      </c>
    </row>
    <row r="90" spans="2:12" x14ac:dyDescent="0.2">
      <c r="B90" s="42"/>
      <c r="C90" s="134" t="s">
        <v>332</v>
      </c>
      <c r="D90" s="131"/>
      <c r="E90" s="131"/>
      <c r="F90" s="131"/>
      <c r="G90" s="131"/>
      <c r="H90" s="131"/>
      <c r="I90" s="131"/>
      <c r="J90" s="131"/>
      <c r="K90" s="131"/>
    </row>
    <row r="91" spans="2:12" x14ac:dyDescent="0.2">
      <c r="B91" s="78" t="s">
        <v>881</v>
      </c>
      <c r="C91" s="50">
        <v>1722262</v>
      </c>
      <c r="D91" s="50">
        <v>1393901</v>
      </c>
      <c r="E91" s="50">
        <v>1258372</v>
      </c>
      <c r="F91" s="50">
        <v>364047</v>
      </c>
      <c r="G91" s="50">
        <v>621939</v>
      </c>
      <c r="H91" s="50">
        <v>106941</v>
      </c>
      <c r="I91" s="50">
        <v>49235</v>
      </c>
      <c r="J91" s="50">
        <v>88737</v>
      </c>
      <c r="K91" s="50">
        <v>5605434</v>
      </c>
      <c r="L91" s="77"/>
    </row>
    <row r="92" spans="2:12" x14ac:dyDescent="0.2">
      <c r="B92" s="78" t="s">
        <v>882</v>
      </c>
      <c r="C92" s="50">
        <v>1746047</v>
      </c>
      <c r="D92" s="50">
        <v>1498611</v>
      </c>
      <c r="E92" s="50">
        <v>1215894</v>
      </c>
      <c r="F92" s="50">
        <v>378140</v>
      </c>
      <c r="G92" s="50">
        <v>592421</v>
      </c>
      <c r="H92" s="50">
        <v>119197</v>
      </c>
      <c r="I92" s="50">
        <v>42419</v>
      </c>
      <c r="J92" s="50">
        <v>99212</v>
      </c>
      <c r="K92" s="50">
        <v>5691941</v>
      </c>
      <c r="L92" s="77"/>
    </row>
    <row r="93" spans="2:12" x14ac:dyDescent="0.2">
      <c r="B93" s="78" t="s">
        <v>883</v>
      </c>
      <c r="C93" s="50">
        <v>1346482</v>
      </c>
      <c r="D93" s="50">
        <v>1228581</v>
      </c>
      <c r="E93" s="50">
        <v>1028934</v>
      </c>
      <c r="F93" s="50">
        <v>341334</v>
      </c>
      <c r="G93" s="50">
        <v>594317</v>
      </c>
      <c r="H93" s="50">
        <v>110156</v>
      </c>
      <c r="I93" s="50">
        <v>36144</v>
      </c>
      <c r="J93" s="50">
        <v>77891</v>
      </c>
      <c r="K93" s="50">
        <v>4763839</v>
      </c>
      <c r="L93" s="77"/>
    </row>
    <row r="94" spans="2:12" x14ac:dyDescent="0.2">
      <c r="B94" s="78" t="s">
        <v>884</v>
      </c>
      <c r="C94" s="50">
        <v>887076</v>
      </c>
      <c r="D94" s="50">
        <v>841587</v>
      </c>
      <c r="E94" s="50">
        <v>729992</v>
      </c>
      <c r="F94" s="50">
        <v>262345</v>
      </c>
      <c r="G94" s="50">
        <v>436048</v>
      </c>
      <c r="H94" s="50">
        <v>96189</v>
      </c>
      <c r="I94" s="50">
        <v>24714</v>
      </c>
      <c r="J94" s="50">
        <v>46234</v>
      </c>
      <c r="K94" s="50">
        <v>3324185</v>
      </c>
      <c r="L94" s="77"/>
    </row>
    <row r="95" spans="2:12" x14ac:dyDescent="0.2">
      <c r="B95" s="78" t="s">
        <v>885</v>
      </c>
      <c r="C95" s="50">
        <v>705889</v>
      </c>
      <c r="D95" s="50">
        <v>715369</v>
      </c>
      <c r="E95" s="50">
        <v>658618</v>
      </c>
      <c r="F95" s="50">
        <v>285593</v>
      </c>
      <c r="G95" s="50">
        <v>376398</v>
      </c>
      <c r="H95" s="50">
        <v>117364</v>
      </c>
      <c r="I95" s="50">
        <v>18474</v>
      </c>
      <c r="J95" s="50">
        <v>32300</v>
      </c>
      <c r="K95" s="50">
        <v>2910005</v>
      </c>
      <c r="L95" s="77"/>
    </row>
    <row r="96" spans="2:12" x14ac:dyDescent="0.2">
      <c r="B96" s="78" t="s">
        <v>1054</v>
      </c>
      <c r="C96" s="50">
        <v>118</v>
      </c>
      <c r="D96" s="50">
        <v>8122</v>
      </c>
      <c r="E96" s="50">
        <v>654</v>
      </c>
      <c r="F96" s="50">
        <v>1037</v>
      </c>
      <c r="G96" s="50">
        <v>3</v>
      </c>
      <c r="H96" s="50">
        <v>0</v>
      </c>
      <c r="I96" s="50">
        <v>3</v>
      </c>
      <c r="J96" s="50">
        <v>6</v>
      </c>
      <c r="K96" s="50">
        <v>9943</v>
      </c>
      <c r="L96" s="77"/>
    </row>
    <row r="97" spans="2:12" x14ac:dyDescent="0.2">
      <c r="B97" s="128" t="s">
        <v>886</v>
      </c>
      <c r="C97" s="83">
        <v>6407874</v>
      </c>
      <c r="D97" s="83">
        <v>5686171</v>
      </c>
      <c r="E97" s="83">
        <v>4892464</v>
      </c>
      <c r="F97" s="83">
        <v>1632496</v>
      </c>
      <c r="G97" s="83">
        <v>2621126</v>
      </c>
      <c r="H97" s="83">
        <v>549847</v>
      </c>
      <c r="I97" s="83">
        <v>170989</v>
      </c>
      <c r="J97" s="83">
        <v>344380</v>
      </c>
      <c r="K97" s="83">
        <v>22305347</v>
      </c>
      <c r="L97" s="77"/>
    </row>
    <row r="98" spans="2:12" x14ac:dyDescent="0.2">
      <c r="B98" s="42" t="s">
        <v>34</v>
      </c>
      <c r="C98" s="77"/>
      <c r="D98" s="77"/>
      <c r="E98" s="77"/>
      <c r="F98" s="77"/>
      <c r="G98" s="77"/>
      <c r="H98" s="77"/>
      <c r="I98" s="77"/>
      <c r="J98" s="77"/>
      <c r="K98" s="77"/>
      <c r="L98" s="77"/>
    </row>
    <row r="99" spans="2:12" x14ac:dyDescent="0.2">
      <c r="B99" s="77"/>
      <c r="C99" s="77"/>
      <c r="D99" s="77"/>
      <c r="E99" s="77"/>
      <c r="F99" s="77"/>
      <c r="G99" s="77"/>
      <c r="H99" s="77"/>
      <c r="I99" s="77"/>
      <c r="J99" s="77"/>
      <c r="K99" s="77"/>
      <c r="L99" s="77"/>
    </row>
    <row r="100" spans="2:12" x14ac:dyDescent="0.2">
      <c r="B100" s="77"/>
      <c r="C100" s="77"/>
      <c r="D100" s="77"/>
      <c r="E100" s="77"/>
      <c r="F100" s="77"/>
      <c r="G100" s="77"/>
      <c r="H100" s="77"/>
      <c r="I100" s="77"/>
      <c r="J100" s="77"/>
      <c r="K100" s="77"/>
      <c r="L100" s="77"/>
    </row>
    <row r="101" spans="2:12" x14ac:dyDescent="0.2">
      <c r="B101" s="77"/>
      <c r="C101" s="77"/>
      <c r="D101" s="77"/>
      <c r="E101" s="77"/>
      <c r="F101" s="77"/>
      <c r="G101" s="77"/>
      <c r="H101" s="77"/>
      <c r="I101" s="77"/>
      <c r="J101" s="77"/>
      <c r="K101" s="77"/>
      <c r="L101" s="77"/>
    </row>
    <row r="102" spans="2:12" x14ac:dyDescent="0.2">
      <c r="B102" s="77"/>
      <c r="C102" s="77"/>
      <c r="D102" s="77"/>
      <c r="E102" s="77"/>
      <c r="F102" s="77"/>
      <c r="G102" s="77"/>
      <c r="H102" s="77"/>
      <c r="I102" s="77"/>
      <c r="J102" s="77"/>
      <c r="K102" s="77"/>
      <c r="L102" s="77"/>
    </row>
  </sheetData>
  <sheetProtection sheet="1" objects="1" scenarios="1"/>
  <pageMargins left="0.39370078740157483" right="0.39370078740157483" top="0.39370078740157483" bottom="0.39370078740157483" header="0.27559055118110237" footer="0.19685039370078741"/>
  <pageSetup paperSize="9" orientation="portrait" r:id="rId1"/>
  <headerFooter scaleWithDoc="0" alignWithMargins="0">
    <oddHeader>&amp;L&amp;"Gill Sans MT,Regular"&amp;9&amp;K0065A4Road deaths Australia&amp;C&amp;R</oddHeader>
    <oddFooter>&amp;L&amp;"Gill Sans MT,Regular"&amp;9&amp;K0065A4Page 2&amp;C&amp;R&amp;"Gill Sans MT,Regular"&amp;9&amp;K0065A4June 2022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O49"/>
  <sheetViews>
    <sheetView zoomScaleNormal="100" zoomScaleSheetLayoutView="100" workbookViewId="0">
      <pane ySplit="9" topLeftCell="A10" activePane="bottomLeft" state="frozen"/>
      <selection pane="bottomLeft" activeCell="B5" sqref="B5"/>
    </sheetView>
  </sheetViews>
  <sheetFormatPr defaultColWidth="11.42578125" defaultRowHeight="12.75" x14ac:dyDescent="0.2"/>
  <cols>
    <col min="1" max="1" width="2" customWidth="1"/>
    <col min="2" max="2" width="13.5703125" customWidth="1"/>
    <col min="3" max="5" width="10.7109375" customWidth="1"/>
    <col min="6" max="8" width="7" customWidth="1"/>
    <col min="9" max="13" width="10.7109375" customWidth="1"/>
    <col min="14" max="14" width="8.5703125" customWidth="1"/>
  </cols>
  <sheetData>
    <row r="1" spans="2:15" ht="60" customHeight="1" x14ac:dyDescent="0.2">
      <c r="B1" s="9"/>
      <c r="C1" s="8"/>
      <c r="D1" s="8"/>
      <c r="E1" s="8"/>
      <c r="F1" s="8"/>
      <c r="G1" s="8"/>
      <c r="H1" s="8"/>
      <c r="I1" s="8"/>
      <c r="J1" s="8"/>
      <c r="K1" s="8"/>
      <c r="L1" s="8"/>
      <c r="M1" s="8"/>
    </row>
    <row r="2" spans="2:15" ht="21" customHeight="1" x14ac:dyDescent="0.25">
      <c r="B2" s="9"/>
      <c r="C2" s="46" t="s">
        <v>0</v>
      </c>
      <c r="D2" s="8"/>
      <c r="E2" s="8"/>
      <c r="F2" s="8"/>
      <c r="G2" s="8"/>
      <c r="H2" s="8"/>
      <c r="I2" s="8"/>
      <c r="J2" s="8"/>
      <c r="K2" s="8"/>
      <c r="L2" s="8"/>
      <c r="M2" s="8"/>
    </row>
    <row r="3" spans="2:15" ht="28.5" customHeight="1" x14ac:dyDescent="0.25">
      <c r="B3" s="12" t="str">
        <f>Index!B3</f>
        <v>Road Vehicles Australia, 31 January 2025</v>
      </c>
      <c r="C3" s="12"/>
      <c r="D3" s="12"/>
      <c r="E3" s="12"/>
      <c r="F3" s="12"/>
      <c r="G3" s="12"/>
      <c r="H3" s="12"/>
      <c r="I3" s="12"/>
      <c r="J3" s="12"/>
      <c r="K3" s="12"/>
      <c r="L3" s="12"/>
      <c r="M3" s="12"/>
      <c r="N3" s="47"/>
    </row>
    <row r="4" spans="2:15" x14ac:dyDescent="0.2">
      <c r="B4" s="15" t="str">
        <f>Index!B4</f>
        <v>Revised: 6 October 2025</v>
      </c>
    </row>
    <row r="6" spans="2:15" ht="18" customHeight="1" x14ac:dyDescent="0.3">
      <c r="B6" s="35" t="str">
        <f>Index!B16</f>
        <v>Table 7</v>
      </c>
      <c r="C6" s="35" t="str">
        <f>Index!C16</f>
        <v>Passenger vehicles on register, top 30 vehicle makes, 2023, 2024 &amp; 2025</v>
      </c>
      <c r="D6" s="33"/>
      <c r="E6" s="34"/>
      <c r="F6" s="34"/>
      <c r="G6" s="34"/>
      <c r="H6" s="34"/>
      <c r="I6" s="34"/>
      <c r="N6" s="10"/>
    </row>
    <row r="7" spans="2:15" ht="5.0999999999999996" customHeight="1" x14ac:dyDescent="0.2">
      <c r="C7" s="82"/>
    </row>
    <row r="8" spans="2:15" x14ac:dyDescent="0.2">
      <c r="B8" s="40" t="s">
        <v>1269</v>
      </c>
      <c r="C8" s="41" t="s">
        <v>70</v>
      </c>
      <c r="D8" s="41" t="s">
        <v>60</v>
      </c>
      <c r="E8" s="41" t="s">
        <v>50</v>
      </c>
      <c r="F8" s="10"/>
      <c r="O8" s="36"/>
    </row>
    <row r="9" spans="2:15" x14ac:dyDescent="0.2">
      <c r="B9" s="53" t="s">
        <v>47</v>
      </c>
      <c r="C9" s="64" t="s">
        <v>48</v>
      </c>
      <c r="D9" s="64" t="s">
        <v>48</v>
      </c>
      <c r="E9" s="64" t="s">
        <v>48</v>
      </c>
      <c r="F9" s="10"/>
      <c r="G9" s="10"/>
      <c r="H9" s="10"/>
      <c r="O9" s="36"/>
    </row>
    <row r="10" spans="2:15" x14ac:dyDescent="0.2">
      <c r="B10" s="95" t="s">
        <v>888</v>
      </c>
      <c r="C10" s="50" t="s">
        <v>889</v>
      </c>
      <c r="D10" s="50" t="s">
        <v>890</v>
      </c>
      <c r="E10" s="50" t="s">
        <v>891</v>
      </c>
      <c r="F10" s="10"/>
      <c r="G10" s="10"/>
      <c r="H10" s="10"/>
      <c r="O10" s="36"/>
    </row>
    <row r="11" spans="2:15" x14ac:dyDescent="0.2">
      <c r="B11" s="95" t="s">
        <v>892</v>
      </c>
      <c r="C11" s="50" t="s">
        <v>893</v>
      </c>
      <c r="D11" s="50" t="s">
        <v>894</v>
      </c>
      <c r="E11" s="50" t="s">
        <v>895</v>
      </c>
      <c r="F11" s="10"/>
      <c r="G11" s="10"/>
      <c r="H11" s="10"/>
      <c r="O11" s="36"/>
    </row>
    <row r="12" spans="2:15" x14ac:dyDescent="0.2">
      <c r="B12" s="95" t="s">
        <v>896</v>
      </c>
      <c r="C12" s="50" t="s">
        <v>897</v>
      </c>
      <c r="D12" s="50" t="s">
        <v>898</v>
      </c>
      <c r="E12" s="50" t="s">
        <v>899</v>
      </c>
      <c r="F12" s="10"/>
      <c r="G12" s="10"/>
      <c r="H12" s="10"/>
      <c r="O12" s="36"/>
    </row>
    <row r="13" spans="2:15" x14ac:dyDescent="0.2">
      <c r="B13" s="95" t="s">
        <v>900</v>
      </c>
      <c r="C13" s="50" t="s">
        <v>901</v>
      </c>
      <c r="D13" s="50" t="s">
        <v>902</v>
      </c>
      <c r="E13" s="50" t="s">
        <v>903</v>
      </c>
      <c r="F13" s="10"/>
      <c r="G13" s="10"/>
      <c r="H13" s="10"/>
      <c r="O13" s="36"/>
    </row>
    <row r="14" spans="2:15" x14ac:dyDescent="0.2">
      <c r="B14" s="95" t="s">
        <v>904</v>
      </c>
      <c r="C14" s="50" t="s">
        <v>905</v>
      </c>
      <c r="D14" s="50" t="s">
        <v>906</v>
      </c>
      <c r="E14" s="50" t="s">
        <v>907</v>
      </c>
      <c r="F14" s="10"/>
      <c r="G14" s="10"/>
      <c r="H14" s="10"/>
      <c r="O14" s="36"/>
    </row>
    <row r="15" spans="2:15" x14ac:dyDescent="0.2">
      <c r="B15" s="95" t="s">
        <v>908</v>
      </c>
      <c r="C15" s="50" t="s">
        <v>909</v>
      </c>
      <c r="D15" s="50" t="s">
        <v>910</v>
      </c>
      <c r="E15" s="50" t="s">
        <v>911</v>
      </c>
      <c r="F15" s="10"/>
      <c r="G15" s="10"/>
      <c r="H15" s="10"/>
      <c r="O15" s="36"/>
    </row>
    <row r="16" spans="2:15" x14ac:dyDescent="0.2">
      <c r="B16" s="95" t="s">
        <v>912</v>
      </c>
      <c r="C16" s="50" t="s">
        <v>913</v>
      </c>
      <c r="D16" s="50" t="s">
        <v>914</v>
      </c>
      <c r="E16" s="50" t="s">
        <v>915</v>
      </c>
      <c r="F16" s="10"/>
      <c r="G16" s="10"/>
      <c r="H16" s="10"/>
      <c r="O16" s="36"/>
    </row>
    <row r="17" spans="1:15" x14ac:dyDescent="0.2">
      <c r="B17" s="95" t="s">
        <v>916</v>
      </c>
      <c r="C17" s="50" t="s">
        <v>917</v>
      </c>
      <c r="D17" s="50" t="s">
        <v>918</v>
      </c>
      <c r="E17" s="50" t="s">
        <v>919</v>
      </c>
      <c r="F17" s="10"/>
      <c r="G17" s="10"/>
      <c r="H17" s="10"/>
      <c r="O17" s="36"/>
    </row>
    <row r="18" spans="1:15" x14ac:dyDescent="0.2">
      <c r="B18" s="95" t="s">
        <v>920</v>
      </c>
      <c r="C18" s="50" t="s">
        <v>921</v>
      </c>
      <c r="D18" s="50" t="s">
        <v>922</v>
      </c>
      <c r="E18" s="50" t="s">
        <v>923</v>
      </c>
      <c r="F18" s="10"/>
      <c r="G18" s="10"/>
      <c r="H18" s="10"/>
      <c r="O18" s="36"/>
    </row>
    <row r="19" spans="1:15" x14ac:dyDescent="0.2">
      <c r="B19" s="95" t="s">
        <v>924</v>
      </c>
      <c r="C19" s="50" t="s">
        <v>925</v>
      </c>
      <c r="D19" s="50" t="s">
        <v>926</v>
      </c>
      <c r="E19" s="50" t="s">
        <v>927</v>
      </c>
      <c r="F19" s="10"/>
      <c r="G19" s="10"/>
      <c r="H19" s="10"/>
      <c r="O19" s="36"/>
    </row>
    <row r="20" spans="1:15" x14ac:dyDescent="0.2">
      <c r="B20" s="95" t="s">
        <v>928</v>
      </c>
      <c r="C20" s="50" t="s">
        <v>929</v>
      </c>
      <c r="D20" s="50" t="s">
        <v>930</v>
      </c>
      <c r="E20" s="50" t="s">
        <v>931</v>
      </c>
      <c r="F20" s="10"/>
      <c r="G20" s="10"/>
      <c r="H20" s="10"/>
      <c r="O20" s="36"/>
    </row>
    <row r="21" spans="1:15" x14ac:dyDescent="0.2">
      <c r="B21" s="95" t="s">
        <v>932</v>
      </c>
      <c r="C21" s="50" t="s">
        <v>933</v>
      </c>
      <c r="D21" s="50" t="s">
        <v>934</v>
      </c>
      <c r="E21" s="50" t="s">
        <v>935</v>
      </c>
      <c r="F21" s="10"/>
      <c r="G21" s="10"/>
      <c r="H21" s="10"/>
      <c r="O21" s="36"/>
    </row>
    <row r="22" spans="1:15" x14ac:dyDescent="0.2">
      <c r="B22" s="95" t="s">
        <v>936</v>
      </c>
      <c r="C22" s="50" t="s">
        <v>937</v>
      </c>
      <c r="D22" s="50" t="s">
        <v>938</v>
      </c>
      <c r="E22" s="50" t="s">
        <v>939</v>
      </c>
      <c r="F22" s="10"/>
      <c r="G22" s="10"/>
      <c r="H22" s="10"/>
      <c r="O22" s="36"/>
    </row>
    <row r="23" spans="1:15" x14ac:dyDescent="0.2">
      <c r="A23" s="36"/>
      <c r="B23" s="95" t="s">
        <v>940</v>
      </c>
      <c r="C23" s="50" t="s">
        <v>941</v>
      </c>
      <c r="D23" s="50" t="s">
        <v>942</v>
      </c>
      <c r="E23" s="50" t="s">
        <v>943</v>
      </c>
      <c r="F23" s="10"/>
      <c r="G23" s="10"/>
      <c r="H23" s="10"/>
      <c r="O23" s="36"/>
    </row>
    <row r="24" spans="1:15" x14ac:dyDescent="0.2">
      <c r="A24" s="36"/>
      <c r="B24" s="95" t="s">
        <v>944</v>
      </c>
      <c r="C24" s="50" t="s">
        <v>945</v>
      </c>
      <c r="D24" s="50" t="s">
        <v>946</v>
      </c>
      <c r="E24" s="50" t="s">
        <v>947</v>
      </c>
      <c r="F24" s="10"/>
      <c r="G24" s="10"/>
      <c r="H24" s="10"/>
      <c r="O24" s="36"/>
    </row>
    <row r="25" spans="1:15" x14ac:dyDescent="0.2">
      <c r="A25" s="36"/>
      <c r="B25" s="95" t="s">
        <v>948</v>
      </c>
      <c r="C25" s="50" t="s">
        <v>949</v>
      </c>
      <c r="D25" s="50" t="s">
        <v>950</v>
      </c>
      <c r="E25" s="50" t="s">
        <v>951</v>
      </c>
      <c r="F25" s="10"/>
      <c r="G25" s="10"/>
      <c r="H25" s="10"/>
      <c r="O25" s="36"/>
    </row>
    <row r="26" spans="1:15" x14ac:dyDescent="0.2">
      <c r="A26" s="36"/>
      <c r="B26" s="95" t="s">
        <v>952</v>
      </c>
      <c r="C26" s="50" t="s">
        <v>953</v>
      </c>
      <c r="D26" s="50" t="s">
        <v>954</v>
      </c>
      <c r="E26" s="50" t="s">
        <v>955</v>
      </c>
      <c r="F26" s="10"/>
      <c r="G26" s="10"/>
      <c r="H26" s="10"/>
      <c r="O26" s="48"/>
    </row>
    <row r="27" spans="1:15" x14ac:dyDescent="0.2">
      <c r="A27" s="36"/>
      <c r="B27" s="95" t="s">
        <v>956</v>
      </c>
      <c r="C27" s="50" t="s">
        <v>957</v>
      </c>
      <c r="D27" s="50" t="s">
        <v>958</v>
      </c>
      <c r="E27" s="50" t="s">
        <v>959</v>
      </c>
      <c r="F27" s="10"/>
      <c r="G27" s="10"/>
      <c r="H27" s="10"/>
      <c r="O27" s="36"/>
    </row>
    <row r="28" spans="1:15" x14ac:dyDescent="0.2">
      <c r="A28" s="36"/>
      <c r="B28" s="95" t="s">
        <v>960</v>
      </c>
      <c r="C28" s="50" t="s">
        <v>961</v>
      </c>
      <c r="D28" s="50" t="s">
        <v>962</v>
      </c>
      <c r="E28" s="50" t="s">
        <v>963</v>
      </c>
      <c r="F28" s="10"/>
      <c r="G28" s="10"/>
      <c r="H28" s="10"/>
      <c r="O28" s="36"/>
    </row>
    <row r="29" spans="1:15" x14ac:dyDescent="0.2">
      <c r="A29" s="36"/>
      <c r="B29" s="95" t="s">
        <v>964</v>
      </c>
      <c r="C29" s="50" t="s">
        <v>965</v>
      </c>
      <c r="D29" s="50" t="s">
        <v>966</v>
      </c>
      <c r="E29" s="50" t="s">
        <v>967</v>
      </c>
      <c r="F29" s="10"/>
      <c r="G29" s="10"/>
      <c r="H29" s="10"/>
      <c r="O29" s="36"/>
    </row>
    <row r="30" spans="1:15" x14ac:dyDescent="0.2">
      <c r="A30" s="36"/>
      <c r="B30" s="95" t="s">
        <v>968</v>
      </c>
      <c r="C30" s="50" t="s">
        <v>969</v>
      </c>
      <c r="D30" s="50" t="s">
        <v>970</v>
      </c>
      <c r="E30" s="50" t="s">
        <v>971</v>
      </c>
      <c r="F30" s="10"/>
      <c r="G30" s="10"/>
      <c r="H30" s="10"/>
      <c r="O30" s="49"/>
    </row>
    <row r="31" spans="1:15" x14ac:dyDescent="0.2">
      <c r="A31" s="36"/>
      <c r="B31" s="95" t="s">
        <v>972</v>
      </c>
      <c r="C31" s="50" t="s">
        <v>973</v>
      </c>
      <c r="D31" s="50" t="s">
        <v>974</v>
      </c>
      <c r="E31" s="50" t="s">
        <v>975</v>
      </c>
      <c r="F31" s="10"/>
      <c r="G31" s="10"/>
      <c r="H31" s="10"/>
      <c r="O31" s="36"/>
    </row>
    <row r="32" spans="1:15" x14ac:dyDescent="0.2">
      <c r="A32" s="36"/>
      <c r="B32" s="95" t="s">
        <v>976</v>
      </c>
      <c r="C32" s="50" t="s">
        <v>977</v>
      </c>
      <c r="D32" s="50" t="s">
        <v>978</v>
      </c>
      <c r="E32" s="50" t="s">
        <v>979</v>
      </c>
      <c r="F32" s="10"/>
      <c r="G32" s="10"/>
      <c r="H32" s="10"/>
      <c r="O32" s="36"/>
    </row>
    <row r="33" spans="1:15" x14ac:dyDescent="0.2">
      <c r="A33" s="36"/>
      <c r="B33" s="95" t="s">
        <v>980</v>
      </c>
      <c r="C33" s="50" t="s">
        <v>981</v>
      </c>
      <c r="D33" s="50" t="s">
        <v>982</v>
      </c>
      <c r="E33" s="50" t="s">
        <v>983</v>
      </c>
      <c r="F33" s="10"/>
      <c r="G33" s="10"/>
      <c r="H33" s="10"/>
      <c r="O33" s="36"/>
    </row>
    <row r="34" spans="1:15" x14ac:dyDescent="0.2">
      <c r="A34" s="36"/>
      <c r="B34" s="95" t="s">
        <v>984</v>
      </c>
      <c r="C34" s="50" t="s">
        <v>985</v>
      </c>
      <c r="D34" s="50" t="s">
        <v>986</v>
      </c>
      <c r="E34" s="50" t="s">
        <v>987</v>
      </c>
      <c r="F34" s="10"/>
      <c r="G34" s="10"/>
      <c r="H34" s="10"/>
      <c r="O34" s="36"/>
    </row>
    <row r="35" spans="1:15" x14ac:dyDescent="0.2">
      <c r="A35" s="36"/>
      <c r="B35" s="95" t="s">
        <v>988</v>
      </c>
      <c r="C35" s="50" t="s">
        <v>989</v>
      </c>
      <c r="D35" s="50" t="s">
        <v>990</v>
      </c>
      <c r="E35" s="50" t="s">
        <v>991</v>
      </c>
      <c r="F35" s="10"/>
      <c r="G35" s="10"/>
      <c r="H35" s="10"/>
      <c r="O35" s="36"/>
    </row>
    <row r="36" spans="1:15" x14ac:dyDescent="0.2">
      <c r="A36" s="36"/>
      <c r="B36" s="95" t="s">
        <v>992</v>
      </c>
      <c r="C36" s="50" t="s">
        <v>993</v>
      </c>
      <c r="D36" s="50" t="s">
        <v>994</v>
      </c>
      <c r="E36" s="50" t="s">
        <v>995</v>
      </c>
      <c r="F36" s="10"/>
      <c r="G36" s="10"/>
      <c r="H36" s="10"/>
      <c r="O36" s="36"/>
    </row>
    <row r="37" spans="1:15" x14ac:dyDescent="0.2">
      <c r="A37" s="36"/>
      <c r="B37" s="95" t="s">
        <v>996</v>
      </c>
      <c r="C37" s="50" t="s">
        <v>997</v>
      </c>
      <c r="D37" s="50" t="s">
        <v>998</v>
      </c>
      <c r="E37" s="50" t="s">
        <v>999</v>
      </c>
      <c r="F37" s="10"/>
      <c r="G37" s="10"/>
      <c r="H37" s="10"/>
      <c r="O37" s="36"/>
    </row>
    <row r="38" spans="1:15" x14ac:dyDescent="0.2">
      <c r="A38" s="36"/>
      <c r="B38" s="95" t="s">
        <v>1000</v>
      </c>
      <c r="C38" s="50" t="s">
        <v>1001</v>
      </c>
      <c r="D38" s="50" t="s">
        <v>1002</v>
      </c>
      <c r="E38" s="50" t="s">
        <v>1003</v>
      </c>
      <c r="F38" s="10"/>
      <c r="G38" s="10"/>
      <c r="H38" s="10"/>
    </row>
    <row r="39" spans="1:15" x14ac:dyDescent="0.2">
      <c r="A39" s="36"/>
      <c r="B39" s="95" t="s">
        <v>1004</v>
      </c>
      <c r="C39" s="50" t="s">
        <v>1005</v>
      </c>
      <c r="D39" s="50" t="s">
        <v>1006</v>
      </c>
      <c r="E39" s="50" t="s">
        <v>1007</v>
      </c>
    </row>
    <row r="40" spans="1:15" x14ac:dyDescent="0.2">
      <c r="A40" s="36"/>
      <c r="B40" s="95" t="s">
        <v>1008</v>
      </c>
      <c r="C40" s="50" t="s">
        <v>1009</v>
      </c>
      <c r="D40" s="50" t="s">
        <v>1010</v>
      </c>
      <c r="E40" s="50" t="s">
        <v>1011</v>
      </c>
    </row>
    <row r="41" spans="1:15" x14ac:dyDescent="0.2">
      <c r="B41" s="96" t="s">
        <v>789</v>
      </c>
      <c r="C41" s="83" t="s">
        <v>79</v>
      </c>
      <c r="D41" s="83" t="s">
        <v>69</v>
      </c>
      <c r="E41" s="83" t="s">
        <v>59</v>
      </c>
    </row>
    <row r="42" spans="1:15" x14ac:dyDescent="0.2">
      <c r="B42" s="36"/>
      <c r="C42" s="94"/>
    </row>
    <row r="43" spans="1:15" x14ac:dyDescent="0.2">
      <c r="B43" s="93"/>
      <c r="C43" s="77"/>
      <c r="D43" s="77"/>
      <c r="E43" s="77"/>
    </row>
    <row r="44" spans="1:15" x14ac:dyDescent="0.2">
      <c r="B44" s="93"/>
      <c r="C44" s="77"/>
      <c r="D44" s="77"/>
      <c r="E44" s="77"/>
    </row>
    <row r="45" spans="1:15" x14ac:dyDescent="0.2">
      <c r="B45" s="93"/>
      <c r="C45" s="77"/>
      <c r="D45" s="77"/>
      <c r="E45" s="77"/>
    </row>
    <row r="46" spans="1:15" x14ac:dyDescent="0.2">
      <c r="B46" s="36"/>
      <c r="C46" s="94"/>
      <c r="F46" s="77"/>
    </row>
    <row r="47" spans="1:15" x14ac:dyDescent="0.2">
      <c r="B47" s="94"/>
      <c r="C47" s="77"/>
      <c r="D47" s="77"/>
      <c r="E47" s="77"/>
      <c r="F47" s="77"/>
    </row>
    <row r="48" spans="1:15" x14ac:dyDescent="0.2">
      <c r="B48" s="93"/>
      <c r="C48" s="77"/>
      <c r="D48" s="77"/>
      <c r="E48" s="77"/>
      <c r="F48" s="77"/>
    </row>
    <row r="49" spans="2:5" x14ac:dyDescent="0.2">
      <c r="B49" s="93"/>
      <c r="C49" s="77"/>
      <c r="D49" s="77"/>
      <c r="E49" s="77"/>
    </row>
  </sheetData>
  <sheetProtection sheet="1" objects="1" scenarios="1"/>
  <pageMargins left="0.39370078740157483" right="0.39370078740157483" top="0.39370078740157483" bottom="0.39370078740157483" header="0.27559055118110237" footer="0.19685039370078741"/>
  <pageSetup paperSize="9" orientation="portrait"/>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C8:E41"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S31"/>
  <sheetViews>
    <sheetView zoomScaleNormal="100" zoomScaleSheetLayoutView="100" workbookViewId="0">
      <pane ySplit="9" topLeftCell="A10" activePane="bottomLeft" state="frozen"/>
      <selection pane="bottomLeft" activeCell="B5" sqref="B5"/>
    </sheetView>
  </sheetViews>
  <sheetFormatPr defaultColWidth="11.42578125" defaultRowHeight="12.75" x14ac:dyDescent="0.2"/>
  <cols>
    <col min="1" max="1" width="2" customWidth="1"/>
    <col min="2" max="2" width="12.140625" customWidth="1"/>
    <col min="3" max="11" width="10.7109375" customWidth="1"/>
  </cols>
  <sheetData>
    <row r="1" spans="2:19" ht="60" customHeight="1" x14ac:dyDescent="0.2">
      <c r="B1" s="9"/>
      <c r="C1" s="8"/>
      <c r="D1" s="8"/>
      <c r="E1" s="8"/>
      <c r="F1" s="8"/>
      <c r="G1" s="8"/>
      <c r="H1" s="8"/>
      <c r="I1" s="8"/>
      <c r="J1" s="8"/>
      <c r="K1" s="8"/>
    </row>
    <row r="2" spans="2:19" ht="21" customHeight="1" x14ac:dyDescent="0.25">
      <c r="B2" s="9"/>
      <c r="C2" s="46" t="s">
        <v>0</v>
      </c>
      <c r="D2" s="8"/>
      <c r="E2" s="8"/>
      <c r="F2" s="8"/>
      <c r="G2" s="8"/>
      <c r="H2" s="8"/>
      <c r="I2" s="8"/>
      <c r="J2" s="8"/>
      <c r="K2" s="8"/>
    </row>
    <row r="3" spans="2:19" ht="28.5" customHeight="1" x14ac:dyDescent="0.2">
      <c r="B3" s="12" t="str">
        <f>Index!B3</f>
        <v>Road Vehicles Australia, 31 January 2025</v>
      </c>
      <c r="C3" s="12"/>
      <c r="D3" s="12"/>
      <c r="E3" s="12"/>
      <c r="F3" s="12"/>
      <c r="G3" s="12"/>
      <c r="H3" s="12"/>
      <c r="I3" s="12"/>
      <c r="J3" s="12"/>
      <c r="K3" s="12"/>
    </row>
    <row r="4" spans="2:19" x14ac:dyDescent="0.2">
      <c r="B4" s="15" t="str">
        <f>Index!B4</f>
        <v>Revised: 6 October 2025</v>
      </c>
    </row>
    <row r="6" spans="2:19" ht="18" customHeight="1" x14ac:dyDescent="0.3">
      <c r="B6" s="35" t="str">
        <f>Index!B17</f>
        <v>Table 8</v>
      </c>
      <c r="C6" s="35" t="str">
        <f>Index!C17</f>
        <v>Battery and fuel-cell electric passenger vehicles on register, top 10 makes, 2023, 2024 &amp; 2025</v>
      </c>
      <c r="D6" s="33"/>
      <c r="E6" s="34"/>
      <c r="F6" s="34"/>
      <c r="G6" s="34"/>
      <c r="L6" s="10"/>
      <c r="M6" s="10"/>
      <c r="N6" s="10"/>
      <c r="O6" s="10"/>
      <c r="P6" s="10"/>
      <c r="Q6" s="10"/>
      <c r="R6" s="10"/>
      <c r="S6" s="10"/>
    </row>
    <row r="7" spans="2:19" ht="5.0999999999999996" customHeight="1" x14ac:dyDescent="0.2"/>
    <row r="8" spans="2:19" x14ac:dyDescent="0.2">
      <c r="B8" s="40" t="s">
        <v>1269</v>
      </c>
      <c r="C8" s="41" t="s">
        <v>70</v>
      </c>
      <c r="D8" s="41" t="s">
        <v>60</v>
      </c>
      <c r="E8" s="41" t="s">
        <v>50</v>
      </c>
      <c r="F8" s="87"/>
      <c r="G8" s="87"/>
      <c r="H8" s="87"/>
      <c r="I8" s="87"/>
      <c r="J8" s="87"/>
      <c r="K8" s="10"/>
      <c r="L8" s="10"/>
      <c r="M8" s="10"/>
      <c r="N8" s="10"/>
      <c r="O8" s="10"/>
      <c r="P8" s="10"/>
      <c r="Q8" s="10"/>
      <c r="R8" s="10"/>
    </row>
    <row r="9" spans="2:19" x14ac:dyDescent="0.2">
      <c r="B9" s="53" t="s">
        <v>47</v>
      </c>
      <c r="C9" s="64" t="s">
        <v>48</v>
      </c>
      <c r="D9" s="64" t="s">
        <v>48</v>
      </c>
      <c r="E9" s="64" t="s">
        <v>48</v>
      </c>
      <c r="G9" s="10"/>
      <c r="H9" s="10"/>
      <c r="I9" s="10"/>
      <c r="J9" s="10"/>
      <c r="K9" s="10"/>
    </row>
    <row r="10" spans="2:19" x14ac:dyDescent="0.2">
      <c r="B10" s="95" t="s">
        <v>964</v>
      </c>
      <c r="C10" s="80" t="s">
        <v>1013</v>
      </c>
      <c r="D10" s="80" t="s">
        <v>1014</v>
      </c>
      <c r="E10" s="80" t="s">
        <v>1015</v>
      </c>
      <c r="G10" s="10"/>
      <c r="H10" s="10"/>
      <c r="I10" s="10"/>
      <c r="J10" s="10"/>
      <c r="K10" s="10"/>
    </row>
    <row r="11" spans="2:19" x14ac:dyDescent="0.2">
      <c r="B11" s="95" t="s">
        <v>1000</v>
      </c>
      <c r="C11" s="80" t="s">
        <v>1016</v>
      </c>
      <c r="D11" s="80" t="s">
        <v>1017</v>
      </c>
      <c r="E11" s="80" t="s">
        <v>1018</v>
      </c>
      <c r="G11" s="10"/>
      <c r="H11" s="10"/>
      <c r="I11" s="10"/>
      <c r="J11" s="10"/>
      <c r="K11" s="10"/>
    </row>
    <row r="12" spans="2:19" x14ac:dyDescent="0.2">
      <c r="B12" s="95" t="s">
        <v>948</v>
      </c>
      <c r="C12" s="80" t="s">
        <v>1019</v>
      </c>
      <c r="D12" s="80" t="s">
        <v>1020</v>
      </c>
      <c r="E12" s="80" t="s">
        <v>1021</v>
      </c>
      <c r="G12" s="10"/>
      <c r="H12" s="10"/>
      <c r="I12" s="10"/>
      <c r="J12" s="10"/>
      <c r="K12" s="10"/>
    </row>
    <row r="13" spans="2:19" x14ac:dyDescent="0.2">
      <c r="B13" s="95" t="s">
        <v>936</v>
      </c>
      <c r="C13" s="80" t="s">
        <v>1022</v>
      </c>
      <c r="D13" s="80" t="s">
        <v>1023</v>
      </c>
      <c r="E13" s="80" t="s">
        <v>1024</v>
      </c>
      <c r="G13" s="10"/>
      <c r="H13" s="10"/>
      <c r="I13" s="10"/>
      <c r="J13" s="10"/>
      <c r="K13" s="10"/>
    </row>
    <row r="14" spans="2:19" x14ac:dyDescent="0.2">
      <c r="B14" s="95" t="s">
        <v>896</v>
      </c>
      <c r="C14" s="80" t="s">
        <v>1025</v>
      </c>
      <c r="D14" s="80" t="s">
        <v>1026</v>
      </c>
      <c r="E14" s="80" t="s">
        <v>1027</v>
      </c>
      <c r="G14" s="10"/>
      <c r="H14" s="10"/>
      <c r="I14" s="10"/>
      <c r="J14" s="10"/>
      <c r="K14" s="10"/>
    </row>
    <row r="15" spans="2:19" x14ac:dyDescent="0.2">
      <c r="B15" s="95" t="s">
        <v>968</v>
      </c>
      <c r="C15" s="80" t="s">
        <v>1028</v>
      </c>
      <c r="D15" s="80" t="s">
        <v>1029</v>
      </c>
      <c r="E15" s="80" t="s">
        <v>1030</v>
      </c>
      <c r="G15" s="10"/>
      <c r="H15" s="10"/>
      <c r="I15" s="10"/>
      <c r="J15" s="10"/>
      <c r="K15" s="10"/>
    </row>
    <row r="16" spans="2:19" x14ac:dyDescent="0.2">
      <c r="B16" s="95" t="s">
        <v>920</v>
      </c>
      <c r="C16" s="80" t="s">
        <v>1031</v>
      </c>
      <c r="D16" s="80" t="s">
        <v>1032</v>
      </c>
      <c r="E16" s="80" t="s">
        <v>1033</v>
      </c>
      <c r="G16" s="10"/>
      <c r="H16" s="10"/>
      <c r="I16" s="10"/>
      <c r="J16" s="10"/>
      <c r="K16" s="10"/>
    </row>
    <row r="17" spans="2:11" x14ac:dyDescent="0.2">
      <c r="B17" s="95" t="s">
        <v>932</v>
      </c>
      <c r="C17" s="80" t="s">
        <v>1034</v>
      </c>
      <c r="D17" s="80" t="s">
        <v>1035</v>
      </c>
      <c r="E17" s="80" t="s">
        <v>1036</v>
      </c>
      <c r="G17" s="10"/>
      <c r="H17" s="10"/>
      <c r="I17" s="10"/>
      <c r="J17" s="10"/>
      <c r="K17" s="10"/>
    </row>
    <row r="18" spans="2:11" x14ac:dyDescent="0.2">
      <c r="B18" s="95" t="s">
        <v>1037</v>
      </c>
      <c r="C18" s="80" t="s">
        <v>1038</v>
      </c>
      <c r="D18" s="80" t="s">
        <v>1039</v>
      </c>
      <c r="E18" s="80" t="s">
        <v>1040</v>
      </c>
      <c r="G18" s="10"/>
      <c r="H18" s="10"/>
      <c r="I18" s="10"/>
      <c r="J18" s="10"/>
      <c r="K18" s="10"/>
    </row>
    <row r="19" spans="2:11" x14ac:dyDescent="0.2">
      <c r="B19" s="95" t="s">
        <v>912</v>
      </c>
      <c r="C19" s="80" t="s">
        <v>1041</v>
      </c>
      <c r="D19" s="80" t="s">
        <v>1042</v>
      </c>
      <c r="E19" s="80" t="s">
        <v>1043</v>
      </c>
      <c r="G19" s="10"/>
      <c r="H19" s="10"/>
      <c r="I19" s="10"/>
      <c r="J19" s="10"/>
      <c r="K19" s="10"/>
    </row>
    <row r="20" spans="2:11" x14ac:dyDescent="0.2">
      <c r="B20" s="95" t="s">
        <v>1008</v>
      </c>
      <c r="C20" s="80" t="s">
        <v>1044</v>
      </c>
      <c r="D20" s="80" t="s">
        <v>1045</v>
      </c>
      <c r="E20" s="80" t="s">
        <v>1046</v>
      </c>
      <c r="G20" s="10"/>
      <c r="H20" s="10"/>
      <c r="I20" s="10"/>
      <c r="J20" s="10"/>
      <c r="K20" s="10"/>
    </row>
    <row r="21" spans="2:11" x14ac:dyDescent="0.2">
      <c r="B21" s="96" t="s">
        <v>789</v>
      </c>
      <c r="C21" s="90" t="s">
        <v>806</v>
      </c>
      <c r="D21" s="90" t="s">
        <v>800</v>
      </c>
      <c r="E21" s="90" t="s">
        <v>1047</v>
      </c>
    </row>
    <row r="22" spans="2:11" x14ac:dyDescent="0.2">
      <c r="B22" s="93"/>
      <c r="C22" s="97"/>
      <c r="D22" s="77"/>
      <c r="E22" s="77"/>
    </row>
    <row r="23" spans="2:11" x14ac:dyDescent="0.2">
      <c r="B23" s="93"/>
      <c r="C23" s="77"/>
      <c r="D23" s="77"/>
    </row>
    <row r="24" spans="2:11" x14ac:dyDescent="0.2">
      <c r="B24" s="36"/>
      <c r="C24" s="94"/>
    </row>
    <row r="25" spans="2:11" x14ac:dyDescent="0.2">
      <c r="B25" s="93"/>
      <c r="C25" s="77"/>
      <c r="D25" s="77"/>
      <c r="E25" s="77"/>
    </row>
    <row r="26" spans="2:11" x14ac:dyDescent="0.2">
      <c r="B26" s="93"/>
      <c r="C26" s="77"/>
      <c r="D26" s="77"/>
      <c r="E26" s="77"/>
    </row>
    <row r="27" spans="2:11" x14ac:dyDescent="0.2">
      <c r="B27" s="93"/>
      <c r="C27" s="77"/>
      <c r="D27" s="77"/>
      <c r="E27" s="77"/>
    </row>
    <row r="28" spans="2:11" x14ac:dyDescent="0.2">
      <c r="B28" s="36"/>
      <c r="C28" s="94"/>
    </row>
    <row r="29" spans="2:11" x14ac:dyDescent="0.2">
      <c r="B29" s="94"/>
      <c r="C29" s="77"/>
      <c r="D29" s="77"/>
      <c r="E29" s="77"/>
    </row>
    <row r="30" spans="2:11" x14ac:dyDescent="0.2">
      <c r="B30" s="93"/>
      <c r="C30" s="77"/>
      <c r="D30" s="77"/>
      <c r="E30" s="77"/>
    </row>
    <row r="31" spans="2:11" x14ac:dyDescent="0.2">
      <c r="B31" s="93"/>
      <c r="C31" s="77"/>
      <c r="D31" s="77"/>
      <c r="E31" s="77"/>
    </row>
  </sheetData>
  <sheetProtection sheet="1" objects="1" scenarios="1"/>
  <pageMargins left="0.39370078740157483" right="0.39370078740157483" top="0.39370078740157483" bottom="0.39370078740157483" header="0.27559055118110237" footer="0.19685039370078741"/>
  <pageSetup paperSize="9" orientation="portrait"/>
  <headerFooter scaleWithDoc="0" alignWithMargins="0">
    <oddHeader>&amp;L&amp;"Gill Sans MT,Regular"&amp;9&amp;K0065A4Road deaths Australia&amp;C&amp;R</oddHeader>
    <oddFooter>&amp;L&amp;"Gill Sans MT,Regular"&amp;9&amp;K0065A4Page 2&amp;C&amp;R&amp;"Gill Sans MT,Regular"&amp;9&amp;K0065A4June 2022</oddFooter>
  </headerFooter>
  <ignoredErrors>
    <ignoredError sqref="C8:E21"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Road Fatalities Australia Monthly Bulletin - March 2006</dc:title>
  <dc:subject>Road Fatality Statisitics</dc:subject>
  <dc:creator>BITRE</dc:creator>
  <cp:keywords>March 2006 Road Fatalities Australia Monthly Bulletin Australian Transport Safety Bureau ATSB Road Fatality Statistics</cp:keywords>
  <dc:description/>
  <cp:lastModifiedBy>David Mitchell</cp:lastModifiedBy>
  <cp:revision/>
  <dcterms:created xsi:type="dcterms:W3CDTF">1996-05-22T07:22:55Z</dcterms:created>
  <dcterms:modified xsi:type="dcterms:W3CDTF">2025-10-13T11:41:30Z</dcterms:modified>
  <cp:category/>
  <cp:contentStatus/>
</cp:coreProperties>
</file>