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saveExternalLinkValues="0" updateLinks="always" codeName="ThisWorkbook"/>
  <mc:AlternateContent xmlns:mc="http://schemas.openxmlformats.org/markup-compatibility/2006">
    <mc:Choice Requires="x15">
      <x15ac:absPath xmlns:x15ac="http://schemas.microsoft.com/office/spreadsheetml/2010/11/ac" url="\\internal.dotars.gov.au\dfs\CBR1\Home3\ThHall\My Documents\publishing-documents\"/>
    </mc:Choice>
  </mc:AlternateContent>
  <xr:revisionPtr revIDLastSave="0" documentId="8_{AE8E2FBC-3570-45B0-8633-02C2B1548AB7}" xr6:coauthVersionLast="36" xr6:coauthVersionMax="36" xr10:uidLastSave="{00000000-0000-0000-0000-000000000000}"/>
  <bookViews>
    <workbookView xWindow="0" yWindow="0" windowWidth="19200" windowHeight="6930" xr2:uid="{00000000-000D-0000-FFFF-FFFF00000000}"/>
  </bookViews>
  <sheets>
    <sheet name="Index" sheetId="44" r:id="rId1"/>
    <sheet name="Table 1" sheetId="2" r:id="rId2"/>
    <sheet name="Table 2" sheetId="53" r:id="rId3"/>
    <sheet name="Table 3" sheetId="54" r:id="rId4"/>
    <sheet name="Table 4" sheetId="65" r:id="rId5"/>
    <sheet name="Table 5" sheetId="59" r:id="rId6"/>
    <sheet name="Table 6" sheetId="51" r:id="rId7"/>
    <sheet name="Table 7" sheetId="48" r:id="rId8"/>
    <sheet name="Table 8" sheetId="61" r:id="rId9"/>
    <sheet name="Table 9" sheetId="66" r:id="rId10"/>
    <sheet name="Table 10" sheetId="67" r:id="rId11"/>
    <sheet name="Table 11" sheetId="70" r:id="rId12"/>
    <sheet name="Table 12" sheetId="71" r:id="rId13"/>
    <sheet name="Table 13" sheetId="72" r:id="rId14"/>
    <sheet name="Explanatory Notes" sheetId="69" r:id="rId15"/>
  </sheets>
  <calcPr calcId="191029"/>
</workbook>
</file>

<file path=xl/calcChain.xml><?xml version="1.0" encoding="utf-8"?>
<calcChain xmlns="http://schemas.openxmlformats.org/spreadsheetml/2006/main">
  <c r="B3" i="69" l="1"/>
  <c r="C6" i="72"/>
  <c r="B6" i="72"/>
  <c r="B4" i="72"/>
  <c r="B3" i="72"/>
  <c r="C6" i="71"/>
  <c r="B6" i="71"/>
  <c r="B4" i="71"/>
  <c r="B3" i="71"/>
  <c r="C6" i="70"/>
  <c r="B6" i="70"/>
  <c r="B4" i="70"/>
  <c r="B3" i="70"/>
  <c r="C6" i="67"/>
  <c r="B6" i="67"/>
  <c r="B4" i="67"/>
  <c r="B3" i="67"/>
  <c r="C6" i="66"/>
  <c r="B6" i="66"/>
  <c r="B4" i="66"/>
  <c r="B3" i="66"/>
  <c r="C6" i="61"/>
  <c r="B6" i="61"/>
  <c r="B4" i="61"/>
  <c r="B3" i="61"/>
  <c r="C6" i="48"/>
  <c r="B6" i="48"/>
  <c r="B4" i="48"/>
  <c r="B3" i="48"/>
  <c r="C6" i="51"/>
  <c r="B6" i="51"/>
  <c r="B4" i="51"/>
  <c r="B3" i="51"/>
  <c r="C6" i="59"/>
  <c r="B6" i="59"/>
  <c r="B4" i="59"/>
  <c r="B3" i="59"/>
  <c r="C6" i="65"/>
  <c r="B6" i="65"/>
  <c r="B4" i="65"/>
  <c r="B3" i="65"/>
  <c r="C6" i="54"/>
  <c r="B6" i="54"/>
  <c r="B4" i="54"/>
  <c r="B3" i="54"/>
  <c r="C6" i="53"/>
  <c r="B6" i="53"/>
  <c r="B4" i="53"/>
  <c r="B3" i="53"/>
  <c r="C6" i="2"/>
  <c r="B6" i="2"/>
  <c r="B4" i="2"/>
  <c r="B3" i="2"/>
</calcChain>
</file>

<file path=xl/sharedStrings.xml><?xml version="1.0" encoding="utf-8"?>
<sst xmlns="http://schemas.openxmlformats.org/spreadsheetml/2006/main" count="1815" uniqueCount="1004">
  <si>
    <t>Bureau of Infrastructure and Transport Research Economics</t>
  </si>
  <si>
    <t>Table 1</t>
  </si>
  <si>
    <t>Table 2</t>
  </si>
  <si>
    <t>Table 3</t>
  </si>
  <si>
    <t>Table 4</t>
  </si>
  <si>
    <t>Table 5</t>
  </si>
  <si>
    <t>Table 6</t>
  </si>
  <si>
    <t>Table 7</t>
  </si>
  <si>
    <t>Table 8</t>
  </si>
  <si>
    <t>Table 9</t>
  </si>
  <si>
    <t>Table 10</t>
  </si>
  <si>
    <t>Acknowledgements</t>
  </si>
  <si>
    <t>Inquiries</t>
  </si>
  <si>
    <t>Bureau of Infrastructure and Transport Research Economics (BITRE)</t>
  </si>
  <si>
    <t>GPO Box 501 Canberra ACT 2601</t>
  </si>
  <si>
    <t>Email: bitre@infrastructure.gov.au</t>
  </si>
  <si>
    <t>Website: www.bitre.gov.au</t>
  </si>
  <si>
    <t>Contents</t>
  </si>
  <si>
    <t>Explanatory Notes</t>
  </si>
  <si>
    <t>Data Quality</t>
  </si>
  <si>
    <t>Statistical geography</t>
  </si>
  <si>
    <t>Confidentialisation</t>
  </si>
  <si>
    <t xml:space="preserve">The estimates provided here have been confidentialised so as to avoid the release of information that may allow for the identification of particular individuals, families, households, dwellings or businesses, from registered vehicle characteristics.
The confidentialisation procedure involves the random perturbation of non-zero small count cells reported in this extract, including any total cells. Perturbation may change the true cell value by either increasing or decreasing the value by a small amount. These adjustments introduce random errors, but with almost no bias. 
Consequently, totals produced by summing interior estimates may not sum to totals reported in this publication. </t>
  </si>
  <si>
    <t>For further information about the estimates in this publication, contact:</t>
  </si>
  <si>
    <t>Road Vehicles, Australia is available at the following geographical areas: 
• state/territory of vehicle registration
• postcode of vehicle registration
• postcode of vehicle garaging (i.e. vehicle garaging postcode where recorded and registered postcode where garaging postcode is not available). 
In analysing registered vehicle counts at postcode level, please note:
• there are vehicles for which the postcode of the vehicle’s owner is in a different jurisdiction to that in which the vehicle is registered. For example, the postcode of the owner of the vehicle could be in Sydney, yet the vehicle could in Queensland;
• some official postcodes (PO boxes, large volume receivers and specialist delivery postcodes) do not correspond to residential areas; and
• a small proportion of registered postcodes could not be matched to official Australian postcodes (e.g. incomplete, invalid or overseas postcode). All invalid postcodes are encoded as 'UNKN' - Unknown.</t>
  </si>
  <si>
    <t>Gross combination mass</t>
  </si>
  <si>
    <t>Gross vehicle mass</t>
  </si>
  <si>
    <t>Table 11</t>
  </si>
  <si>
    <t>Table 12</t>
  </si>
  <si>
    <t>Table 13</t>
  </si>
  <si>
    <t>Tare weight</t>
  </si>
  <si>
    <t>Trailer type</t>
  </si>
  <si>
    <t>np - not published/suppressed</t>
  </si>
  <si>
    <t>Note - some values perturbed to preserve confidentiality.</t>
  </si>
  <si>
    <t>a.  Includes year of manufacture not stated.</t>
  </si>
  <si>
    <t>© Commonwealth of Australia</t>
  </si>
  <si>
    <t>Year</t>
  </si>
  <si>
    <t>New South Wales</t>
  </si>
  <si>
    <t>Victoria</t>
  </si>
  <si>
    <t>Queensland</t>
  </si>
  <si>
    <t>South Australia</t>
  </si>
  <si>
    <t>Western Australia</t>
  </si>
  <si>
    <t>Tasmania</t>
  </si>
  <si>
    <t>Northern Territory</t>
  </si>
  <si>
    <t>Australian Capital Territory</t>
  </si>
  <si>
    <t>Australia</t>
  </si>
  <si>
    <t/>
  </si>
  <si>
    <t>(vehicles)</t>
  </si>
  <si>
    <t>Passenger vehicles</t>
  </si>
  <si>
    <t>2023</t>
  </si>
  <si>
    <t>4,537,058</t>
  </si>
  <si>
    <t>4,070,510</t>
  </si>
  <si>
    <t>3,120,379</t>
  </si>
  <si>
    <t>1,164,964</t>
  </si>
  <si>
    <t>1,708,130</t>
  </si>
  <si>
    <t>352,475</t>
  </si>
  <si>
    <t xml:space="preserve"> 98,539</t>
  </si>
  <si>
    <t>272,234</t>
  </si>
  <si>
    <t>15,324,289</t>
  </si>
  <si>
    <t>2024</t>
  </si>
  <si>
    <t>4,627,490</t>
  </si>
  <si>
    <t>4,161,719</t>
  </si>
  <si>
    <t>3,214,582</t>
  </si>
  <si>
    <t>1,193,564</t>
  </si>
  <si>
    <t>1,767,725</t>
  </si>
  <si>
    <t>356,455</t>
  </si>
  <si>
    <t xml:space="preserve"> 99,429</t>
  </si>
  <si>
    <t>277,873</t>
  </si>
  <si>
    <t>15,698,837</t>
  </si>
  <si>
    <t>2025</t>
  </si>
  <si>
    <t>4,704,731</t>
  </si>
  <si>
    <t>4,288,024</t>
  </si>
  <si>
    <t>3,297,335</t>
  </si>
  <si>
    <t>1,217,996</t>
  </si>
  <si>
    <t>1,827,580</t>
  </si>
  <si>
    <t>360,717</t>
  </si>
  <si>
    <t>100,419</t>
  </si>
  <si>
    <t>283,210</t>
  </si>
  <si>
    <t>16,080,012</t>
  </si>
  <si>
    <t>Campervans</t>
  </si>
  <si>
    <t xml:space="preserve">   31,589</t>
  </si>
  <si>
    <t xml:space="preserve">   24,448</t>
  </si>
  <si>
    <t xml:space="preserve">   26,962</t>
  </si>
  <si>
    <t xml:space="preserve">    3,760</t>
  </si>
  <si>
    <t xml:space="preserve">    2,727</t>
  </si>
  <si>
    <t xml:space="preserve">  5,880</t>
  </si>
  <si>
    <t xml:space="preserve">    127</t>
  </si>
  <si>
    <t xml:space="preserve">    853</t>
  </si>
  <si>
    <t xml:space="preserve">    96,346</t>
  </si>
  <si>
    <t xml:space="preserve">   32,398</t>
  </si>
  <si>
    <t xml:space="preserve">   25,031</t>
  </si>
  <si>
    <t xml:space="preserve">   28,294</t>
  </si>
  <si>
    <t xml:space="preserve">    3,901</t>
  </si>
  <si>
    <t xml:space="preserve">    2,733</t>
  </si>
  <si>
    <t xml:space="preserve">  5,906</t>
  </si>
  <si>
    <t xml:space="preserve">    140</t>
  </si>
  <si>
    <t xml:space="preserve">    895</t>
  </si>
  <si>
    <t xml:space="preserve">    99,298</t>
  </si>
  <si>
    <t xml:space="preserve">   33,346</t>
  </si>
  <si>
    <t xml:space="preserve">   26,273</t>
  </si>
  <si>
    <t xml:space="preserve">   29,946</t>
  </si>
  <si>
    <t xml:space="preserve">    4,068</t>
  </si>
  <si>
    <t xml:space="preserve">    2,692</t>
  </si>
  <si>
    <t xml:space="preserve">  6,088</t>
  </si>
  <si>
    <t xml:space="preserve">    131</t>
  </si>
  <si>
    <t xml:space="preserve">    937</t>
  </si>
  <si>
    <t xml:space="preserve">   103,481</t>
  </si>
  <si>
    <t>Light commercial vehicles</t>
  </si>
  <si>
    <t>1,063,747</t>
  </si>
  <si>
    <t xml:space="preserve">  870,076</t>
  </si>
  <si>
    <t>1,031,080</t>
  </si>
  <si>
    <t xml:space="preserve">  264,437</t>
  </si>
  <si>
    <t xml:space="preserve">  476,752</t>
  </si>
  <si>
    <t>131,222</t>
  </si>
  <si>
    <t xml:space="preserve"> 50,332</t>
  </si>
  <si>
    <t xml:space="preserve"> 39,278</t>
  </si>
  <si>
    <t xml:space="preserve"> 3,926,924</t>
  </si>
  <si>
    <t>1,098,099</t>
  </si>
  <si>
    <t xml:space="preserve">  897,156</t>
  </si>
  <si>
    <t>1,074,415</t>
  </si>
  <si>
    <t xml:space="preserve">  276,075</t>
  </si>
  <si>
    <t xml:space="preserve">  498,678</t>
  </si>
  <si>
    <t>134,932</t>
  </si>
  <si>
    <t xml:space="preserve"> 51,495</t>
  </si>
  <si>
    <t xml:space="preserve"> 40,061</t>
  </si>
  <si>
    <t xml:space="preserve"> 4,070,911</t>
  </si>
  <si>
    <t>1,120,806</t>
  </si>
  <si>
    <t xml:space="preserve">  925,305</t>
  </si>
  <si>
    <t>1,113,316</t>
  </si>
  <si>
    <t xml:space="preserve">  284,928</t>
  </si>
  <si>
    <t xml:space="preserve">  520,138</t>
  </si>
  <si>
    <t>138,066</t>
  </si>
  <si>
    <t xml:space="preserve"> 52,502</t>
  </si>
  <si>
    <t xml:space="preserve"> 40,793</t>
  </si>
  <si>
    <t xml:space="preserve"> 4,195,854</t>
  </si>
  <si>
    <t>Light rigid trucks</t>
  </si>
  <si>
    <t xml:space="preserve">   67,910</t>
  </si>
  <si>
    <t xml:space="preserve">   50,390</t>
  </si>
  <si>
    <t xml:space="preserve">   47,594</t>
  </si>
  <si>
    <t xml:space="preserve">   11,469</t>
  </si>
  <si>
    <t xml:space="preserve">   19,549</t>
  </si>
  <si>
    <t xml:space="preserve">  4,579</t>
  </si>
  <si>
    <t xml:space="preserve">  1,818</t>
  </si>
  <si>
    <t xml:space="preserve">  1,858</t>
  </si>
  <si>
    <t xml:space="preserve">   205,167</t>
  </si>
  <si>
    <t xml:space="preserve">   75,166</t>
  </si>
  <si>
    <t xml:space="preserve">   55,939</t>
  </si>
  <si>
    <t xml:space="preserve">   55,475</t>
  </si>
  <si>
    <t xml:space="preserve">   13,482</t>
  </si>
  <si>
    <t xml:space="preserve">   23,897</t>
  </si>
  <si>
    <t xml:space="preserve">  5,150</t>
  </si>
  <si>
    <t xml:space="preserve">  2,238</t>
  </si>
  <si>
    <t xml:space="preserve">  2,001</t>
  </si>
  <si>
    <t xml:space="preserve">   233,348</t>
  </si>
  <si>
    <t xml:space="preserve">   82,929</t>
  </si>
  <si>
    <t xml:space="preserve">   61,957</t>
  </si>
  <si>
    <t xml:space="preserve">   63,375</t>
  </si>
  <si>
    <t xml:space="preserve">   15,425</t>
  </si>
  <si>
    <t xml:space="preserve">   28,898</t>
  </si>
  <si>
    <t xml:space="preserve">  5,695</t>
  </si>
  <si>
    <t xml:space="preserve">  2,704</t>
  </si>
  <si>
    <t xml:space="preserve">  2,210</t>
  </si>
  <si>
    <t xml:space="preserve">   263,193</t>
  </si>
  <si>
    <t>Heavy rigid trucks</t>
  </si>
  <si>
    <t xml:space="preserve">  107,773</t>
  </si>
  <si>
    <t xml:space="preserve">   91,376</t>
  </si>
  <si>
    <t xml:space="preserve">   82,082</t>
  </si>
  <si>
    <t xml:space="preserve">   26,128</t>
  </si>
  <si>
    <t xml:space="preserve">   59,939</t>
  </si>
  <si>
    <t xml:space="preserve"> 10,574</t>
  </si>
  <si>
    <t xml:space="preserve">  4,804</t>
  </si>
  <si>
    <t xml:space="preserve">  1,769</t>
  </si>
  <si>
    <t xml:space="preserve">   384,445</t>
  </si>
  <si>
    <t xml:space="preserve">  110,230</t>
  </si>
  <si>
    <t xml:space="preserve">   93,308</t>
  </si>
  <si>
    <t xml:space="preserve">   85,123</t>
  </si>
  <si>
    <t xml:space="preserve">   26,632</t>
  </si>
  <si>
    <t xml:space="preserve">   61,956</t>
  </si>
  <si>
    <t xml:space="preserve"> 10,860</t>
  </si>
  <si>
    <t xml:space="preserve">  5,002</t>
  </si>
  <si>
    <t xml:space="preserve">  1,801</t>
  </si>
  <si>
    <t xml:space="preserve">   394,912</t>
  </si>
  <si>
    <t xml:space="preserve">  111,614</t>
  </si>
  <si>
    <t xml:space="preserve">   95,117</t>
  </si>
  <si>
    <t xml:space="preserve">   87,950</t>
  </si>
  <si>
    <t xml:space="preserve">   27,029</t>
  </si>
  <si>
    <t xml:space="preserve">   64,301</t>
  </si>
  <si>
    <t xml:space="preserve"> 11,043</t>
  </si>
  <si>
    <t xml:space="preserve">  5,039</t>
  </si>
  <si>
    <t xml:space="preserve">  1,777</t>
  </si>
  <si>
    <t xml:space="preserve">   403,870</t>
  </si>
  <si>
    <t>Articulated trucks</t>
  </si>
  <si>
    <t xml:space="preserve">   27,703</t>
  </si>
  <si>
    <t xml:space="preserve">   33,839</t>
  </si>
  <si>
    <t xml:space="preserve">   26,088</t>
  </si>
  <si>
    <t xml:space="preserve">   10,318</t>
  </si>
  <si>
    <t xml:space="preserve">   18,783</t>
  </si>
  <si>
    <t xml:space="preserve">  2,283</t>
  </si>
  <si>
    <t xml:space="preserve">  1,322</t>
  </si>
  <si>
    <t xml:space="preserve">    192</t>
  </si>
  <si>
    <t xml:space="preserve">   120,528</t>
  </si>
  <si>
    <t xml:space="preserve">   28,113</t>
  </si>
  <si>
    <t xml:space="preserve">   34,969</t>
  </si>
  <si>
    <t xml:space="preserve">   27,004</t>
  </si>
  <si>
    <t xml:space="preserve">   10,536</t>
  </si>
  <si>
    <t xml:space="preserve">   19,895</t>
  </si>
  <si>
    <t xml:space="preserve">  2,393</t>
  </si>
  <si>
    <t xml:space="preserve">  1,374</t>
  </si>
  <si>
    <t xml:space="preserve">    194</t>
  </si>
  <si>
    <t xml:space="preserve">   124,478</t>
  </si>
  <si>
    <t xml:space="preserve">   28,723</t>
  </si>
  <si>
    <t xml:space="preserve">   35,963</t>
  </si>
  <si>
    <t xml:space="preserve">   27,918</t>
  </si>
  <si>
    <t xml:space="preserve">   10,847</t>
  </si>
  <si>
    <t xml:space="preserve">   21,073</t>
  </si>
  <si>
    <t xml:space="preserve">  2,436</t>
  </si>
  <si>
    <t xml:space="preserve">  1,404</t>
  </si>
  <si>
    <t xml:space="preserve">    204</t>
  </si>
  <si>
    <t xml:space="preserve">   128,568</t>
  </si>
  <si>
    <t>Non-freight-carrying vehicles</t>
  </si>
  <si>
    <t xml:space="preserve">    7,887</t>
  </si>
  <si>
    <t xml:space="preserve">   12,449</t>
  </si>
  <si>
    <t xml:space="preserve">    8,797</t>
  </si>
  <si>
    <t xml:space="preserve">    3,221</t>
  </si>
  <si>
    <t xml:space="preserve">    7,814</t>
  </si>
  <si>
    <t xml:space="preserve">  1,180</t>
  </si>
  <si>
    <t xml:space="preserve">    479</t>
  </si>
  <si>
    <t xml:space="preserve">    199</t>
  </si>
  <si>
    <t xml:space="preserve">    42,026</t>
  </si>
  <si>
    <t xml:space="preserve">    7,872</t>
  </si>
  <si>
    <t xml:space="preserve">   12,868</t>
  </si>
  <si>
    <t xml:space="preserve">    9,099</t>
  </si>
  <si>
    <t xml:space="preserve">    3,105</t>
  </si>
  <si>
    <t xml:space="preserve">    8,023</t>
  </si>
  <si>
    <t xml:space="preserve">  1,174</t>
  </si>
  <si>
    <t xml:space="preserve">    481</t>
  </si>
  <si>
    <t xml:space="preserve">    209</t>
  </si>
  <si>
    <t xml:space="preserve">    42,831</t>
  </si>
  <si>
    <t xml:space="preserve">    8,037</t>
  </si>
  <si>
    <t xml:space="preserve">   13,185</t>
  </si>
  <si>
    <t xml:space="preserve">    9,314</t>
  </si>
  <si>
    <t xml:space="preserve">    3,187</t>
  </si>
  <si>
    <t xml:space="preserve">    8,039</t>
  </si>
  <si>
    <t xml:space="preserve">  1,216</t>
  </si>
  <si>
    <t xml:space="preserve">    498</t>
  </si>
  <si>
    <t xml:space="preserve">    201</t>
  </si>
  <si>
    <t xml:space="preserve">    43,677</t>
  </si>
  <si>
    <t>Light buses</t>
  </si>
  <si>
    <t xml:space="preserve">   12,930</t>
  </si>
  <si>
    <t xml:space="preserve">   11,166</t>
  </si>
  <si>
    <t xml:space="preserve">   12,498</t>
  </si>
  <si>
    <t xml:space="preserve">    3,262</t>
  </si>
  <si>
    <t xml:space="preserve">    9,095</t>
  </si>
  <si>
    <t xml:space="preserve">  1,491</t>
  </si>
  <si>
    <t xml:space="preserve">  1,852</t>
  </si>
  <si>
    <t xml:space="preserve">    446</t>
  </si>
  <si>
    <t xml:space="preserve">    52,740</t>
  </si>
  <si>
    <t xml:space="preserve">   13,316</t>
  </si>
  <si>
    <t xml:space="preserve">   11,120</t>
  </si>
  <si>
    <t xml:space="preserve">   12,814</t>
  </si>
  <si>
    <t xml:space="preserve">    3,437</t>
  </si>
  <si>
    <t xml:space="preserve">    9,376</t>
  </si>
  <si>
    <t xml:space="preserve">  1,519</t>
  </si>
  <si>
    <t xml:space="preserve">  1,924</t>
  </si>
  <si>
    <t xml:space="preserve">    436</t>
  </si>
  <si>
    <t xml:space="preserve">    53,942</t>
  </si>
  <si>
    <t xml:space="preserve">   13,826</t>
  </si>
  <si>
    <t xml:space="preserve">   11,414</t>
  </si>
  <si>
    <t xml:space="preserve">   13,264</t>
  </si>
  <si>
    <t xml:space="preserve">    3,561</t>
  </si>
  <si>
    <t xml:space="preserve">    9,754</t>
  </si>
  <si>
    <t xml:space="preserve">  1,543</t>
  </si>
  <si>
    <t xml:space="preserve">  1,965</t>
  </si>
  <si>
    <t xml:space="preserve">    428</t>
  </si>
  <si>
    <t xml:space="preserve">    55,755</t>
  </si>
  <si>
    <t>Heavy buses</t>
  </si>
  <si>
    <t xml:space="preserve">   14,199</t>
  </si>
  <si>
    <t xml:space="preserve">    9,855</t>
  </si>
  <si>
    <t xml:space="preserve">    9,588</t>
  </si>
  <si>
    <t xml:space="preserve">    3,245</t>
  </si>
  <si>
    <t xml:space="preserve">    7,022</t>
  </si>
  <si>
    <t xml:space="preserve">  1,648</t>
  </si>
  <si>
    <t xml:space="preserve">  1,043</t>
  </si>
  <si>
    <t xml:space="preserve">    621</t>
  </si>
  <si>
    <t xml:space="preserve">    47,221</t>
  </si>
  <si>
    <t xml:space="preserve">   14,322</t>
  </si>
  <si>
    <t xml:space="preserve">    9,992</t>
  </si>
  <si>
    <t xml:space="preserve">    9,824</t>
  </si>
  <si>
    <t xml:space="preserve">    3,230</t>
  </si>
  <si>
    <t xml:space="preserve">    7,082</t>
  </si>
  <si>
    <t xml:space="preserve">  1,671</t>
  </si>
  <si>
    <t xml:space="preserve">  1,032</t>
  </si>
  <si>
    <t xml:space="preserve">    623</t>
  </si>
  <si>
    <t xml:space="preserve">    47,776</t>
  </si>
  <si>
    <t xml:space="preserve">   14,487</t>
  </si>
  <si>
    <t xml:space="preserve">   10,345</t>
  </si>
  <si>
    <t xml:space="preserve">   10,141</t>
  </si>
  <si>
    <t xml:space="preserve">    3,305</t>
  </si>
  <si>
    <t xml:space="preserve">    7,283</t>
  </si>
  <si>
    <t xml:space="preserve">  1,673</t>
  </si>
  <si>
    <t xml:space="preserve">  1,008</t>
  </si>
  <si>
    <t xml:space="preserve">    629</t>
  </si>
  <si>
    <t xml:space="preserve">    48,871</t>
  </si>
  <si>
    <t>Motorcycles</t>
  </si>
  <si>
    <t xml:space="preserve">  284,951</t>
  </si>
  <si>
    <t xml:space="preserve">  212,199</t>
  </si>
  <si>
    <t xml:space="preserve">  233,558</t>
  </si>
  <si>
    <t xml:space="preserve">   61,552</t>
  </si>
  <si>
    <t xml:space="preserve">  127,588</t>
  </si>
  <si>
    <t xml:space="preserve"> 20,905</t>
  </si>
  <si>
    <t xml:space="preserve">  5,743</t>
  </si>
  <si>
    <t xml:space="preserve"> 13,988</t>
  </si>
  <si>
    <t xml:space="preserve">   960,484</t>
  </si>
  <si>
    <t xml:space="preserve">  289,640</t>
  </si>
  <si>
    <t xml:space="preserve">  214,542</t>
  </si>
  <si>
    <t xml:space="preserve">  237,694</t>
  </si>
  <si>
    <t xml:space="preserve">   60,885</t>
  </si>
  <si>
    <t xml:space="preserve">  129,454</t>
  </si>
  <si>
    <t xml:space="preserve"> 21,162</t>
  </si>
  <si>
    <t xml:space="preserve">  5,565</t>
  </si>
  <si>
    <t xml:space="preserve"> 13,785</t>
  </si>
  <si>
    <t xml:space="preserve">   972,727</t>
  </si>
  <si>
    <t xml:space="preserve">  289,375</t>
  </si>
  <si>
    <t xml:space="preserve">  217,590</t>
  </si>
  <si>
    <t xml:space="preserve">  239,905</t>
  </si>
  <si>
    <t xml:space="preserve">   62,150</t>
  </si>
  <si>
    <t xml:space="preserve">  131,367</t>
  </si>
  <si>
    <t xml:space="preserve"> 21,370</t>
  </si>
  <si>
    <t xml:space="preserve">  5,320</t>
  </si>
  <si>
    <t xml:space="preserve"> 13,991</t>
  </si>
  <si>
    <t xml:space="preserve">   981,068</t>
  </si>
  <si>
    <t>Total motor vehicles</t>
  </si>
  <si>
    <t>6,155,747</t>
  </si>
  <si>
    <t>5,386,308</t>
  </si>
  <si>
    <t>4,598,626</t>
  </si>
  <si>
    <t>1,552,356</t>
  </si>
  <si>
    <t>2,437,399</t>
  </si>
  <si>
    <t>532,237</t>
  </si>
  <si>
    <t>166,059</t>
  </si>
  <si>
    <t>331,438</t>
  </si>
  <si>
    <t>21,160,170</t>
  </si>
  <si>
    <t>6,296,646</t>
  </si>
  <si>
    <t>5,516,644</t>
  </si>
  <si>
    <t>4,754,324</t>
  </si>
  <si>
    <t>1,594,847</t>
  </si>
  <si>
    <t>2,528,819</t>
  </si>
  <si>
    <t>541,222</t>
  </si>
  <si>
    <t>168,680</t>
  </si>
  <si>
    <t>337,878</t>
  </si>
  <si>
    <t>21,739,060</t>
  </si>
  <si>
    <t>6,407,874</t>
  </si>
  <si>
    <t>5,685,173</t>
  </si>
  <si>
    <t>4,892,464</t>
  </si>
  <si>
    <t>1,632,496</t>
  </si>
  <si>
    <t>2,621,125</t>
  </si>
  <si>
    <t>549,847</t>
  </si>
  <si>
    <t>170,990</t>
  </si>
  <si>
    <t>344,380</t>
  </si>
  <si>
    <t>22,304,349</t>
  </si>
  <si>
    <t>Motor vehicles on register, by type of vehicle and state/territory of registration, 2023, 2024 &amp; 2025</t>
  </si>
  <si>
    <t>607.5</t>
  </si>
  <si>
    <t>580.4</t>
  </si>
  <si>
    <t>633.1</t>
  </si>
  <si>
    <t>601.6</t>
  </si>
  <si>
    <t>614.8</t>
  </si>
  <si>
    <t>584.4</t>
  </si>
  <si>
    <t>582.2</t>
  </si>
  <si>
    <t>548.5</t>
  </si>
  <si>
    <t>582.8</t>
  </si>
  <si>
    <t>637.9</t>
  </si>
  <si>
    <t>620.8</t>
  </si>
  <si>
    <t>383.8</t>
  </si>
  <si>
    <t>585.2</t>
  </si>
  <si>
    <t>582.4</t>
  </si>
  <si>
    <t>550.6</t>
  </si>
  <si>
    <t>611.6</t>
  </si>
  <si>
    <t>586.8</t>
  </si>
  <si>
    <t>643.9</t>
  </si>
  <si>
    <t>607.4</t>
  </si>
  <si>
    <t>626.5</t>
  </si>
  <si>
    <t>586.9</t>
  </si>
  <si>
    <t>3.8</t>
  </si>
  <si>
    <t>3.6</t>
  </si>
  <si>
    <t>10.3</t>
  </si>
  <si>
    <t>0.5</t>
  </si>
  <si>
    <t>1.8</t>
  </si>
  <si>
    <t>3.7</t>
  </si>
  <si>
    <t>5.1</t>
  </si>
  <si>
    <t>2.1</t>
  </si>
  <si>
    <t>0.9</t>
  </si>
  <si>
    <t>1.9</t>
  </si>
  <si>
    <t>3.9</t>
  </si>
  <si>
    <t>5.3</t>
  </si>
  <si>
    <t>2.2</t>
  </si>
  <si>
    <t>10.6</t>
  </si>
  <si>
    <t>128.7</t>
  </si>
  <si>
    <t>129.9</t>
  </si>
  <si>
    <t>191.8</t>
  </si>
  <si>
    <t>143.7</t>
  </si>
  <si>
    <t>167.9</t>
  </si>
  <si>
    <t>228.9</t>
  </si>
  <si>
    <t>197.2</t>
  </si>
  <si>
    <t>84.3</t>
  </si>
  <si>
    <t>149.2</t>
  </si>
  <si>
    <t>130.2</t>
  </si>
  <si>
    <t>130.4</t>
  </si>
  <si>
    <t>194.8</t>
  </si>
  <si>
    <t>147.6</t>
  </si>
  <si>
    <t>169.7</t>
  </si>
  <si>
    <t>235</t>
  </si>
  <si>
    <t>198.8</t>
  </si>
  <si>
    <t>84.4</t>
  </si>
  <si>
    <t>131.2</t>
  </si>
  <si>
    <t>198.1</t>
  </si>
  <si>
    <t>150.6</t>
  </si>
  <si>
    <t>172.9</t>
  </si>
  <si>
    <t>239.8</t>
  </si>
  <si>
    <t>200.2</t>
  </si>
  <si>
    <t>84.7</t>
  </si>
  <si>
    <t>153.1</t>
  </si>
  <si>
    <t>8.2</t>
  </si>
  <si>
    <t>7.5</t>
  </si>
  <si>
    <t>8.9</t>
  </si>
  <si>
    <t>6.2</t>
  </si>
  <si>
    <t>6.9</t>
  </si>
  <si>
    <t>7.1</t>
  </si>
  <si>
    <t>4</t>
  </si>
  <si>
    <t>7.8</t>
  </si>
  <si>
    <t>8.1</t>
  </si>
  <si>
    <t>10.1</t>
  </si>
  <si>
    <t>7.2</t>
  </si>
  <si>
    <t>8.6</t>
  </si>
  <si>
    <t>4.2</t>
  </si>
  <si>
    <t>8.7</t>
  </si>
  <si>
    <t>9.7</t>
  </si>
  <si>
    <t>8.8</t>
  </si>
  <si>
    <t>11.3</t>
  </si>
  <si>
    <t>9.6</t>
  </si>
  <si>
    <t>9.9</t>
  </si>
  <si>
    <t>4.6</t>
  </si>
  <si>
    <t>13.6</t>
  </si>
  <si>
    <t>15.3</t>
  </si>
  <si>
    <t>14.2</t>
  </si>
  <si>
    <t>21.1</t>
  </si>
  <si>
    <t>18.4</t>
  </si>
  <si>
    <t>18.8</t>
  </si>
  <si>
    <t>14.6</t>
  </si>
  <si>
    <t>13.1</t>
  </si>
  <si>
    <t>15.4</t>
  </si>
  <si>
    <t>18.9</t>
  </si>
  <si>
    <t>19.3</t>
  </si>
  <si>
    <t>14.7</t>
  </si>
  <si>
    <t>15.7</t>
  </si>
  <si>
    <t>14.3</t>
  </si>
  <si>
    <t>21.4</t>
  </si>
  <si>
    <t>19.2</t>
  </si>
  <si>
    <t>3.4</t>
  </si>
  <si>
    <t>4.9</t>
  </si>
  <si>
    <t>5.6</t>
  </si>
  <si>
    <t>6.6</t>
  </si>
  <si>
    <t>5.2</t>
  </si>
  <si>
    <t>0.4</t>
  </si>
  <si>
    <t>3.3</t>
  </si>
  <si>
    <t>6.8</t>
  </si>
  <si>
    <t>5.7</t>
  </si>
  <si>
    <t>7</t>
  </si>
  <si>
    <t>5.4</t>
  </si>
  <si>
    <t>4.7</t>
  </si>
  <si>
    <t>1.6</t>
  </si>
  <si>
    <t>2.8</t>
  </si>
  <si>
    <t>1.7</t>
  </si>
  <si>
    <t>2.7</t>
  </si>
  <si>
    <t>2.3</t>
  </si>
  <si>
    <t>3.2</t>
  </si>
  <si>
    <t>2.6</t>
  </si>
  <si>
    <t>7.3</t>
  </si>
  <si>
    <t>7.4</t>
  </si>
  <si>
    <t>2.4</t>
  </si>
  <si>
    <t>1.5</t>
  </si>
  <si>
    <t>2.5</t>
  </si>
  <si>
    <t>2.9</t>
  </si>
  <si>
    <t>4.1</t>
  </si>
  <si>
    <t>1.3</t>
  </si>
  <si>
    <t>34.5</t>
  </si>
  <si>
    <t>31.7</t>
  </si>
  <si>
    <t>43.4</t>
  </si>
  <si>
    <t>33.4</t>
  </si>
  <si>
    <t>44.9</t>
  </si>
  <si>
    <t>36.5</t>
  </si>
  <si>
    <t>22.5</t>
  </si>
  <si>
    <t>34.3</t>
  </si>
  <si>
    <t>31.2</t>
  </si>
  <si>
    <t>43.1</t>
  </si>
  <si>
    <t>32.5</t>
  </si>
  <si>
    <t>44.1</t>
  </si>
  <si>
    <t>36.9</t>
  </si>
  <si>
    <t>21.5</t>
  </si>
  <si>
    <t>36.1</t>
  </si>
  <si>
    <t>33.9</t>
  </si>
  <si>
    <t>42.7</t>
  </si>
  <si>
    <t>32.9</t>
  </si>
  <si>
    <t>43.7</t>
  </si>
  <si>
    <t>37.1</t>
  </si>
  <si>
    <t>20.3</t>
  </si>
  <si>
    <t>35.8</t>
  </si>
  <si>
    <t>744.9</t>
  </si>
  <si>
    <t>803.9</t>
  </si>
  <si>
    <t>855.3</t>
  </si>
  <si>
    <t>843.6</t>
  </si>
  <si>
    <t>858.4</t>
  </si>
  <si>
    <t>928.3</t>
  </si>
  <si>
    <t>650.5</t>
  </si>
  <si>
    <t>711.4</t>
  </si>
  <si>
    <t>746.3</t>
  </si>
  <si>
    <t>861.9</t>
  </si>
  <si>
    <t>852.4</t>
  </si>
  <si>
    <t>860.6</t>
  </si>
  <si>
    <t>942.6</t>
  </si>
  <si>
    <t>651.1</t>
  </si>
  <si>
    <t>711.6</t>
  </si>
  <si>
    <t>806.5</t>
  </si>
  <si>
    <t>749.9</t>
  </si>
  <si>
    <t>810.9</t>
  </si>
  <si>
    <t>870.7</t>
  </si>
  <si>
    <t>871.2</t>
  </si>
  <si>
    <t>652.2</t>
  </si>
  <si>
    <t>Motor vehicles on register, per capita, by type of vehicle and state/territory of registration, 2023, 2024 &amp; 2025</t>
  </si>
  <si>
    <t>10.27</t>
  </si>
  <si>
    <t>10.81</t>
  </si>
  <si>
    <t>11.21</t>
  </si>
  <si>
    <t>12.64</t>
  </si>
  <si>
    <t>11.70</t>
  </si>
  <si>
    <t>12.70</t>
  </si>
  <si>
    <t>10.25</t>
  </si>
  <si>
    <t>10.12</t>
  </si>
  <si>
    <t>11.00</t>
  </si>
  <si>
    <t>10.45</t>
  </si>
  <si>
    <t>10.98</t>
  </si>
  <si>
    <t>11.38</t>
  </si>
  <si>
    <t>12.83</t>
  </si>
  <si>
    <t>11.89</t>
  </si>
  <si>
    <t>12.96</t>
  </si>
  <si>
    <t>10.44</t>
  </si>
  <si>
    <t>10.35</t>
  </si>
  <si>
    <t>11.18</t>
  </si>
  <si>
    <t>10.60</t>
  </si>
  <si>
    <t>11.13</t>
  </si>
  <si>
    <t>11.51</t>
  </si>
  <si>
    <t>12.99</t>
  </si>
  <si>
    <t>12.03</t>
  </si>
  <si>
    <t>13.16</t>
  </si>
  <si>
    <t>10.58</t>
  </si>
  <si>
    <t>10.56</t>
  </si>
  <si>
    <t>11.33</t>
  </si>
  <si>
    <t>15.66</t>
  </si>
  <si>
    <t>16.48</t>
  </si>
  <si>
    <t>17.32</t>
  </si>
  <si>
    <t>17.71</t>
  </si>
  <si>
    <t>23.94</t>
  </si>
  <si>
    <t>22.74</t>
  </si>
  <si>
    <t>17.41</t>
  </si>
  <si>
    <t>17.99</t>
  </si>
  <si>
    <t>17.10</t>
  </si>
  <si>
    <t>15.84</t>
  </si>
  <si>
    <t>16.54</t>
  </si>
  <si>
    <t>17.22</t>
  </si>
  <si>
    <t>18.09</t>
  </si>
  <si>
    <t>24.50</t>
  </si>
  <si>
    <t>23.05</t>
  </si>
  <si>
    <t>17.44</t>
  </si>
  <si>
    <t>17.46</t>
  </si>
  <si>
    <t>17.18</t>
  </si>
  <si>
    <t>15.76</t>
  </si>
  <si>
    <t>16.39</t>
  </si>
  <si>
    <t>16.79</t>
  </si>
  <si>
    <t>17.94</t>
  </si>
  <si>
    <t>25.21</t>
  </si>
  <si>
    <t>22.90</t>
  </si>
  <si>
    <t>16.11</t>
  </si>
  <si>
    <t>17.14</t>
  </si>
  <si>
    <t>16.98</t>
  </si>
  <si>
    <t>10.46</t>
  </si>
  <si>
    <t>11.09</t>
  </si>
  <si>
    <t>11.50</t>
  </si>
  <si>
    <t>12.06</t>
  </si>
  <si>
    <t>11.86</t>
  </si>
  <si>
    <t>13.71</t>
  </si>
  <si>
    <t>10.33</t>
  </si>
  <si>
    <t xml:space="preserve"> 9.96</t>
  </si>
  <si>
    <t>11.25</t>
  </si>
  <si>
    <t>10.59</t>
  </si>
  <si>
    <t>11.64</t>
  </si>
  <si>
    <t>12.16</t>
  </si>
  <si>
    <t>11.95</t>
  </si>
  <si>
    <t>13.92</t>
  </si>
  <si>
    <t>10.47</t>
  </si>
  <si>
    <t>10.23</t>
  </si>
  <si>
    <t>10.75</t>
  </si>
  <si>
    <t>11.39</t>
  </si>
  <si>
    <t>11.79</t>
  </si>
  <si>
    <t>12.33</t>
  </si>
  <si>
    <t>14.14</t>
  </si>
  <si>
    <t>10.52</t>
  </si>
  <si>
    <t>11.55</t>
  </si>
  <si>
    <t xml:space="preserve"> 9.99</t>
  </si>
  <si>
    <t xml:space="preserve"> 9.65</t>
  </si>
  <si>
    <t>11.40</t>
  </si>
  <si>
    <t>10.82</t>
  </si>
  <si>
    <t>10.63</t>
  </si>
  <si>
    <t>13.64</t>
  </si>
  <si>
    <t>12.02</t>
  </si>
  <si>
    <t xml:space="preserve"> 8.73</t>
  </si>
  <si>
    <t>10.43</t>
  </si>
  <si>
    <t xml:space="preserve"> 9.59</t>
  </si>
  <si>
    <t xml:space="preserve"> 9.26</t>
  </si>
  <si>
    <t>10.05</t>
  </si>
  <si>
    <t xml:space="preserve"> 9.52</t>
  </si>
  <si>
    <t>12.88</t>
  </si>
  <si>
    <t>10.11</t>
  </si>
  <si>
    <t xml:space="preserve"> 8.59</t>
  </si>
  <si>
    <t xml:space="preserve"> 9.81</t>
  </si>
  <si>
    <t xml:space="preserve"> 9.22</t>
  </si>
  <si>
    <t xml:space="preserve"> 9.01</t>
  </si>
  <si>
    <t xml:space="preserve"> 9.85</t>
  </si>
  <si>
    <t xml:space="preserve"> 9.62</t>
  </si>
  <si>
    <t xml:space="preserve"> 8.75</t>
  </si>
  <si>
    <t>12.39</t>
  </si>
  <si>
    <t xml:space="preserve"> 8.67</t>
  </si>
  <si>
    <t xml:space="preserve"> 8.74</t>
  </si>
  <si>
    <t xml:space="preserve"> 9.35</t>
  </si>
  <si>
    <t>14.86</t>
  </si>
  <si>
    <t>16.45</t>
  </si>
  <si>
    <t>15.39</t>
  </si>
  <si>
    <t>18.67</t>
  </si>
  <si>
    <t>18.48</t>
  </si>
  <si>
    <t>14.77</t>
  </si>
  <si>
    <t>11.91</t>
  </si>
  <si>
    <t>16.26</t>
  </si>
  <si>
    <t>16.42</t>
  </si>
  <si>
    <t>15.25</t>
  </si>
  <si>
    <t>18.41</t>
  </si>
  <si>
    <t>18.45</t>
  </si>
  <si>
    <t>18.93</t>
  </si>
  <si>
    <t>14.90</t>
  </si>
  <si>
    <t>11.96</t>
  </si>
  <si>
    <t>16.21</t>
  </si>
  <si>
    <t>16.40</t>
  </si>
  <si>
    <t>15.15</t>
  </si>
  <si>
    <t>18.33</t>
  </si>
  <si>
    <t>18.32</t>
  </si>
  <si>
    <t>19.18</t>
  </si>
  <si>
    <t>14.98</t>
  </si>
  <si>
    <t>11.87</t>
  </si>
  <si>
    <t>16.19</t>
  </si>
  <si>
    <t>11.85</t>
  </si>
  <si>
    <t>12.50</t>
  </si>
  <si>
    <t>12.18</t>
  </si>
  <si>
    <t>13.14</t>
  </si>
  <si>
    <t>13.58</t>
  </si>
  <si>
    <t>12.42</t>
  </si>
  <si>
    <t>13.52</t>
  </si>
  <si>
    <t>12.51</t>
  </si>
  <si>
    <t>11.71</t>
  </si>
  <si>
    <t>12.47</t>
  </si>
  <si>
    <t>12.14</t>
  </si>
  <si>
    <t>13.10</t>
  </si>
  <si>
    <t>13.56</t>
  </si>
  <si>
    <t>12.46</t>
  </si>
  <si>
    <t>11.88</t>
  </si>
  <si>
    <t>12.59</t>
  </si>
  <si>
    <t>13.03</t>
  </si>
  <si>
    <t>13.51</t>
  </si>
  <si>
    <t>12.73</t>
  </si>
  <si>
    <t>13.24</t>
  </si>
  <si>
    <t>11.78</t>
  </si>
  <si>
    <t>12.53</t>
  </si>
  <si>
    <t>12.69</t>
  </si>
  <si>
    <t>14.60</t>
  </si>
  <si>
    <t>12.60</t>
  </si>
  <si>
    <t>14.31</t>
  </si>
  <si>
    <t>14.65</t>
  </si>
  <si>
    <t>15.79</t>
  </si>
  <si>
    <t>14.44</t>
  </si>
  <si>
    <t>11.42</t>
  </si>
  <si>
    <t>13.83</t>
  </si>
  <si>
    <t>13.07</t>
  </si>
  <si>
    <t>14.64</t>
  </si>
  <si>
    <t>12.71</t>
  </si>
  <si>
    <t>14.63</t>
  </si>
  <si>
    <t>14.67</t>
  </si>
  <si>
    <t>14.32</t>
  </si>
  <si>
    <t>13.97</t>
  </si>
  <si>
    <t>13.18</t>
  </si>
  <si>
    <t>12.66</t>
  </si>
  <si>
    <t>14.68</t>
  </si>
  <si>
    <t>14.22</t>
  </si>
  <si>
    <t>16.70</t>
  </si>
  <si>
    <t>14.36</t>
  </si>
  <si>
    <t>12.85</t>
  </si>
  <si>
    <t>13.93</t>
  </si>
  <si>
    <t>12.62</t>
  </si>
  <si>
    <t>11.97</t>
  </si>
  <si>
    <t>13.76</t>
  </si>
  <si>
    <t xml:space="preserve"> 8.99</t>
  </si>
  <si>
    <t>11.22</t>
  </si>
  <si>
    <t>11.10</t>
  </si>
  <si>
    <t>13.05</t>
  </si>
  <si>
    <t>12.08</t>
  </si>
  <si>
    <t>14.48</t>
  </si>
  <si>
    <t xml:space="preserve"> 9.04</t>
  </si>
  <si>
    <t>11.94</t>
  </si>
  <si>
    <t>11.16</t>
  </si>
  <si>
    <t>13.15</t>
  </si>
  <si>
    <t>12.21</t>
  </si>
  <si>
    <t>12.01</t>
  </si>
  <si>
    <t xml:space="preserve"> 9.42</t>
  </si>
  <si>
    <t>11.98</t>
  </si>
  <si>
    <t>12.87</t>
  </si>
  <si>
    <t>12.72</t>
  </si>
  <si>
    <t>12.95</t>
  </si>
  <si>
    <t>14.21</t>
  </si>
  <si>
    <t>12.19</t>
  </si>
  <si>
    <t>13.00</t>
  </si>
  <si>
    <t>11.74</t>
  </si>
  <si>
    <t>12.94</t>
  </si>
  <si>
    <t>13.09</t>
  </si>
  <si>
    <t>12.78</t>
  </si>
  <si>
    <t>13.25</t>
  </si>
  <si>
    <t>14.49</t>
  </si>
  <si>
    <t>12.12</t>
  </si>
  <si>
    <t>16.08</t>
  </si>
  <si>
    <t>11.82</t>
  </si>
  <si>
    <t>13.33</t>
  </si>
  <si>
    <t>12.65</t>
  </si>
  <si>
    <t>14.84</t>
  </si>
  <si>
    <t>16.33</t>
  </si>
  <si>
    <t>13.29</t>
  </si>
  <si>
    <t>11.34</t>
  </si>
  <si>
    <t>13.13</t>
  </si>
  <si>
    <t>10.50</t>
  </si>
  <si>
    <t>11.84</t>
  </si>
  <si>
    <t>13.73</t>
  </si>
  <si>
    <t>15.16</t>
  </si>
  <si>
    <t>12.29</t>
  </si>
  <si>
    <t>10.69</t>
  </si>
  <si>
    <t>12.05</t>
  </si>
  <si>
    <t>14.20</t>
  </si>
  <si>
    <t>15.60</t>
  </si>
  <si>
    <t>13.50</t>
  </si>
  <si>
    <t>12.24</t>
  </si>
  <si>
    <t>12.54</t>
  </si>
  <si>
    <t>10.93</t>
  </si>
  <si>
    <t>13.45</t>
  </si>
  <si>
    <t>14.58</t>
  </si>
  <si>
    <t>15.99</t>
  </si>
  <si>
    <t>13.87</t>
  </si>
  <si>
    <t>10.54</t>
  </si>
  <si>
    <t>12.61</t>
  </si>
  <si>
    <t>11.03</t>
  </si>
  <si>
    <t>11.49</t>
  </si>
  <si>
    <t>12.11</t>
  </si>
  <si>
    <t>13.22</t>
  </si>
  <si>
    <t>10.48</t>
  </si>
  <si>
    <t>10.21</t>
  </si>
  <si>
    <t>11.24</t>
  </si>
  <si>
    <t>11.63</t>
  </si>
  <si>
    <t>12.86</t>
  </si>
  <si>
    <t>12.27</t>
  </si>
  <si>
    <t>13.47</t>
  </si>
  <si>
    <t>10.62</t>
  </si>
  <si>
    <t>10.74</t>
  </si>
  <si>
    <t>11.76</t>
  </si>
  <si>
    <t>13.01</t>
  </si>
  <si>
    <t>12.38</t>
  </si>
  <si>
    <t>13.67</t>
  </si>
  <si>
    <t>10.71</t>
  </si>
  <si>
    <t>10.66</t>
  </si>
  <si>
    <t>11.54</t>
  </si>
  <si>
    <t>Estimated average age of motor vehicles, by type of vehicle and state/territory of registration, 2023, 2024 &amp; 2025</t>
  </si>
  <si>
    <t>Petrol</t>
  </si>
  <si>
    <t>Diesel</t>
  </si>
  <si>
    <t>Dual fuel</t>
  </si>
  <si>
    <t>Hybrid electric</t>
  </si>
  <si>
    <t>Battery/Fuel-cell electric</t>
  </si>
  <si>
    <t>Other</t>
  </si>
  <si>
    <t>Total</t>
  </si>
  <si>
    <t>159,665</t>
  </si>
  <si>
    <t>249,448</t>
  </si>
  <si>
    <t>Motor vehicles on register, by motive power type and type of vehicle, 2023, 2024 &amp; 2025</t>
  </si>
  <si>
    <t>Motor vehicles on register, by motive power type and state/territory of registration, 2023, 2024 &amp; 2025</t>
  </si>
  <si>
    <t>Year of Manufacture</t>
  </si>
  <si>
    <t>2020 - 2025</t>
  </si>
  <si>
    <t>2015 - 2019</t>
  </si>
  <si>
    <t>2010 - 2014</t>
  </si>
  <si>
    <t>2005 - 2009</t>
  </si>
  <si>
    <t>1900 - 2004</t>
  </si>
  <si>
    <t>All years</t>
  </si>
  <si>
    <t>Motor vehicles on register, by type of vehicle, year of manufacture and state/territory of registration, 2025</t>
  </si>
  <si>
    <t>Toyota</t>
  </si>
  <si>
    <t xml:space="preserve"> 3,250,364</t>
  </si>
  <si>
    <t xml:space="preserve"> 3,161,713</t>
  </si>
  <si>
    <t xml:space="preserve"> 3,097,249</t>
  </si>
  <si>
    <t>Mazda</t>
  </si>
  <si>
    <t xml:space="preserve"> 1,548,694</t>
  </si>
  <si>
    <t xml:space="preserve"> 1,506,740</t>
  </si>
  <si>
    <t xml:space="preserve"> 1,463,520</t>
  </si>
  <si>
    <t>Hyundai</t>
  </si>
  <si>
    <t xml:space="preserve"> 1,313,682</t>
  </si>
  <si>
    <t xml:space="preserve"> 1,284,139</t>
  </si>
  <si>
    <t xml:space="preserve"> 1,246,844</t>
  </si>
  <si>
    <t>Holden</t>
  </si>
  <si>
    <t xml:space="preserve"> 1,095,340</t>
  </si>
  <si>
    <t xml:space="preserve"> 1,186,175</t>
  </si>
  <si>
    <t xml:space="preserve"> 1,277,094</t>
  </si>
  <si>
    <t>Mitsubishi</t>
  </si>
  <si>
    <t xml:space="preserve">   913,858</t>
  </si>
  <si>
    <t xml:space="preserve">   890,585</t>
  </si>
  <si>
    <t xml:space="preserve">   876,234</t>
  </si>
  <si>
    <t>Ford</t>
  </si>
  <si>
    <t xml:space="preserve">   869,688</t>
  </si>
  <si>
    <t xml:space="preserve">   900,304</t>
  </si>
  <si>
    <t xml:space="preserve">   940,044</t>
  </si>
  <si>
    <t>Nissan</t>
  </si>
  <si>
    <t xml:space="preserve">   818,768</t>
  </si>
  <si>
    <t xml:space="preserve">   817,084</t>
  </si>
  <si>
    <t xml:space="preserve">   815,822</t>
  </si>
  <si>
    <t>Subaru</t>
  </si>
  <si>
    <t xml:space="preserve">   786,298</t>
  </si>
  <si>
    <t xml:space="preserve">   771,165</t>
  </si>
  <si>
    <t xml:space="preserve">   748,533</t>
  </si>
  <si>
    <t>Kia</t>
  </si>
  <si>
    <t xml:space="preserve">   764,710</t>
  </si>
  <si>
    <t xml:space="preserve">   697,250</t>
  </si>
  <si>
    <t xml:space="preserve">   636,775</t>
  </si>
  <si>
    <t>Honda</t>
  </si>
  <si>
    <t xml:space="preserve">   721,214</t>
  </si>
  <si>
    <t xml:space="preserve">   727,908</t>
  </si>
  <si>
    <t xml:space="preserve">   735,137</t>
  </si>
  <si>
    <t>Volkswagen</t>
  </si>
  <si>
    <t xml:space="preserve">   601,289</t>
  </si>
  <si>
    <t xml:space="preserve">   594,262</t>
  </si>
  <si>
    <t xml:space="preserve">   576,384</t>
  </si>
  <si>
    <t>Mercedes-Benz</t>
  </si>
  <si>
    <t xml:space="preserve">   493,628</t>
  </si>
  <si>
    <t xml:space="preserve">   484,634</t>
  </si>
  <si>
    <t xml:space="preserve">   472,691</t>
  </si>
  <si>
    <t>BMW</t>
  </si>
  <si>
    <t xml:space="preserve">   416,512</t>
  </si>
  <si>
    <t xml:space="preserve">   404,263</t>
  </si>
  <si>
    <t xml:space="preserve">   390,272</t>
  </si>
  <si>
    <t>Suzuki</t>
  </si>
  <si>
    <t xml:space="preserve">   342,830</t>
  </si>
  <si>
    <t xml:space="preserve">   332,739</t>
  </si>
  <si>
    <t xml:space="preserve">   325,490</t>
  </si>
  <si>
    <t>Audi</t>
  </si>
  <si>
    <t xml:space="preserve">   271,955</t>
  </si>
  <si>
    <t xml:space="preserve">   264,029</t>
  </si>
  <si>
    <t xml:space="preserve">   251,755</t>
  </si>
  <si>
    <t>MG</t>
  </si>
  <si>
    <t xml:space="preserve">   231,247</t>
  </si>
  <si>
    <t xml:space="preserve">   183,165</t>
  </si>
  <si>
    <t xml:space="preserve">   127,915</t>
  </si>
  <si>
    <t>Jeep</t>
  </si>
  <si>
    <t xml:space="preserve">   171,086</t>
  </si>
  <si>
    <t xml:space="preserve">   176,261</t>
  </si>
  <si>
    <t xml:space="preserve">   178,598</t>
  </si>
  <si>
    <t>Lexus</t>
  </si>
  <si>
    <t xml:space="preserve">   169,865</t>
  </si>
  <si>
    <t xml:space="preserve">   158,479</t>
  </si>
  <si>
    <t xml:space="preserve">   145,156</t>
  </si>
  <si>
    <t>Land Rover</t>
  </si>
  <si>
    <t xml:space="preserve">   153,250</t>
  </si>
  <si>
    <t xml:space="preserve">   149,782</t>
  </si>
  <si>
    <t xml:space="preserve">   144,798</t>
  </si>
  <si>
    <t>Tesla</t>
  </si>
  <si>
    <t xml:space="preserve">   126,634</t>
  </si>
  <si>
    <t xml:space="preserve">    89,235</t>
  </si>
  <si>
    <t xml:space="preserve">    45,501</t>
  </si>
  <si>
    <t>Volvo</t>
  </si>
  <si>
    <t xml:space="preserve">   120,142</t>
  </si>
  <si>
    <t xml:space="preserve">   114,828</t>
  </si>
  <si>
    <t xml:space="preserve">   107,232</t>
  </si>
  <si>
    <t>Isuzu</t>
  </si>
  <si>
    <t xml:space="preserve">   103,664</t>
  </si>
  <si>
    <t xml:space="preserve">    86,500</t>
  </si>
  <si>
    <t xml:space="preserve">    72,298</t>
  </si>
  <si>
    <t>Haval</t>
  </si>
  <si>
    <t xml:space="preserve">    85,917</t>
  </si>
  <si>
    <t xml:space="preserve">    59,596</t>
  </si>
  <si>
    <t xml:space="preserve">    35,553</t>
  </si>
  <si>
    <t>Skoda</t>
  </si>
  <si>
    <t xml:space="preserve">    75,007</t>
  </si>
  <si>
    <t xml:space="preserve">    71,673</t>
  </si>
  <si>
    <t xml:space="preserve">    65,060</t>
  </si>
  <si>
    <t>Porsche</t>
  </si>
  <si>
    <t xml:space="preserve">    72,031</t>
  </si>
  <si>
    <t xml:space="preserve">    65,530</t>
  </si>
  <si>
    <t xml:space="preserve">    59,885</t>
  </si>
  <si>
    <t>Renault</t>
  </si>
  <si>
    <t xml:space="preserve">    65,898</t>
  </si>
  <si>
    <t xml:space="preserve">    66,761</t>
  </si>
  <si>
    <t xml:space="preserve">    64,184</t>
  </si>
  <si>
    <t>Peugeot</t>
  </si>
  <si>
    <t xml:space="preserve">    59,312</t>
  </si>
  <si>
    <t xml:space="preserve">    63,619</t>
  </si>
  <si>
    <t xml:space="preserve">    67,317</t>
  </si>
  <si>
    <t>MINI</t>
  </si>
  <si>
    <t xml:space="preserve">    56,330</t>
  </si>
  <si>
    <t xml:space="preserve">    53,168</t>
  </si>
  <si>
    <t xml:space="preserve">    49,748</t>
  </si>
  <si>
    <t>BYD</t>
  </si>
  <si>
    <t xml:space="preserve">    35,939</t>
  </si>
  <si>
    <t xml:space="preserve">    16,014</t>
  </si>
  <si>
    <t xml:space="preserve">     2,479</t>
  </si>
  <si>
    <t>Jaguar</t>
  </si>
  <si>
    <t xml:space="preserve">    34,944</t>
  </si>
  <si>
    <t xml:space="preserve">    35,199</t>
  </si>
  <si>
    <t xml:space="preserve">    35,405</t>
  </si>
  <si>
    <t>Others</t>
  </si>
  <si>
    <t xml:space="preserve">   309,916</t>
  </si>
  <si>
    <t xml:space="preserve">   286,037</t>
  </si>
  <si>
    <t xml:space="preserve">   269,316</t>
  </si>
  <si>
    <t>Passenger vehicles on register, top 30 vehicle makes, 2023, 2024 &amp; 2025</t>
  </si>
  <si>
    <t>126,634</t>
  </si>
  <si>
    <t xml:space="preserve"> 89,235</t>
  </si>
  <si>
    <t>45,501</t>
  </si>
  <si>
    <t xml:space="preserve"> 29,125</t>
  </si>
  <si>
    <t xml:space="preserve"> 16,013</t>
  </si>
  <si>
    <t xml:space="preserve"> 2,478</t>
  </si>
  <si>
    <t xml:space="preserve"> 17,713</t>
  </si>
  <si>
    <t xml:space="preserve">  9,503</t>
  </si>
  <si>
    <t xml:space="preserve"> 2,963</t>
  </si>
  <si>
    <t xml:space="preserve"> 12,870</t>
  </si>
  <si>
    <t xml:space="preserve"> 1,870</t>
  </si>
  <si>
    <t xml:space="preserve"> 10,267</t>
  </si>
  <si>
    <t xml:space="preserve">  7,779</t>
  </si>
  <si>
    <t xml:space="preserve"> 5,260</t>
  </si>
  <si>
    <t xml:space="preserve">  9,643</t>
  </si>
  <si>
    <t xml:space="preserve">  5,825</t>
  </si>
  <si>
    <t xml:space="preserve"> 1,928</t>
  </si>
  <si>
    <t xml:space="preserve">  8,147</t>
  </si>
  <si>
    <t xml:space="preserve">  4,493</t>
  </si>
  <si>
    <t xml:space="preserve"> 1,242</t>
  </si>
  <si>
    <t xml:space="preserve">  8,085</t>
  </si>
  <si>
    <t xml:space="preserve">  5,381</t>
  </si>
  <si>
    <t xml:space="preserve"> 2,178</t>
  </si>
  <si>
    <t>Polestar</t>
  </si>
  <si>
    <t xml:space="preserve">  5,641</t>
  </si>
  <si>
    <t xml:space="preserve">  4,093</t>
  </si>
  <si>
    <t xml:space="preserve"> 1,721</t>
  </si>
  <si>
    <t xml:space="preserve">  5,108</t>
  </si>
  <si>
    <t xml:space="preserve">  4,373</t>
  </si>
  <si>
    <t xml:space="preserve"> 3,352</t>
  </si>
  <si>
    <t xml:space="preserve"> 16,215</t>
  </si>
  <si>
    <t xml:space="preserve">  7,968</t>
  </si>
  <si>
    <t xml:space="preserve"> 3,562</t>
  </si>
  <si>
    <t>72,055</t>
  </si>
  <si>
    <t>Battery and fuel-cell electric passenger vehicles on register, top 10 makes, 2023, 2024 &amp; 2025</t>
  </si>
  <si>
    <t>4.5 tonnes and under</t>
  </si>
  <si>
    <t>Over 4.5 to 8 tonnes</t>
  </si>
  <si>
    <t>Over 8 to 12 tonnes</t>
  </si>
  <si>
    <t>Over 12 to 20 tonnes</t>
  </si>
  <si>
    <t>Greater than 20 tonnes</t>
  </si>
  <si>
    <t>Not stated</t>
  </si>
  <si>
    <t>Rigid trucks on register, by gross vehicle mass (GVM) and state/territory of registration, 2023, 2024 &amp; 2025</t>
  </si>
  <si>
    <t>Over 3 to 20 tonnes</t>
  </si>
  <si>
    <t>Over 20 to 40 tonnes</t>
  </si>
  <si>
    <t>Over 40 to 60 tonnes</t>
  </si>
  <si>
    <t>Over 60 to 100 tonnes</t>
  </si>
  <si>
    <t>Greater than 100 tonnes</t>
  </si>
  <si>
    <t>Articulated trucks on register, by gross combination mass (GCM) and state/territory of registration, 2023, 2024 &amp; 2025</t>
  </si>
  <si>
    <t>1-500 kilograms</t>
  </si>
  <si>
    <t>501-1000 kilograms</t>
  </si>
  <si>
    <t>1001-1500 kilograms</t>
  </si>
  <si>
    <t>1500-2000 kilograms</t>
  </si>
  <si>
    <t>2001-2500 kilograms</t>
  </si>
  <si>
    <t>2501-3000 kilograms</t>
  </si>
  <si>
    <t>Greater than 3000 kilograms</t>
  </si>
  <si>
    <t>Caravans on register, by tare weight and state/territory of registration, 2023, 2024 &amp; 2025</t>
  </si>
  <si>
    <t>Box trailers</t>
  </si>
  <si>
    <t>Boat trailers</t>
  </si>
  <si>
    <t>Horse floats</t>
  </si>
  <si>
    <t>Semi trailers</t>
  </si>
  <si>
    <t>Truck trailers</t>
  </si>
  <si>
    <t>Trailered machinery</t>
  </si>
  <si>
    <t>Other trailers</t>
  </si>
  <si>
    <t>Other unpowered</t>
  </si>
  <si>
    <t>Trailers on register, by trailer type and state/territory of registration, 2023, 2024 &amp; 2025</t>
  </si>
  <si>
    <t>1-1000 kilograms</t>
  </si>
  <si>
    <t>1001-2000 kilograms</t>
  </si>
  <si>
    <t>2001-3000 kilograms</t>
  </si>
  <si>
    <t>3001-5000 kilograms</t>
  </si>
  <si>
    <t>5001-10000 kilograms</t>
  </si>
  <si>
    <t>10001-20000 kilograms</t>
  </si>
  <si>
    <t>Greater than 20000 kilograms</t>
  </si>
  <si>
    <t>Plant and equipment on register, by tare weight and state/territory of registration, 2023, 2024 &amp; 2025</t>
  </si>
  <si>
    <t>Released: 26 September 2025</t>
  </si>
  <si>
    <t>Department of Infrastructure, Transport, Regional Development, Communications, Sport and the Arts</t>
  </si>
  <si>
    <t>The Department of Infrastructure, Transport, Regional Development, Communications, Sport and the Arts acknowledges the assistance of Austroads staff in providing the raw National Exchange of Vehicle and Driver Information System (NEVDIS) information used to derive these estimates.</t>
  </si>
  <si>
    <r>
      <t>BITRE (2025) Road</t>
    </r>
    <r>
      <rPr>
        <i/>
        <sz val="10"/>
        <rFont val="Calibri"/>
        <family val="2"/>
        <scheme val="minor"/>
      </rPr>
      <t xml:space="preserve"> Vehicles Australia, 31 January 2025,</t>
    </r>
    <r>
      <rPr>
        <sz val="10"/>
        <rFont val="Calibri"/>
        <family val="2"/>
        <scheme val="minor"/>
      </rPr>
      <t xml:space="preserve"> includes all motor vehicles that were registered with an Australian state or territory motor vehicle registry (MVR) for unrestricted use on public roads and reported by jurisdictions to the National Exchange of Vehicle and Driver Information System (NEVDIS), as at the 31 January 2025.
The scope of the estimates have been defined to accord as closely as possible with the previous Australian Bureau of Statistics' (ABS) Motor Vehicle Census (MVC) estimates, and hence exclude:
• recreational vehicles such as trail bikes, quad bikes, and sand dune buggies intended for off-road use
• veteran and vintage vehicles registered for restricted use only
• consular vehicles, and
• vehicles registered by the defence forces.
In particular, veteran and vintage vehicles registered for restricted use do not appear to be present in NEVDIS for most jurisdictions and are therefore not included. Consular and defence force vehicles also do not appear to be present in the NEVDIS data. Recreational vehicles are excluded via make and model, however, some trail bikes and quad bikes may still be present in the estimates.
BITRE has followed the ABS MVC registration cut-off, deeming all vehicles whose registration lapsed up to 30 days prior to the MVC snapshot date (i.e. after 31 December of the preceding calendar year) to be in scope.</t>
    </r>
  </si>
  <si>
    <t>The number of registered vehicles fleet (over 27 million vehicles, including caravans, trailers and plant &amp; equipment ) dictates that quality assurance of each record is not possible. For data made available at a detailed level, BITRE is unable to guarantee that it is necessarily sufficient for all purposes for which it may be used. There is also some variation in the reporting from different state and territory MVRs and care should be taken when comparing data across jurisdictions.
The data provided to and used by BITRE to produce estimates of registered vehicles for any year may be revised or corrected in later years. Where corrections are made to original data they will be identified.</t>
  </si>
  <si>
    <t>Road vehicles Australia, 31 January 2025</t>
  </si>
  <si>
    <r>
      <rPr>
        <b/>
        <sz val="9"/>
        <color indexed="9"/>
        <rFont val="Calibri"/>
        <family val="2"/>
        <scheme val="minor"/>
      </rPr>
      <t>Disclaimer</t>
    </r>
    <r>
      <rPr>
        <sz val="9"/>
        <color indexed="9"/>
        <rFont val="Calibri"/>
        <family val="2"/>
        <scheme val="minor"/>
      </rPr>
      <t xml:space="preserve"> – </t>
    </r>
    <r>
      <rPr>
        <i/>
        <sz val="9"/>
        <color rgb="FFFFFFFF"/>
        <rFont val="Calibri"/>
        <family val="2"/>
        <scheme val="minor"/>
      </rPr>
      <t>Road vehicles, Australia, January 2025</t>
    </r>
    <r>
      <rPr>
        <sz val="9"/>
        <color indexed="9"/>
        <rFont val="Calibri"/>
        <family val="2"/>
        <scheme val="minor"/>
      </rPr>
      <t xml:space="preserve">, provides estimates of total vehicles registered for use on Australian roads on the 31 January 2025. The estimates continue the Australian Bureau of Statistics' (ABS) discontinued Motor Vehicle Census (MVC). BITRE has made all reasonable efforts to ensure these estimates are both as accurate and coherent as possible with previous ABS MVC estimates. BITRE will continue to refine and improve its data cleaning and standardisation processes, which may also result in estimates for any year being revised or corrected in later years.  The Department of Infrastructure, Transport, Regional Development, Communications and the Arts accepts no liability for any loss or damage suffered by any person or corporation resulting from the use of this data. In addition, the department does not guarantee system availability and is not responsible for any losses associated with any system unavailability. </t>
    </r>
  </si>
  <si>
    <t>Make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</si>
</sst>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4" x14ac:knownFonts="1">
    <font>
      <sz val="10"/>
      <name val="Arial"/>
    </font>
    <font>
      <sz val="11"/>
      <color rgb="FF000000"/>
      <name val="Calibri"/>
      <family val="2"/>
      <scheme val="minor"/>
    </font>
    <font>
      <sz val="10"/>
      <color rgb="FF000000"/>
      <name val="Calibri"/>
      <family val="2"/>
      <scheme val="minor"/>
    </font>
    <font>
      <b/>
      <sz val="11"/>
      <color rgb="FF000000"/>
      <name val="Calibri"/>
      <family val="2"/>
      <scheme val="minor"/>
    </font>
    <font>
      <sz val="11"/>
      <color theme="0"/>
      <name val="Calibri"/>
      <family val="2"/>
      <scheme val="minor"/>
    </font>
    <font>
      <b/>
      <sz val="12"/>
      <color theme="0"/>
      <name val="Calibri"/>
      <family val="2"/>
      <scheme val="minor"/>
    </font>
    <font>
      <sz val="18"/>
      <color rgb="FF000000"/>
      <name val="Calibri"/>
      <family val="2"/>
      <scheme val="minor"/>
    </font>
    <font>
      <sz val="9"/>
      <color indexed="9"/>
      <name val="Calibri"/>
      <family val="2"/>
      <scheme val="minor"/>
    </font>
    <font>
      <sz val="10"/>
      <color rgb="FF000000"/>
      <name val="Arial"/>
      <family val="2"/>
    </font>
    <font>
      <b/>
      <sz val="16"/>
      <color theme="0"/>
      <name val="Calibri"/>
      <family val="2"/>
      <scheme val="minor"/>
    </font>
    <font>
      <b/>
      <sz val="22"/>
      <color theme="0"/>
      <name val="Calibri"/>
      <family val="2"/>
      <scheme val="minor"/>
    </font>
    <font>
      <sz val="10"/>
      <color rgb="FF000000"/>
      <name val="Arial"/>
      <family val="2"/>
    </font>
    <font>
      <b/>
      <sz val="10"/>
      <color rgb="FF000000"/>
      <name val="Calibri"/>
      <family val="2"/>
      <scheme val="minor"/>
    </font>
    <font>
      <sz val="10"/>
      <color rgb="FF000000"/>
      <name val="Calibri"/>
      <family val="2"/>
      <scheme val="minor"/>
    </font>
    <font>
      <sz val="12"/>
      <color rgb="FFFFFFFF"/>
      <name val="Calibri"/>
      <family val="2"/>
    </font>
    <font>
      <u/>
      <sz val="10"/>
      <color theme="10"/>
      <name val="Calibri"/>
      <family val="2"/>
      <scheme val="minor"/>
    </font>
    <font>
      <sz val="8"/>
      <color rgb="FF000000"/>
      <name val="Calibri"/>
      <family val="2"/>
      <scheme val="minor"/>
    </font>
    <font>
      <i/>
      <sz val="9"/>
      <color rgb="FF000000"/>
      <name val="Calibri"/>
      <family val="2"/>
      <scheme val="minor"/>
    </font>
    <font>
      <sz val="8"/>
      <color rgb="FF000000"/>
      <name val="Calibri"/>
      <family val="2"/>
      <scheme val="minor"/>
    </font>
    <font>
      <sz val="9"/>
      <color rgb="FF000000"/>
      <name val="Calibri"/>
      <family val="2"/>
      <scheme val="minor"/>
    </font>
    <font>
      <b/>
      <sz val="9"/>
      <color rgb="FF000000"/>
      <name val="Calibri"/>
      <family val="2"/>
      <scheme val="minor"/>
    </font>
    <font>
      <b/>
      <sz val="8"/>
      <color rgb="FF000000"/>
      <name val="Calibri"/>
      <family val="2"/>
      <scheme val="minor"/>
    </font>
    <font>
      <b/>
      <sz val="8"/>
      <color rgb="FF000000"/>
      <name val="Calibri"/>
      <family val="2"/>
      <scheme val="minor"/>
    </font>
    <font>
      <b/>
      <sz val="13.5"/>
      <color rgb="FF0065A4"/>
      <name val="Calibri"/>
      <family val="2"/>
      <scheme val="minor"/>
    </font>
    <font>
      <sz val="13.5"/>
      <color rgb="FF285A96"/>
      <name val="Calibri"/>
      <family val="2"/>
      <scheme val="minor"/>
    </font>
    <font>
      <b/>
      <sz val="12"/>
      <color rgb="FF0065A4"/>
      <name val="Calibri"/>
      <family val="2"/>
      <scheme val="minor"/>
    </font>
    <font>
      <sz val="12"/>
      <color rgb="FFFFFFFF"/>
      <name val="Calibri"/>
      <family val="2"/>
      <scheme val="minor"/>
    </font>
    <font>
      <b/>
      <sz val="11"/>
      <color theme="1"/>
      <name val="Calibri"/>
      <family val="2"/>
      <scheme val="minor"/>
    </font>
    <font>
      <sz val="9"/>
      <color rgb="FF000000"/>
      <name val="Calibri"/>
      <family val="2"/>
      <scheme val="minor"/>
    </font>
    <font>
      <b/>
      <sz val="9"/>
      <color rgb="FF000000"/>
      <name val="Calibri"/>
      <family val="2"/>
      <scheme val="minor"/>
    </font>
    <font>
      <i/>
      <sz val="8"/>
      <color rgb="FF000000"/>
      <name val="Calibri"/>
      <family val="2"/>
      <scheme val="minor"/>
    </font>
    <font>
      <sz val="8"/>
      <color rgb="FF0065A4"/>
      <name val="Calibri"/>
      <family val="2"/>
      <scheme val="minor"/>
    </font>
    <font>
      <sz val="8"/>
      <color rgb="FF000000"/>
      <name val="Calibri"/>
      <family val="2"/>
    </font>
    <font>
      <b/>
      <sz val="9"/>
      <color rgb="FF000000"/>
      <name val="Calibri"/>
      <family val="2"/>
    </font>
    <font>
      <b/>
      <sz val="14"/>
      <color rgb="FF000000"/>
      <name val="Calibri"/>
      <family val="2"/>
      <scheme val="minor"/>
    </font>
    <font>
      <b/>
      <sz val="10"/>
      <color rgb="FF000000"/>
      <name val="Arial"/>
      <family val="2"/>
    </font>
    <font>
      <u/>
      <sz val="10"/>
      <color indexed="12"/>
      <name val="Arial"/>
      <family val="2"/>
    </font>
    <font>
      <sz val="10"/>
      <color rgb="FF000000"/>
      <name val="Arial"/>
      <family val="2"/>
    </font>
    <font>
      <sz val="28"/>
      <color theme="1"/>
      <name val="Calibri"/>
      <family val="2"/>
      <scheme val="minor"/>
    </font>
    <font>
      <sz val="8"/>
      <color rgb="FF000000"/>
      <name val="Arial"/>
      <family val="2"/>
    </font>
    <font>
      <i/>
      <sz val="10"/>
      <name val="Calibri"/>
      <family val="2"/>
      <scheme val="minor"/>
    </font>
    <font>
      <sz val="10"/>
      <name val="Calibri"/>
      <family val="2"/>
      <scheme val="minor"/>
    </font>
    <font>
      <b/>
      <sz val="9"/>
      <color indexed="9"/>
      <name val="Calibri"/>
      <family val="2"/>
      <scheme val="minor"/>
    </font>
    <font>
      <i/>
      <sz val="9"/>
      <color rgb="FFFFFFFF"/>
      <name val="Calibri"/>
      <family val="2"/>
      <scheme val="minor"/>
    </font>
  </fonts>
  <fills count="5">
    <fill>
      <patternFill patternType="none"/>
    </fill>
    <fill>
      <patternFill patternType="gray125"/>
    </fill>
    <fill>
      <patternFill patternType="solid">
        <fgColor rgb="FF0065A4"/>
        <bgColor auto="1"/>
      </patternFill>
    </fill>
    <fill>
      <patternFill patternType="solid">
        <fgColor rgb="FF0065A4"/>
        <bgColor indexed="64"/>
      </patternFill>
    </fill>
    <fill>
      <patternFill patternType="solid">
        <fgColor rgb="FF0065A9"/>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148">
    <xf numFmtId="0" fontId="0" fillId="0" borderId="0" xfId="0"/>
    <xf numFmtId="0" fontId="1" fillId="0" borderId="0" xfId="0" applyFont="1"/>
    <xf numFmtId="0" fontId="2" fillId="0" borderId="0" xfId="0" applyFont="1" applyAlignment="1">
      <alignment horizontal="center"/>
    </xf>
    <xf numFmtId="0" fontId="3" fillId="0" borderId="0" xfId="0" applyFont="1" applyAlignment="1">
      <alignment horizontal="center" vertical="center"/>
    </xf>
    <xf numFmtId="0" fontId="1" fillId="0" borderId="0" xfId="0" applyFont="1" applyAlignment="1">
      <alignment horizontal="center" vertical="center"/>
    </xf>
    <xf numFmtId="0" fontId="4" fillId="0" borderId="0" xfId="0" applyFont="1"/>
    <xf numFmtId="0" fontId="6" fillId="0" borderId="0" xfId="0" applyFont="1"/>
    <xf numFmtId="0" fontId="8" fillId="0" borderId="0" xfId="0" applyFont="1" applyAlignment="1">
      <alignment horizontal="left"/>
    </xf>
    <xf numFmtId="0" fontId="2" fillId="3" borderId="0" xfId="0" applyFont="1" applyFill="1"/>
    <xf numFmtId="0" fontId="9" fillId="3" borderId="0" xfId="0" applyFont="1" applyFill="1" applyAlignment="1">
      <alignment horizontal="left" vertical="center"/>
    </xf>
    <xf numFmtId="0" fontId="2" fillId="0" borderId="0" xfId="0" applyFont="1"/>
    <xf numFmtId="0" fontId="2" fillId="0" borderId="0" xfId="0" applyFont="1" applyAlignment="1">
      <alignment horizontal="center" vertical="center"/>
    </xf>
    <xf numFmtId="0" fontId="10" fillId="3" borderId="0" xfId="0" applyFont="1" applyFill="1" applyAlignment="1">
      <alignment vertical="center"/>
    </xf>
    <xf numFmtId="0" fontId="11" fillId="3" borderId="0" xfId="0" applyFont="1" applyFill="1"/>
    <xf numFmtId="1" fontId="12" fillId="0" borderId="0" xfId="0" applyNumberFormat="1" applyFont="1" applyAlignment="1">
      <alignment horizontal="center" vertical="center"/>
    </xf>
    <xf numFmtId="0" fontId="13" fillId="0" borderId="0" xfId="0" applyFont="1" applyAlignment="1">
      <alignment horizontal="left"/>
    </xf>
    <xf numFmtId="0" fontId="14" fillId="3" borderId="0" xfId="0" applyFont="1" applyFill="1"/>
    <xf numFmtId="0" fontId="2" fillId="0" borderId="0" xfId="0" applyFont="1" applyAlignment="1">
      <alignment horizontal="left" indent="1"/>
    </xf>
    <xf numFmtId="0" fontId="3" fillId="0" borderId="0" xfId="0" applyFont="1" applyAlignment="1">
      <alignment horizontal="left"/>
    </xf>
    <xf numFmtId="0" fontId="15" fillId="0" borderId="0" xfId="0" applyFont="1"/>
    <xf numFmtId="3" fontId="11" fillId="0" borderId="0" xfId="0" applyNumberFormat="1" applyFont="1"/>
    <xf numFmtId="3" fontId="16" fillId="0" borderId="0" xfId="0" applyNumberFormat="1" applyFont="1" applyAlignment="1">
      <alignment horizontal="left"/>
    </xf>
    <xf numFmtId="3" fontId="16" fillId="0" borderId="1" xfId="0" applyNumberFormat="1" applyFont="1" applyBorder="1" applyAlignment="1">
      <alignment horizontal="left"/>
    </xf>
    <xf numFmtId="0" fontId="17" fillId="0" borderId="0" xfId="0" applyFont="1" applyAlignment="1">
      <alignment horizontal="right" indent="2"/>
    </xf>
    <xf numFmtId="164" fontId="18" fillId="0" borderId="0" xfId="0" applyNumberFormat="1" applyFont="1" applyAlignment="1">
      <alignment horizontal="right"/>
    </xf>
    <xf numFmtId="164" fontId="18" fillId="0" borderId="1" xfId="0" applyNumberFormat="1" applyFont="1" applyBorder="1" applyAlignment="1">
      <alignment horizontal="right"/>
    </xf>
    <xf numFmtId="0" fontId="19" fillId="0" borderId="2" xfId="0" applyFont="1" applyBorder="1" applyAlignment="1">
      <alignment horizontal="right" indent="2"/>
    </xf>
    <xf numFmtId="0" fontId="2" fillId="0" borderId="0" xfId="0" applyFont="1" applyAlignment="1">
      <alignment horizontal="right"/>
    </xf>
    <xf numFmtId="0" fontId="20" fillId="0" borderId="0" xfId="0" applyFont="1" applyAlignment="1">
      <alignment horizontal="right"/>
    </xf>
    <xf numFmtId="0" fontId="2" fillId="0" borderId="2" xfId="0" applyFont="1" applyBorder="1" applyAlignment="1">
      <alignment horizontal="right"/>
    </xf>
    <xf numFmtId="0" fontId="21" fillId="0" borderId="2" xfId="0" applyFont="1" applyBorder="1" applyAlignment="1">
      <alignment horizontal="left"/>
    </xf>
    <xf numFmtId="0" fontId="21" fillId="0" borderId="0" xfId="0" applyFont="1" applyAlignment="1">
      <alignment horizontal="left"/>
    </xf>
    <xf numFmtId="0" fontId="22" fillId="0" borderId="0" xfId="0" applyFont="1" applyAlignment="1">
      <alignment horizontal="left"/>
    </xf>
    <xf numFmtId="0" fontId="23" fillId="0" borderId="0" xfId="0" applyFont="1" applyAlignment="1">
      <alignment vertical="center"/>
    </xf>
    <xf numFmtId="0" fontId="24" fillId="0" borderId="0" xfId="0" applyFont="1"/>
    <xf numFmtId="0" fontId="25" fillId="0" borderId="0" xfId="0" applyFont="1" applyAlignment="1">
      <alignment vertical="center"/>
    </xf>
    <xf numFmtId="0" fontId="19" fillId="0" borderId="0" xfId="0" applyFont="1"/>
    <xf numFmtId="0" fontId="19" fillId="0" borderId="0" xfId="0" applyFont="1" applyAlignment="1">
      <alignment horizontal="right"/>
    </xf>
    <xf numFmtId="0" fontId="19" fillId="0" borderId="2" xfId="0" applyFont="1" applyBorder="1" applyAlignment="1">
      <alignment horizontal="right" vertical="center"/>
    </xf>
    <xf numFmtId="0" fontId="19" fillId="0" borderId="2" xfId="0" applyFont="1" applyBorder="1" applyAlignment="1">
      <alignment horizontal="right"/>
    </xf>
    <xf numFmtId="0" fontId="20" fillId="0" borderId="2" xfId="0" applyFont="1" applyBorder="1" applyAlignment="1">
      <alignment horizontal="left"/>
    </xf>
    <xf numFmtId="0" fontId="20" fillId="0" borderId="2" xfId="0" applyFont="1" applyBorder="1" applyAlignment="1">
      <alignment horizontal="right" wrapText="1"/>
    </xf>
    <xf numFmtId="0" fontId="16" fillId="0" borderId="0" xfId="0" applyFont="1"/>
    <xf numFmtId="0" fontId="16" fillId="0" borderId="0" xfId="0" applyFont="1" applyAlignment="1">
      <alignment horizontal="left"/>
    </xf>
    <xf numFmtId="0" fontId="18" fillId="0" borderId="0" xfId="0" applyFont="1" applyAlignment="1">
      <alignment horizontal="left" wrapText="1"/>
    </xf>
    <xf numFmtId="0" fontId="16" fillId="0" borderId="2" xfId="0" applyFont="1" applyBorder="1"/>
    <xf numFmtId="0" fontId="26" fillId="3" borderId="0" xfId="0" applyFont="1" applyFill="1"/>
    <xf numFmtId="0" fontId="27" fillId="0" borderId="0" xfId="0" applyFont="1"/>
    <xf numFmtId="0" fontId="17" fillId="0" borderId="0" xfId="0" applyFont="1" applyAlignment="1">
      <alignment horizontal="right"/>
    </xf>
    <xf numFmtId="0" fontId="19" fillId="0" borderId="0" xfId="0" applyFont="1" applyAlignment="1">
      <alignment vertical="center"/>
    </xf>
    <xf numFmtId="3" fontId="16" fillId="0" borderId="0" xfId="0" applyNumberFormat="1" applyFont="1" applyAlignment="1">
      <alignment horizontal="right"/>
    </xf>
    <xf numFmtId="0" fontId="18" fillId="0" borderId="0" xfId="0" applyFont="1" applyAlignment="1">
      <alignment horizontal="right"/>
    </xf>
    <xf numFmtId="164" fontId="18" fillId="0" borderId="1" xfId="0" applyNumberFormat="1" applyFont="1" applyBorder="1"/>
    <xf numFmtId="0" fontId="28" fillId="0" borderId="1" xfId="0" applyFont="1" applyBorder="1" applyAlignment="1">
      <alignment horizontal="left" wrapText="1"/>
    </xf>
    <xf numFmtId="0" fontId="29" fillId="0" borderId="1" xfId="0" applyFont="1" applyBorder="1" applyAlignment="1">
      <alignment horizontal="right" wrapText="1"/>
    </xf>
    <xf numFmtId="164" fontId="18" fillId="0" borderId="0" xfId="0" applyNumberFormat="1" applyFont="1"/>
    <xf numFmtId="2" fontId="16" fillId="0" borderId="0" xfId="0" applyNumberFormat="1" applyFont="1"/>
    <xf numFmtId="2" fontId="16" fillId="0" borderId="0" xfId="0" applyNumberFormat="1" applyFont="1" applyAlignment="1">
      <alignment horizontal="right"/>
    </xf>
    <xf numFmtId="2" fontId="16" fillId="0" borderId="1" xfId="0" applyNumberFormat="1" applyFont="1" applyBorder="1" applyAlignment="1">
      <alignment horizontal="right"/>
    </xf>
    <xf numFmtId="2" fontId="21" fillId="0" borderId="0" xfId="0" applyNumberFormat="1" applyFont="1" applyAlignment="1">
      <alignment horizontal="right"/>
    </xf>
    <xf numFmtId="2" fontId="16" fillId="0" borderId="0" xfId="0" applyNumberFormat="1" applyFont="1" applyAlignment="1">
      <alignment horizontal="right" indent="2"/>
    </xf>
    <xf numFmtId="2" fontId="21" fillId="0" borderId="0" xfId="0" applyNumberFormat="1" applyFont="1" applyAlignment="1">
      <alignment horizontal="left"/>
    </xf>
    <xf numFmtId="2" fontId="16" fillId="0" borderId="1" xfId="0" applyNumberFormat="1" applyFont="1" applyBorder="1"/>
    <xf numFmtId="2" fontId="16" fillId="0" borderId="0" xfId="0" applyNumberFormat="1" applyFont="1" applyAlignment="1">
      <alignment horizontal="right" vertical="center"/>
    </xf>
    <xf numFmtId="0" fontId="18" fillId="0" borderId="1" xfId="0" applyFont="1" applyBorder="1" applyAlignment="1">
      <alignment horizontal="right"/>
    </xf>
    <xf numFmtId="9" fontId="2" fillId="0" borderId="0" xfId="0" applyNumberFormat="1" applyFont="1"/>
    <xf numFmtId="165" fontId="2" fillId="0" borderId="0" xfId="0" applyNumberFormat="1" applyFont="1"/>
    <xf numFmtId="0" fontId="16" fillId="0" borderId="1" xfId="0" applyFont="1" applyBorder="1" applyAlignment="1">
      <alignment horizontal="left"/>
    </xf>
    <xf numFmtId="0" fontId="30" fillId="0" borderId="0" xfId="0" applyFont="1" applyAlignment="1">
      <alignment horizontal="right" indent="2"/>
    </xf>
    <xf numFmtId="0" fontId="16" fillId="0" borderId="0" xfId="0" applyFont="1" applyAlignment="1">
      <alignment horizontal="right"/>
    </xf>
    <xf numFmtId="3" fontId="18" fillId="0" borderId="0" xfId="0" applyNumberFormat="1" applyFont="1"/>
    <xf numFmtId="3" fontId="16" fillId="0" borderId="0" xfId="0" applyNumberFormat="1" applyFont="1"/>
    <xf numFmtId="3" fontId="31" fillId="0" borderId="0" xfId="0" applyNumberFormat="1" applyFont="1"/>
    <xf numFmtId="3" fontId="18" fillId="0" borderId="0" xfId="0" applyNumberFormat="1" applyFont="1" applyAlignment="1">
      <alignment horizontal="right"/>
    </xf>
    <xf numFmtId="0" fontId="12" fillId="0" borderId="0" xfId="0" applyFont="1" applyAlignment="1">
      <alignment vertical="center"/>
    </xf>
    <xf numFmtId="3" fontId="16" fillId="0" borderId="1" xfId="0" applyNumberFormat="1" applyFont="1" applyBorder="1" applyAlignment="1">
      <alignment horizontal="right"/>
    </xf>
    <xf numFmtId="0" fontId="22" fillId="0" borderId="0" xfId="0" applyFont="1" applyAlignment="1">
      <alignment horizontal="right"/>
    </xf>
    <xf numFmtId="0" fontId="16" fillId="0" borderId="2" xfId="0" applyFont="1" applyBorder="1" applyAlignment="1">
      <alignment horizontal="right" indent="2"/>
    </xf>
    <xf numFmtId="0" fontId="28" fillId="0" borderId="0" xfId="0" applyFont="1" applyAlignment="1">
      <alignment horizontal="right"/>
    </xf>
    <xf numFmtId="0" fontId="20" fillId="0" borderId="0" xfId="0" applyFont="1" applyAlignment="1">
      <alignment horizontal="right" wrapText="1"/>
    </xf>
    <xf numFmtId="0" fontId="16" fillId="0" borderId="2" xfId="0" applyFont="1" applyBorder="1" applyAlignment="1">
      <alignment horizontal="right" vertical="center"/>
    </xf>
    <xf numFmtId="0" fontId="16" fillId="0" borderId="0" xfId="0" applyFont="1" applyAlignment="1">
      <alignment horizontal="right" vertical="center"/>
    </xf>
    <xf numFmtId="3" fontId="18" fillId="0" borderId="1" xfId="0" applyNumberFormat="1" applyFont="1" applyBorder="1" applyAlignment="1">
      <alignment horizontal="right"/>
    </xf>
    <xf numFmtId="3" fontId="16" fillId="0" borderId="2" xfId="0" applyNumberFormat="1" applyFont="1" applyBorder="1" applyAlignment="1">
      <alignment horizontal="right"/>
    </xf>
    <xf numFmtId="0" fontId="20" fillId="0" borderId="2" xfId="0" applyFont="1" applyBorder="1" applyAlignment="1">
      <alignment horizontal="left" wrapText="1"/>
    </xf>
    <xf numFmtId="0" fontId="19" fillId="0" borderId="0" xfId="0" applyFont="1" applyAlignment="1">
      <alignment horizontal="left"/>
    </xf>
    <xf numFmtId="0" fontId="12" fillId="0" borderId="0" xfId="0" applyFont="1"/>
    <xf numFmtId="166" fontId="16" fillId="0" borderId="0" xfId="0" applyNumberFormat="1" applyFont="1"/>
    <xf numFmtId="166" fontId="16" fillId="0" borderId="1" xfId="0" applyNumberFormat="1" applyFont="1" applyBorder="1"/>
    <xf numFmtId="0" fontId="18" fillId="0" borderId="0" xfId="0" applyFont="1"/>
    <xf numFmtId="0" fontId="2" fillId="0" borderId="2" xfId="0" applyFont="1" applyBorder="1"/>
    <xf numFmtId="0" fontId="20" fillId="0" borderId="0" xfId="0" applyFont="1" applyAlignment="1">
      <alignment horizontal="left"/>
    </xf>
    <xf numFmtId="0" fontId="32" fillId="0" borderId="0" xfId="0" applyFont="1" applyAlignment="1">
      <alignment horizontal="right" vertical="center"/>
    </xf>
    <xf numFmtId="3" fontId="32" fillId="0" borderId="0" xfId="0" applyNumberFormat="1" applyFont="1" applyAlignment="1">
      <alignment horizontal="right" vertical="center"/>
    </xf>
    <xf numFmtId="0" fontId="17" fillId="0" borderId="0" xfId="0" applyFont="1" applyAlignment="1">
      <alignment horizontal="left" indent="2"/>
    </xf>
    <xf numFmtId="0" fontId="21" fillId="0" borderId="2" xfId="0" applyFont="1" applyBorder="1"/>
    <xf numFmtId="0" fontId="16" fillId="0" borderId="2" xfId="0" applyFont="1" applyBorder="1" applyAlignment="1">
      <alignment horizontal="left" indent="2"/>
    </xf>
    <xf numFmtId="0" fontId="21" fillId="0" borderId="0" xfId="0" applyFont="1"/>
    <xf numFmtId="0" fontId="22" fillId="0" borderId="0" xfId="0" applyFont="1"/>
    <xf numFmtId="0" fontId="33" fillId="0" borderId="0" xfId="0" applyFont="1" applyAlignment="1">
      <alignment horizontal="right" vertical="center" wrapText="1"/>
    </xf>
    <xf numFmtId="165" fontId="16" fillId="0" borderId="0" xfId="0" applyNumberFormat="1" applyFont="1"/>
    <xf numFmtId="10" fontId="16" fillId="0" borderId="0" xfId="0" applyNumberFormat="1" applyFont="1"/>
    <xf numFmtId="0" fontId="10" fillId="0" borderId="0" xfId="0" applyFont="1" applyAlignment="1">
      <alignment vertical="center"/>
    </xf>
    <xf numFmtId="0" fontId="34" fillId="0" borderId="0" xfId="0" applyFont="1"/>
    <xf numFmtId="0" fontId="35" fillId="0" borderId="0" xfId="0" applyFont="1"/>
    <xf numFmtId="0" fontId="36" fillId="0" borderId="0" xfId="0" applyFont="1"/>
    <xf numFmtId="0" fontId="37" fillId="0" borderId="0" xfId="0" applyFont="1" applyAlignment="1">
      <alignment horizontal="left" vertical="top" wrapText="1"/>
    </xf>
    <xf numFmtId="0" fontId="38" fillId="0" borderId="0" xfId="0" applyFont="1"/>
    <xf numFmtId="0" fontId="38" fillId="4" borderId="0" xfId="0" applyFont="1" applyFill="1" applyAlignment="1">
      <alignment horizontal="center" vertical="center"/>
    </xf>
    <xf numFmtId="0" fontId="39" fillId="0" borderId="0" xfId="0" applyFont="1"/>
    <xf numFmtId="0" fontId="38" fillId="0" borderId="0" xfId="0" applyFont="1" applyAlignment="1">
      <alignment horizontal="center" vertical="center"/>
    </xf>
    <xf numFmtId="0" fontId="2" fillId="0" borderId="0" xfId="0" applyFont="1" applyAlignment="1">
      <alignment horizontal="left"/>
    </xf>
    <xf numFmtId="166" fontId="18" fillId="0" borderId="0" xfId="0" applyNumberFormat="1" applyFont="1" applyAlignment="1">
      <alignment horizontal="right"/>
    </xf>
    <xf numFmtId="166" fontId="18" fillId="0" borderId="1" xfId="0" applyNumberFormat="1" applyFont="1" applyBorder="1" applyAlignment="1">
      <alignment horizontal="right"/>
    </xf>
    <xf numFmtId="166" fontId="21" fillId="0" borderId="2" xfId="0" applyNumberFormat="1" applyFont="1" applyBorder="1" applyAlignment="1">
      <alignment horizontal="left"/>
    </xf>
    <xf numFmtId="166" fontId="19" fillId="0" borderId="2" xfId="0" applyNumberFormat="1" applyFont="1" applyBorder="1" applyAlignment="1">
      <alignment horizontal="right" indent="2"/>
    </xf>
    <xf numFmtId="166" fontId="19" fillId="0" borderId="2" xfId="0" applyNumberFormat="1" applyFont="1" applyBorder="1" applyAlignment="1">
      <alignment horizontal="right" vertical="center"/>
    </xf>
    <xf numFmtId="166" fontId="19" fillId="0" borderId="2" xfId="0" applyNumberFormat="1" applyFont="1" applyBorder="1" applyAlignment="1">
      <alignment horizontal="right"/>
    </xf>
    <xf numFmtId="166" fontId="21" fillId="0" borderId="0" xfId="0" applyNumberFormat="1" applyFont="1" applyAlignment="1">
      <alignment horizontal="left"/>
    </xf>
    <xf numFmtId="166" fontId="2" fillId="0" borderId="0" xfId="0" applyNumberFormat="1" applyFont="1" applyAlignment="1">
      <alignment horizontal="right"/>
    </xf>
    <xf numFmtId="166" fontId="22" fillId="0" borderId="0" xfId="0" applyNumberFormat="1" applyFont="1" applyAlignment="1">
      <alignment horizontal="left"/>
    </xf>
    <xf numFmtId="166" fontId="20" fillId="0" borderId="0" xfId="0" applyNumberFormat="1" applyFont="1" applyAlignment="1">
      <alignment horizontal="right"/>
    </xf>
    <xf numFmtId="166" fontId="19" fillId="0" borderId="0" xfId="0" applyNumberFormat="1" applyFont="1" applyAlignment="1">
      <alignment horizontal="right"/>
    </xf>
    <xf numFmtId="166" fontId="2" fillId="0" borderId="2" xfId="0" applyNumberFormat="1" applyFont="1" applyBorder="1" applyAlignment="1">
      <alignment horizontal="right"/>
    </xf>
    <xf numFmtId="2" fontId="18" fillId="0" borderId="1" xfId="0" applyNumberFormat="1" applyFont="1" applyBorder="1" applyAlignment="1">
      <alignment horizontal="right"/>
    </xf>
    <xf numFmtId="3" fontId="18" fillId="0" borderId="1" xfId="0" applyNumberFormat="1" applyFont="1" applyBorder="1"/>
    <xf numFmtId="3" fontId="21" fillId="0" borderId="2" xfId="0" applyNumberFormat="1" applyFont="1" applyBorder="1" applyAlignment="1">
      <alignment horizontal="left"/>
    </xf>
    <xf numFmtId="3" fontId="16" fillId="0" borderId="2" xfId="0" applyNumberFormat="1" applyFont="1" applyBorder="1" applyAlignment="1">
      <alignment horizontal="right" indent="2"/>
    </xf>
    <xf numFmtId="3" fontId="16" fillId="0" borderId="2" xfId="0" applyNumberFormat="1" applyFont="1" applyBorder="1" applyAlignment="1">
      <alignment horizontal="right" vertical="center"/>
    </xf>
    <xf numFmtId="3" fontId="21" fillId="0" borderId="0" xfId="0" applyNumberFormat="1" applyFont="1" applyAlignment="1">
      <alignment horizontal="left"/>
    </xf>
    <xf numFmtId="3" fontId="22" fillId="0" borderId="0" xfId="0" applyNumberFormat="1" applyFont="1" applyAlignment="1">
      <alignment horizontal="left"/>
    </xf>
    <xf numFmtId="3" fontId="22" fillId="0" borderId="0" xfId="0" applyNumberFormat="1" applyFont="1" applyAlignment="1">
      <alignment horizontal="right"/>
    </xf>
    <xf numFmtId="0" fontId="28" fillId="0" borderId="0" xfId="0" applyFont="1" applyBorder="1" applyAlignment="1">
      <alignment horizontal="left" wrapText="1"/>
    </xf>
    <xf numFmtId="0" fontId="18" fillId="0" borderId="0" xfId="0" applyFont="1" applyBorder="1" applyAlignment="1">
      <alignment horizontal="right"/>
    </xf>
    <xf numFmtId="3" fontId="16" fillId="0" borderId="0" xfId="0" applyNumberFormat="1" applyFont="1" applyBorder="1" applyAlignment="1">
      <alignment horizontal="right"/>
    </xf>
    <xf numFmtId="3" fontId="18" fillId="0" borderId="0" xfId="0" applyNumberFormat="1" applyFont="1" applyBorder="1" applyAlignment="1">
      <alignment horizontal="right"/>
    </xf>
    <xf numFmtId="3" fontId="16" fillId="0" borderId="2" xfId="0" applyNumberFormat="1" applyFont="1" applyBorder="1" applyAlignment="1">
      <alignment horizontal="left" indent="2"/>
    </xf>
    <xf numFmtId="3" fontId="16" fillId="0" borderId="0" xfId="0" applyNumberFormat="1" applyFont="1" applyAlignment="1">
      <alignment horizontal="right" vertical="center"/>
    </xf>
    <xf numFmtId="3" fontId="2" fillId="0" borderId="0" xfId="0" applyNumberFormat="1" applyFont="1"/>
    <xf numFmtId="3" fontId="22" fillId="0" borderId="0" xfId="0" applyNumberFormat="1" applyFont="1"/>
    <xf numFmtId="3" fontId="0" fillId="0" borderId="0" xfId="0" applyNumberFormat="1"/>
    <xf numFmtId="0" fontId="5" fillId="2" borderId="0" xfId="0" applyFont="1" applyFill="1" applyAlignment="1">
      <alignment horizontal="left" vertical="center"/>
    </xf>
    <xf numFmtId="0" fontId="7" fillId="3" borderId="0" xfId="0" applyFont="1" applyFill="1" applyAlignment="1">
      <alignment horizontal="left" vertical="justify" wrapText="1"/>
    </xf>
    <xf numFmtId="0" fontId="5" fillId="2" borderId="0" xfId="0" applyFont="1" applyFill="1" applyAlignment="1">
      <alignment vertical="center"/>
    </xf>
    <xf numFmtId="0" fontId="2" fillId="0" borderId="0" xfId="0" applyFont="1" applyAlignment="1">
      <alignment horizontal="left" wrapText="1"/>
    </xf>
    <xf numFmtId="0" fontId="18" fillId="0" borderId="1" xfId="0" applyFont="1" applyBorder="1" applyAlignment="1">
      <alignment horizontal="center"/>
    </xf>
    <xf numFmtId="0" fontId="20" fillId="0" borderId="3" xfId="0" applyFont="1" applyBorder="1" applyAlignment="1">
      <alignment horizontal="center" wrapText="1"/>
    </xf>
    <xf numFmtId="0" fontId="2" fillId="0" borderId="0" xfId="0"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Fuel type</a:t>
            </a:r>
            <a:r>
              <a:rPr lang="en-AU" baseline="0"/>
              <a:t> of heavy rigid trucks from 2021 - 2022</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 4'!$B$27</c:f>
              <c:strCache>
                <c:ptCount val="1"/>
                <c:pt idx="0">
                  <c:v>2023</c:v>
                </c:pt>
              </c:strCache>
            </c:strRef>
          </c:tx>
          <c:spPr>
            <a:solidFill>
              <a:srgbClr val="081E3F"/>
            </a:solidFill>
            <a:ln>
              <a:noFill/>
            </a:ln>
            <a:effectLst/>
          </c:spPr>
          <c:invertIfNegative val="0"/>
          <c:cat>
            <c:strLit>
              <c:ptCount val="6"/>
              <c:pt idx="0">
                <c:v>Petrol</c:v>
              </c:pt>
              <c:pt idx="1">
                <c:v>Diesel</c:v>
              </c:pt>
              <c:pt idx="2">
                <c:v>Dual Fuel</c:v>
              </c:pt>
              <c:pt idx="3">
                <c:v>Hybrid Evs</c:v>
              </c:pt>
              <c:pt idx="4">
                <c:v>Evs</c:v>
              </c:pt>
              <c:pt idx="5">
                <c:v>Other</c:v>
              </c:pt>
            </c:strLit>
          </c:cat>
          <c:val>
            <c:numRef>
              <c:f>'Table 4'!$C$27:$H$27</c:f>
              <c:numCache>
                <c:formatCode>#,##0</c:formatCode>
                <c:ptCount val="6"/>
                <c:pt idx="0">
                  <c:v>10024</c:v>
                </c:pt>
                <c:pt idx="1">
                  <c:v>373311</c:v>
                </c:pt>
                <c:pt idx="2">
                  <c:v>691</c:v>
                </c:pt>
                <c:pt idx="3">
                  <c:v>92</c:v>
                </c:pt>
                <c:pt idx="4">
                  <c:v>91</c:v>
                </c:pt>
                <c:pt idx="5">
                  <c:v>236</c:v>
                </c:pt>
              </c:numCache>
            </c:numRef>
          </c:val>
          <c:extLst>
            <c:ext xmlns:c16="http://schemas.microsoft.com/office/drawing/2014/chart" uri="{C3380CC4-5D6E-409C-BE32-E72D297353CC}">
              <c16:uniqueId val="{00000000-3E94-4EDB-881F-7667F9CB8A14}"/>
            </c:ext>
          </c:extLst>
        </c:ser>
        <c:ser>
          <c:idx val="1"/>
          <c:order val="1"/>
          <c:tx>
            <c:strRef>
              <c:f>'Table 4'!$B$28</c:f>
              <c:strCache>
                <c:ptCount val="1"/>
                <c:pt idx="0">
                  <c:v>2024</c:v>
                </c:pt>
              </c:strCache>
            </c:strRef>
          </c:tx>
          <c:spPr>
            <a:solidFill>
              <a:srgbClr val="78D1F5"/>
            </a:solidFill>
            <a:ln>
              <a:noFill/>
            </a:ln>
            <a:effectLst/>
          </c:spPr>
          <c:invertIfNegative val="0"/>
          <c:cat>
            <c:strLit>
              <c:ptCount val="6"/>
              <c:pt idx="0">
                <c:v>Petrol</c:v>
              </c:pt>
              <c:pt idx="1">
                <c:v>Diesel</c:v>
              </c:pt>
              <c:pt idx="2">
                <c:v>Dual Fuel</c:v>
              </c:pt>
              <c:pt idx="3">
                <c:v>Hybrid Evs</c:v>
              </c:pt>
              <c:pt idx="4">
                <c:v>Evs</c:v>
              </c:pt>
              <c:pt idx="5">
                <c:v>Other</c:v>
              </c:pt>
            </c:strLit>
          </c:cat>
          <c:val>
            <c:numRef>
              <c:f>'Table 4'!$C$28:$H$28</c:f>
              <c:numCache>
                <c:formatCode>#,##0</c:formatCode>
                <c:ptCount val="6"/>
                <c:pt idx="0">
                  <c:v>9548</c:v>
                </c:pt>
                <c:pt idx="1">
                  <c:v>384137</c:v>
                </c:pt>
                <c:pt idx="2">
                  <c:v>684</c:v>
                </c:pt>
                <c:pt idx="3">
                  <c:v>131</c:v>
                </c:pt>
                <c:pt idx="4">
                  <c:v>199</c:v>
                </c:pt>
                <c:pt idx="5">
                  <c:v>213</c:v>
                </c:pt>
              </c:numCache>
            </c:numRef>
          </c:val>
          <c:extLst>
            <c:ext xmlns:c16="http://schemas.microsoft.com/office/drawing/2014/chart" uri="{C3380CC4-5D6E-409C-BE32-E72D297353CC}">
              <c16:uniqueId val="{00000001-3E94-4EDB-881F-7667F9CB8A14}"/>
            </c:ext>
          </c:extLst>
        </c:ser>
        <c:ser>
          <c:idx val="2"/>
          <c:order val="2"/>
          <c:tx>
            <c:strRef>
              <c:f>'Table 4'!$B$29</c:f>
              <c:strCache>
                <c:ptCount val="1"/>
                <c:pt idx="0">
                  <c:v>2025</c:v>
                </c:pt>
              </c:strCache>
            </c:strRef>
          </c:tx>
          <c:spPr>
            <a:solidFill>
              <a:schemeClr val="accent3"/>
            </a:solidFill>
            <a:ln>
              <a:noFill/>
            </a:ln>
            <a:effectLst/>
          </c:spPr>
          <c:invertIfNegative val="0"/>
          <c:val>
            <c:numRef>
              <c:f>'Table 4'!$C$29:$H$29</c:f>
              <c:numCache>
                <c:formatCode>#,##0</c:formatCode>
                <c:ptCount val="6"/>
                <c:pt idx="0">
                  <c:v>9112</c:v>
                </c:pt>
                <c:pt idx="1">
                  <c:v>393420</c:v>
                </c:pt>
                <c:pt idx="2">
                  <c:v>654</c:v>
                </c:pt>
                <c:pt idx="3">
                  <c:v>185</c:v>
                </c:pt>
                <c:pt idx="4">
                  <c:v>305</c:v>
                </c:pt>
                <c:pt idx="5">
                  <c:v>194</c:v>
                </c:pt>
              </c:numCache>
            </c:numRef>
          </c:val>
          <c:extLst>
            <c:ext xmlns:c16="http://schemas.microsoft.com/office/drawing/2014/chart" uri="{C3380CC4-5D6E-409C-BE32-E72D297353CC}">
              <c16:uniqueId val="{00000002-3E94-4EDB-881F-7667F9CB8A14}"/>
            </c:ext>
          </c:extLst>
        </c:ser>
        <c:dLbls>
          <c:showLegendKey val="0"/>
          <c:showVal val="0"/>
          <c:showCatName val="0"/>
          <c:showSerName val="0"/>
          <c:showPercent val="0"/>
          <c:showBubbleSize val="0"/>
        </c:dLbls>
        <c:gapWidth val="219"/>
        <c:overlap val="-27"/>
        <c:axId val="695559544"/>
        <c:axId val="695560856"/>
      </c:barChart>
      <c:catAx>
        <c:axId val="6955595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Fuel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1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60856"/>
        <c:crosses val="autoZero"/>
        <c:auto val="1"/>
        <c:lblAlgn val="ctr"/>
        <c:lblOffset val="100"/>
        <c:noMultiLvlLbl val="0"/>
      </c:catAx>
      <c:valAx>
        <c:axId val="695560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Motor Vehicles</a:t>
                </a:r>
                <a:r>
                  <a:rPr lang="en-AU" baseline="0"/>
                  <a:t> on Register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595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Fuel type</a:t>
            </a:r>
            <a:r>
              <a:rPr lang="en-AU" baseline="0"/>
              <a:t> of motorcycles from 2021 - 2022</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 4'!$B$43</c:f>
              <c:strCache>
                <c:ptCount val="1"/>
                <c:pt idx="0">
                  <c:v>2023</c:v>
                </c:pt>
              </c:strCache>
            </c:strRef>
          </c:tx>
          <c:spPr>
            <a:solidFill>
              <a:srgbClr val="081E3F"/>
            </a:solidFill>
            <a:ln>
              <a:noFill/>
            </a:ln>
            <a:effectLst/>
          </c:spPr>
          <c:invertIfNegative val="0"/>
          <c:cat>
            <c:strLit>
              <c:ptCount val="6"/>
              <c:pt idx="0">
                <c:v>Petrol</c:v>
              </c:pt>
              <c:pt idx="1">
                <c:v>Diesel</c:v>
              </c:pt>
              <c:pt idx="2">
                <c:v>Dual Fuel</c:v>
              </c:pt>
              <c:pt idx="3">
                <c:v>Hybrid Evs</c:v>
              </c:pt>
              <c:pt idx="4">
                <c:v>Evs</c:v>
              </c:pt>
              <c:pt idx="5">
                <c:v>Other</c:v>
              </c:pt>
            </c:strLit>
          </c:cat>
          <c:val>
            <c:numRef>
              <c:f>'Table 4'!$C$43:$H$43</c:f>
              <c:numCache>
                <c:formatCode>#,##0</c:formatCode>
                <c:ptCount val="6"/>
                <c:pt idx="0">
                  <c:v>890</c:v>
                </c:pt>
                <c:pt idx="1">
                  <c:v>44880</c:v>
                </c:pt>
                <c:pt idx="2">
                  <c:v>106</c:v>
                </c:pt>
                <c:pt idx="3">
                  <c:v>50</c:v>
                </c:pt>
                <c:pt idx="4">
                  <c:v>213</c:v>
                </c:pt>
                <c:pt idx="5">
                  <c:v>1082</c:v>
                </c:pt>
              </c:numCache>
            </c:numRef>
          </c:val>
          <c:extLst>
            <c:ext xmlns:c16="http://schemas.microsoft.com/office/drawing/2014/chart" uri="{C3380CC4-5D6E-409C-BE32-E72D297353CC}">
              <c16:uniqueId val="{00000000-7AF2-4099-BF43-0B49CA933A63}"/>
            </c:ext>
          </c:extLst>
        </c:ser>
        <c:ser>
          <c:idx val="1"/>
          <c:order val="1"/>
          <c:tx>
            <c:strRef>
              <c:f>'Table 4'!$B$44</c:f>
              <c:strCache>
                <c:ptCount val="1"/>
                <c:pt idx="0">
                  <c:v>2024</c:v>
                </c:pt>
              </c:strCache>
            </c:strRef>
          </c:tx>
          <c:spPr>
            <a:solidFill>
              <a:srgbClr val="78D1F5"/>
            </a:solidFill>
            <a:ln>
              <a:noFill/>
            </a:ln>
            <a:effectLst/>
          </c:spPr>
          <c:invertIfNegative val="0"/>
          <c:cat>
            <c:strLit>
              <c:ptCount val="6"/>
              <c:pt idx="0">
                <c:v>Petrol</c:v>
              </c:pt>
              <c:pt idx="1">
                <c:v>Diesel</c:v>
              </c:pt>
              <c:pt idx="2">
                <c:v>Dual Fuel</c:v>
              </c:pt>
              <c:pt idx="3">
                <c:v>Hybrid Evs</c:v>
              </c:pt>
              <c:pt idx="4">
                <c:v>Evs</c:v>
              </c:pt>
              <c:pt idx="5">
                <c:v>Other</c:v>
              </c:pt>
            </c:strLit>
          </c:cat>
          <c:val>
            <c:numRef>
              <c:f>'Table 4'!$C$44:$H$44</c:f>
              <c:numCache>
                <c:formatCode>#,##0</c:formatCode>
                <c:ptCount val="6"/>
                <c:pt idx="0">
                  <c:v>843</c:v>
                </c:pt>
                <c:pt idx="1">
                  <c:v>45403</c:v>
                </c:pt>
                <c:pt idx="2">
                  <c:v>107</c:v>
                </c:pt>
                <c:pt idx="3">
                  <c:v>51</c:v>
                </c:pt>
                <c:pt idx="4">
                  <c:v>368</c:v>
                </c:pt>
                <c:pt idx="5">
                  <c:v>1004</c:v>
                </c:pt>
              </c:numCache>
            </c:numRef>
          </c:val>
          <c:extLst>
            <c:ext xmlns:c16="http://schemas.microsoft.com/office/drawing/2014/chart" uri="{C3380CC4-5D6E-409C-BE32-E72D297353CC}">
              <c16:uniqueId val="{00000001-7AF2-4099-BF43-0B49CA933A63}"/>
            </c:ext>
          </c:extLst>
        </c:ser>
        <c:ser>
          <c:idx val="2"/>
          <c:order val="2"/>
          <c:tx>
            <c:strRef>
              <c:f>'Table 4'!$B$45</c:f>
              <c:strCache>
                <c:ptCount val="1"/>
                <c:pt idx="0">
                  <c:v>2025</c:v>
                </c:pt>
              </c:strCache>
            </c:strRef>
          </c:tx>
          <c:spPr>
            <a:solidFill>
              <a:schemeClr val="accent3"/>
            </a:solidFill>
            <a:ln>
              <a:noFill/>
            </a:ln>
            <a:effectLst/>
          </c:spPr>
          <c:invertIfNegative val="0"/>
          <c:val>
            <c:numRef>
              <c:f>'Table 4'!$C$45:$H$45</c:f>
              <c:numCache>
                <c:formatCode>#,##0</c:formatCode>
                <c:ptCount val="6"/>
                <c:pt idx="0">
                  <c:v>824</c:v>
                </c:pt>
                <c:pt idx="1">
                  <c:v>46292</c:v>
                </c:pt>
                <c:pt idx="2">
                  <c:v>99</c:v>
                </c:pt>
                <c:pt idx="3">
                  <c:v>61</c:v>
                </c:pt>
                <c:pt idx="4">
                  <c:v>629</c:v>
                </c:pt>
                <c:pt idx="5">
                  <c:v>966</c:v>
                </c:pt>
              </c:numCache>
            </c:numRef>
          </c:val>
          <c:extLst>
            <c:ext xmlns:c16="http://schemas.microsoft.com/office/drawing/2014/chart" uri="{C3380CC4-5D6E-409C-BE32-E72D297353CC}">
              <c16:uniqueId val="{00000002-7AF2-4099-BF43-0B49CA933A63}"/>
            </c:ext>
          </c:extLst>
        </c:ser>
        <c:dLbls>
          <c:showLegendKey val="0"/>
          <c:showVal val="0"/>
          <c:showCatName val="0"/>
          <c:showSerName val="0"/>
          <c:showPercent val="0"/>
          <c:showBubbleSize val="0"/>
        </c:dLbls>
        <c:gapWidth val="219"/>
        <c:overlap val="-27"/>
        <c:axId val="695559544"/>
        <c:axId val="695560856"/>
      </c:barChart>
      <c:catAx>
        <c:axId val="6955595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Fuel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1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60856"/>
        <c:crosses val="autoZero"/>
        <c:auto val="1"/>
        <c:lblAlgn val="ctr"/>
        <c:lblOffset val="100"/>
        <c:noMultiLvlLbl val="0"/>
      </c:catAx>
      <c:valAx>
        <c:axId val="695560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Motor Vehicles</a:t>
                </a:r>
                <a:r>
                  <a:rPr lang="en-AU" baseline="0"/>
                  <a:t> on Register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595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Fuel type</a:t>
            </a:r>
            <a:r>
              <a:rPr lang="en-AU" baseline="0"/>
              <a:t> of all motor vehicles from 2021 - 2022</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'Table 4'!$B$47</c:f>
              <c:strCache>
                <c:ptCount val="1"/>
                <c:pt idx="0">
                  <c:v>2023</c:v>
                </c:pt>
              </c:strCache>
            </c:strRef>
          </c:tx>
          <c:spPr>
            <a:solidFill>
              <a:srgbClr val="081E3F"/>
            </a:solidFill>
            <a:ln>
              <a:noFill/>
            </a:ln>
            <a:effectLst/>
          </c:spPr>
          <c:invertIfNegative val="0"/>
          <c:cat>
            <c:strLit>
              <c:ptCount val="6"/>
              <c:pt idx="0">
                <c:v>Petrol</c:v>
              </c:pt>
              <c:pt idx="1">
                <c:v>Diesel</c:v>
              </c:pt>
              <c:pt idx="2">
                <c:v>Dual Fuel</c:v>
              </c:pt>
              <c:pt idx="3">
                <c:v>Hybrid Evs</c:v>
              </c:pt>
              <c:pt idx="4">
                <c:v>Evs</c:v>
              </c:pt>
              <c:pt idx="5">
                <c:v>Other</c:v>
              </c:pt>
            </c:strLit>
          </c:cat>
          <c:val>
            <c:numRef>
              <c:f>'Table 4'!$C$47:$H$47</c:f>
              <c:numCache>
                <c:formatCode>#,##0</c:formatCode>
                <c:ptCount val="6"/>
                <c:pt idx="0">
                  <c:v>954421</c:v>
                </c:pt>
                <c:pt idx="1">
                  <c:v>5</c:v>
                </c:pt>
                <c:pt idx="2">
                  <c:v>0</c:v>
                </c:pt>
                <c:pt idx="3">
                  <c:v>0</c:v>
                </c:pt>
                <c:pt idx="4">
                  <c:v>6038</c:v>
                </c:pt>
                <c:pt idx="5">
                  <c:v>20</c:v>
                </c:pt>
              </c:numCache>
            </c:numRef>
          </c:val>
          <c:extLst>
            <c:ext xmlns:c16="http://schemas.microsoft.com/office/drawing/2014/chart" uri="{C3380CC4-5D6E-409C-BE32-E72D297353CC}">
              <c16:uniqueId val="{00000000-DFE0-4D12-B981-0099DEAA4D0C}"/>
            </c:ext>
          </c:extLst>
        </c:ser>
        <c:ser>
          <c:idx val="1"/>
          <c:order val="1"/>
          <c:tx>
            <c:strRef>
              <c:f>'Table 4'!$B$48</c:f>
              <c:strCache>
                <c:ptCount val="1"/>
                <c:pt idx="0">
                  <c:v>2024</c:v>
                </c:pt>
              </c:strCache>
            </c:strRef>
          </c:tx>
          <c:spPr>
            <a:solidFill>
              <a:srgbClr val="78D1F5"/>
            </a:solidFill>
            <a:ln>
              <a:noFill/>
            </a:ln>
            <a:effectLst/>
          </c:spPr>
          <c:invertIfNegative val="0"/>
          <c:cat>
            <c:strLit>
              <c:ptCount val="6"/>
              <c:pt idx="0">
                <c:v>Petrol</c:v>
              </c:pt>
              <c:pt idx="1">
                <c:v>Diesel</c:v>
              </c:pt>
              <c:pt idx="2">
                <c:v>Dual Fuel</c:v>
              </c:pt>
              <c:pt idx="3">
                <c:v>Hybrid Evs</c:v>
              </c:pt>
              <c:pt idx="4">
                <c:v>Evs</c:v>
              </c:pt>
              <c:pt idx="5">
                <c:v>Other</c:v>
              </c:pt>
            </c:strLit>
          </c:cat>
          <c:val>
            <c:numRef>
              <c:f>'Table 4'!$C$48:$H$48</c:f>
              <c:numCache>
                <c:formatCode>#,##0</c:formatCode>
                <c:ptCount val="6"/>
                <c:pt idx="0">
                  <c:v>965870</c:v>
                </c:pt>
                <c:pt idx="1">
                  <c:v>6</c:v>
                </c:pt>
                <c:pt idx="2">
                  <c:v>0</c:v>
                </c:pt>
                <c:pt idx="3">
                  <c:v>0</c:v>
                </c:pt>
                <c:pt idx="4">
                  <c:v>6828</c:v>
                </c:pt>
                <c:pt idx="5">
                  <c:v>23</c:v>
                </c:pt>
              </c:numCache>
            </c:numRef>
          </c:val>
          <c:extLst>
            <c:ext xmlns:c16="http://schemas.microsoft.com/office/drawing/2014/chart" uri="{C3380CC4-5D6E-409C-BE32-E72D297353CC}">
              <c16:uniqueId val="{00000001-DFE0-4D12-B981-0099DEAA4D0C}"/>
            </c:ext>
          </c:extLst>
        </c:ser>
        <c:ser>
          <c:idx val="2"/>
          <c:order val="2"/>
          <c:tx>
            <c:strRef>
              <c:f>'Table 4'!#REF!</c:f>
              <c:strCache>
                <c:ptCount val="1"/>
                <c:pt idx="0">
                  <c:v>#REF!</c:v>
                </c:pt>
              </c:strCache>
            </c:strRef>
          </c:tx>
          <c:spPr>
            <a:solidFill>
              <a:schemeClr val="accent3"/>
            </a:solidFill>
            <a:ln>
              <a:noFill/>
            </a:ln>
            <a:effectLst/>
          </c:spPr>
          <c:invertIfNegative val="0"/>
          <c:val>
            <c:numRef>
              <c:f>'Table 4'!#REF!</c:f>
              <c:numCache>
                <c:formatCode>General</c:formatCode>
                <c:ptCount val="1"/>
                <c:pt idx="0">
                  <c:v>1</c:v>
                </c:pt>
              </c:numCache>
            </c:numRef>
          </c:val>
          <c:extLst>
            <c:ext xmlns:c16="http://schemas.microsoft.com/office/drawing/2014/chart" uri="{C3380CC4-5D6E-409C-BE32-E72D297353CC}">
              <c16:uniqueId val="{00000002-DFE0-4D12-B981-0099DEAA4D0C}"/>
            </c:ext>
          </c:extLst>
        </c:ser>
        <c:dLbls>
          <c:showLegendKey val="0"/>
          <c:showVal val="0"/>
          <c:showCatName val="0"/>
          <c:showSerName val="0"/>
          <c:showPercent val="0"/>
          <c:showBubbleSize val="0"/>
        </c:dLbls>
        <c:gapWidth val="219"/>
        <c:overlap val="-27"/>
        <c:axId val="695559544"/>
        <c:axId val="695560856"/>
      </c:barChart>
      <c:catAx>
        <c:axId val="6955595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Fuel Type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1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60856"/>
        <c:crosses val="autoZero"/>
        <c:auto val="1"/>
        <c:lblAlgn val="ctr"/>
        <c:lblOffset val="100"/>
        <c:noMultiLvlLbl val="0"/>
      </c:catAx>
      <c:valAx>
        <c:axId val="695560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Motor Vehicles</a:t>
                </a:r>
                <a:r>
                  <a:rPr lang="en-AU" baseline="0"/>
                  <a:t> on Register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5595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121264</xdr:rowOff>
    </xdr:from>
    <xdr:to>
      <xdr:col>12</xdr:col>
      <xdr:colOff>742950</xdr:colOff>
      <xdr:row>0</xdr:row>
      <xdr:rowOff>774086</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9075" y="121264"/>
          <a:ext cx="7886700" cy="652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66675</xdr:colOff>
      <xdr:row>0</xdr:row>
      <xdr:rowOff>78916</xdr:rowOff>
    </xdr:from>
    <xdr:to>
      <xdr:col>10</xdr:col>
      <xdr:colOff>657439</xdr:colOff>
      <xdr:row>0</xdr:row>
      <xdr:rowOff>653701</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0025" y="78916"/>
          <a:ext cx="6943939" cy="574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66675</xdr:colOff>
      <xdr:row>0</xdr:row>
      <xdr:rowOff>78916</xdr:rowOff>
    </xdr:from>
    <xdr:to>
      <xdr:col>10</xdr:col>
      <xdr:colOff>657439</xdr:colOff>
      <xdr:row>0</xdr:row>
      <xdr:rowOff>653701</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0025" y="78916"/>
          <a:ext cx="6943939" cy="574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66675</xdr:colOff>
      <xdr:row>0</xdr:row>
      <xdr:rowOff>78916</xdr:rowOff>
    </xdr:from>
    <xdr:to>
      <xdr:col>10</xdr:col>
      <xdr:colOff>657439</xdr:colOff>
      <xdr:row>0</xdr:row>
      <xdr:rowOff>653701</xdr:rowOff>
    </xdr:to>
    <xdr:pic>
      <xdr:nvPicPr>
        <xdr:cNvPr id="2" name="Picture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0025" y="78916"/>
          <a:ext cx="6943939" cy="574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66675</xdr:colOff>
      <xdr:row>0</xdr:row>
      <xdr:rowOff>78916</xdr:rowOff>
    </xdr:from>
    <xdr:to>
      <xdr:col>10</xdr:col>
      <xdr:colOff>657439</xdr:colOff>
      <xdr:row>0</xdr:row>
      <xdr:rowOff>653701</xdr:rowOff>
    </xdr:to>
    <xdr:pic>
      <xdr:nvPicPr>
        <xdr:cNvPr id="2" name="Picture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0025" y="78916"/>
          <a:ext cx="6943939" cy="574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66675</xdr:colOff>
      <xdr:row>0</xdr:row>
      <xdr:rowOff>78916</xdr:rowOff>
    </xdr:from>
    <xdr:to>
      <xdr:col>10</xdr:col>
      <xdr:colOff>657439</xdr:colOff>
      <xdr:row>0</xdr:row>
      <xdr:rowOff>653701</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0025" y="78916"/>
          <a:ext cx="6943939" cy="574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4</xdr:col>
      <xdr:colOff>209550</xdr:colOff>
      <xdr:row>4</xdr:row>
      <xdr:rowOff>28575</xdr:rowOff>
    </xdr:to>
    <xdr:sp macro="" textlink="">
      <xdr:nvSpPr>
        <xdr:cNvPr id="13313" name="Object 1" hidden="1">
          <a:extLst>
            <a:ext uri="{63B3BB69-23CF-44E3-9099-C40C66FF867C}">
              <a14:compatExt xmlns:a14="http://schemas.microsoft.com/office/drawing/2010/main" spid="_x0000_s13313"/>
            </a:ext>
            <a:ext uri="{FF2B5EF4-FFF2-40B4-BE49-F238E27FC236}">
              <a16:creationId xmlns:a16="http://schemas.microsoft.com/office/drawing/2014/main" id="{00000000-0008-0000-0E00-0000013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absolute">
    <xdr:from>
      <xdr:col>1</xdr:col>
      <xdr:colOff>535620</xdr:colOff>
      <xdr:row>0</xdr:row>
      <xdr:rowOff>85725</xdr:rowOff>
    </xdr:from>
    <xdr:to>
      <xdr:col>9</xdr:col>
      <xdr:colOff>332126</xdr:colOff>
      <xdr:row>1</xdr:row>
      <xdr:rowOff>149324</xdr:rowOff>
    </xdr:to>
    <xdr:grpSp>
      <xdr:nvGrpSpPr>
        <xdr:cNvPr id="3" name="Group 2">
          <a:extLst>
            <a:ext uri="{FF2B5EF4-FFF2-40B4-BE49-F238E27FC236}">
              <a16:creationId xmlns:a16="http://schemas.microsoft.com/office/drawing/2014/main" id="{00000000-0008-0000-0E00-000003000000}"/>
            </a:ext>
          </a:extLst>
        </xdr:cNvPr>
        <xdr:cNvGrpSpPr>
          <a:grpSpLocks noChangeAspect="1"/>
        </xdr:cNvGrpSpPr>
      </xdr:nvGrpSpPr>
      <xdr:grpSpPr>
        <a:xfrm>
          <a:off x="659445" y="85725"/>
          <a:ext cx="9435806" cy="1025624"/>
          <a:chOff x="409973" y="95250"/>
          <a:chExt cx="7200102" cy="1025624"/>
        </a:xfrm>
      </xdr:grpSpPr>
      <xdr:pic>
        <xdr:nvPicPr>
          <xdr:cNvPr id="4" name="Picture 3">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09973" y="95250"/>
            <a:ext cx="7200102" cy="781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1000124" y="904874"/>
            <a:ext cx="4029076"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twoCellAnchor editAs="oneCell">
    <xdr:from>
      <xdr:col>3</xdr:col>
      <xdr:colOff>0</xdr:colOff>
      <xdr:row>2</xdr:row>
      <xdr:rowOff>0</xdr:rowOff>
    </xdr:from>
    <xdr:to>
      <xdr:col>4</xdr:col>
      <xdr:colOff>209550</xdr:colOff>
      <xdr:row>4</xdr:row>
      <xdr:rowOff>28575</xdr:rowOff>
    </xdr:to>
    <xdr:sp macro="" textlink="">
      <xdr:nvSpPr>
        <xdr:cNvPr id="2" name="AutoShape 1">
          <a:extLst>
            <a:ext uri="{FF2B5EF4-FFF2-40B4-BE49-F238E27FC236}">
              <a16:creationId xmlns:a16="http://schemas.microsoft.com/office/drawing/2014/main" id="{5CD77565-3C64-40BA-BD6D-3639A07A430F}"/>
            </a:ext>
          </a:extLst>
        </xdr:cNvPr>
        <xdr:cNvSpPr>
          <a:spLocks noChangeAspect="1" noChangeArrowheads="1"/>
        </xdr:cNvSpPr>
      </xdr:nvSpPr>
      <xdr:spPr bwMode="auto">
        <a:xfrm>
          <a:off x="5191125" y="1209675"/>
          <a:ext cx="8191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52603</xdr:colOff>
      <xdr:row>0</xdr:row>
      <xdr:rowOff>69399</xdr:rowOff>
    </xdr:from>
    <xdr:to>
      <xdr:col>10</xdr:col>
      <xdr:colOff>643367</xdr:colOff>
      <xdr:row>0</xdr:row>
      <xdr:rowOff>644184</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5953" y="69399"/>
          <a:ext cx="6943939" cy="574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0</xdr:row>
      <xdr:rowOff>97966</xdr:rowOff>
    </xdr:from>
    <xdr:to>
      <xdr:col>10</xdr:col>
      <xdr:colOff>666964</xdr:colOff>
      <xdr:row>0</xdr:row>
      <xdr:rowOff>672751</xdr:rowOff>
    </xdr:to>
    <xdr:pic>
      <xdr:nvPicPr>
        <xdr:cNvPr id="21" name="Picture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9550" y="97966"/>
          <a:ext cx="6943939" cy="574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0</xdr:row>
      <xdr:rowOff>78916</xdr:rowOff>
    </xdr:from>
    <xdr:to>
      <xdr:col>10</xdr:col>
      <xdr:colOff>657439</xdr:colOff>
      <xdr:row>0</xdr:row>
      <xdr:rowOff>653701</xdr:rowOff>
    </xdr:to>
    <xdr:pic>
      <xdr:nvPicPr>
        <xdr:cNvPr id="18" name="Picture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0025" y="78916"/>
          <a:ext cx="6943939" cy="574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94</xdr:row>
      <xdr:rowOff>0</xdr:rowOff>
    </xdr:from>
    <xdr:to>
      <xdr:col>14</xdr:col>
      <xdr:colOff>485775</xdr:colOff>
      <xdr:row>115</xdr:row>
      <xdr:rowOff>57150</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72</xdr:row>
      <xdr:rowOff>0</xdr:rowOff>
    </xdr:from>
    <xdr:to>
      <xdr:col>23</xdr:col>
      <xdr:colOff>304800</xdr:colOff>
      <xdr:row>93</xdr:row>
      <xdr:rowOff>57150</xdr:rowOff>
    </xdr:to>
    <xdr:graphicFrame macro="">
      <xdr:nvGraphicFramePr>
        <xdr:cNvPr id="10" name="Chart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94</xdr:row>
      <xdr:rowOff>0</xdr:rowOff>
    </xdr:from>
    <xdr:to>
      <xdr:col>23</xdr:col>
      <xdr:colOff>304800</xdr:colOff>
      <xdr:row>115</xdr:row>
      <xdr:rowOff>57150</xdr:rowOff>
    </xdr:to>
    <xdr:graphicFrame macro="">
      <xdr:nvGraphicFramePr>
        <xdr:cNvPr id="11" name="Chart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57150</xdr:colOff>
      <xdr:row>0</xdr:row>
      <xdr:rowOff>88441</xdr:rowOff>
    </xdr:from>
    <xdr:to>
      <xdr:col>10</xdr:col>
      <xdr:colOff>647914</xdr:colOff>
      <xdr:row>0</xdr:row>
      <xdr:rowOff>663226</xdr:rowOff>
    </xdr:to>
    <xdr:pic>
      <xdr:nvPicPr>
        <xdr:cNvPr id="12" name="Picture 11">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90500" y="88441"/>
          <a:ext cx="6943939" cy="574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0</xdr:row>
      <xdr:rowOff>78916</xdr:rowOff>
    </xdr:from>
    <xdr:to>
      <xdr:col>10</xdr:col>
      <xdr:colOff>657439</xdr:colOff>
      <xdr:row>0</xdr:row>
      <xdr:rowOff>653701</xdr:rowOff>
    </xdr:to>
    <xdr:pic>
      <xdr:nvPicPr>
        <xdr:cNvPr id="15" name="Picture 14">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0025" y="78916"/>
          <a:ext cx="6943939" cy="574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85725</xdr:colOff>
      <xdr:row>0</xdr:row>
      <xdr:rowOff>88441</xdr:rowOff>
    </xdr:from>
    <xdr:to>
      <xdr:col>10</xdr:col>
      <xdr:colOff>600289</xdr:colOff>
      <xdr:row>0</xdr:row>
      <xdr:rowOff>663226</xdr:rowOff>
    </xdr:to>
    <xdr:pic>
      <xdr:nvPicPr>
        <xdr:cNvPr id="17" name="Picture 16">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9075" y="88441"/>
          <a:ext cx="6943939" cy="574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66675</xdr:colOff>
      <xdr:row>0</xdr:row>
      <xdr:rowOff>88441</xdr:rowOff>
    </xdr:from>
    <xdr:to>
      <xdr:col>11</xdr:col>
      <xdr:colOff>419314</xdr:colOff>
      <xdr:row>0</xdr:row>
      <xdr:rowOff>663226</xdr:rowOff>
    </xdr:to>
    <xdr:pic>
      <xdr:nvPicPr>
        <xdr:cNvPr id="8" name="Picture 7">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0025" y="88441"/>
          <a:ext cx="6943939" cy="574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0</xdr:row>
      <xdr:rowOff>78916</xdr:rowOff>
    </xdr:from>
    <xdr:to>
      <xdr:col>10</xdr:col>
      <xdr:colOff>485989</xdr:colOff>
      <xdr:row>0</xdr:row>
      <xdr:rowOff>653701</xdr:rowOff>
    </xdr:to>
    <xdr:pic>
      <xdr:nvPicPr>
        <xdr:cNvPr id="3" name="Picture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0025" y="78916"/>
          <a:ext cx="6943939" cy="574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infrastructure.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https://www.infrastructure.gov.au/copyrigh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38"/>
  <sheetViews>
    <sheetView showGridLines="0" tabSelected="1" topLeftCell="A7" zoomScaleNormal="100" workbookViewId="0">
      <selection activeCell="A4" sqref="A4"/>
    </sheetView>
  </sheetViews>
  <sheetFormatPr defaultColWidth="11.453125" defaultRowHeight="12.5" x14ac:dyDescent="0.25"/>
  <cols>
    <col min="1" max="1" width="2" customWidth="1"/>
    <col min="2" max="2" width="16.26953125" customWidth="1"/>
    <col min="3" max="3" width="2.1796875" customWidth="1"/>
    <col min="4" max="4" width="16.26953125" customWidth="1"/>
    <col min="5" max="5" width="2.1796875" customWidth="1"/>
    <col min="6" max="6" width="16.26953125" customWidth="1"/>
    <col min="7" max="7" width="2.1796875" customWidth="1"/>
    <col min="8" max="8" width="16.26953125" customWidth="1"/>
    <col min="9" max="9" width="2.1796875" customWidth="1"/>
    <col min="10" max="10" width="16.26953125" customWidth="1"/>
    <col min="11" max="11" width="2.1796875" customWidth="1"/>
    <col min="12" max="12" width="16.26953125" customWidth="1"/>
    <col min="13" max="13" width="13.453125" customWidth="1"/>
  </cols>
  <sheetData>
    <row r="1" spans="1:13" ht="71.25" customHeight="1" x14ac:dyDescent="0.3">
      <c r="B1" s="9"/>
      <c r="C1" s="8"/>
      <c r="D1" s="8"/>
      <c r="E1" s="8"/>
      <c r="F1" s="8"/>
      <c r="G1" s="8"/>
      <c r="H1" s="8"/>
      <c r="I1" s="8"/>
      <c r="J1" s="8"/>
      <c r="K1" s="8"/>
      <c r="L1" s="8"/>
      <c r="M1" s="8"/>
    </row>
    <row r="2" spans="1:13" ht="18" customHeight="1" x14ac:dyDescent="0.35">
      <c r="B2" s="9"/>
      <c r="C2" s="16" t="s">
        <v>0</v>
      </c>
      <c r="D2" s="8"/>
      <c r="E2" s="8"/>
      <c r="F2" s="8"/>
      <c r="G2" s="8"/>
      <c r="H2" s="8"/>
      <c r="I2" s="8"/>
      <c r="J2" s="13"/>
      <c r="K2" s="8"/>
      <c r="L2" s="8"/>
      <c r="M2" s="9"/>
    </row>
    <row r="3" spans="1:13" ht="32.25" customHeight="1" x14ac:dyDescent="0.55000000000000004">
      <c r="A3" s="6"/>
      <c r="B3" s="12" t="s">
        <v>1001</v>
      </c>
      <c r="C3" s="12"/>
      <c r="D3" s="12"/>
      <c r="E3" s="12"/>
      <c r="F3" s="12"/>
      <c r="G3" s="12"/>
      <c r="H3" s="12"/>
      <c r="I3" s="12"/>
      <c r="J3" s="12"/>
      <c r="K3" s="12"/>
      <c r="L3" s="12"/>
      <c r="M3" s="12"/>
    </row>
    <row r="4" spans="1:13" ht="16.5" customHeight="1" x14ac:dyDescent="0.3">
      <c r="B4" s="111" t="s">
        <v>996</v>
      </c>
    </row>
    <row r="5" spans="1:13" ht="9" customHeight="1" x14ac:dyDescent="0.25">
      <c r="B5" s="7"/>
    </row>
    <row r="6" spans="1:13" ht="97.5" customHeight="1" x14ac:dyDescent="0.25">
      <c r="B6" s="142" t="s">
        <v>1002</v>
      </c>
      <c r="C6" s="142"/>
      <c r="D6" s="142"/>
      <c r="E6" s="142"/>
      <c r="F6" s="142"/>
      <c r="G6" s="142"/>
      <c r="H6" s="142"/>
      <c r="I6" s="142"/>
      <c r="J6" s="142"/>
      <c r="K6" s="142"/>
      <c r="L6" s="142"/>
      <c r="M6" s="142"/>
    </row>
    <row r="7" spans="1:13" ht="17.25" customHeight="1" x14ac:dyDescent="0.35">
      <c r="B7" s="5"/>
      <c r="C7" s="5"/>
      <c r="D7" s="5"/>
      <c r="E7" s="5"/>
      <c r="F7" s="5"/>
      <c r="G7" s="5"/>
      <c r="H7" s="5"/>
      <c r="I7" s="5"/>
      <c r="J7" s="5"/>
      <c r="K7" s="5"/>
      <c r="L7" s="1"/>
    </row>
    <row r="8" spans="1:13" ht="15" customHeight="1" x14ac:dyDescent="0.25">
      <c r="B8" s="143" t="s">
        <v>17</v>
      </c>
      <c r="C8" s="143"/>
      <c r="D8" s="143"/>
      <c r="E8" s="143"/>
      <c r="F8" s="143"/>
      <c r="G8" s="143"/>
      <c r="H8" s="143"/>
      <c r="I8" s="143"/>
      <c r="J8" s="143"/>
      <c r="K8" s="143"/>
      <c r="L8" s="143"/>
      <c r="M8" s="143"/>
    </row>
    <row r="9" spans="1:13" ht="5.15" customHeight="1" x14ac:dyDescent="0.25"/>
    <row r="10" spans="1:13" ht="15" customHeight="1" x14ac:dyDescent="0.3">
      <c r="A10" s="14"/>
      <c r="B10" s="19" t="s">
        <v>1</v>
      </c>
      <c r="C10" s="10" t="s">
        <v>359</v>
      </c>
      <c r="D10" s="10"/>
      <c r="I10" s="4"/>
      <c r="J10" s="3"/>
      <c r="K10" s="4"/>
      <c r="L10" s="3"/>
    </row>
    <row r="11" spans="1:13" ht="15" customHeight="1" x14ac:dyDescent="0.35">
      <c r="A11" s="14"/>
      <c r="B11" s="19" t="s">
        <v>2</v>
      </c>
      <c r="C11" s="10" t="s">
        <v>526</v>
      </c>
      <c r="D11" s="10"/>
      <c r="I11" s="1"/>
      <c r="J11" s="1"/>
      <c r="K11" s="1"/>
      <c r="L11" s="1"/>
    </row>
    <row r="12" spans="1:13" ht="15" customHeight="1" x14ac:dyDescent="0.35">
      <c r="A12" s="14"/>
      <c r="B12" s="19" t="s">
        <v>3</v>
      </c>
      <c r="C12" s="10" t="s">
        <v>778</v>
      </c>
      <c r="D12" s="10"/>
      <c r="I12" s="1"/>
      <c r="J12" s="1"/>
      <c r="K12" s="1"/>
      <c r="L12" s="1"/>
    </row>
    <row r="13" spans="1:13" ht="15" customHeight="1" x14ac:dyDescent="0.35">
      <c r="A13" s="14"/>
      <c r="B13" s="19" t="s">
        <v>4</v>
      </c>
      <c r="C13" s="10" t="s">
        <v>788</v>
      </c>
      <c r="D13" s="10"/>
      <c r="I13" s="1"/>
      <c r="J13" s="1"/>
      <c r="K13" s="1"/>
      <c r="L13" s="1"/>
    </row>
    <row r="14" spans="1:13" ht="15" customHeight="1" x14ac:dyDescent="0.35">
      <c r="A14" s="14"/>
      <c r="B14" s="19" t="s">
        <v>5</v>
      </c>
      <c r="C14" s="10" t="s">
        <v>789</v>
      </c>
      <c r="D14" s="10"/>
      <c r="I14" s="1"/>
      <c r="J14" s="1"/>
      <c r="K14" s="1"/>
      <c r="L14" s="1"/>
    </row>
    <row r="15" spans="1:13" ht="15" customHeight="1" x14ac:dyDescent="0.35">
      <c r="A15" s="14"/>
      <c r="B15" s="19" t="s">
        <v>6</v>
      </c>
      <c r="C15" s="10" t="s">
        <v>797</v>
      </c>
      <c r="D15" s="10"/>
      <c r="I15" s="1"/>
      <c r="J15" s="1"/>
      <c r="K15" s="1"/>
      <c r="L15" s="1"/>
    </row>
    <row r="16" spans="1:13" ht="15" customHeight="1" x14ac:dyDescent="0.35">
      <c r="A16" s="14"/>
      <c r="B16" s="19" t="s">
        <v>7</v>
      </c>
      <c r="C16" s="10" t="s">
        <v>922</v>
      </c>
      <c r="D16" s="10"/>
      <c r="I16" s="1"/>
      <c r="J16" s="1"/>
      <c r="K16" s="1"/>
      <c r="L16" s="1"/>
    </row>
    <row r="17" spans="1:13" ht="15" customHeight="1" x14ac:dyDescent="0.35">
      <c r="A17" s="14"/>
      <c r="B17" s="19" t="s">
        <v>8</v>
      </c>
      <c r="C17" s="10" t="s">
        <v>957</v>
      </c>
      <c r="D17" s="10"/>
      <c r="I17" s="1"/>
      <c r="J17" s="1"/>
      <c r="K17" s="1"/>
      <c r="L17" s="1"/>
    </row>
    <row r="18" spans="1:13" ht="15" customHeight="1" x14ac:dyDescent="0.35">
      <c r="A18" s="14"/>
      <c r="B18" s="19" t="s">
        <v>9</v>
      </c>
      <c r="C18" s="10" t="s">
        <v>964</v>
      </c>
      <c r="D18" s="10"/>
      <c r="I18" s="1"/>
      <c r="J18" s="1"/>
      <c r="K18" s="1"/>
      <c r="L18" s="1"/>
    </row>
    <row r="19" spans="1:13" ht="15" customHeight="1" x14ac:dyDescent="0.35">
      <c r="A19" s="14"/>
      <c r="B19" s="19" t="s">
        <v>10</v>
      </c>
      <c r="C19" s="10" t="s">
        <v>970</v>
      </c>
      <c r="D19" s="10"/>
      <c r="I19" s="1"/>
      <c r="J19" s="1"/>
      <c r="K19" s="1"/>
      <c r="L19" s="1"/>
    </row>
    <row r="20" spans="1:13" ht="15" customHeight="1" x14ac:dyDescent="0.35">
      <c r="A20" s="14"/>
      <c r="B20" s="19" t="s">
        <v>27</v>
      </c>
      <c r="C20" s="10" t="s">
        <v>978</v>
      </c>
      <c r="D20" s="10"/>
      <c r="I20" s="1"/>
      <c r="J20" s="1"/>
      <c r="K20" s="1"/>
      <c r="L20" s="1"/>
    </row>
    <row r="21" spans="1:13" ht="15" customHeight="1" x14ac:dyDescent="0.35">
      <c r="A21" s="14"/>
      <c r="B21" s="19" t="s">
        <v>28</v>
      </c>
      <c r="C21" s="10" t="s">
        <v>987</v>
      </c>
      <c r="D21" s="10"/>
      <c r="I21" s="1"/>
      <c r="J21" s="1"/>
      <c r="K21" s="1"/>
      <c r="L21" s="1"/>
    </row>
    <row r="22" spans="1:13" ht="15" customHeight="1" x14ac:dyDescent="0.35">
      <c r="A22" s="14"/>
      <c r="B22" s="19" t="s">
        <v>29</v>
      </c>
      <c r="C22" s="10" t="s">
        <v>995</v>
      </c>
      <c r="D22" s="10"/>
      <c r="I22" s="1"/>
      <c r="J22" s="1"/>
      <c r="K22" s="1"/>
      <c r="L22" s="1"/>
    </row>
    <row r="23" spans="1:13" ht="12.75" customHeight="1" x14ac:dyDescent="0.25"/>
    <row r="24" spans="1:13" ht="15" customHeight="1" x14ac:dyDescent="0.25">
      <c r="A24" s="14"/>
      <c r="B24" s="141" t="s">
        <v>11</v>
      </c>
      <c r="C24" s="141"/>
      <c r="D24" s="141"/>
      <c r="E24" s="141"/>
      <c r="F24" s="141"/>
      <c r="G24" s="141"/>
      <c r="H24" s="141"/>
      <c r="I24" s="141"/>
      <c r="J24" s="141"/>
      <c r="K24" s="141"/>
      <c r="L24" s="141"/>
      <c r="M24" s="141"/>
    </row>
    <row r="25" spans="1:13" ht="3" customHeight="1" x14ac:dyDescent="0.3">
      <c r="A25" s="14"/>
      <c r="B25" s="2"/>
    </row>
    <row r="26" spans="1:13" ht="28.5" customHeight="1" x14ac:dyDescent="0.3">
      <c r="A26" s="14"/>
      <c r="B26" s="144" t="s">
        <v>998</v>
      </c>
      <c r="C26" s="144"/>
      <c r="D26" s="144"/>
      <c r="E26" s="144"/>
      <c r="F26" s="144"/>
      <c r="G26" s="144"/>
      <c r="H26" s="144"/>
      <c r="I26" s="144"/>
      <c r="J26" s="144"/>
      <c r="K26" s="144"/>
      <c r="L26" s="144"/>
      <c r="M26" s="144"/>
    </row>
    <row r="27" spans="1:13" ht="7" customHeight="1" x14ac:dyDescent="0.3">
      <c r="A27" s="14"/>
      <c r="B27" s="2"/>
    </row>
    <row r="28" spans="1:13" ht="15" customHeight="1" x14ac:dyDescent="0.25">
      <c r="A28" s="14"/>
      <c r="B28" s="141" t="s">
        <v>12</v>
      </c>
      <c r="C28" s="141"/>
      <c r="D28" s="141"/>
      <c r="E28" s="141"/>
      <c r="F28" s="141"/>
      <c r="G28" s="141"/>
      <c r="H28" s="141"/>
      <c r="I28" s="141"/>
      <c r="J28" s="141"/>
      <c r="K28" s="141"/>
      <c r="L28" s="141"/>
      <c r="M28" s="141"/>
    </row>
    <row r="29" spans="1:13" ht="3" customHeight="1" x14ac:dyDescent="0.35">
      <c r="A29" s="14"/>
      <c r="B29" s="18"/>
      <c r="C29" s="18"/>
      <c r="D29" s="18"/>
      <c r="E29" s="18"/>
      <c r="F29" s="18"/>
      <c r="G29" s="18"/>
      <c r="H29" s="18"/>
      <c r="I29" s="18"/>
      <c r="J29" s="18"/>
      <c r="K29" s="10"/>
      <c r="L29" s="10"/>
    </row>
    <row r="30" spans="1:13" ht="17.25" customHeight="1" x14ac:dyDescent="0.35">
      <c r="A30" s="14"/>
      <c r="B30" s="10" t="s">
        <v>23</v>
      </c>
      <c r="C30" s="1"/>
      <c r="D30" s="1"/>
      <c r="E30" s="1"/>
      <c r="F30" s="1"/>
      <c r="G30" s="1"/>
      <c r="H30" s="1"/>
      <c r="I30" s="1"/>
      <c r="J30" s="1"/>
      <c r="K30" s="10"/>
      <c r="L30" s="10"/>
    </row>
    <row r="31" spans="1:13" ht="3" customHeight="1" x14ac:dyDescent="0.35">
      <c r="A31" s="14"/>
      <c r="B31" s="10"/>
      <c r="C31" s="1"/>
      <c r="D31" s="1"/>
      <c r="E31" s="1"/>
      <c r="F31" s="1"/>
      <c r="G31" s="1"/>
      <c r="H31" s="1"/>
      <c r="I31" s="1"/>
      <c r="J31" s="1"/>
      <c r="K31" s="10"/>
      <c r="L31" s="10"/>
    </row>
    <row r="32" spans="1:13" ht="12" customHeight="1" x14ac:dyDescent="0.35">
      <c r="A32" s="14"/>
      <c r="B32" s="17" t="s">
        <v>13</v>
      </c>
      <c r="C32" s="1"/>
      <c r="D32" s="1"/>
      <c r="E32" s="1"/>
      <c r="F32" s="1"/>
      <c r="G32" s="1"/>
      <c r="H32" s="1"/>
      <c r="I32" s="1"/>
      <c r="J32" s="1"/>
      <c r="K32" s="10"/>
      <c r="L32" s="10"/>
      <c r="M32" s="11"/>
    </row>
    <row r="33" spans="1:13" ht="12" customHeight="1" x14ac:dyDescent="0.35">
      <c r="A33" s="14"/>
      <c r="B33" s="17" t="s">
        <v>997</v>
      </c>
      <c r="C33" s="1"/>
      <c r="D33" s="1"/>
      <c r="E33" s="1"/>
      <c r="F33" s="1"/>
      <c r="G33" s="1"/>
      <c r="H33" s="1"/>
      <c r="I33" s="1"/>
      <c r="J33" s="1"/>
      <c r="K33" s="10"/>
      <c r="L33" s="10"/>
    </row>
    <row r="34" spans="1:13" ht="12" customHeight="1" x14ac:dyDescent="0.35">
      <c r="A34" s="14"/>
      <c r="B34" s="17" t="s">
        <v>14</v>
      </c>
      <c r="C34" s="1"/>
      <c r="D34" s="1"/>
      <c r="E34" s="1"/>
      <c r="F34" s="1"/>
      <c r="G34" s="1"/>
      <c r="H34" s="1"/>
      <c r="I34" s="1"/>
      <c r="J34" s="1"/>
      <c r="K34" s="10"/>
      <c r="L34" s="10"/>
      <c r="M34" s="11"/>
    </row>
    <row r="35" spans="1:13" ht="12" customHeight="1" x14ac:dyDescent="0.35">
      <c r="A35" s="14"/>
      <c r="B35" s="17" t="s">
        <v>15</v>
      </c>
      <c r="C35" s="1"/>
      <c r="D35" s="1"/>
      <c r="E35" s="1"/>
      <c r="F35" s="1"/>
      <c r="G35" s="1"/>
      <c r="H35" s="1"/>
      <c r="I35" s="1"/>
      <c r="J35" s="1"/>
      <c r="K35" s="10"/>
      <c r="L35" s="10"/>
    </row>
    <row r="36" spans="1:13" ht="12" customHeight="1" x14ac:dyDescent="0.35">
      <c r="A36" s="14"/>
      <c r="B36" s="17" t="s">
        <v>16</v>
      </c>
      <c r="C36" s="1"/>
      <c r="D36" s="1"/>
      <c r="E36" s="1"/>
      <c r="F36" s="1"/>
      <c r="G36" s="1"/>
      <c r="H36" s="1"/>
      <c r="I36" s="1"/>
      <c r="J36" s="1"/>
      <c r="K36" s="10"/>
      <c r="L36" s="10"/>
      <c r="M36" s="11"/>
    </row>
    <row r="38" spans="1:13" ht="13" x14ac:dyDescent="0.3">
      <c r="B38" s="19" t="s">
        <v>35</v>
      </c>
    </row>
  </sheetData>
  <sheetProtection sheet="1" objects="1" scenarios="1"/>
  <mergeCells count="5">
    <mergeCell ref="B24:M24"/>
    <mergeCell ref="B28:M28"/>
    <mergeCell ref="B6:M6"/>
    <mergeCell ref="B8:M8"/>
    <mergeCell ref="B26:M26"/>
  </mergeCells>
  <hyperlinks>
    <hyperlink ref="B10" location="'Table 1'!A1" display="Table 1" xr:uid="{00000000-0004-0000-0000-000000000000}"/>
    <hyperlink ref="B11" location="'Table 2'!A1" display="Table 2" xr:uid="{00000000-0004-0000-0000-000001000000}"/>
    <hyperlink ref="B12" location="'Table 3'!A1" display="Table 3" xr:uid="{00000000-0004-0000-0000-000002000000}"/>
    <hyperlink ref="B13" location="'Table 4'!A1" display="Table 4" xr:uid="{00000000-0004-0000-0000-000003000000}"/>
    <hyperlink ref="B14" location="'Table 5'!A1" display="Table 5" xr:uid="{00000000-0004-0000-0000-000004000000}"/>
    <hyperlink ref="B15" location="'Table 6'!A1" display="Table 6" xr:uid="{00000000-0004-0000-0000-000005000000}"/>
    <hyperlink ref="B16" location="'Table 7'!A1" display="Table 7" xr:uid="{00000000-0004-0000-0000-000006000000}"/>
    <hyperlink ref="B17" location="'Table 8'!A1" display="Table 8" xr:uid="{00000000-0004-0000-0000-000007000000}"/>
    <hyperlink ref="B18" location="'Table 9'!A1" display="Table 9" xr:uid="{00000000-0004-0000-0000-000008000000}"/>
    <hyperlink ref="B19" location="'Table 8'!A1" display="Table 8" xr:uid="{00000000-0004-0000-0000-000009000000}"/>
    <hyperlink ref="B20" location="'Table 8'!A1" display="Table 8" xr:uid="{00000000-0004-0000-0000-00000A000000}"/>
    <hyperlink ref="B21" location="'Table 8'!A1" display="Table 8" xr:uid="{00000000-0004-0000-0000-00000B000000}"/>
    <hyperlink ref="B22" location="'Table 8'!A1" display="Table 8" xr:uid="{00000000-0004-0000-0000-00000C000000}"/>
    <hyperlink ref="B38" r:id="rId1" xr:uid="{00000000-0004-0000-0000-00000D000000}"/>
  </hyperlinks>
  <pageMargins left="0.7" right="0.7" top="0.75" bottom="0.75" header="0.3" footer="0.3"/>
  <pageSetup paperSize="9" orientation="portrait" horizontalDpi="1200" verticalDpi="120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50"/>
  <sheetViews>
    <sheetView zoomScaleNormal="100" zoomScaleSheetLayoutView="100" workbookViewId="0">
      <pane ySplit="7" topLeftCell="A8" activePane="bottomLeft" state="frozen"/>
      <selection activeCell="C10" sqref="C10"/>
      <selection pane="bottomLeft" activeCell="A4" sqref="A4"/>
    </sheetView>
  </sheetViews>
  <sheetFormatPr defaultColWidth="11.453125" defaultRowHeight="12.5" x14ac:dyDescent="0.25"/>
  <cols>
    <col min="1" max="1" width="2" customWidth="1"/>
    <col min="2" max="2" width="9.54296875" customWidth="1"/>
    <col min="3" max="11" width="10.7265625" customWidth="1"/>
  </cols>
  <sheetData>
    <row r="1" spans="2:11" ht="60" customHeight="1" x14ac:dyDescent="0.3">
      <c r="B1" s="9"/>
      <c r="C1" s="8"/>
      <c r="D1" s="8"/>
      <c r="E1" s="8"/>
      <c r="F1" s="8"/>
      <c r="G1" s="8"/>
      <c r="H1" s="8"/>
      <c r="I1" s="8"/>
      <c r="J1" s="8"/>
      <c r="K1" s="8"/>
    </row>
    <row r="2" spans="2:11" ht="21" customHeight="1" x14ac:dyDescent="0.35">
      <c r="B2" s="9"/>
      <c r="C2" s="46" t="s">
        <v>0</v>
      </c>
      <c r="D2" s="8"/>
      <c r="E2" s="8"/>
      <c r="F2" s="8"/>
      <c r="G2" s="8"/>
      <c r="H2" s="8"/>
      <c r="I2" s="8"/>
      <c r="J2" s="8"/>
      <c r="K2" s="8"/>
    </row>
    <row r="3" spans="2:11" ht="28.5" customHeight="1" x14ac:dyDescent="0.25">
      <c r="B3" s="12" t="str">
        <f>Index!B3</f>
        <v>Road vehicles Australia, 31 January 2025</v>
      </c>
      <c r="C3" s="12"/>
      <c r="D3" s="12"/>
      <c r="E3" s="12"/>
      <c r="F3" s="12"/>
      <c r="G3" s="12"/>
      <c r="H3" s="12"/>
      <c r="I3" s="12"/>
      <c r="J3" s="12"/>
      <c r="K3" s="12"/>
    </row>
    <row r="4" spans="2:11" ht="13" x14ac:dyDescent="0.3">
      <c r="B4" s="15" t="str">
        <f>Index!B4</f>
        <v>Released: 26 September 2025</v>
      </c>
    </row>
    <row r="6" spans="2:11" ht="18" customHeight="1" x14ac:dyDescent="0.4">
      <c r="B6" s="35" t="str">
        <f>Index!B18</f>
        <v>Table 9</v>
      </c>
      <c r="C6" s="35" t="str">
        <f>Index!C18</f>
        <v>Rigid trucks on register, by gross vehicle mass (GVM) and state/territory of registration, 2023, 2024 &amp; 2025</v>
      </c>
      <c r="D6" s="33"/>
      <c r="E6" s="34"/>
      <c r="F6" s="34"/>
      <c r="G6" s="34"/>
      <c r="K6" s="10"/>
    </row>
    <row r="7" spans="2:11" ht="5.15" customHeight="1" x14ac:dyDescent="0.25">
      <c r="C7" s="74"/>
    </row>
    <row r="8" spans="2:11" ht="12.75" customHeight="1" x14ac:dyDescent="0.3">
      <c r="B8" s="90"/>
      <c r="C8" s="146" t="s">
        <v>26</v>
      </c>
      <c r="D8" s="146"/>
      <c r="E8" s="146"/>
      <c r="F8" s="146"/>
      <c r="G8" s="146"/>
      <c r="H8" s="146"/>
      <c r="I8" s="146"/>
    </row>
    <row r="9" spans="2:11" ht="24" customHeight="1" x14ac:dyDescent="0.3">
      <c r="B9" s="91" t="s">
        <v>36</v>
      </c>
      <c r="C9" s="41" t="s">
        <v>958</v>
      </c>
      <c r="D9" s="41" t="s">
        <v>959</v>
      </c>
      <c r="E9" s="41" t="s">
        <v>960</v>
      </c>
      <c r="F9" s="41" t="s">
        <v>961</v>
      </c>
      <c r="G9" s="41" t="s">
        <v>962</v>
      </c>
      <c r="H9" s="41" t="s">
        <v>963</v>
      </c>
      <c r="I9" s="41" t="s">
        <v>785</v>
      </c>
      <c r="J9" s="79"/>
      <c r="K9" s="10"/>
    </row>
    <row r="10" spans="2:11" ht="13" x14ac:dyDescent="0.3">
      <c r="B10" s="53" t="s">
        <v>46</v>
      </c>
      <c r="C10" s="64" t="s">
        <v>47</v>
      </c>
      <c r="D10" s="64" t="s">
        <v>47</v>
      </c>
      <c r="E10" s="64" t="s">
        <v>47</v>
      </c>
      <c r="F10" s="64" t="s">
        <v>47</v>
      </c>
      <c r="G10" s="64" t="s">
        <v>47</v>
      </c>
      <c r="H10" s="64" t="s">
        <v>47</v>
      </c>
      <c r="I10" s="64" t="s">
        <v>47</v>
      </c>
      <c r="J10" s="78"/>
      <c r="K10" s="10"/>
    </row>
    <row r="11" spans="2:11" ht="13" x14ac:dyDescent="0.3">
      <c r="C11" s="31" t="s">
        <v>37</v>
      </c>
      <c r="D11" s="23"/>
      <c r="E11" s="23"/>
      <c r="F11" s="37"/>
      <c r="G11" s="37"/>
      <c r="H11" s="37"/>
      <c r="I11" s="37"/>
      <c r="J11" s="37"/>
      <c r="K11" s="10"/>
    </row>
    <row r="12" spans="2:11" ht="13" x14ac:dyDescent="0.3">
      <c r="B12" s="43" t="s">
        <v>49</v>
      </c>
      <c r="C12" s="73">
        <v>67910</v>
      </c>
      <c r="D12" s="73">
        <v>23256</v>
      </c>
      <c r="E12" s="73">
        <v>30389</v>
      </c>
      <c r="F12" s="73">
        <v>19630</v>
      </c>
      <c r="G12" s="73">
        <v>33943</v>
      </c>
      <c r="H12" s="73">
        <v>555</v>
      </c>
      <c r="I12" s="73">
        <v>175683</v>
      </c>
      <c r="K12" s="10"/>
    </row>
    <row r="13" spans="2:11" ht="13" x14ac:dyDescent="0.3">
      <c r="B13" s="43" t="s">
        <v>59</v>
      </c>
      <c r="C13" s="73">
        <v>75166</v>
      </c>
      <c r="D13" s="73">
        <v>24100</v>
      </c>
      <c r="E13" s="73">
        <v>30440</v>
      </c>
      <c r="F13" s="73">
        <v>20047</v>
      </c>
      <c r="G13" s="73">
        <v>35129</v>
      </c>
      <c r="H13" s="73">
        <v>514</v>
      </c>
      <c r="I13" s="73">
        <v>185396</v>
      </c>
      <c r="K13" s="10"/>
    </row>
    <row r="14" spans="2:11" ht="13" x14ac:dyDescent="0.3">
      <c r="B14" s="43" t="s">
        <v>69</v>
      </c>
      <c r="C14" s="73">
        <v>82929</v>
      </c>
      <c r="D14" s="73">
        <v>24419</v>
      </c>
      <c r="E14" s="73">
        <v>30342</v>
      </c>
      <c r="F14" s="73">
        <v>20393</v>
      </c>
      <c r="G14" s="73">
        <v>35969</v>
      </c>
      <c r="H14" s="73">
        <v>491</v>
      </c>
      <c r="I14" s="82">
        <v>194543</v>
      </c>
      <c r="K14" s="10"/>
    </row>
    <row r="15" spans="2:11" ht="13" x14ac:dyDescent="0.3">
      <c r="B15" s="42"/>
      <c r="C15" s="30" t="s">
        <v>38</v>
      </c>
      <c r="D15" s="77"/>
      <c r="E15" s="77"/>
      <c r="F15" s="80"/>
      <c r="G15" s="80"/>
      <c r="H15" s="80"/>
      <c r="I15" s="81"/>
      <c r="K15" s="10"/>
    </row>
    <row r="16" spans="2:11" ht="13" x14ac:dyDescent="0.3">
      <c r="B16" s="43" t="s">
        <v>49</v>
      </c>
      <c r="C16" s="73">
        <v>50392</v>
      </c>
      <c r="D16" s="73">
        <v>16745</v>
      </c>
      <c r="E16" s="73">
        <v>25227</v>
      </c>
      <c r="F16" s="73">
        <v>16074</v>
      </c>
      <c r="G16" s="73">
        <v>31521</v>
      </c>
      <c r="H16" s="73">
        <v>1807</v>
      </c>
      <c r="I16" s="73">
        <v>141766</v>
      </c>
      <c r="K16" s="10"/>
    </row>
    <row r="17" spans="2:11" ht="13" x14ac:dyDescent="0.3">
      <c r="B17" s="43" t="s">
        <v>59</v>
      </c>
      <c r="C17" s="73">
        <v>55941</v>
      </c>
      <c r="D17" s="73">
        <v>16974</v>
      </c>
      <c r="E17" s="73">
        <v>25434</v>
      </c>
      <c r="F17" s="73">
        <v>16258</v>
      </c>
      <c r="G17" s="73">
        <v>32942</v>
      </c>
      <c r="H17" s="73">
        <v>1698</v>
      </c>
      <c r="I17" s="73">
        <v>149247</v>
      </c>
      <c r="K17" s="10"/>
    </row>
    <row r="18" spans="2:11" ht="13" x14ac:dyDescent="0.3">
      <c r="B18" s="43" t="s">
        <v>69</v>
      </c>
      <c r="C18" s="82">
        <v>61957</v>
      </c>
      <c r="D18" s="82">
        <v>17299</v>
      </c>
      <c r="E18" s="82">
        <v>25710</v>
      </c>
      <c r="F18" s="82">
        <v>16523</v>
      </c>
      <c r="G18" s="82">
        <v>33969</v>
      </c>
      <c r="H18" s="82">
        <v>1616</v>
      </c>
      <c r="I18" s="82">
        <v>157074</v>
      </c>
      <c r="K18" s="10"/>
    </row>
    <row r="19" spans="2:11" ht="13" x14ac:dyDescent="0.3">
      <c r="B19" s="42"/>
      <c r="C19" s="31" t="s">
        <v>39</v>
      </c>
      <c r="D19" s="69"/>
      <c r="E19" s="69"/>
      <c r="F19" s="69"/>
      <c r="G19" s="69"/>
      <c r="H19" s="69"/>
      <c r="I19" s="69"/>
      <c r="K19" s="10"/>
    </row>
    <row r="20" spans="2:11" ht="13" x14ac:dyDescent="0.3">
      <c r="B20" s="43" t="s">
        <v>49</v>
      </c>
      <c r="C20" s="73">
        <v>47594</v>
      </c>
      <c r="D20" s="73">
        <v>15643</v>
      </c>
      <c r="E20" s="73">
        <v>21401</v>
      </c>
      <c r="F20" s="73">
        <v>17492</v>
      </c>
      <c r="G20" s="73">
        <v>27065</v>
      </c>
      <c r="H20" s="73">
        <v>481</v>
      </c>
      <c r="I20" s="73">
        <v>129676</v>
      </c>
      <c r="K20" s="10"/>
    </row>
    <row r="21" spans="2:11" ht="13" x14ac:dyDescent="0.3">
      <c r="B21" s="43" t="s">
        <v>59</v>
      </c>
      <c r="C21" s="73">
        <v>55475</v>
      </c>
      <c r="D21" s="73">
        <v>16727</v>
      </c>
      <c r="E21" s="73">
        <v>21813</v>
      </c>
      <c r="F21" s="73">
        <v>17994</v>
      </c>
      <c r="G21" s="73">
        <v>28117</v>
      </c>
      <c r="H21" s="73">
        <v>472</v>
      </c>
      <c r="I21" s="73">
        <v>140598</v>
      </c>
      <c r="K21" s="10"/>
    </row>
    <row r="22" spans="2:11" ht="13" x14ac:dyDescent="0.3">
      <c r="B22" s="43" t="s">
        <v>69</v>
      </c>
      <c r="C22" s="82">
        <v>63375</v>
      </c>
      <c r="D22" s="82">
        <v>17482</v>
      </c>
      <c r="E22" s="82">
        <v>22078</v>
      </c>
      <c r="F22" s="82">
        <v>18467</v>
      </c>
      <c r="G22" s="82">
        <v>29451</v>
      </c>
      <c r="H22" s="82">
        <v>472</v>
      </c>
      <c r="I22" s="82">
        <v>151325</v>
      </c>
      <c r="K22" s="10"/>
    </row>
    <row r="23" spans="2:11" ht="13" x14ac:dyDescent="0.3">
      <c r="B23" s="42"/>
      <c r="C23" s="31" t="s">
        <v>40</v>
      </c>
      <c r="D23" s="69"/>
      <c r="E23" s="69"/>
      <c r="F23" s="69"/>
      <c r="G23" s="69"/>
      <c r="H23" s="69"/>
      <c r="I23" s="69"/>
      <c r="K23" s="10"/>
    </row>
    <row r="24" spans="2:11" ht="13" x14ac:dyDescent="0.3">
      <c r="B24" s="43" t="s">
        <v>49</v>
      </c>
      <c r="C24" s="73">
        <v>11470</v>
      </c>
      <c r="D24" s="73">
        <v>4896</v>
      </c>
      <c r="E24" s="73">
        <v>7356</v>
      </c>
      <c r="F24" s="73">
        <v>5448</v>
      </c>
      <c r="G24" s="73">
        <v>8310</v>
      </c>
      <c r="H24" s="73">
        <v>117</v>
      </c>
      <c r="I24" s="73">
        <v>37597</v>
      </c>
      <c r="K24" s="10"/>
    </row>
    <row r="25" spans="2:11" ht="13" x14ac:dyDescent="0.3">
      <c r="B25" s="43" t="s">
        <v>59</v>
      </c>
      <c r="C25" s="73">
        <v>13483</v>
      </c>
      <c r="D25" s="73">
        <v>5041</v>
      </c>
      <c r="E25" s="73">
        <v>7362</v>
      </c>
      <c r="F25" s="73">
        <v>5576</v>
      </c>
      <c r="G25" s="73">
        <v>8531</v>
      </c>
      <c r="H25" s="73">
        <v>121</v>
      </c>
      <c r="I25" s="73">
        <v>40114</v>
      </c>
      <c r="K25" s="10"/>
    </row>
    <row r="26" spans="2:11" ht="13" x14ac:dyDescent="0.3">
      <c r="B26" s="43" t="s">
        <v>69</v>
      </c>
      <c r="C26" s="82">
        <v>15425</v>
      </c>
      <c r="D26" s="82">
        <v>5102</v>
      </c>
      <c r="E26" s="82">
        <v>7379</v>
      </c>
      <c r="F26" s="82">
        <v>5636</v>
      </c>
      <c r="G26" s="82">
        <v>8803</v>
      </c>
      <c r="H26" s="82">
        <v>109</v>
      </c>
      <c r="I26" s="82">
        <v>42454</v>
      </c>
      <c r="K26" s="10"/>
    </row>
    <row r="27" spans="2:11" ht="13" x14ac:dyDescent="0.3">
      <c r="B27" s="42"/>
      <c r="C27" s="31" t="s">
        <v>41</v>
      </c>
      <c r="D27" s="69"/>
      <c r="E27" s="69"/>
      <c r="F27" s="69"/>
      <c r="G27" s="69"/>
      <c r="H27" s="69"/>
      <c r="I27" s="69"/>
      <c r="K27" s="10"/>
    </row>
    <row r="28" spans="2:11" ht="13" x14ac:dyDescent="0.3">
      <c r="B28" s="43" t="s">
        <v>49</v>
      </c>
      <c r="C28" s="73">
        <v>19549</v>
      </c>
      <c r="D28" s="73">
        <v>4115</v>
      </c>
      <c r="E28" s="73">
        <v>10459</v>
      </c>
      <c r="F28" s="73">
        <v>9720</v>
      </c>
      <c r="G28" s="73">
        <v>19800</v>
      </c>
      <c r="H28" s="73">
        <v>15845</v>
      </c>
      <c r="I28" s="73">
        <v>79488</v>
      </c>
      <c r="K28" s="10"/>
    </row>
    <row r="29" spans="2:11" ht="13" x14ac:dyDescent="0.3">
      <c r="B29" s="43" t="s">
        <v>59</v>
      </c>
      <c r="C29" s="73">
        <v>23897</v>
      </c>
      <c r="D29" s="73">
        <v>4009</v>
      </c>
      <c r="E29" s="73">
        <v>10598</v>
      </c>
      <c r="F29" s="73">
        <v>9871</v>
      </c>
      <c r="G29" s="73">
        <v>20602</v>
      </c>
      <c r="H29" s="73">
        <v>16876</v>
      </c>
      <c r="I29" s="73">
        <v>85853</v>
      </c>
      <c r="K29" s="10"/>
    </row>
    <row r="30" spans="2:11" ht="13" x14ac:dyDescent="0.3">
      <c r="B30" s="43" t="s">
        <v>69</v>
      </c>
      <c r="C30" s="82">
        <v>28898</v>
      </c>
      <c r="D30" s="82">
        <v>3934</v>
      </c>
      <c r="E30" s="82">
        <v>10721</v>
      </c>
      <c r="F30" s="82">
        <v>9933</v>
      </c>
      <c r="G30" s="82">
        <v>21756</v>
      </c>
      <c r="H30" s="82">
        <v>17957</v>
      </c>
      <c r="I30" s="82">
        <v>93199</v>
      </c>
      <c r="K30" s="10"/>
    </row>
    <row r="31" spans="2:11" ht="13" x14ac:dyDescent="0.3">
      <c r="B31" s="42"/>
      <c r="C31" s="31" t="s">
        <v>42</v>
      </c>
      <c r="D31" s="69"/>
      <c r="E31" s="69"/>
      <c r="F31" s="69"/>
      <c r="G31" s="69"/>
      <c r="H31" s="69"/>
      <c r="I31" s="69"/>
      <c r="K31" s="10"/>
    </row>
    <row r="32" spans="2:11" ht="13" x14ac:dyDescent="0.3">
      <c r="B32" s="43" t="s">
        <v>49</v>
      </c>
      <c r="C32" s="73">
        <v>4579</v>
      </c>
      <c r="D32" s="73">
        <v>2686</v>
      </c>
      <c r="E32" s="73">
        <v>2608</v>
      </c>
      <c r="F32" s="73">
        <v>1937</v>
      </c>
      <c r="G32" s="73">
        <v>3257</v>
      </c>
      <c r="H32" s="73">
        <v>86</v>
      </c>
      <c r="I32" s="73">
        <v>15153</v>
      </c>
      <c r="K32" s="10"/>
    </row>
    <row r="33" spans="2:11" ht="13" x14ac:dyDescent="0.3">
      <c r="B33" s="43" t="s">
        <v>59</v>
      </c>
      <c r="C33" s="73">
        <v>5150</v>
      </c>
      <c r="D33" s="73">
        <v>2754</v>
      </c>
      <c r="E33" s="73">
        <v>2667</v>
      </c>
      <c r="F33" s="73">
        <v>1997</v>
      </c>
      <c r="G33" s="73">
        <v>3354</v>
      </c>
      <c r="H33" s="73">
        <v>88</v>
      </c>
      <c r="I33" s="73">
        <v>16010</v>
      </c>
      <c r="K33" s="10"/>
    </row>
    <row r="34" spans="2:11" ht="13" x14ac:dyDescent="0.3">
      <c r="B34" s="43" t="s">
        <v>69</v>
      </c>
      <c r="C34" s="82">
        <v>5695</v>
      </c>
      <c r="D34" s="82">
        <v>2792</v>
      </c>
      <c r="E34" s="82">
        <v>2702</v>
      </c>
      <c r="F34" s="82">
        <v>2045</v>
      </c>
      <c r="G34" s="82">
        <v>3416</v>
      </c>
      <c r="H34" s="82">
        <v>88</v>
      </c>
      <c r="I34" s="82">
        <v>16738</v>
      </c>
      <c r="K34" s="10"/>
    </row>
    <row r="35" spans="2:11" ht="13" x14ac:dyDescent="0.3">
      <c r="B35" s="42"/>
      <c r="C35" s="31" t="s">
        <v>43</v>
      </c>
      <c r="D35" s="69"/>
      <c r="E35" s="69"/>
      <c r="F35" s="69"/>
      <c r="G35" s="69"/>
      <c r="H35" s="69"/>
      <c r="I35" s="69"/>
      <c r="K35" s="10"/>
    </row>
    <row r="36" spans="2:11" ht="13" x14ac:dyDescent="0.3">
      <c r="B36" s="43" t="s">
        <v>49</v>
      </c>
      <c r="C36" s="73">
        <v>1818</v>
      </c>
      <c r="D36" s="73">
        <v>1467</v>
      </c>
      <c r="E36" s="73">
        <v>1167</v>
      </c>
      <c r="F36" s="73">
        <v>852</v>
      </c>
      <c r="G36" s="73">
        <v>1260</v>
      </c>
      <c r="H36" s="73">
        <v>58</v>
      </c>
      <c r="I36" s="73">
        <v>6622</v>
      </c>
      <c r="K36" s="10"/>
    </row>
    <row r="37" spans="2:11" ht="13" x14ac:dyDescent="0.3">
      <c r="B37" s="43" t="s">
        <v>59</v>
      </c>
      <c r="C37" s="73">
        <v>2238</v>
      </c>
      <c r="D37" s="73">
        <v>1528</v>
      </c>
      <c r="E37" s="73">
        <v>1204</v>
      </c>
      <c r="F37" s="73">
        <v>899</v>
      </c>
      <c r="G37" s="73">
        <v>1319</v>
      </c>
      <c r="H37" s="73">
        <v>52</v>
      </c>
      <c r="I37" s="73">
        <v>7240</v>
      </c>
      <c r="K37" s="10"/>
    </row>
    <row r="38" spans="2:11" ht="13" x14ac:dyDescent="0.3">
      <c r="B38" s="43" t="s">
        <v>69</v>
      </c>
      <c r="C38" s="82">
        <v>2704</v>
      </c>
      <c r="D38" s="82">
        <v>1548</v>
      </c>
      <c r="E38" s="82">
        <v>1179</v>
      </c>
      <c r="F38" s="82">
        <v>929</v>
      </c>
      <c r="G38" s="82">
        <v>1337</v>
      </c>
      <c r="H38" s="82">
        <v>46</v>
      </c>
      <c r="I38" s="82">
        <v>7743</v>
      </c>
      <c r="K38" s="10"/>
    </row>
    <row r="39" spans="2:11" x14ac:dyDescent="0.25">
      <c r="B39" s="42"/>
      <c r="C39" s="31" t="s">
        <v>44</v>
      </c>
      <c r="D39" s="76"/>
      <c r="E39" s="76"/>
      <c r="F39" s="69"/>
      <c r="G39" s="69"/>
      <c r="H39" s="69"/>
      <c r="I39" s="69"/>
    </row>
    <row r="40" spans="2:11" x14ac:dyDescent="0.25">
      <c r="B40" s="43" t="s">
        <v>49</v>
      </c>
      <c r="C40" s="73">
        <v>1858</v>
      </c>
      <c r="D40" s="73">
        <v>368</v>
      </c>
      <c r="E40" s="73">
        <v>476</v>
      </c>
      <c r="F40" s="73">
        <v>306</v>
      </c>
      <c r="G40" s="73">
        <v>601</v>
      </c>
      <c r="H40" s="73">
        <v>18</v>
      </c>
      <c r="I40" s="73">
        <v>3627</v>
      </c>
    </row>
    <row r="41" spans="2:11" x14ac:dyDescent="0.25">
      <c r="B41" s="43" t="s">
        <v>59</v>
      </c>
      <c r="C41" s="73">
        <v>2001</v>
      </c>
      <c r="D41" s="73">
        <v>391</v>
      </c>
      <c r="E41" s="73">
        <v>493</v>
      </c>
      <c r="F41" s="73">
        <v>312</v>
      </c>
      <c r="G41" s="73">
        <v>590</v>
      </c>
      <c r="H41" s="73">
        <v>15</v>
      </c>
      <c r="I41" s="73">
        <v>3802</v>
      </c>
    </row>
    <row r="42" spans="2:11" x14ac:dyDescent="0.25">
      <c r="B42" s="43" t="s">
        <v>69</v>
      </c>
      <c r="C42" s="82">
        <v>2210</v>
      </c>
      <c r="D42" s="82">
        <v>408</v>
      </c>
      <c r="E42" s="82">
        <v>484</v>
      </c>
      <c r="F42" s="82">
        <v>303</v>
      </c>
      <c r="G42" s="82">
        <v>568</v>
      </c>
      <c r="H42" s="82">
        <v>14</v>
      </c>
      <c r="I42" s="82">
        <v>3987</v>
      </c>
    </row>
    <row r="43" spans="2:11" x14ac:dyDescent="0.25">
      <c r="B43" s="42"/>
      <c r="C43" s="31" t="s">
        <v>45</v>
      </c>
      <c r="D43" s="69"/>
      <c r="E43" s="69"/>
      <c r="F43" s="69"/>
      <c r="G43" s="69"/>
      <c r="H43" s="69"/>
      <c r="I43" s="69"/>
    </row>
    <row r="44" spans="2:11" x14ac:dyDescent="0.25">
      <c r="B44" s="43" t="s">
        <v>49</v>
      </c>
      <c r="C44" s="73">
        <v>205170</v>
      </c>
      <c r="D44" s="73">
        <v>69176</v>
      </c>
      <c r="E44" s="73">
        <v>99083</v>
      </c>
      <c r="F44" s="73">
        <v>71459</v>
      </c>
      <c r="G44" s="73">
        <v>125757</v>
      </c>
      <c r="H44" s="73">
        <v>18967</v>
      </c>
      <c r="I44" s="73">
        <v>589612</v>
      </c>
    </row>
    <row r="45" spans="2:11" x14ac:dyDescent="0.25">
      <c r="B45" s="43" t="s">
        <v>59</v>
      </c>
      <c r="C45" s="73">
        <v>233351</v>
      </c>
      <c r="D45" s="73">
        <v>71524</v>
      </c>
      <c r="E45" s="73">
        <v>100011</v>
      </c>
      <c r="F45" s="73">
        <v>72954</v>
      </c>
      <c r="G45" s="73">
        <v>130584</v>
      </c>
      <c r="H45" s="73">
        <v>19836</v>
      </c>
      <c r="I45" s="73">
        <v>628260</v>
      </c>
    </row>
    <row r="46" spans="2:11" x14ac:dyDescent="0.25">
      <c r="B46" s="67" t="s">
        <v>69</v>
      </c>
      <c r="C46" s="82">
        <v>263193</v>
      </c>
      <c r="D46" s="82">
        <v>72984</v>
      </c>
      <c r="E46" s="82">
        <v>100595</v>
      </c>
      <c r="F46" s="82">
        <v>74229</v>
      </c>
      <c r="G46" s="82">
        <v>135269</v>
      </c>
      <c r="H46" s="82">
        <v>20793</v>
      </c>
      <c r="I46" s="82">
        <v>667063</v>
      </c>
    </row>
    <row r="47" spans="2:11" ht="13" x14ac:dyDescent="0.3">
      <c r="C47" s="66"/>
      <c r="D47" s="66"/>
      <c r="E47" s="66"/>
      <c r="F47" s="66"/>
      <c r="G47" s="66"/>
      <c r="H47" s="66"/>
      <c r="I47" s="66"/>
    </row>
    <row r="48" spans="2:11" ht="13" x14ac:dyDescent="0.3">
      <c r="I48" s="66"/>
    </row>
    <row r="49" spans="3:8" ht="13" x14ac:dyDescent="0.3">
      <c r="C49" s="71"/>
      <c r="H49" s="66"/>
    </row>
    <row r="50" spans="3:8" ht="13" x14ac:dyDescent="0.3">
      <c r="C50" s="66"/>
    </row>
  </sheetData>
  <sheetProtection sheet="1" objects="1" scenarios="1"/>
  <mergeCells count="1">
    <mergeCell ref="C8:I8"/>
  </mergeCells>
  <pageMargins left="0.39370078740157483" right="0.39370078740157483" top="0.39370078740157483" bottom="0.39370078740157483" header="0.27559055118110237" footer="0.19685039370078741"/>
  <pageSetup paperSize="9" orientation="portrait"/>
  <headerFooter scaleWithDoc="0" alignWithMargins="0">
    <oddHeader>&amp;L&amp;"Gill Sans MT,Regular"&amp;9&amp;K0065A4Road deaths Australia&amp;C&amp;R</oddHeader>
    <oddFooter>&amp;L&amp;"Gill Sans MT,Regular"&amp;9&amp;K0065A4Page 2&amp;C&amp;R&amp;"Gill Sans MT,Regular"&amp;9&amp;K0065A4June 2022</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K50"/>
  <sheetViews>
    <sheetView zoomScaleNormal="100" zoomScaleSheetLayoutView="100" workbookViewId="0">
      <pane ySplit="10" topLeftCell="A11" activePane="bottomLeft" state="frozen"/>
      <selection pane="bottomLeft" activeCell="A4" sqref="A4"/>
    </sheetView>
  </sheetViews>
  <sheetFormatPr defaultColWidth="11.453125" defaultRowHeight="12.5" x14ac:dyDescent="0.25"/>
  <cols>
    <col min="1" max="1" width="2" customWidth="1"/>
    <col min="2" max="2" width="9.54296875" customWidth="1"/>
    <col min="3" max="11" width="10.7265625" customWidth="1"/>
  </cols>
  <sheetData>
    <row r="1" spans="2:11" ht="60" customHeight="1" x14ac:dyDescent="0.3">
      <c r="B1" s="9"/>
      <c r="C1" s="8"/>
      <c r="D1" s="8"/>
      <c r="E1" s="8"/>
      <c r="F1" s="8"/>
      <c r="G1" s="8"/>
      <c r="H1" s="8"/>
      <c r="I1" s="8"/>
      <c r="J1" s="8"/>
      <c r="K1" s="8"/>
    </row>
    <row r="2" spans="2:11" ht="21" customHeight="1" x14ac:dyDescent="0.35">
      <c r="B2" s="9"/>
      <c r="C2" s="46" t="s">
        <v>0</v>
      </c>
      <c r="D2" s="8"/>
      <c r="E2" s="8"/>
      <c r="F2" s="8"/>
      <c r="G2" s="8"/>
      <c r="H2" s="8"/>
      <c r="I2" s="8"/>
      <c r="J2" s="8"/>
      <c r="K2" s="8"/>
    </row>
    <row r="3" spans="2:11" ht="28.5" customHeight="1" x14ac:dyDescent="0.25">
      <c r="B3" s="12" t="str">
        <f>Index!B3</f>
        <v>Road vehicles Australia, 31 January 2025</v>
      </c>
      <c r="C3" s="12"/>
      <c r="D3" s="12"/>
      <c r="E3" s="12"/>
      <c r="F3" s="12"/>
      <c r="G3" s="12"/>
      <c r="H3" s="12"/>
      <c r="I3" s="12"/>
      <c r="J3" s="12"/>
      <c r="K3" s="12"/>
    </row>
    <row r="4" spans="2:11" ht="13" x14ac:dyDescent="0.3">
      <c r="B4" s="15" t="str">
        <f>Index!B4</f>
        <v>Released: 26 September 2025</v>
      </c>
    </row>
    <row r="6" spans="2:11" ht="18" customHeight="1" x14ac:dyDescent="0.4">
      <c r="B6" s="35" t="str">
        <f>Index!B19</f>
        <v>Table 10</v>
      </c>
      <c r="C6" s="35" t="str">
        <f>Index!C19</f>
        <v>Articulated trucks on register, by gross combination mass (GCM) and state/territory of registration, 2023, 2024 &amp; 2025</v>
      </c>
      <c r="D6" s="33"/>
      <c r="E6" s="34"/>
      <c r="F6" s="34"/>
      <c r="G6" s="34"/>
      <c r="K6" s="10"/>
    </row>
    <row r="7" spans="2:11" ht="5.15" customHeight="1" x14ac:dyDescent="0.25">
      <c r="C7" s="74"/>
    </row>
    <row r="8" spans="2:11" ht="12.75" customHeight="1" x14ac:dyDescent="0.3">
      <c r="B8" s="90"/>
      <c r="C8" s="146" t="s">
        <v>25</v>
      </c>
      <c r="D8" s="146"/>
      <c r="E8" s="146"/>
      <c r="F8" s="146"/>
      <c r="G8" s="146"/>
      <c r="H8" s="146"/>
      <c r="I8" s="146"/>
    </row>
    <row r="9" spans="2:11" ht="24" customHeight="1" x14ac:dyDescent="0.3">
      <c r="B9" s="91" t="s">
        <v>36</v>
      </c>
      <c r="C9" s="41" t="s">
        <v>965</v>
      </c>
      <c r="D9" s="41" t="s">
        <v>966</v>
      </c>
      <c r="E9" s="41" t="s">
        <v>967</v>
      </c>
      <c r="F9" s="41" t="s">
        <v>968</v>
      </c>
      <c r="G9" s="41" t="s">
        <v>969</v>
      </c>
      <c r="H9" s="41" t="s">
        <v>963</v>
      </c>
      <c r="I9" s="41" t="s">
        <v>785</v>
      </c>
      <c r="J9" s="79"/>
      <c r="K9" s="10"/>
    </row>
    <row r="10" spans="2:11" ht="13" x14ac:dyDescent="0.3">
      <c r="B10" s="53" t="s">
        <v>46</v>
      </c>
      <c r="C10" s="64" t="s">
        <v>47</v>
      </c>
      <c r="D10" s="64" t="s">
        <v>47</v>
      </c>
      <c r="E10" s="64" t="s">
        <v>47</v>
      </c>
      <c r="F10" s="64" t="s">
        <v>47</v>
      </c>
      <c r="G10" s="64" t="s">
        <v>47</v>
      </c>
      <c r="H10" s="64" t="s">
        <v>47</v>
      </c>
      <c r="I10" s="64" t="s">
        <v>47</v>
      </c>
      <c r="J10" s="78"/>
      <c r="K10" s="10"/>
    </row>
    <row r="11" spans="2:11" ht="13" x14ac:dyDescent="0.3">
      <c r="C11" s="97" t="s">
        <v>37</v>
      </c>
      <c r="D11" s="94"/>
      <c r="E11" s="94"/>
      <c r="F11" s="37"/>
      <c r="G11" s="37"/>
      <c r="H11" s="37"/>
      <c r="I11" s="37"/>
      <c r="J11" s="37"/>
      <c r="K11" s="10"/>
    </row>
    <row r="12" spans="2:11" ht="13" x14ac:dyDescent="0.3">
      <c r="B12" s="43" t="s">
        <v>49</v>
      </c>
      <c r="C12" s="73">
        <v>104</v>
      </c>
      <c r="D12" s="92">
        <v>609</v>
      </c>
      <c r="E12" s="93">
        <v>5072</v>
      </c>
      <c r="F12" s="93">
        <v>19284</v>
      </c>
      <c r="G12" s="93">
        <v>2547</v>
      </c>
      <c r="H12" s="92">
        <v>87</v>
      </c>
      <c r="I12" s="93">
        <v>27703</v>
      </c>
      <c r="J12" s="10"/>
      <c r="K12" s="10"/>
    </row>
    <row r="13" spans="2:11" ht="13" x14ac:dyDescent="0.3">
      <c r="B13" s="43" t="s">
        <v>59</v>
      </c>
      <c r="C13" s="73">
        <v>126</v>
      </c>
      <c r="D13" s="73">
        <v>569</v>
      </c>
      <c r="E13" s="73">
        <v>4842</v>
      </c>
      <c r="F13" s="73">
        <v>19789</v>
      </c>
      <c r="G13" s="73">
        <v>2712</v>
      </c>
      <c r="H13" s="73">
        <v>75</v>
      </c>
      <c r="I13" s="73">
        <v>28113</v>
      </c>
      <c r="J13" s="10"/>
      <c r="K13" s="10"/>
    </row>
    <row r="14" spans="2:11" ht="13" x14ac:dyDescent="0.3">
      <c r="B14" s="43" t="s">
        <v>69</v>
      </c>
      <c r="C14" s="73">
        <v>116</v>
      </c>
      <c r="D14" s="73">
        <v>546</v>
      </c>
      <c r="E14" s="73">
        <v>4712</v>
      </c>
      <c r="F14" s="73">
        <v>20289</v>
      </c>
      <c r="G14" s="73">
        <v>2993</v>
      </c>
      <c r="H14" s="73">
        <v>67</v>
      </c>
      <c r="I14" s="82">
        <v>28723</v>
      </c>
      <c r="J14" s="10"/>
      <c r="K14" s="10"/>
    </row>
    <row r="15" spans="2:11" ht="13" x14ac:dyDescent="0.3">
      <c r="B15" s="42"/>
      <c r="C15" s="95" t="s">
        <v>38</v>
      </c>
      <c r="D15" s="96"/>
      <c r="E15" s="96"/>
      <c r="F15" s="80"/>
      <c r="G15" s="80"/>
      <c r="H15" s="80"/>
      <c r="I15" s="81"/>
      <c r="J15" s="10"/>
      <c r="K15" s="10"/>
    </row>
    <row r="16" spans="2:11" ht="13" x14ac:dyDescent="0.3">
      <c r="B16" s="43" t="s">
        <v>49</v>
      </c>
      <c r="C16" s="73">
        <v>414</v>
      </c>
      <c r="D16" s="93">
        <v>1458</v>
      </c>
      <c r="E16" s="93">
        <v>7216</v>
      </c>
      <c r="F16" s="93">
        <v>23271</v>
      </c>
      <c r="G16" s="93">
        <v>1142</v>
      </c>
      <c r="H16" s="92">
        <v>338</v>
      </c>
      <c r="I16" s="93">
        <v>33839</v>
      </c>
      <c r="J16" s="10"/>
      <c r="K16" s="10"/>
    </row>
    <row r="17" spans="2:11" ht="13" x14ac:dyDescent="0.3">
      <c r="B17" s="43" t="s">
        <v>59</v>
      </c>
      <c r="C17" s="73">
        <v>387</v>
      </c>
      <c r="D17" s="73">
        <v>1424</v>
      </c>
      <c r="E17" s="73">
        <v>7226</v>
      </c>
      <c r="F17" s="73">
        <v>24121</v>
      </c>
      <c r="G17" s="73">
        <v>1488</v>
      </c>
      <c r="H17" s="73">
        <v>323</v>
      </c>
      <c r="I17" s="73">
        <v>34969</v>
      </c>
      <c r="J17" s="10"/>
      <c r="K17" s="10"/>
    </row>
    <row r="18" spans="2:11" ht="13" x14ac:dyDescent="0.3">
      <c r="B18" s="43" t="s">
        <v>69</v>
      </c>
      <c r="C18" s="82">
        <v>384</v>
      </c>
      <c r="D18" s="82">
        <v>1375</v>
      </c>
      <c r="E18" s="82">
        <v>7110</v>
      </c>
      <c r="F18" s="82">
        <v>24985</v>
      </c>
      <c r="G18" s="82">
        <v>1799</v>
      </c>
      <c r="H18" s="82">
        <v>310</v>
      </c>
      <c r="I18" s="82">
        <v>35963</v>
      </c>
      <c r="J18" s="10"/>
      <c r="K18" s="10"/>
    </row>
    <row r="19" spans="2:11" ht="13" x14ac:dyDescent="0.3">
      <c r="B19" s="42"/>
      <c r="C19" s="97" t="s">
        <v>39</v>
      </c>
      <c r="D19" s="42"/>
      <c r="E19" s="42"/>
      <c r="F19" s="42"/>
      <c r="G19" s="42"/>
      <c r="H19" s="42"/>
      <c r="I19" s="42"/>
      <c r="J19" s="10"/>
      <c r="K19" s="10"/>
    </row>
    <row r="20" spans="2:11" ht="13" x14ac:dyDescent="0.3">
      <c r="B20" s="43" t="s">
        <v>49</v>
      </c>
      <c r="C20" s="73">
        <v>43</v>
      </c>
      <c r="D20" s="93">
        <v>686</v>
      </c>
      <c r="E20" s="93">
        <v>4115</v>
      </c>
      <c r="F20" s="93">
        <v>14493</v>
      </c>
      <c r="G20" s="93">
        <v>6714</v>
      </c>
      <c r="H20" s="92">
        <v>37</v>
      </c>
      <c r="I20" s="93">
        <v>26088</v>
      </c>
      <c r="J20" s="10"/>
      <c r="K20" s="10"/>
    </row>
    <row r="21" spans="2:11" ht="13" x14ac:dyDescent="0.3">
      <c r="B21" s="43" t="s">
        <v>59</v>
      </c>
      <c r="C21" s="73">
        <v>44</v>
      </c>
      <c r="D21" s="73">
        <v>672</v>
      </c>
      <c r="E21" s="73">
        <v>4087</v>
      </c>
      <c r="F21" s="73">
        <v>15073</v>
      </c>
      <c r="G21" s="73">
        <v>7090</v>
      </c>
      <c r="H21" s="73">
        <v>38</v>
      </c>
      <c r="I21" s="73">
        <v>27004</v>
      </c>
      <c r="J21" s="10"/>
      <c r="K21" s="10"/>
    </row>
    <row r="22" spans="2:11" ht="13" x14ac:dyDescent="0.3">
      <c r="B22" s="43" t="s">
        <v>69</v>
      </c>
      <c r="C22" s="82">
        <v>42</v>
      </c>
      <c r="D22" s="82">
        <v>632</v>
      </c>
      <c r="E22" s="82">
        <v>4066</v>
      </c>
      <c r="F22" s="82">
        <v>15715</v>
      </c>
      <c r="G22" s="82">
        <v>7422</v>
      </c>
      <c r="H22" s="82">
        <v>41</v>
      </c>
      <c r="I22" s="82">
        <v>27918</v>
      </c>
      <c r="J22" s="10"/>
      <c r="K22" s="10"/>
    </row>
    <row r="23" spans="2:11" ht="13" x14ac:dyDescent="0.3">
      <c r="B23" s="42"/>
      <c r="C23" s="97" t="s">
        <v>40</v>
      </c>
      <c r="D23" s="42"/>
      <c r="E23" s="42"/>
      <c r="F23" s="42"/>
      <c r="G23" s="42"/>
      <c r="H23" s="42"/>
      <c r="I23" s="42"/>
      <c r="J23" s="10"/>
      <c r="K23" s="10"/>
    </row>
    <row r="24" spans="2:11" ht="13" x14ac:dyDescent="0.3">
      <c r="B24" s="43" t="s">
        <v>49</v>
      </c>
      <c r="C24" s="73">
        <v>7</v>
      </c>
      <c r="D24" s="93">
        <v>295</v>
      </c>
      <c r="E24" s="93">
        <v>2135</v>
      </c>
      <c r="F24" s="93">
        <v>5782</v>
      </c>
      <c r="G24" s="93">
        <v>2090</v>
      </c>
      <c r="H24" s="92">
        <v>9</v>
      </c>
      <c r="I24" s="93">
        <v>10318</v>
      </c>
      <c r="J24" s="10"/>
      <c r="K24" s="10"/>
    </row>
    <row r="25" spans="2:11" ht="13" x14ac:dyDescent="0.3">
      <c r="B25" s="43" t="s">
        <v>59</v>
      </c>
      <c r="C25" s="73">
        <v>5</v>
      </c>
      <c r="D25" s="73">
        <v>293</v>
      </c>
      <c r="E25" s="73">
        <v>2072</v>
      </c>
      <c r="F25" s="73">
        <v>5860</v>
      </c>
      <c r="G25" s="73">
        <v>2297</v>
      </c>
      <c r="H25" s="73">
        <v>9</v>
      </c>
      <c r="I25" s="73">
        <v>10536</v>
      </c>
      <c r="J25" s="10"/>
      <c r="K25" s="10"/>
    </row>
    <row r="26" spans="2:11" ht="13" x14ac:dyDescent="0.3">
      <c r="B26" s="43" t="s">
        <v>69</v>
      </c>
      <c r="C26" s="82">
        <v>9</v>
      </c>
      <c r="D26" s="82">
        <v>272</v>
      </c>
      <c r="E26" s="82">
        <v>1992</v>
      </c>
      <c r="F26" s="82">
        <v>5984</v>
      </c>
      <c r="G26" s="82">
        <v>2580</v>
      </c>
      <c r="H26" s="82">
        <v>10</v>
      </c>
      <c r="I26" s="82">
        <v>10847</v>
      </c>
      <c r="J26" s="10"/>
      <c r="K26" s="10"/>
    </row>
    <row r="27" spans="2:11" ht="13" x14ac:dyDescent="0.3">
      <c r="B27" s="42"/>
      <c r="C27" s="97" t="s">
        <v>41</v>
      </c>
      <c r="D27" s="42"/>
      <c r="E27" s="42"/>
      <c r="F27" s="42"/>
      <c r="G27" s="42"/>
      <c r="H27" s="42"/>
      <c r="I27" s="42"/>
      <c r="J27" s="10"/>
      <c r="K27" s="10"/>
    </row>
    <row r="28" spans="2:11" ht="13" x14ac:dyDescent="0.3">
      <c r="B28" s="43" t="s">
        <v>49</v>
      </c>
      <c r="C28" s="73">
        <v>34</v>
      </c>
      <c r="D28" s="93">
        <v>429</v>
      </c>
      <c r="E28" s="93">
        <v>13867</v>
      </c>
      <c r="F28" s="93">
        <v>32</v>
      </c>
      <c r="G28" s="92">
        <v>26</v>
      </c>
      <c r="H28" s="92">
        <v>4395</v>
      </c>
      <c r="I28" s="93">
        <v>18783</v>
      </c>
      <c r="J28" s="10"/>
      <c r="K28" s="10"/>
    </row>
    <row r="29" spans="2:11" ht="13" x14ac:dyDescent="0.3">
      <c r="B29" s="43" t="s">
        <v>59</v>
      </c>
      <c r="C29" s="73">
        <v>30</v>
      </c>
      <c r="D29" s="73">
        <v>427</v>
      </c>
      <c r="E29" s="73">
        <v>14443</v>
      </c>
      <c r="F29" s="73">
        <v>49</v>
      </c>
      <c r="G29" s="73">
        <v>33</v>
      </c>
      <c r="H29" s="73">
        <v>4913</v>
      </c>
      <c r="I29" s="73">
        <v>19895</v>
      </c>
      <c r="J29" s="10"/>
      <c r="K29" s="10"/>
    </row>
    <row r="30" spans="2:11" ht="13" x14ac:dyDescent="0.3">
      <c r="B30" s="43" t="s">
        <v>69</v>
      </c>
      <c r="C30" s="82">
        <v>29</v>
      </c>
      <c r="D30" s="82">
        <v>398</v>
      </c>
      <c r="E30" s="82">
        <v>15262</v>
      </c>
      <c r="F30" s="82">
        <v>93</v>
      </c>
      <c r="G30" s="82">
        <v>51</v>
      </c>
      <c r="H30" s="82">
        <v>5240</v>
      </c>
      <c r="I30" s="82">
        <v>21073</v>
      </c>
      <c r="J30" s="10"/>
      <c r="K30" s="10"/>
    </row>
    <row r="31" spans="2:11" ht="13" x14ac:dyDescent="0.3">
      <c r="B31" s="42"/>
      <c r="C31" s="97" t="s">
        <v>42</v>
      </c>
      <c r="D31" s="42"/>
      <c r="E31" s="42"/>
      <c r="F31" s="42"/>
      <c r="G31" s="42"/>
      <c r="H31" s="42"/>
      <c r="I31" s="42"/>
      <c r="J31" s="10"/>
      <c r="K31" s="10"/>
    </row>
    <row r="32" spans="2:11" ht="13" x14ac:dyDescent="0.3">
      <c r="B32" s="43" t="s">
        <v>49</v>
      </c>
      <c r="C32" s="73">
        <v>12</v>
      </c>
      <c r="D32" s="93">
        <v>73</v>
      </c>
      <c r="E32" s="93">
        <v>345</v>
      </c>
      <c r="F32" s="93">
        <v>1494</v>
      </c>
      <c r="G32" s="92">
        <v>77</v>
      </c>
      <c r="H32" s="92">
        <v>282</v>
      </c>
      <c r="I32" s="93">
        <v>2283</v>
      </c>
      <c r="J32" s="10"/>
      <c r="K32" s="10"/>
    </row>
    <row r="33" spans="2:11" ht="13" x14ac:dyDescent="0.3">
      <c r="B33" s="43" t="s">
        <v>59</v>
      </c>
      <c r="C33" s="73">
        <v>18</v>
      </c>
      <c r="D33" s="73">
        <v>75</v>
      </c>
      <c r="E33" s="73">
        <v>352</v>
      </c>
      <c r="F33" s="73">
        <v>1595</v>
      </c>
      <c r="G33" s="73">
        <v>81</v>
      </c>
      <c r="H33" s="73">
        <v>272</v>
      </c>
      <c r="I33" s="73">
        <v>2393</v>
      </c>
      <c r="J33" s="10"/>
      <c r="K33" s="10"/>
    </row>
    <row r="34" spans="2:11" ht="13" x14ac:dyDescent="0.3">
      <c r="B34" s="43" t="s">
        <v>69</v>
      </c>
      <c r="C34" s="82">
        <v>24</v>
      </c>
      <c r="D34" s="82">
        <v>72</v>
      </c>
      <c r="E34" s="82">
        <v>338</v>
      </c>
      <c r="F34" s="82">
        <v>1653</v>
      </c>
      <c r="G34" s="82">
        <v>90</v>
      </c>
      <c r="H34" s="82">
        <v>259</v>
      </c>
      <c r="I34" s="82">
        <v>2436</v>
      </c>
      <c r="J34" s="10"/>
      <c r="K34" s="10"/>
    </row>
    <row r="35" spans="2:11" ht="13" x14ac:dyDescent="0.3">
      <c r="B35" s="42"/>
      <c r="C35" s="97" t="s">
        <v>43</v>
      </c>
      <c r="D35" s="42"/>
      <c r="E35" s="42"/>
      <c r="F35" s="42"/>
      <c r="G35" s="42"/>
      <c r="H35" s="42"/>
      <c r="I35" s="42"/>
      <c r="J35" s="10"/>
      <c r="K35" s="10"/>
    </row>
    <row r="36" spans="2:11" ht="13" x14ac:dyDescent="0.3">
      <c r="B36" s="43" t="s">
        <v>49</v>
      </c>
      <c r="C36" s="73">
        <v>6</v>
      </c>
      <c r="D36" s="93">
        <v>19</v>
      </c>
      <c r="E36" s="93">
        <v>94</v>
      </c>
      <c r="F36" s="93">
        <v>282</v>
      </c>
      <c r="G36" s="92">
        <v>921</v>
      </c>
      <c r="H36" s="92">
        <v>0</v>
      </c>
      <c r="I36" s="93">
        <v>1322</v>
      </c>
      <c r="J36" s="10"/>
      <c r="K36" s="10"/>
    </row>
    <row r="37" spans="2:11" ht="13" x14ac:dyDescent="0.3">
      <c r="B37" s="43" t="s">
        <v>59</v>
      </c>
      <c r="C37" s="73">
        <v>6</v>
      </c>
      <c r="D37" s="73">
        <v>22</v>
      </c>
      <c r="E37" s="73">
        <v>84</v>
      </c>
      <c r="F37" s="73">
        <v>294</v>
      </c>
      <c r="G37" s="73">
        <v>965</v>
      </c>
      <c r="H37" s="73">
        <v>3</v>
      </c>
      <c r="I37" s="73">
        <v>1374</v>
      </c>
      <c r="J37" s="10"/>
      <c r="K37" s="10"/>
    </row>
    <row r="38" spans="2:11" ht="13" x14ac:dyDescent="0.3">
      <c r="B38" s="43" t="s">
        <v>69</v>
      </c>
      <c r="C38" s="82">
        <v>4</v>
      </c>
      <c r="D38" s="82">
        <v>19</v>
      </c>
      <c r="E38" s="82">
        <v>84</v>
      </c>
      <c r="F38" s="82">
        <v>278</v>
      </c>
      <c r="G38" s="82">
        <v>1016</v>
      </c>
      <c r="H38" s="82">
        <v>3</v>
      </c>
      <c r="I38" s="82">
        <v>1404</v>
      </c>
      <c r="J38" s="10"/>
      <c r="K38" s="10"/>
    </row>
    <row r="39" spans="2:11" ht="13" x14ac:dyDescent="0.3">
      <c r="B39" s="42"/>
      <c r="C39" s="97" t="s">
        <v>44</v>
      </c>
      <c r="D39" s="98"/>
      <c r="E39" s="98"/>
      <c r="F39" s="42"/>
      <c r="G39" s="42"/>
      <c r="H39" s="42"/>
      <c r="I39" s="42"/>
      <c r="J39" s="10"/>
    </row>
    <row r="40" spans="2:11" x14ac:dyDescent="0.25">
      <c r="B40" s="43" t="s">
        <v>49</v>
      </c>
      <c r="C40" s="73">
        <v>0</v>
      </c>
      <c r="D40" s="93">
        <v>12</v>
      </c>
      <c r="E40" s="93">
        <v>28</v>
      </c>
      <c r="F40" s="93">
        <v>133</v>
      </c>
      <c r="G40" s="92">
        <v>6</v>
      </c>
      <c r="H40" s="92">
        <v>13</v>
      </c>
      <c r="I40" s="93">
        <v>192</v>
      </c>
    </row>
    <row r="41" spans="2:11" x14ac:dyDescent="0.25">
      <c r="B41" s="43" t="s">
        <v>59</v>
      </c>
      <c r="C41" s="73">
        <v>0</v>
      </c>
      <c r="D41" s="73">
        <v>14</v>
      </c>
      <c r="E41" s="73">
        <v>29</v>
      </c>
      <c r="F41" s="73">
        <v>133</v>
      </c>
      <c r="G41" s="73">
        <v>4</v>
      </c>
      <c r="H41" s="73">
        <v>14</v>
      </c>
      <c r="I41" s="73">
        <v>194</v>
      </c>
    </row>
    <row r="42" spans="2:11" x14ac:dyDescent="0.25">
      <c r="B42" s="43" t="s">
        <v>69</v>
      </c>
      <c r="C42" s="82">
        <v>0</v>
      </c>
      <c r="D42" s="82">
        <v>13</v>
      </c>
      <c r="E42" s="82">
        <v>26</v>
      </c>
      <c r="F42" s="82">
        <v>148</v>
      </c>
      <c r="G42" s="82">
        <v>3</v>
      </c>
      <c r="H42" s="82">
        <v>14</v>
      </c>
      <c r="I42" s="82">
        <v>204</v>
      </c>
    </row>
    <row r="43" spans="2:11" x14ac:dyDescent="0.25">
      <c r="B43" s="42"/>
      <c r="C43" s="97" t="s">
        <v>45</v>
      </c>
      <c r="D43" s="42"/>
      <c r="E43" s="42"/>
      <c r="F43" s="42"/>
      <c r="G43" s="42"/>
      <c r="H43" s="42"/>
      <c r="I43" s="42"/>
    </row>
    <row r="44" spans="2:11" x14ac:dyDescent="0.25">
      <c r="B44" s="43" t="s">
        <v>49</v>
      </c>
      <c r="C44" s="73">
        <v>620</v>
      </c>
      <c r="D44" s="73">
        <v>3581</v>
      </c>
      <c r="E44" s="73">
        <v>32872</v>
      </c>
      <c r="F44" s="73">
        <v>64771</v>
      </c>
      <c r="G44" s="73">
        <v>13523</v>
      </c>
      <c r="H44" s="73">
        <v>5161</v>
      </c>
      <c r="I44" s="73">
        <v>120528</v>
      </c>
    </row>
    <row r="45" spans="2:11" x14ac:dyDescent="0.25">
      <c r="B45" s="43" t="s">
        <v>59</v>
      </c>
      <c r="C45" s="73">
        <v>616</v>
      </c>
      <c r="D45" s="73">
        <v>3496</v>
      </c>
      <c r="E45" s="73">
        <v>33135</v>
      </c>
      <c r="F45" s="73">
        <v>66914</v>
      </c>
      <c r="G45" s="73">
        <v>14670</v>
      </c>
      <c r="H45" s="73">
        <v>5647</v>
      </c>
      <c r="I45" s="73">
        <v>124478</v>
      </c>
    </row>
    <row r="46" spans="2:11" x14ac:dyDescent="0.25">
      <c r="B46" s="67" t="s">
        <v>69</v>
      </c>
      <c r="C46" s="82">
        <v>608</v>
      </c>
      <c r="D46" s="82">
        <v>3327</v>
      </c>
      <c r="E46" s="82">
        <v>33590</v>
      </c>
      <c r="F46" s="82">
        <v>69145</v>
      </c>
      <c r="G46" s="82">
        <v>15954</v>
      </c>
      <c r="H46" s="82">
        <v>5944</v>
      </c>
      <c r="I46" s="82">
        <v>128568</v>
      </c>
    </row>
    <row r="47" spans="2:11" ht="13" x14ac:dyDescent="0.3">
      <c r="B47" s="42" t="s">
        <v>32</v>
      </c>
      <c r="C47" s="10"/>
      <c r="D47" s="10"/>
      <c r="E47" s="10"/>
      <c r="F47" s="10"/>
      <c r="G47" s="10"/>
      <c r="H47" s="10"/>
      <c r="I47" s="10"/>
    </row>
    <row r="48" spans="2:11" ht="13" x14ac:dyDescent="0.3">
      <c r="B48" s="42" t="s">
        <v>33</v>
      </c>
      <c r="C48" s="10"/>
      <c r="D48" s="10"/>
      <c r="E48" s="10"/>
      <c r="F48" s="10"/>
      <c r="G48" s="10"/>
      <c r="H48" s="10"/>
      <c r="I48" s="10"/>
    </row>
    <row r="49" spans="3:9" ht="13" x14ac:dyDescent="0.3">
      <c r="C49" s="42"/>
      <c r="D49" s="10"/>
      <c r="E49" s="10"/>
      <c r="F49" s="10"/>
      <c r="G49" s="10"/>
      <c r="H49" s="10"/>
      <c r="I49" s="10"/>
    </row>
    <row r="50" spans="3:9" ht="13" x14ac:dyDescent="0.3">
      <c r="C50" s="10"/>
    </row>
  </sheetData>
  <sheetProtection sheet="1" objects="1" scenarios="1"/>
  <mergeCells count="1">
    <mergeCell ref="C8:I8"/>
  </mergeCells>
  <pageMargins left="0.39370078740157483" right="0.39370078740157483" top="0.39370078740157483" bottom="0.39370078740157483" header="0.27559055118110237" footer="0.19685039370078741"/>
  <pageSetup paperSize="9" orientation="portrait"/>
  <headerFooter scaleWithDoc="0" alignWithMargins="0">
    <oddHeader>&amp;L&amp;"Gill Sans MT,Regular"&amp;9&amp;K0065A4Road deaths Australia&amp;C&amp;R</oddHeader>
    <oddFooter>&amp;L&amp;"Gill Sans MT,Regular"&amp;9&amp;K0065A4Page 2&amp;C&amp;R&amp;"Gill Sans MT,Regular"&amp;9&amp;K0065A4June 2022</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K50"/>
  <sheetViews>
    <sheetView zoomScaleNormal="100" zoomScaleSheetLayoutView="100" workbookViewId="0">
      <pane ySplit="7" topLeftCell="A8" activePane="bottomLeft" state="frozen"/>
      <selection pane="bottomLeft" activeCell="A4" sqref="A4"/>
    </sheetView>
  </sheetViews>
  <sheetFormatPr defaultColWidth="11.453125" defaultRowHeight="12.5" x14ac:dyDescent="0.25"/>
  <cols>
    <col min="1" max="1" width="2" customWidth="1"/>
    <col min="2" max="2" width="9.54296875" customWidth="1"/>
    <col min="3" max="11" width="10.7265625" customWidth="1"/>
  </cols>
  <sheetData>
    <row r="1" spans="2:11" ht="60" customHeight="1" x14ac:dyDescent="0.3">
      <c r="B1" s="9"/>
      <c r="C1" s="8"/>
      <c r="D1" s="8"/>
      <c r="E1" s="8"/>
      <c r="F1" s="8"/>
      <c r="G1" s="8"/>
      <c r="H1" s="8"/>
      <c r="I1" s="8"/>
      <c r="J1" s="8"/>
      <c r="K1" s="8"/>
    </row>
    <row r="2" spans="2:11" ht="21" customHeight="1" x14ac:dyDescent="0.35">
      <c r="B2" s="9"/>
      <c r="C2" s="46" t="s">
        <v>0</v>
      </c>
      <c r="D2" s="8"/>
      <c r="E2" s="8"/>
      <c r="F2" s="8"/>
      <c r="G2" s="8"/>
      <c r="H2" s="8"/>
      <c r="I2" s="8"/>
      <c r="J2" s="8"/>
      <c r="K2" s="8"/>
    </row>
    <row r="3" spans="2:11" ht="28.5" customHeight="1" x14ac:dyDescent="0.25">
      <c r="B3" s="12" t="str">
        <f>Index!B3</f>
        <v>Road vehicles Australia, 31 January 2025</v>
      </c>
      <c r="C3" s="12"/>
      <c r="D3" s="12"/>
      <c r="E3" s="12"/>
      <c r="F3" s="12"/>
      <c r="G3" s="12"/>
      <c r="H3" s="12"/>
      <c r="I3" s="12"/>
      <c r="J3" s="12"/>
      <c r="K3" s="12"/>
    </row>
    <row r="4" spans="2:11" ht="13" x14ac:dyDescent="0.3">
      <c r="B4" s="15" t="str">
        <f>Index!B4</f>
        <v>Released: 26 September 2025</v>
      </c>
    </row>
    <row r="6" spans="2:11" ht="18" customHeight="1" x14ac:dyDescent="0.4">
      <c r="B6" s="35" t="str">
        <f>Index!B20</f>
        <v>Table 11</v>
      </c>
      <c r="C6" s="35" t="str">
        <f>Index!C20</f>
        <v>Caravans on register, by tare weight and state/territory of registration, 2023, 2024 &amp; 2025</v>
      </c>
      <c r="D6" s="33"/>
      <c r="E6" s="34"/>
      <c r="F6" s="34"/>
      <c r="G6" s="34"/>
      <c r="K6" s="10"/>
    </row>
    <row r="7" spans="2:11" ht="5.15" customHeight="1" x14ac:dyDescent="0.25">
      <c r="C7" s="74"/>
    </row>
    <row r="8" spans="2:11" ht="12.75" customHeight="1" x14ac:dyDescent="0.3">
      <c r="B8" s="90"/>
      <c r="C8" s="146" t="s">
        <v>30</v>
      </c>
      <c r="D8" s="146"/>
      <c r="E8" s="146"/>
      <c r="F8" s="146"/>
      <c r="G8" s="146"/>
      <c r="H8" s="146"/>
      <c r="I8" s="146"/>
      <c r="J8" s="146"/>
      <c r="K8" s="146"/>
    </row>
    <row r="9" spans="2:11" ht="36" customHeight="1" x14ac:dyDescent="0.3">
      <c r="B9" s="91" t="s">
        <v>36</v>
      </c>
      <c r="C9" s="41" t="s">
        <v>971</v>
      </c>
      <c r="D9" s="41" t="s">
        <v>972</v>
      </c>
      <c r="E9" s="41" t="s">
        <v>973</v>
      </c>
      <c r="F9" s="41" t="s">
        <v>974</v>
      </c>
      <c r="G9" s="41" t="s">
        <v>975</v>
      </c>
      <c r="H9" s="41" t="s">
        <v>976</v>
      </c>
      <c r="I9" s="41" t="s">
        <v>977</v>
      </c>
      <c r="J9" s="41" t="s">
        <v>963</v>
      </c>
      <c r="K9" s="41" t="s">
        <v>785</v>
      </c>
    </row>
    <row r="10" spans="2:11" ht="12" customHeight="1" x14ac:dyDescent="0.3">
      <c r="B10" s="53" t="s">
        <v>46</v>
      </c>
      <c r="C10" s="64" t="s">
        <v>47</v>
      </c>
      <c r="D10" s="64" t="s">
        <v>47</v>
      </c>
      <c r="E10" s="64" t="s">
        <v>47</v>
      </c>
      <c r="F10" s="64" t="s">
        <v>47</v>
      </c>
      <c r="G10" s="64" t="s">
        <v>47</v>
      </c>
      <c r="H10" s="64" t="s">
        <v>47</v>
      </c>
      <c r="I10" s="64" t="s">
        <v>47</v>
      </c>
      <c r="J10" s="64" t="s">
        <v>47</v>
      </c>
      <c r="K10" s="64" t="s">
        <v>47</v>
      </c>
    </row>
    <row r="11" spans="2:11" ht="13" x14ac:dyDescent="0.3">
      <c r="C11" s="97" t="s">
        <v>37</v>
      </c>
      <c r="D11" s="94"/>
      <c r="E11" s="94"/>
      <c r="F11" s="37"/>
      <c r="G11" s="37"/>
      <c r="H11" s="37"/>
      <c r="I11" s="37"/>
      <c r="J11" s="37"/>
      <c r="K11" s="10"/>
    </row>
    <row r="12" spans="2:11" ht="12" customHeight="1" x14ac:dyDescent="0.25">
      <c r="B12" s="43" t="s">
        <v>49</v>
      </c>
      <c r="C12" s="73">
        <v>7691</v>
      </c>
      <c r="D12" s="93">
        <v>37219</v>
      </c>
      <c r="E12" s="93">
        <v>44066</v>
      </c>
      <c r="F12" s="93">
        <v>32608</v>
      </c>
      <c r="G12" s="93">
        <v>36239</v>
      </c>
      <c r="H12" s="93">
        <v>14352</v>
      </c>
      <c r="I12" s="93">
        <v>1212</v>
      </c>
      <c r="J12" s="93">
        <v>120</v>
      </c>
      <c r="K12" s="93">
        <v>173507</v>
      </c>
    </row>
    <row r="13" spans="2:11" ht="12" customHeight="1" x14ac:dyDescent="0.25">
      <c r="B13" s="43" t="s">
        <v>59</v>
      </c>
      <c r="C13" s="73">
        <v>7535</v>
      </c>
      <c r="D13" s="73">
        <v>36177</v>
      </c>
      <c r="E13" s="73">
        <v>44177</v>
      </c>
      <c r="F13" s="73">
        <v>33889</v>
      </c>
      <c r="G13" s="73">
        <v>40526</v>
      </c>
      <c r="H13" s="73">
        <v>17708</v>
      </c>
      <c r="I13" s="73">
        <v>1543</v>
      </c>
      <c r="J13" s="73">
        <v>105</v>
      </c>
      <c r="K13" s="73">
        <v>181660</v>
      </c>
    </row>
    <row r="14" spans="2:11" ht="12" customHeight="1" x14ac:dyDescent="0.25">
      <c r="B14" s="43" t="s">
        <v>69</v>
      </c>
      <c r="C14" s="73">
        <v>7213</v>
      </c>
      <c r="D14" s="73">
        <v>34605</v>
      </c>
      <c r="E14" s="73">
        <v>43885</v>
      </c>
      <c r="F14" s="73">
        <v>34652</v>
      </c>
      <c r="G14" s="73">
        <v>43725</v>
      </c>
      <c r="H14" s="73">
        <v>20337</v>
      </c>
      <c r="I14" s="82">
        <v>1956</v>
      </c>
      <c r="J14" s="82">
        <v>99</v>
      </c>
      <c r="K14" s="82">
        <v>186472</v>
      </c>
    </row>
    <row r="15" spans="2:11" ht="13" x14ac:dyDescent="0.3">
      <c r="B15" s="42"/>
      <c r="C15" s="95" t="s">
        <v>38</v>
      </c>
      <c r="D15" s="136"/>
      <c r="E15" s="136"/>
      <c r="F15" s="128"/>
      <c r="G15" s="128"/>
      <c r="H15" s="128"/>
      <c r="I15" s="137"/>
      <c r="J15" s="138"/>
      <c r="K15" s="138"/>
    </row>
    <row r="16" spans="2:11" ht="12" customHeight="1" x14ac:dyDescent="0.25">
      <c r="B16" s="43" t="s">
        <v>49</v>
      </c>
      <c r="C16" s="73">
        <v>2737</v>
      </c>
      <c r="D16" s="93">
        <v>28477</v>
      </c>
      <c r="E16" s="93">
        <v>43476</v>
      </c>
      <c r="F16" s="93">
        <v>33802</v>
      </c>
      <c r="G16" s="93">
        <v>39718</v>
      </c>
      <c r="H16" s="93">
        <v>17949</v>
      </c>
      <c r="I16" s="93">
        <v>1901</v>
      </c>
      <c r="J16" s="93">
        <v>18449</v>
      </c>
      <c r="K16" s="93">
        <v>186509</v>
      </c>
    </row>
    <row r="17" spans="2:11" ht="12" customHeight="1" x14ac:dyDescent="0.25">
      <c r="B17" s="43" t="s">
        <v>59</v>
      </c>
      <c r="C17" s="73">
        <v>2675</v>
      </c>
      <c r="D17" s="73">
        <v>28017</v>
      </c>
      <c r="E17" s="73">
        <v>43297</v>
      </c>
      <c r="F17" s="73">
        <v>34539</v>
      </c>
      <c r="G17" s="73">
        <v>43765</v>
      </c>
      <c r="H17" s="73">
        <v>21313</v>
      </c>
      <c r="I17" s="73">
        <v>2259</v>
      </c>
      <c r="J17" s="73">
        <v>17043</v>
      </c>
      <c r="K17" s="73">
        <v>192908</v>
      </c>
    </row>
    <row r="18" spans="2:11" ht="12" customHeight="1" x14ac:dyDescent="0.25">
      <c r="B18" s="43" t="s">
        <v>69</v>
      </c>
      <c r="C18" s="82">
        <v>2603</v>
      </c>
      <c r="D18" s="82">
        <v>27796</v>
      </c>
      <c r="E18" s="82">
        <v>43497</v>
      </c>
      <c r="F18" s="82">
        <v>35452</v>
      </c>
      <c r="G18" s="82">
        <v>47230</v>
      </c>
      <c r="H18" s="82">
        <v>24449</v>
      </c>
      <c r="I18" s="82">
        <v>2815</v>
      </c>
      <c r="J18" s="82">
        <v>15893</v>
      </c>
      <c r="K18" s="82">
        <v>199735</v>
      </c>
    </row>
    <row r="19" spans="2:11" ht="13" x14ac:dyDescent="0.3">
      <c r="B19" s="42"/>
      <c r="C19" s="97" t="s">
        <v>39</v>
      </c>
      <c r="D19" s="71"/>
      <c r="E19" s="71"/>
      <c r="F19" s="71"/>
      <c r="G19" s="71"/>
      <c r="H19" s="71"/>
      <c r="I19" s="71"/>
      <c r="J19" s="138"/>
      <c r="K19" s="138"/>
    </row>
    <row r="20" spans="2:11" ht="12" customHeight="1" x14ac:dyDescent="0.25">
      <c r="B20" s="43" t="s">
        <v>49</v>
      </c>
      <c r="C20" s="73">
        <v>15505</v>
      </c>
      <c r="D20" s="93">
        <v>41625</v>
      </c>
      <c r="E20" s="93">
        <v>45544</v>
      </c>
      <c r="F20" s="93">
        <v>38624</v>
      </c>
      <c r="G20" s="93">
        <v>39467</v>
      </c>
      <c r="H20" s="93">
        <v>17875</v>
      </c>
      <c r="I20" s="93">
        <v>2212</v>
      </c>
      <c r="J20" s="93">
        <v>4986</v>
      </c>
      <c r="K20" s="93">
        <v>205838</v>
      </c>
    </row>
    <row r="21" spans="2:11" ht="12" customHeight="1" x14ac:dyDescent="0.25">
      <c r="B21" s="43" t="s">
        <v>59</v>
      </c>
      <c r="C21" s="73">
        <v>14992</v>
      </c>
      <c r="D21" s="73">
        <v>40863</v>
      </c>
      <c r="E21" s="73">
        <v>46630</v>
      </c>
      <c r="F21" s="73">
        <v>40845</v>
      </c>
      <c r="G21" s="73">
        <v>45248</v>
      </c>
      <c r="H21" s="73">
        <v>21763</v>
      </c>
      <c r="I21" s="73">
        <v>2659</v>
      </c>
      <c r="J21" s="73">
        <v>5215</v>
      </c>
      <c r="K21" s="73">
        <v>218215</v>
      </c>
    </row>
    <row r="22" spans="2:11" ht="12" customHeight="1" x14ac:dyDescent="0.25">
      <c r="B22" s="43" t="s">
        <v>69</v>
      </c>
      <c r="C22" s="82">
        <v>14459</v>
      </c>
      <c r="D22" s="82">
        <v>39684</v>
      </c>
      <c r="E22" s="82">
        <v>46968</v>
      </c>
      <c r="F22" s="82">
        <v>42348</v>
      </c>
      <c r="G22" s="82">
        <v>50265</v>
      </c>
      <c r="H22" s="82">
        <v>25445</v>
      </c>
      <c r="I22" s="82">
        <v>3249</v>
      </c>
      <c r="J22" s="82">
        <v>5170</v>
      </c>
      <c r="K22" s="82">
        <v>227588</v>
      </c>
    </row>
    <row r="23" spans="2:11" ht="13" x14ac:dyDescent="0.3">
      <c r="B23" s="42"/>
      <c r="C23" s="97" t="s">
        <v>40</v>
      </c>
      <c r="D23" s="71"/>
      <c r="E23" s="71"/>
      <c r="F23" s="71"/>
      <c r="G23" s="71"/>
      <c r="H23" s="71"/>
      <c r="I23" s="71"/>
      <c r="J23" s="138"/>
      <c r="K23" s="138"/>
    </row>
    <row r="24" spans="2:11" ht="12" customHeight="1" x14ac:dyDescent="0.25">
      <c r="B24" s="43" t="s">
        <v>49</v>
      </c>
      <c r="C24" s="73">
        <v>1207</v>
      </c>
      <c r="D24" s="93">
        <v>12785</v>
      </c>
      <c r="E24" s="93">
        <v>14974</v>
      </c>
      <c r="F24" s="93">
        <v>10574</v>
      </c>
      <c r="G24" s="93">
        <v>12402</v>
      </c>
      <c r="H24" s="93">
        <v>5162</v>
      </c>
      <c r="I24" s="93">
        <v>467</v>
      </c>
      <c r="J24" s="93">
        <v>0</v>
      </c>
      <c r="K24" s="93">
        <v>57571</v>
      </c>
    </row>
    <row r="25" spans="2:11" ht="12" customHeight="1" x14ac:dyDescent="0.25">
      <c r="B25" s="43" t="s">
        <v>59</v>
      </c>
      <c r="C25" s="73">
        <v>1162</v>
      </c>
      <c r="D25" s="73">
        <v>12305</v>
      </c>
      <c r="E25" s="73">
        <v>15035</v>
      </c>
      <c r="F25" s="73">
        <v>11153</v>
      </c>
      <c r="G25" s="73">
        <v>14246</v>
      </c>
      <c r="H25" s="73">
        <v>6262</v>
      </c>
      <c r="I25" s="73">
        <v>586</v>
      </c>
      <c r="J25" s="73">
        <v>0</v>
      </c>
      <c r="K25" s="73">
        <v>60749</v>
      </c>
    </row>
    <row r="26" spans="2:11" ht="12" customHeight="1" x14ac:dyDescent="0.25">
      <c r="B26" s="43" t="s">
        <v>69</v>
      </c>
      <c r="C26" s="82">
        <v>1088</v>
      </c>
      <c r="D26" s="82">
        <v>11693</v>
      </c>
      <c r="E26" s="82">
        <v>14910</v>
      </c>
      <c r="F26" s="82">
        <v>11576</v>
      </c>
      <c r="G26" s="82">
        <v>15705</v>
      </c>
      <c r="H26" s="82">
        <v>7321</v>
      </c>
      <c r="I26" s="82">
        <v>711</v>
      </c>
      <c r="J26" s="82">
        <v>0</v>
      </c>
      <c r="K26" s="82">
        <v>63004</v>
      </c>
    </row>
    <row r="27" spans="2:11" ht="13" x14ac:dyDescent="0.3">
      <c r="B27" s="42"/>
      <c r="C27" s="97" t="s">
        <v>41</v>
      </c>
      <c r="D27" s="71"/>
      <c r="E27" s="71"/>
      <c r="F27" s="71"/>
      <c r="G27" s="71"/>
      <c r="H27" s="71"/>
      <c r="I27" s="71"/>
      <c r="J27" s="138"/>
      <c r="K27" s="138"/>
    </row>
    <row r="28" spans="2:11" ht="12" customHeight="1" x14ac:dyDescent="0.25">
      <c r="B28" s="43" t="s">
        <v>49</v>
      </c>
      <c r="C28" s="73">
        <v>6533</v>
      </c>
      <c r="D28" s="93">
        <v>26996</v>
      </c>
      <c r="E28" s="93">
        <v>28389</v>
      </c>
      <c r="F28" s="93">
        <v>20029</v>
      </c>
      <c r="G28" s="93">
        <v>19007</v>
      </c>
      <c r="H28" s="93">
        <v>9327</v>
      </c>
      <c r="I28" s="93">
        <v>1718</v>
      </c>
      <c r="J28" s="93">
        <v>3</v>
      </c>
      <c r="K28" s="93">
        <v>112002</v>
      </c>
    </row>
    <row r="29" spans="2:11" ht="12" customHeight="1" x14ac:dyDescent="0.25">
      <c r="B29" s="43" t="s">
        <v>59</v>
      </c>
      <c r="C29" s="73">
        <v>6448</v>
      </c>
      <c r="D29" s="73">
        <v>26858</v>
      </c>
      <c r="E29" s="73">
        <v>29163</v>
      </c>
      <c r="F29" s="73">
        <v>21374</v>
      </c>
      <c r="G29" s="73">
        <v>21934</v>
      </c>
      <c r="H29" s="73">
        <v>11183</v>
      </c>
      <c r="I29" s="73">
        <v>1941</v>
      </c>
      <c r="J29" s="73">
        <v>3</v>
      </c>
      <c r="K29" s="73">
        <v>118904</v>
      </c>
    </row>
    <row r="30" spans="2:11" ht="12" customHeight="1" x14ac:dyDescent="0.25">
      <c r="B30" s="43" t="s">
        <v>69</v>
      </c>
      <c r="C30" s="82">
        <v>6354</v>
      </c>
      <c r="D30" s="82">
        <v>26644</v>
      </c>
      <c r="E30" s="82">
        <v>29610</v>
      </c>
      <c r="F30" s="82">
        <v>22364</v>
      </c>
      <c r="G30" s="82">
        <v>24609</v>
      </c>
      <c r="H30" s="82">
        <v>13073</v>
      </c>
      <c r="I30" s="82">
        <v>2220</v>
      </c>
      <c r="J30" s="82">
        <v>3</v>
      </c>
      <c r="K30" s="82">
        <v>124877</v>
      </c>
    </row>
    <row r="31" spans="2:11" ht="13" x14ac:dyDescent="0.3">
      <c r="B31" s="42"/>
      <c r="C31" s="97" t="s">
        <v>42</v>
      </c>
      <c r="D31" s="71"/>
      <c r="E31" s="71"/>
      <c r="F31" s="71"/>
      <c r="G31" s="71"/>
      <c r="H31" s="71"/>
      <c r="I31" s="71"/>
      <c r="J31" s="138"/>
      <c r="K31" s="138"/>
    </row>
    <row r="32" spans="2:11" ht="12" customHeight="1" x14ac:dyDescent="0.25">
      <c r="B32" s="43" t="s">
        <v>49</v>
      </c>
      <c r="C32" s="73">
        <v>1501</v>
      </c>
      <c r="D32" s="93">
        <v>7447</v>
      </c>
      <c r="E32" s="93">
        <v>8652</v>
      </c>
      <c r="F32" s="93">
        <v>1437</v>
      </c>
      <c r="G32" s="93">
        <v>1721</v>
      </c>
      <c r="H32" s="93">
        <v>642</v>
      </c>
      <c r="I32" s="93">
        <v>211</v>
      </c>
      <c r="J32" s="93">
        <v>11</v>
      </c>
      <c r="K32" s="93">
        <v>21622</v>
      </c>
    </row>
    <row r="33" spans="2:11" ht="12" customHeight="1" x14ac:dyDescent="0.25">
      <c r="B33" s="43" t="s">
        <v>59</v>
      </c>
      <c r="C33" s="73">
        <v>1523</v>
      </c>
      <c r="D33" s="73">
        <v>7605</v>
      </c>
      <c r="E33" s="73">
        <v>9433</v>
      </c>
      <c r="F33" s="73">
        <v>1518</v>
      </c>
      <c r="G33" s="73">
        <v>1873</v>
      </c>
      <c r="H33" s="73">
        <v>745</v>
      </c>
      <c r="I33" s="73">
        <v>238</v>
      </c>
      <c r="J33" s="73">
        <v>10</v>
      </c>
      <c r="K33" s="73">
        <v>22945</v>
      </c>
    </row>
    <row r="34" spans="2:11" ht="12" customHeight="1" x14ac:dyDescent="0.25">
      <c r="B34" s="43" t="s">
        <v>69</v>
      </c>
      <c r="C34" s="82">
        <v>1493</v>
      </c>
      <c r="D34" s="82">
        <v>7615</v>
      </c>
      <c r="E34" s="82">
        <v>10151</v>
      </c>
      <c r="F34" s="82">
        <v>1581</v>
      </c>
      <c r="G34" s="82">
        <v>1983</v>
      </c>
      <c r="H34" s="82">
        <v>802</v>
      </c>
      <c r="I34" s="82">
        <v>262</v>
      </c>
      <c r="J34" s="82">
        <v>10</v>
      </c>
      <c r="K34" s="82">
        <v>23897</v>
      </c>
    </row>
    <row r="35" spans="2:11" ht="13" x14ac:dyDescent="0.3">
      <c r="B35" s="42"/>
      <c r="C35" s="97" t="s">
        <v>43</v>
      </c>
      <c r="D35" s="71"/>
      <c r="E35" s="71"/>
      <c r="F35" s="71"/>
      <c r="G35" s="71"/>
      <c r="H35" s="71"/>
      <c r="I35" s="71"/>
      <c r="J35" s="138"/>
      <c r="K35" s="138"/>
    </row>
    <row r="36" spans="2:11" ht="12" customHeight="1" x14ac:dyDescent="0.25">
      <c r="B36" s="43" t="s">
        <v>49</v>
      </c>
      <c r="C36" s="73">
        <v>39</v>
      </c>
      <c r="D36" s="93">
        <v>218</v>
      </c>
      <c r="E36" s="93">
        <v>546</v>
      </c>
      <c r="F36" s="93">
        <v>463</v>
      </c>
      <c r="G36" s="93">
        <v>553</v>
      </c>
      <c r="H36" s="93">
        <v>314</v>
      </c>
      <c r="I36" s="93">
        <v>46</v>
      </c>
      <c r="J36" s="93">
        <v>0</v>
      </c>
      <c r="K36" s="93">
        <v>2179</v>
      </c>
    </row>
    <row r="37" spans="2:11" ht="12" customHeight="1" x14ac:dyDescent="0.25">
      <c r="B37" s="43" t="s">
        <v>59</v>
      </c>
      <c r="C37" s="73">
        <v>39</v>
      </c>
      <c r="D37" s="73">
        <v>202</v>
      </c>
      <c r="E37" s="73">
        <v>538</v>
      </c>
      <c r="F37" s="73">
        <v>480</v>
      </c>
      <c r="G37" s="73">
        <v>638</v>
      </c>
      <c r="H37" s="73">
        <v>366</v>
      </c>
      <c r="I37" s="73">
        <v>51</v>
      </c>
      <c r="J37" s="73">
        <v>0</v>
      </c>
      <c r="K37" s="73">
        <v>2314</v>
      </c>
    </row>
    <row r="38" spans="2:11" ht="12" customHeight="1" x14ac:dyDescent="0.25">
      <c r="B38" s="43" t="s">
        <v>69</v>
      </c>
      <c r="C38" s="82">
        <v>36</v>
      </c>
      <c r="D38" s="82">
        <v>173</v>
      </c>
      <c r="E38" s="82">
        <v>524</v>
      </c>
      <c r="F38" s="82">
        <v>490</v>
      </c>
      <c r="G38" s="82">
        <v>695</v>
      </c>
      <c r="H38" s="82">
        <v>431</v>
      </c>
      <c r="I38" s="82">
        <v>67</v>
      </c>
      <c r="J38" s="82">
        <v>0</v>
      </c>
      <c r="K38" s="82">
        <v>2416</v>
      </c>
    </row>
    <row r="39" spans="2:11" ht="13" x14ac:dyDescent="0.3">
      <c r="B39" s="42"/>
      <c r="C39" s="97" t="s">
        <v>44</v>
      </c>
      <c r="D39" s="139"/>
      <c r="E39" s="139"/>
      <c r="F39" s="71"/>
      <c r="G39" s="71"/>
      <c r="H39" s="71"/>
      <c r="I39" s="71"/>
      <c r="J39" s="138"/>
      <c r="K39" s="140"/>
    </row>
    <row r="40" spans="2:11" x14ac:dyDescent="0.25">
      <c r="B40" s="43" t="s">
        <v>49</v>
      </c>
      <c r="C40" s="73">
        <v>659</v>
      </c>
      <c r="D40" s="93">
        <v>1648</v>
      </c>
      <c r="E40" s="93">
        <v>1570</v>
      </c>
      <c r="F40" s="93">
        <v>913</v>
      </c>
      <c r="G40" s="93">
        <v>848</v>
      </c>
      <c r="H40" s="93">
        <v>268</v>
      </c>
      <c r="I40" s="93">
        <v>16</v>
      </c>
      <c r="J40" s="93">
        <v>0</v>
      </c>
      <c r="K40" s="93">
        <v>5922</v>
      </c>
    </row>
    <row r="41" spans="2:11" x14ac:dyDescent="0.25">
      <c r="B41" s="43" t="s">
        <v>59</v>
      </c>
      <c r="C41" s="73">
        <v>606</v>
      </c>
      <c r="D41" s="73">
        <v>1614</v>
      </c>
      <c r="E41" s="73">
        <v>1548</v>
      </c>
      <c r="F41" s="73">
        <v>987</v>
      </c>
      <c r="G41" s="73">
        <v>948</v>
      </c>
      <c r="H41" s="73">
        <v>319</v>
      </c>
      <c r="I41" s="73">
        <v>23</v>
      </c>
      <c r="J41" s="73">
        <v>0</v>
      </c>
      <c r="K41" s="73">
        <v>6045</v>
      </c>
    </row>
    <row r="42" spans="2:11" x14ac:dyDescent="0.25">
      <c r="B42" s="43" t="s">
        <v>69</v>
      </c>
      <c r="C42" s="82">
        <v>581</v>
      </c>
      <c r="D42" s="82">
        <v>1568</v>
      </c>
      <c r="E42" s="82">
        <v>1617</v>
      </c>
      <c r="F42" s="82">
        <v>1042</v>
      </c>
      <c r="G42" s="82">
        <v>1032</v>
      </c>
      <c r="H42" s="82">
        <v>366</v>
      </c>
      <c r="I42" s="82">
        <v>25</v>
      </c>
      <c r="J42" s="82">
        <v>0</v>
      </c>
      <c r="K42" s="82">
        <v>6231</v>
      </c>
    </row>
    <row r="43" spans="2:11" x14ac:dyDescent="0.25">
      <c r="B43" s="42"/>
      <c r="C43" s="97" t="s">
        <v>45</v>
      </c>
      <c r="D43" s="42"/>
      <c r="E43" s="42"/>
      <c r="F43" s="42"/>
      <c r="G43" s="42"/>
      <c r="H43" s="42"/>
      <c r="I43" s="42"/>
    </row>
    <row r="44" spans="2:11" x14ac:dyDescent="0.25">
      <c r="B44" s="43" t="s">
        <v>49</v>
      </c>
      <c r="C44" s="73">
        <v>35872</v>
      </c>
      <c r="D44" s="93">
        <v>156415</v>
      </c>
      <c r="E44" s="93">
        <v>187217</v>
      </c>
      <c r="F44" s="93">
        <v>138450</v>
      </c>
      <c r="G44" s="92">
        <v>149955</v>
      </c>
      <c r="H44" s="92">
        <v>65889</v>
      </c>
      <c r="I44" s="93">
        <v>7783</v>
      </c>
      <c r="J44" s="93">
        <v>23569</v>
      </c>
      <c r="K44" s="93">
        <v>765150</v>
      </c>
    </row>
    <row r="45" spans="2:11" x14ac:dyDescent="0.25">
      <c r="B45" s="43" t="s">
        <v>59</v>
      </c>
      <c r="C45" s="73">
        <v>34980</v>
      </c>
      <c r="D45" s="73">
        <v>153641</v>
      </c>
      <c r="E45" s="73">
        <v>189821</v>
      </c>
      <c r="F45" s="73">
        <v>144785</v>
      </c>
      <c r="G45" s="73">
        <v>169178</v>
      </c>
      <c r="H45" s="73">
        <v>79659</v>
      </c>
      <c r="I45" s="73">
        <v>9300</v>
      </c>
      <c r="J45" s="73">
        <v>22376</v>
      </c>
      <c r="K45" s="73">
        <v>803740</v>
      </c>
    </row>
    <row r="46" spans="2:11" x14ac:dyDescent="0.25">
      <c r="B46" s="67" t="s">
        <v>69</v>
      </c>
      <c r="C46" s="82">
        <v>33827</v>
      </c>
      <c r="D46" s="82">
        <v>149778</v>
      </c>
      <c r="E46" s="82">
        <v>191162</v>
      </c>
      <c r="F46" s="82">
        <v>149505</v>
      </c>
      <c r="G46" s="82">
        <v>185244</v>
      </c>
      <c r="H46" s="82">
        <v>92224</v>
      </c>
      <c r="I46" s="82">
        <v>11305</v>
      </c>
      <c r="J46" s="82">
        <v>21175</v>
      </c>
      <c r="K46" s="82">
        <v>834220</v>
      </c>
    </row>
    <row r="47" spans="2:11" x14ac:dyDescent="0.25">
      <c r="B47" s="42" t="s">
        <v>32</v>
      </c>
      <c r="C47" s="42"/>
      <c r="D47" s="42"/>
      <c r="E47" s="42"/>
      <c r="F47" s="42"/>
      <c r="G47" s="42"/>
      <c r="H47" s="42"/>
      <c r="I47" s="42"/>
      <c r="J47" s="42"/>
      <c r="K47" s="42"/>
    </row>
    <row r="48" spans="2:11" x14ac:dyDescent="0.25">
      <c r="B48" s="42" t="s">
        <v>33</v>
      </c>
      <c r="C48" s="42"/>
      <c r="D48" s="42"/>
      <c r="E48" s="42"/>
      <c r="F48" s="42"/>
      <c r="G48" s="42"/>
      <c r="H48" s="42"/>
      <c r="I48" s="42"/>
      <c r="J48" s="42"/>
      <c r="K48" s="42"/>
    </row>
    <row r="49" spans="3:9" ht="13" x14ac:dyDescent="0.3">
      <c r="C49" s="42"/>
      <c r="D49" s="10"/>
      <c r="E49" s="10"/>
      <c r="F49" s="10"/>
      <c r="G49" s="10"/>
      <c r="H49" s="10"/>
      <c r="I49" s="10"/>
    </row>
    <row r="50" spans="3:9" ht="13" x14ac:dyDescent="0.3">
      <c r="C50" s="10"/>
    </row>
  </sheetData>
  <sheetProtection sheet="1" objects="1" scenarios="1"/>
  <mergeCells count="1">
    <mergeCell ref="C8:K8"/>
  </mergeCells>
  <pageMargins left="0.39370078740157483" right="0.39370078740157483" top="0.39370078740157483" bottom="0.39370078740157483" header="0.27559055118110237" footer="0.19685039370078741"/>
  <pageSetup paperSize="9" orientation="portrait"/>
  <headerFooter scaleWithDoc="0" alignWithMargins="0">
    <oddHeader>&amp;L&amp;"Gill Sans MT,Regular"&amp;9&amp;K0065A4Road deaths Australia&amp;C&amp;R</oddHeader>
    <oddFooter>&amp;L&amp;"Gill Sans MT,Regular"&amp;9&amp;K0065A4Page 2&amp;C&amp;R&amp;"Gill Sans MT,Regular"&amp;9&amp;K0065A4June 2022</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K50"/>
  <sheetViews>
    <sheetView zoomScaleNormal="100" zoomScaleSheetLayoutView="100" workbookViewId="0">
      <pane ySplit="10" topLeftCell="A11" activePane="bottomLeft" state="frozen"/>
      <selection pane="bottomLeft" activeCell="A4" sqref="A4"/>
    </sheetView>
  </sheetViews>
  <sheetFormatPr defaultColWidth="11.453125" defaultRowHeight="12.5" x14ac:dyDescent="0.25"/>
  <cols>
    <col min="1" max="1" width="2" customWidth="1"/>
    <col min="2" max="2" width="9.54296875" customWidth="1"/>
    <col min="3" max="11" width="10.7265625" customWidth="1"/>
  </cols>
  <sheetData>
    <row r="1" spans="2:11" ht="60" customHeight="1" x14ac:dyDescent="0.3">
      <c r="B1" s="9"/>
      <c r="C1" s="8"/>
      <c r="D1" s="8"/>
      <c r="E1" s="8"/>
      <c r="F1" s="8"/>
      <c r="G1" s="8"/>
      <c r="H1" s="8"/>
      <c r="I1" s="8"/>
      <c r="J1" s="8"/>
      <c r="K1" s="8"/>
    </row>
    <row r="2" spans="2:11" ht="21" customHeight="1" x14ac:dyDescent="0.35">
      <c r="B2" s="9"/>
      <c r="C2" s="46" t="s">
        <v>0</v>
      </c>
      <c r="D2" s="8"/>
      <c r="E2" s="8"/>
      <c r="F2" s="8"/>
      <c r="G2" s="8"/>
      <c r="H2" s="8"/>
      <c r="I2" s="8"/>
      <c r="J2" s="8"/>
      <c r="K2" s="8"/>
    </row>
    <row r="3" spans="2:11" ht="28.5" customHeight="1" x14ac:dyDescent="0.25">
      <c r="B3" s="12" t="str">
        <f>Index!B3</f>
        <v>Road vehicles Australia, 31 January 2025</v>
      </c>
      <c r="C3" s="12"/>
      <c r="D3" s="12"/>
      <c r="E3" s="12"/>
      <c r="F3" s="12"/>
      <c r="G3" s="12"/>
      <c r="H3" s="12"/>
      <c r="I3" s="12"/>
      <c r="J3" s="12"/>
      <c r="K3" s="12"/>
    </row>
    <row r="4" spans="2:11" ht="13" x14ac:dyDescent="0.3">
      <c r="B4" s="15" t="str">
        <f>Index!B4</f>
        <v>Released: 26 September 2025</v>
      </c>
    </row>
    <row r="6" spans="2:11" ht="18" customHeight="1" x14ac:dyDescent="0.4">
      <c r="B6" s="35" t="str">
        <f>Index!B21</f>
        <v>Table 12</v>
      </c>
      <c r="C6" s="35" t="str">
        <f>Index!C21</f>
        <v>Trailers on register, by trailer type and state/territory of registration, 2023, 2024 &amp; 2025</v>
      </c>
      <c r="D6" s="33"/>
      <c r="E6" s="34"/>
      <c r="F6" s="34"/>
      <c r="G6" s="34"/>
      <c r="K6" s="10"/>
    </row>
    <row r="7" spans="2:11" ht="5.15" customHeight="1" x14ac:dyDescent="0.25">
      <c r="C7" s="74"/>
    </row>
    <row r="8" spans="2:11" ht="12.75" customHeight="1" x14ac:dyDescent="0.3">
      <c r="B8" s="90"/>
      <c r="C8" s="146" t="s">
        <v>31</v>
      </c>
      <c r="D8" s="146"/>
      <c r="E8" s="146"/>
      <c r="F8" s="146"/>
      <c r="G8" s="146"/>
      <c r="H8" s="146"/>
      <c r="I8" s="146"/>
      <c r="J8" s="146"/>
      <c r="K8" s="146"/>
    </row>
    <row r="9" spans="2:11" ht="24" customHeight="1" x14ac:dyDescent="0.3">
      <c r="B9" s="91" t="s">
        <v>36</v>
      </c>
      <c r="C9" s="41" t="s">
        <v>979</v>
      </c>
      <c r="D9" s="41" t="s">
        <v>980</v>
      </c>
      <c r="E9" s="41" t="s">
        <v>981</v>
      </c>
      <c r="F9" s="41" t="s">
        <v>982</v>
      </c>
      <c r="G9" s="41" t="s">
        <v>983</v>
      </c>
      <c r="H9" s="41" t="s">
        <v>984</v>
      </c>
      <c r="I9" s="41" t="s">
        <v>985</v>
      </c>
      <c r="J9" s="41" t="s">
        <v>986</v>
      </c>
      <c r="K9" s="41" t="s">
        <v>785</v>
      </c>
    </row>
    <row r="10" spans="2:11" ht="12" customHeight="1" x14ac:dyDescent="0.3">
      <c r="B10" s="53" t="s">
        <v>46</v>
      </c>
      <c r="C10" s="64" t="s">
        <v>47</v>
      </c>
      <c r="D10" s="64" t="s">
        <v>47</v>
      </c>
      <c r="E10" s="64" t="s">
        <v>47</v>
      </c>
      <c r="F10" s="64" t="s">
        <v>47</v>
      </c>
      <c r="G10" s="64" t="s">
        <v>47</v>
      </c>
      <c r="H10" s="64" t="s">
        <v>47</v>
      </c>
      <c r="I10" s="64" t="s">
        <v>47</v>
      </c>
      <c r="J10" s="64" t="s">
        <v>47</v>
      </c>
      <c r="K10" s="64" t="s">
        <v>47</v>
      </c>
    </row>
    <row r="11" spans="2:11" ht="12" customHeight="1" x14ac:dyDescent="0.3">
      <c r="C11" s="97" t="s">
        <v>37</v>
      </c>
      <c r="D11" s="94"/>
      <c r="E11" s="94"/>
      <c r="F11" s="37"/>
      <c r="G11" s="37"/>
      <c r="H11" s="37"/>
      <c r="I11" s="37"/>
      <c r="J11" s="37"/>
      <c r="K11" s="37"/>
    </row>
    <row r="12" spans="2:11" ht="12" customHeight="1" x14ac:dyDescent="0.25">
      <c r="B12" s="43" t="s">
        <v>49</v>
      </c>
      <c r="C12" s="73">
        <v>566987</v>
      </c>
      <c r="D12" s="73">
        <v>232100</v>
      </c>
      <c r="E12" s="93">
        <v>31330</v>
      </c>
      <c r="F12" s="93">
        <v>52850</v>
      </c>
      <c r="G12" s="93">
        <v>12884</v>
      </c>
      <c r="H12" s="73">
        <v>23893</v>
      </c>
      <c r="I12" s="93">
        <v>14578</v>
      </c>
      <c r="J12" s="93">
        <v>3</v>
      </c>
      <c r="K12" s="93">
        <v>934625</v>
      </c>
    </row>
    <row r="13" spans="2:11" ht="12" customHeight="1" x14ac:dyDescent="0.25">
      <c r="B13" s="43" t="s">
        <v>59</v>
      </c>
      <c r="C13" s="73">
        <v>565412</v>
      </c>
      <c r="D13" s="73">
        <v>231498</v>
      </c>
      <c r="E13" s="73">
        <v>31275</v>
      </c>
      <c r="F13" s="73">
        <v>54036</v>
      </c>
      <c r="G13" s="73">
        <v>13046</v>
      </c>
      <c r="H13" s="73">
        <v>25300</v>
      </c>
      <c r="I13" s="73">
        <v>16407</v>
      </c>
      <c r="J13" s="73">
        <v>3</v>
      </c>
      <c r="K13" s="73">
        <v>936977</v>
      </c>
    </row>
    <row r="14" spans="2:11" ht="12" customHeight="1" x14ac:dyDescent="0.25">
      <c r="B14" s="43" t="s">
        <v>69</v>
      </c>
      <c r="C14" s="73">
        <v>560140</v>
      </c>
      <c r="D14" s="73">
        <v>229659</v>
      </c>
      <c r="E14" s="73">
        <v>31130</v>
      </c>
      <c r="F14" s="73">
        <v>56136</v>
      </c>
      <c r="G14" s="73">
        <v>13293</v>
      </c>
      <c r="H14" s="73">
        <v>25859</v>
      </c>
      <c r="I14" s="82">
        <v>19464</v>
      </c>
      <c r="J14" s="82">
        <v>3</v>
      </c>
      <c r="K14" s="82">
        <v>935684</v>
      </c>
    </row>
    <row r="15" spans="2:11" ht="12" customHeight="1" x14ac:dyDescent="0.25">
      <c r="B15" s="42"/>
      <c r="C15" s="95" t="s">
        <v>38</v>
      </c>
      <c r="D15" s="96"/>
      <c r="E15" s="96"/>
      <c r="F15" s="80"/>
      <c r="G15" s="80"/>
      <c r="H15" s="80"/>
      <c r="I15" s="81"/>
      <c r="J15" s="81"/>
      <c r="K15" s="81"/>
    </row>
    <row r="16" spans="2:11" ht="12" customHeight="1" x14ac:dyDescent="0.25">
      <c r="B16" s="43" t="s">
        <v>49</v>
      </c>
      <c r="C16" s="73">
        <v>469539</v>
      </c>
      <c r="D16" s="73">
        <v>178966</v>
      </c>
      <c r="E16" s="93">
        <v>29035</v>
      </c>
      <c r="F16" s="93">
        <v>62625</v>
      </c>
      <c r="G16" s="92">
        <v>13617</v>
      </c>
      <c r="H16" s="73">
        <v>33280</v>
      </c>
      <c r="I16" s="93">
        <v>4426</v>
      </c>
      <c r="J16" s="93">
        <v>4</v>
      </c>
      <c r="K16" s="93">
        <v>791492</v>
      </c>
    </row>
    <row r="17" spans="2:11" ht="12" customHeight="1" x14ac:dyDescent="0.25">
      <c r="B17" s="43" t="s">
        <v>59</v>
      </c>
      <c r="C17" s="73">
        <v>476190</v>
      </c>
      <c r="D17" s="73">
        <v>178335</v>
      </c>
      <c r="E17" s="73">
        <v>29148</v>
      </c>
      <c r="F17" s="73">
        <v>65613</v>
      </c>
      <c r="G17" s="73">
        <v>13803</v>
      </c>
      <c r="H17" s="73">
        <v>34615</v>
      </c>
      <c r="I17" s="73">
        <v>6948</v>
      </c>
      <c r="J17" s="73">
        <v>4</v>
      </c>
      <c r="K17" s="73">
        <v>804656</v>
      </c>
    </row>
    <row r="18" spans="2:11" ht="12" customHeight="1" x14ac:dyDescent="0.25">
      <c r="B18" s="43" t="s">
        <v>69</v>
      </c>
      <c r="C18" s="82">
        <v>480563</v>
      </c>
      <c r="D18" s="82">
        <v>179227</v>
      </c>
      <c r="E18" s="82">
        <v>29500</v>
      </c>
      <c r="F18" s="82">
        <v>68295</v>
      </c>
      <c r="G18" s="82">
        <v>13924</v>
      </c>
      <c r="H18" s="82">
        <v>35591</v>
      </c>
      <c r="I18" s="82">
        <v>11220</v>
      </c>
      <c r="J18" s="82">
        <v>4</v>
      </c>
      <c r="K18" s="82">
        <v>818324</v>
      </c>
    </row>
    <row r="19" spans="2:11" ht="12" customHeight="1" x14ac:dyDescent="0.25">
      <c r="B19" s="42"/>
      <c r="C19" s="97" t="s">
        <v>39</v>
      </c>
      <c r="D19" s="42"/>
      <c r="E19" s="42"/>
      <c r="F19" s="42"/>
      <c r="G19" s="42"/>
      <c r="H19" s="42"/>
      <c r="I19" s="42"/>
      <c r="J19" s="42"/>
      <c r="K19" s="42"/>
    </row>
    <row r="20" spans="2:11" ht="12" customHeight="1" x14ac:dyDescent="0.25">
      <c r="B20" s="43" t="s">
        <v>49</v>
      </c>
      <c r="C20" s="73">
        <v>482121</v>
      </c>
      <c r="D20" s="73">
        <v>250022</v>
      </c>
      <c r="E20" s="93">
        <v>24074</v>
      </c>
      <c r="F20" s="93">
        <v>68346</v>
      </c>
      <c r="G20" s="92">
        <v>76933</v>
      </c>
      <c r="H20" s="73">
        <v>7365</v>
      </c>
      <c r="I20" s="93">
        <v>2783</v>
      </c>
      <c r="J20" s="93">
        <v>90</v>
      </c>
      <c r="K20" s="93">
        <v>911734</v>
      </c>
    </row>
    <row r="21" spans="2:11" ht="12" customHeight="1" x14ac:dyDescent="0.25">
      <c r="B21" s="43" t="s">
        <v>59</v>
      </c>
      <c r="C21" s="73">
        <v>486698</v>
      </c>
      <c r="D21" s="73">
        <v>251661</v>
      </c>
      <c r="E21" s="73">
        <v>24590</v>
      </c>
      <c r="F21" s="73">
        <v>70839</v>
      </c>
      <c r="G21" s="73">
        <v>82773</v>
      </c>
      <c r="H21" s="73">
        <v>7511</v>
      </c>
      <c r="I21" s="73">
        <v>3781</v>
      </c>
      <c r="J21" s="73">
        <v>85</v>
      </c>
      <c r="K21" s="73">
        <v>927938</v>
      </c>
    </row>
    <row r="22" spans="2:11" ht="12" customHeight="1" x14ac:dyDescent="0.25">
      <c r="B22" s="43" t="s">
        <v>69</v>
      </c>
      <c r="C22" s="82">
        <v>489924</v>
      </c>
      <c r="D22" s="82">
        <v>252467</v>
      </c>
      <c r="E22" s="82">
        <v>24971</v>
      </c>
      <c r="F22" s="82">
        <v>73703</v>
      </c>
      <c r="G22" s="82">
        <v>87750</v>
      </c>
      <c r="H22" s="82">
        <v>7523</v>
      </c>
      <c r="I22" s="82">
        <v>5792</v>
      </c>
      <c r="J22" s="82">
        <v>79</v>
      </c>
      <c r="K22" s="82">
        <v>942209</v>
      </c>
    </row>
    <row r="23" spans="2:11" ht="12" customHeight="1" x14ac:dyDescent="0.25">
      <c r="B23" s="42"/>
      <c r="C23" s="97" t="s">
        <v>40</v>
      </c>
      <c r="D23" s="42"/>
      <c r="E23" s="42"/>
      <c r="F23" s="42"/>
      <c r="G23" s="42"/>
      <c r="H23" s="42"/>
      <c r="I23" s="42"/>
      <c r="J23" s="42"/>
      <c r="K23" s="42"/>
    </row>
    <row r="24" spans="2:11" ht="12" customHeight="1" x14ac:dyDescent="0.25">
      <c r="B24" s="43" t="s">
        <v>49</v>
      </c>
      <c r="C24" s="73">
        <v>234893</v>
      </c>
      <c r="D24" s="73">
        <v>49321</v>
      </c>
      <c r="E24" s="93">
        <v>4881</v>
      </c>
      <c r="F24" s="93">
        <v>22592</v>
      </c>
      <c r="G24" s="92">
        <v>4952</v>
      </c>
      <c r="H24" s="73">
        <v>4193</v>
      </c>
      <c r="I24" s="93">
        <v>630</v>
      </c>
      <c r="J24" s="93">
        <v>3</v>
      </c>
      <c r="K24" s="93">
        <v>321465</v>
      </c>
    </row>
    <row r="25" spans="2:11" ht="12" customHeight="1" x14ac:dyDescent="0.25">
      <c r="B25" s="43" t="s">
        <v>59</v>
      </c>
      <c r="C25" s="73">
        <v>235374</v>
      </c>
      <c r="D25" s="73">
        <v>50314</v>
      </c>
      <c r="E25" s="73">
        <v>4931</v>
      </c>
      <c r="F25" s="73">
        <v>23773</v>
      </c>
      <c r="G25" s="73">
        <v>5190</v>
      </c>
      <c r="H25" s="73">
        <v>4549</v>
      </c>
      <c r="I25" s="73">
        <v>1197</v>
      </c>
      <c r="J25" s="73">
        <v>3</v>
      </c>
      <c r="K25" s="73">
        <v>325331</v>
      </c>
    </row>
    <row r="26" spans="2:11" ht="12" customHeight="1" x14ac:dyDescent="0.25">
      <c r="B26" s="43" t="s">
        <v>69</v>
      </c>
      <c r="C26" s="82">
        <v>234006</v>
      </c>
      <c r="D26" s="82">
        <v>51008</v>
      </c>
      <c r="E26" s="82">
        <v>4968</v>
      </c>
      <c r="F26" s="82">
        <v>24342</v>
      </c>
      <c r="G26" s="82">
        <v>5539</v>
      </c>
      <c r="H26" s="82">
        <v>4548</v>
      </c>
      <c r="I26" s="82">
        <v>2384</v>
      </c>
      <c r="J26" s="82">
        <v>3</v>
      </c>
      <c r="K26" s="82">
        <v>326798</v>
      </c>
    </row>
    <row r="27" spans="2:11" ht="12" customHeight="1" x14ac:dyDescent="0.25">
      <c r="B27" s="42"/>
      <c r="C27" s="97" t="s">
        <v>41</v>
      </c>
      <c r="D27" s="42"/>
      <c r="E27" s="42"/>
      <c r="F27" s="42"/>
      <c r="G27" s="42"/>
      <c r="H27" s="42"/>
      <c r="I27" s="42"/>
      <c r="J27" s="42"/>
      <c r="K27" s="42"/>
    </row>
    <row r="28" spans="2:11" ht="12" customHeight="1" x14ac:dyDescent="0.25">
      <c r="B28" s="43" t="s">
        <v>49</v>
      </c>
      <c r="C28" s="73">
        <v>281105</v>
      </c>
      <c r="D28" s="73">
        <v>99357</v>
      </c>
      <c r="E28" s="93">
        <v>10414</v>
      </c>
      <c r="F28" s="93">
        <v>53508</v>
      </c>
      <c r="G28" s="92">
        <v>3039</v>
      </c>
      <c r="H28" s="73">
        <v>12044</v>
      </c>
      <c r="I28" s="93">
        <v>73</v>
      </c>
      <c r="J28" s="93">
        <v>7</v>
      </c>
      <c r="K28" s="93">
        <v>459547</v>
      </c>
    </row>
    <row r="29" spans="2:11" ht="12" customHeight="1" x14ac:dyDescent="0.25">
      <c r="B29" s="43" t="s">
        <v>59</v>
      </c>
      <c r="C29" s="73">
        <v>286052</v>
      </c>
      <c r="D29" s="73">
        <v>101240</v>
      </c>
      <c r="E29" s="73">
        <v>10637</v>
      </c>
      <c r="F29" s="73">
        <v>56303</v>
      </c>
      <c r="G29" s="73">
        <v>3250</v>
      </c>
      <c r="H29" s="73">
        <v>12217</v>
      </c>
      <c r="I29" s="73">
        <v>928</v>
      </c>
      <c r="J29" s="73">
        <v>7</v>
      </c>
      <c r="K29" s="73">
        <v>470634</v>
      </c>
    </row>
    <row r="30" spans="2:11" ht="12" customHeight="1" x14ac:dyDescent="0.25">
      <c r="B30" s="43" t="s">
        <v>69</v>
      </c>
      <c r="C30" s="82">
        <v>289611</v>
      </c>
      <c r="D30" s="82">
        <v>102573</v>
      </c>
      <c r="E30" s="82">
        <v>10926</v>
      </c>
      <c r="F30" s="82">
        <v>59469</v>
      </c>
      <c r="G30" s="82">
        <v>3426</v>
      </c>
      <c r="H30" s="82">
        <v>12828</v>
      </c>
      <c r="I30" s="82">
        <v>2341</v>
      </c>
      <c r="J30" s="82">
        <v>6</v>
      </c>
      <c r="K30" s="82">
        <v>481180</v>
      </c>
    </row>
    <row r="31" spans="2:11" ht="12" customHeight="1" x14ac:dyDescent="0.25">
      <c r="B31" s="42"/>
      <c r="C31" s="97" t="s">
        <v>42</v>
      </c>
      <c r="D31" s="42"/>
      <c r="E31" s="42"/>
      <c r="F31" s="42"/>
      <c r="G31" s="42"/>
      <c r="H31" s="42"/>
      <c r="I31" s="42"/>
      <c r="J31" s="42"/>
      <c r="K31" s="42"/>
    </row>
    <row r="32" spans="2:11" ht="12" customHeight="1" x14ac:dyDescent="0.25">
      <c r="B32" s="43" t="s">
        <v>49</v>
      </c>
      <c r="C32" s="73">
        <v>78748</v>
      </c>
      <c r="D32" s="73">
        <v>28900</v>
      </c>
      <c r="E32" s="93">
        <v>3603</v>
      </c>
      <c r="F32" s="93">
        <v>4431</v>
      </c>
      <c r="G32" s="92">
        <v>1143</v>
      </c>
      <c r="H32" s="73">
        <v>2501</v>
      </c>
      <c r="I32" s="93">
        <v>3595</v>
      </c>
      <c r="J32" s="93">
        <v>0</v>
      </c>
      <c r="K32" s="93">
        <v>122921</v>
      </c>
    </row>
    <row r="33" spans="2:11" ht="12" customHeight="1" x14ac:dyDescent="0.25">
      <c r="B33" s="43" t="s">
        <v>59</v>
      </c>
      <c r="C33" s="73">
        <v>80112</v>
      </c>
      <c r="D33" s="73">
        <v>28951</v>
      </c>
      <c r="E33" s="73">
        <v>3632</v>
      </c>
      <c r="F33" s="73">
        <v>4692</v>
      </c>
      <c r="G33" s="73">
        <v>1180</v>
      </c>
      <c r="H33" s="73">
        <v>2670</v>
      </c>
      <c r="I33" s="73">
        <v>3887</v>
      </c>
      <c r="J33" s="73">
        <v>0</v>
      </c>
      <c r="K33" s="73">
        <v>125124</v>
      </c>
    </row>
    <row r="34" spans="2:11" ht="12" customHeight="1" x14ac:dyDescent="0.25">
      <c r="B34" s="43" t="s">
        <v>69</v>
      </c>
      <c r="C34" s="82">
        <v>80613</v>
      </c>
      <c r="D34" s="82">
        <v>28779</v>
      </c>
      <c r="E34" s="82">
        <v>3652</v>
      </c>
      <c r="F34" s="82">
        <v>4831</v>
      </c>
      <c r="G34" s="82">
        <v>1203</v>
      </c>
      <c r="H34" s="82">
        <v>2721</v>
      </c>
      <c r="I34" s="82">
        <v>4115</v>
      </c>
      <c r="J34" s="82">
        <v>0</v>
      </c>
      <c r="K34" s="82">
        <v>125914</v>
      </c>
    </row>
    <row r="35" spans="2:11" ht="12" customHeight="1" x14ac:dyDescent="0.25">
      <c r="B35" s="42"/>
      <c r="C35" s="97" t="s">
        <v>43</v>
      </c>
      <c r="D35" s="42"/>
      <c r="E35" s="42"/>
      <c r="F35" s="42"/>
      <c r="G35" s="42"/>
      <c r="H35" s="42"/>
      <c r="I35" s="42"/>
      <c r="J35" s="42"/>
      <c r="K35" s="42"/>
    </row>
    <row r="36" spans="2:11" ht="12" customHeight="1" x14ac:dyDescent="0.25">
      <c r="B36" s="43" t="s">
        <v>49</v>
      </c>
      <c r="C36" s="73">
        <v>21197</v>
      </c>
      <c r="D36" s="73">
        <v>7962</v>
      </c>
      <c r="E36" s="93">
        <v>611</v>
      </c>
      <c r="F36" s="93">
        <v>4874</v>
      </c>
      <c r="G36" s="92">
        <v>346</v>
      </c>
      <c r="H36" s="73">
        <v>455</v>
      </c>
      <c r="I36" s="93">
        <v>5</v>
      </c>
      <c r="J36" s="93">
        <v>0</v>
      </c>
      <c r="K36" s="93">
        <v>35450</v>
      </c>
    </row>
    <row r="37" spans="2:11" ht="12" customHeight="1" x14ac:dyDescent="0.25">
      <c r="B37" s="43" t="s">
        <v>59</v>
      </c>
      <c r="C37" s="73">
        <v>21049</v>
      </c>
      <c r="D37" s="73">
        <v>7744</v>
      </c>
      <c r="E37" s="73">
        <v>594</v>
      </c>
      <c r="F37" s="73">
        <v>5021</v>
      </c>
      <c r="G37" s="73">
        <v>343</v>
      </c>
      <c r="H37" s="73">
        <v>448</v>
      </c>
      <c r="I37" s="73">
        <v>72</v>
      </c>
      <c r="J37" s="73">
        <v>0</v>
      </c>
      <c r="K37" s="73">
        <v>35271</v>
      </c>
    </row>
    <row r="38" spans="2:11" ht="12" customHeight="1" x14ac:dyDescent="0.25">
      <c r="B38" s="43" t="s">
        <v>69</v>
      </c>
      <c r="C38" s="82">
        <v>20590</v>
      </c>
      <c r="D38" s="82">
        <v>7534</v>
      </c>
      <c r="E38" s="82">
        <v>565</v>
      </c>
      <c r="F38" s="82">
        <v>5093</v>
      </c>
      <c r="G38" s="82">
        <v>338</v>
      </c>
      <c r="H38" s="82">
        <v>404</v>
      </c>
      <c r="I38" s="82">
        <v>251</v>
      </c>
      <c r="J38" s="82">
        <v>0</v>
      </c>
      <c r="K38" s="82">
        <v>34775</v>
      </c>
    </row>
    <row r="39" spans="2:11" ht="12" customHeight="1" x14ac:dyDescent="0.25">
      <c r="B39" s="42"/>
      <c r="C39" s="97" t="s">
        <v>44</v>
      </c>
      <c r="D39" s="98"/>
      <c r="E39" s="98"/>
      <c r="F39" s="42"/>
      <c r="G39" s="42"/>
      <c r="H39" s="42"/>
      <c r="I39" s="42"/>
      <c r="J39" s="42"/>
      <c r="K39" s="42"/>
    </row>
    <row r="40" spans="2:11" x14ac:dyDescent="0.25">
      <c r="B40" s="43" t="s">
        <v>49</v>
      </c>
      <c r="C40" s="73">
        <v>27472</v>
      </c>
      <c r="D40" s="73">
        <v>4537</v>
      </c>
      <c r="E40" s="93">
        <v>496</v>
      </c>
      <c r="F40" s="93">
        <v>308</v>
      </c>
      <c r="G40" s="92">
        <v>179</v>
      </c>
      <c r="H40" s="73">
        <v>440</v>
      </c>
      <c r="I40" s="93">
        <v>1206</v>
      </c>
      <c r="J40" s="93">
        <v>0</v>
      </c>
      <c r="K40" s="93">
        <v>34638</v>
      </c>
    </row>
    <row r="41" spans="2:11" x14ac:dyDescent="0.25">
      <c r="B41" s="43" t="s">
        <v>59</v>
      </c>
      <c r="C41" s="73">
        <v>26977</v>
      </c>
      <c r="D41" s="73">
        <v>4407</v>
      </c>
      <c r="E41" s="73">
        <v>487</v>
      </c>
      <c r="F41" s="73">
        <v>289</v>
      </c>
      <c r="G41" s="73">
        <v>169</v>
      </c>
      <c r="H41" s="73">
        <v>448</v>
      </c>
      <c r="I41" s="73">
        <v>1288</v>
      </c>
      <c r="J41" s="73">
        <v>0</v>
      </c>
      <c r="K41" s="73">
        <v>34065</v>
      </c>
    </row>
    <row r="42" spans="2:11" x14ac:dyDescent="0.25">
      <c r="B42" s="43" t="s">
        <v>69</v>
      </c>
      <c r="C42" s="82">
        <v>26902</v>
      </c>
      <c r="D42" s="82">
        <v>4368</v>
      </c>
      <c r="E42" s="82">
        <v>509</v>
      </c>
      <c r="F42" s="82">
        <v>285</v>
      </c>
      <c r="G42" s="82">
        <v>146</v>
      </c>
      <c r="H42" s="82">
        <v>489</v>
      </c>
      <c r="I42" s="82">
        <v>1410</v>
      </c>
      <c r="J42" s="82">
        <v>0</v>
      </c>
      <c r="K42" s="82">
        <v>34109</v>
      </c>
    </row>
    <row r="43" spans="2:11" x14ac:dyDescent="0.25">
      <c r="B43" s="42"/>
      <c r="C43" s="97" t="s">
        <v>45</v>
      </c>
      <c r="D43" s="42"/>
      <c r="E43" s="42"/>
      <c r="F43" s="42"/>
      <c r="G43" s="42"/>
      <c r="H43" s="42"/>
      <c r="I43" s="42"/>
      <c r="J43" s="42"/>
      <c r="K43" s="42"/>
    </row>
    <row r="44" spans="2:11" x14ac:dyDescent="0.25">
      <c r="B44" s="43" t="s">
        <v>49</v>
      </c>
      <c r="C44" s="73">
        <v>2162062</v>
      </c>
      <c r="D44" s="73">
        <v>851165</v>
      </c>
      <c r="E44" s="93">
        <v>104444</v>
      </c>
      <c r="F44" s="93">
        <v>269534</v>
      </c>
      <c r="G44" s="92">
        <v>113093</v>
      </c>
      <c r="H44" s="73">
        <v>84171</v>
      </c>
      <c r="I44" s="93">
        <v>27296</v>
      </c>
      <c r="J44" s="93">
        <v>107</v>
      </c>
      <c r="K44" s="93">
        <v>3611872</v>
      </c>
    </row>
    <row r="45" spans="2:11" x14ac:dyDescent="0.25">
      <c r="B45" s="43" t="s">
        <v>59</v>
      </c>
      <c r="C45" s="73">
        <v>2177864</v>
      </c>
      <c r="D45" s="73">
        <v>854150</v>
      </c>
      <c r="E45" s="73">
        <v>105294</v>
      </c>
      <c r="F45" s="73">
        <v>280566</v>
      </c>
      <c r="G45" s="73">
        <v>119754</v>
      </c>
      <c r="H45" s="73">
        <v>87758</v>
      </c>
      <c r="I45" s="73">
        <v>34508</v>
      </c>
      <c r="J45" s="73">
        <v>102</v>
      </c>
      <c r="K45" s="73">
        <v>3659996</v>
      </c>
    </row>
    <row r="46" spans="2:11" x14ac:dyDescent="0.25">
      <c r="B46" s="67" t="s">
        <v>69</v>
      </c>
      <c r="C46" s="82">
        <v>2182349</v>
      </c>
      <c r="D46" s="82">
        <v>855615</v>
      </c>
      <c r="E46" s="82">
        <v>106221</v>
      </c>
      <c r="F46" s="82">
        <v>292154</v>
      </c>
      <c r="G46" s="82">
        <v>125619</v>
      </c>
      <c r="H46" s="82">
        <v>89963</v>
      </c>
      <c r="I46" s="82">
        <v>46977</v>
      </c>
      <c r="J46" s="82">
        <v>95</v>
      </c>
      <c r="K46" s="82">
        <v>3698993</v>
      </c>
    </row>
    <row r="47" spans="2:11" x14ac:dyDescent="0.25">
      <c r="B47" s="42" t="s">
        <v>32</v>
      </c>
      <c r="C47" s="42"/>
      <c r="D47" s="42"/>
      <c r="E47" s="42"/>
      <c r="F47" s="42"/>
      <c r="G47" s="42"/>
      <c r="H47" s="42"/>
      <c r="I47" s="42"/>
      <c r="J47" s="42"/>
      <c r="K47" s="42"/>
    </row>
    <row r="48" spans="2:11" x14ac:dyDescent="0.25">
      <c r="B48" s="42" t="s">
        <v>33</v>
      </c>
      <c r="C48" s="42"/>
      <c r="D48" s="42"/>
      <c r="E48" s="42"/>
      <c r="F48" s="42"/>
      <c r="G48" s="42"/>
      <c r="H48" s="42"/>
      <c r="I48" s="42"/>
      <c r="J48" s="42"/>
      <c r="K48" s="42"/>
    </row>
    <row r="49" spans="3:9" ht="13" x14ac:dyDescent="0.3">
      <c r="C49" s="42"/>
      <c r="D49" s="10"/>
      <c r="E49" s="10"/>
      <c r="F49" s="10"/>
      <c r="G49" s="10"/>
      <c r="H49" s="10"/>
      <c r="I49" s="10"/>
    </row>
    <row r="50" spans="3:9" ht="13" x14ac:dyDescent="0.3">
      <c r="C50" s="10"/>
    </row>
  </sheetData>
  <sheetProtection sheet="1" objects="1" scenarios="1"/>
  <mergeCells count="1">
    <mergeCell ref="C8:K8"/>
  </mergeCells>
  <pageMargins left="0.39370078740157483" right="0.39370078740157483" top="0.39370078740157483" bottom="0.39370078740157483" header="0.27559055118110237" footer="0.19685039370078741"/>
  <pageSetup paperSize="9" orientation="portrait"/>
  <headerFooter scaleWithDoc="0" alignWithMargins="0">
    <oddHeader>&amp;L&amp;"Gill Sans MT,Regular"&amp;9&amp;K0065A4Road deaths Australia&amp;C&amp;R</oddHeader>
    <oddFooter>&amp;L&amp;"Gill Sans MT,Regular"&amp;9&amp;K0065A4Page 2&amp;C&amp;R&amp;"Gill Sans MT,Regular"&amp;9&amp;K0065A4June 2022</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K50"/>
  <sheetViews>
    <sheetView zoomScaleNormal="100" zoomScaleSheetLayoutView="100" workbookViewId="0">
      <pane ySplit="10" topLeftCell="A11" activePane="bottomLeft" state="frozen"/>
      <selection pane="bottomLeft" activeCell="A4" sqref="A4"/>
    </sheetView>
  </sheetViews>
  <sheetFormatPr defaultColWidth="11.453125" defaultRowHeight="12.5" x14ac:dyDescent="0.25"/>
  <cols>
    <col min="1" max="1" width="2" customWidth="1"/>
    <col min="2" max="2" width="9.54296875" customWidth="1"/>
    <col min="3" max="11" width="10.7265625" customWidth="1"/>
  </cols>
  <sheetData>
    <row r="1" spans="2:11" ht="60" customHeight="1" x14ac:dyDescent="0.3">
      <c r="B1" s="9"/>
      <c r="C1" s="8"/>
      <c r="D1" s="8"/>
      <c r="E1" s="8"/>
      <c r="F1" s="8"/>
      <c r="G1" s="8"/>
      <c r="H1" s="8"/>
      <c r="I1" s="8"/>
      <c r="J1" s="8"/>
      <c r="K1" s="8"/>
    </row>
    <row r="2" spans="2:11" ht="21" customHeight="1" x14ac:dyDescent="0.35">
      <c r="B2" s="9"/>
      <c r="C2" s="46" t="s">
        <v>0</v>
      </c>
      <c r="D2" s="8"/>
      <c r="E2" s="8"/>
      <c r="F2" s="8"/>
      <c r="G2" s="8"/>
      <c r="H2" s="8"/>
      <c r="I2" s="8"/>
      <c r="J2" s="8"/>
      <c r="K2" s="8"/>
    </row>
    <row r="3" spans="2:11" ht="28.5" customHeight="1" x14ac:dyDescent="0.25">
      <c r="B3" s="12" t="str">
        <f>Index!B3</f>
        <v>Road vehicles Australia, 31 January 2025</v>
      </c>
      <c r="C3" s="12"/>
      <c r="D3" s="12"/>
      <c r="E3" s="12"/>
      <c r="F3" s="12"/>
      <c r="G3" s="12"/>
      <c r="H3" s="12"/>
      <c r="I3" s="12"/>
      <c r="J3" s="12"/>
      <c r="K3" s="12"/>
    </row>
    <row r="4" spans="2:11" ht="13" x14ac:dyDescent="0.3">
      <c r="B4" s="15" t="str">
        <f>Index!B4</f>
        <v>Released: 26 September 2025</v>
      </c>
    </row>
    <row r="6" spans="2:11" ht="18" customHeight="1" x14ac:dyDescent="0.4">
      <c r="B6" s="35" t="str">
        <f>Index!B22</f>
        <v>Table 13</v>
      </c>
      <c r="C6" s="35" t="str">
        <f>Index!C22</f>
        <v>Plant and equipment on register, by tare weight and state/territory of registration, 2023, 2024 &amp; 2025</v>
      </c>
      <c r="D6" s="33"/>
      <c r="E6" s="34"/>
      <c r="F6" s="34"/>
      <c r="G6" s="34"/>
      <c r="K6" s="10"/>
    </row>
    <row r="7" spans="2:11" ht="5.15" customHeight="1" x14ac:dyDescent="0.25">
      <c r="C7" s="74"/>
    </row>
    <row r="8" spans="2:11" ht="12.75" customHeight="1" x14ac:dyDescent="0.3">
      <c r="B8" s="90"/>
      <c r="C8" s="146" t="s">
        <v>30</v>
      </c>
      <c r="D8" s="146"/>
      <c r="E8" s="146"/>
      <c r="F8" s="146"/>
      <c r="G8" s="146"/>
      <c r="H8" s="146"/>
      <c r="I8" s="146"/>
      <c r="J8" s="146"/>
      <c r="K8" s="146"/>
    </row>
    <row r="9" spans="2:11" ht="36" customHeight="1" x14ac:dyDescent="0.3">
      <c r="B9" s="91" t="s">
        <v>36</v>
      </c>
      <c r="C9" s="99" t="s">
        <v>988</v>
      </c>
      <c r="D9" s="99" t="s">
        <v>989</v>
      </c>
      <c r="E9" s="99" t="s">
        <v>990</v>
      </c>
      <c r="F9" s="99" t="s">
        <v>991</v>
      </c>
      <c r="G9" s="99" t="s">
        <v>992</v>
      </c>
      <c r="H9" s="99" t="s">
        <v>993</v>
      </c>
      <c r="I9" s="99" t="s">
        <v>994</v>
      </c>
      <c r="J9" s="41" t="s">
        <v>963</v>
      </c>
      <c r="K9" s="41" t="s">
        <v>785</v>
      </c>
    </row>
    <row r="10" spans="2:11" ht="12" customHeight="1" x14ac:dyDescent="0.3">
      <c r="B10" s="53" t="s">
        <v>46</v>
      </c>
      <c r="C10" s="64" t="s">
        <v>47</v>
      </c>
      <c r="D10" s="64" t="s">
        <v>47</v>
      </c>
      <c r="E10" s="64" t="s">
        <v>47</v>
      </c>
      <c r="F10" s="64" t="s">
        <v>47</v>
      </c>
      <c r="G10" s="64" t="s">
        <v>47</v>
      </c>
      <c r="H10" s="64" t="s">
        <v>47</v>
      </c>
      <c r="I10" s="64" t="s">
        <v>47</v>
      </c>
      <c r="J10" s="64" t="s">
        <v>47</v>
      </c>
      <c r="K10" s="64" t="s">
        <v>47</v>
      </c>
    </row>
    <row r="11" spans="2:11" ht="13" x14ac:dyDescent="0.3">
      <c r="C11" s="31" t="s">
        <v>37</v>
      </c>
      <c r="D11" s="23"/>
      <c r="E11" s="23"/>
      <c r="F11" s="37"/>
      <c r="G11" s="37"/>
      <c r="H11" s="37"/>
      <c r="I11" s="37"/>
      <c r="J11" s="37"/>
      <c r="K11" s="27"/>
    </row>
    <row r="12" spans="2:11" ht="12" customHeight="1" x14ac:dyDescent="0.25">
      <c r="B12" s="43" t="s">
        <v>49</v>
      </c>
      <c r="C12" s="73">
        <v>130</v>
      </c>
      <c r="D12" s="92">
        <v>167</v>
      </c>
      <c r="E12" s="93">
        <v>227</v>
      </c>
      <c r="F12" s="93">
        <v>489</v>
      </c>
      <c r="G12" s="93">
        <v>570</v>
      </c>
      <c r="H12" s="92">
        <v>532</v>
      </c>
      <c r="I12" s="93">
        <v>67</v>
      </c>
      <c r="J12" s="93">
        <v>3</v>
      </c>
      <c r="K12" s="93">
        <v>2185</v>
      </c>
    </row>
    <row r="13" spans="2:11" ht="12" customHeight="1" x14ac:dyDescent="0.25">
      <c r="B13" s="43" t="s">
        <v>59</v>
      </c>
      <c r="C13" s="73">
        <v>121</v>
      </c>
      <c r="D13" s="73">
        <v>163</v>
      </c>
      <c r="E13" s="73">
        <v>207</v>
      </c>
      <c r="F13" s="73">
        <v>447</v>
      </c>
      <c r="G13" s="73">
        <v>535</v>
      </c>
      <c r="H13" s="73">
        <v>489</v>
      </c>
      <c r="I13" s="73">
        <v>63</v>
      </c>
      <c r="J13" s="73">
        <v>0</v>
      </c>
      <c r="K13" s="73">
        <v>2025</v>
      </c>
    </row>
    <row r="14" spans="2:11" ht="12" customHeight="1" x14ac:dyDescent="0.25">
      <c r="B14" s="43" t="s">
        <v>69</v>
      </c>
      <c r="C14" s="73">
        <v>119</v>
      </c>
      <c r="D14" s="73">
        <v>133</v>
      </c>
      <c r="E14" s="73">
        <v>178</v>
      </c>
      <c r="F14" s="73">
        <v>385</v>
      </c>
      <c r="G14" s="73">
        <v>488</v>
      </c>
      <c r="H14" s="73">
        <v>445</v>
      </c>
      <c r="I14" s="82">
        <v>62</v>
      </c>
      <c r="J14" s="82">
        <v>0</v>
      </c>
      <c r="K14" s="82">
        <v>1810</v>
      </c>
    </row>
    <row r="15" spans="2:11" ht="13" x14ac:dyDescent="0.3">
      <c r="B15" s="42"/>
      <c r="C15" s="30" t="s">
        <v>38</v>
      </c>
      <c r="D15" s="77"/>
      <c r="E15" s="77"/>
      <c r="F15" s="80"/>
      <c r="G15" s="80"/>
      <c r="H15" s="80"/>
      <c r="I15" s="81"/>
      <c r="J15" s="27"/>
      <c r="K15" s="27"/>
    </row>
    <row r="16" spans="2:11" ht="12" customHeight="1" x14ac:dyDescent="0.25">
      <c r="B16" s="43" t="s">
        <v>49</v>
      </c>
      <c r="C16" s="73">
        <v>18438</v>
      </c>
      <c r="D16" s="93">
        <v>6447</v>
      </c>
      <c r="E16" s="93">
        <v>12373</v>
      </c>
      <c r="F16" s="93">
        <v>24720</v>
      </c>
      <c r="G16" s="92">
        <v>21412</v>
      </c>
      <c r="H16" s="92">
        <v>9266</v>
      </c>
      <c r="I16" s="93">
        <v>1016</v>
      </c>
      <c r="J16" s="93">
        <v>8753</v>
      </c>
      <c r="K16" s="93">
        <v>102425</v>
      </c>
    </row>
    <row r="17" spans="2:11" ht="12" customHeight="1" x14ac:dyDescent="0.25">
      <c r="B17" s="43" t="s">
        <v>59</v>
      </c>
      <c r="C17" s="73">
        <v>18820</v>
      </c>
      <c r="D17" s="73">
        <v>6492</v>
      </c>
      <c r="E17" s="73">
        <v>12382</v>
      </c>
      <c r="F17" s="73">
        <v>24974</v>
      </c>
      <c r="G17" s="73">
        <v>22073</v>
      </c>
      <c r="H17" s="73">
        <v>9632</v>
      </c>
      <c r="I17" s="73">
        <v>1135</v>
      </c>
      <c r="J17" s="73">
        <v>8224</v>
      </c>
      <c r="K17" s="73">
        <v>103732</v>
      </c>
    </row>
    <row r="18" spans="2:11" ht="12" customHeight="1" x14ac:dyDescent="0.25">
      <c r="B18" s="43" t="s">
        <v>69</v>
      </c>
      <c r="C18" s="82">
        <v>19033</v>
      </c>
      <c r="D18" s="82">
        <v>6477</v>
      </c>
      <c r="E18" s="82">
        <v>12260</v>
      </c>
      <c r="F18" s="82">
        <v>25069</v>
      </c>
      <c r="G18" s="82">
        <v>22532</v>
      </c>
      <c r="H18" s="82">
        <v>9864</v>
      </c>
      <c r="I18" s="82">
        <v>1242</v>
      </c>
      <c r="J18" s="82">
        <v>7864</v>
      </c>
      <c r="K18" s="82">
        <v>104341</v>
      </c>
    </row>
    <row r="19" spans="2:11" ht="13" x14ac:dyDescent="0.3">
      <c r="B19" s="42"/>
      <c r="C19" s="31" t="s">
        <v>39</v>
      </c>
      <c r="D19" s="69"/>
      <c r="E19" s="69"/>
      <c r="F19" s="69"/>
      <c r="G19" s="69"/>
      <c r="H19" s="69"/>
      <c r="I19" s="69"/>
      <c r="J19" s="27"/>
      <c r="K19" s="27"/>
    </row>
    <row r="20" spans="2:11" ht="12" customHeight="1" x14ac:dyDescent="0.25">
      <c r="B20" s="43" t="s">
        <v>49</v>
      </c>
      <c r="C20" s="73">
        <v>8869</v>
      </c>
      <c r="D20" s="93">
        <v>4839</v>
      </c>
      <c r="E20" s="93">
        <v>7838</v>
      </c>
      <c r="F20" s="93">
        <v>21530</v>
      </c>
      <c r="G20" s="92">
        <v>15316</v>
      </c>
      <c r="H20" s="92">
        <v>10987</v>
      </c>
      <c r="I20" s="93">
        <v>4975</v>
      </c>
      <c r="J20" s="93">
        <v>27728</v>
      </c>
      <c r="K20" s="93">
        <v>102082</v>
      </c>
    </row>
    <row r="21" spans="2:11" ht="12" customHeight="1" x14ac:dyDescent="0.25">
      <c r="B21" s="43" t="s">
        <v>59</v>
      </c>
      <c r="C21" s="73">
        <v>9223</v>
      </c>
      <c r="D21" s="73">
        <v>4947</v>
      </c>
      <c r="E21" s="73">
        <v>7748</v>
      </c>
      <c r="F21" s="73">
        <v>21467</v>
      </c>
      <c r="G21" s="73">
        <v>15689</v>
      </c>
      <c r="H21" s="73">
        <v>11231</v>
      </c>
      <c r="I21" s="73">
        <v>5003</v>
      </c>
      <c r="J21" s="73">
        <v>29514</v>
      </c>
      <c r="K21" s="73">
        <v>104822</v>
      </c>
    </row>
    <row r="22" spans="2:11" ht="12" customHeight="1" x14ac:dyDescent="0.25">
      <c r="B22" s="43" t="s">
        <v>69</v>
      </c>
      <c r="C22" s="82">
        <v>9569</v>
      </c>
      <c r="D22" s="82">
        <v>4940</v>
      </c>
      <c r="E22" s="82">
        <v>7581</v>
      </c>
      <c r="F22" s="82">
        <v>21316</v>
      </c>
      <c r="G22" s="82">
        <v>16106</v>
      </c>
      <c r="H22" s="82">
        <v>11277</v>
      </c>
      <c r="I22" s="82">
        <v>5043</v>
      </c>
      <c r="J22" s="82">
        <v>30813</v>
      </c>
      <c r="K22" s="82">
        <v>106645</v>
      </c>
    </row>
    <row r="23" spans="2:11" ht="13" x14ac:dyDescent="0.3">
      <c r="B23" s="42"/>
      <c r="C23" s="31" t="s">
        <v>40</v>
      </c>
      <c r="D23" s="69"/>
      <c r="E23" s="69"/>
      <c r="F23" s="69"/>
      <c r="G23" s="69"/>
      <c r="H23" s="69"/>
      <c r="I23" s="69"/>
      <c r="J23" s="27"/>
      <c r="K23" s="27"/>
    </row>
    <row r="24" spans="2:11" ht="12" customHeight="1" x14ac:dyDescent="0.25">
      <c r="B24" s="43" t="s">
        <v>49</v>
      </c>
      <c r="C24" s="73">
        <v>2301</v>
      </c>
      <c r="D24" s="93">
        <v>4194</v>
      </c>
      <c r="E24" s="93">
        <v>7945</v>
      </c>
      <c r="F24" s="93">
        <v>16399</v>
      </c>
      <c r="G24" s="92">
        <v>13284</v>
      </c>
      <c r="H24" s="92">
        <v>8434</v>
      </c>
      <c r="I24" s="93">
        <v>1312</v>
      </c>
      <c r="J24" s="93">
        <v>2174</v>
      </c>
      <c r="K24" s="93">
        <v>56043</v>
      </c>
    </row>
    <row r="25" spans="2:11" ht="12" customHeight="1" x14ac:dyDescent="0.25">
      <c r="B25" s="43" t="s">
        <v>59</v>
      </c>
      <c r="C25" s="73">
        <v>2429</v>
      </c>
      <c r="D25" s="73">
        <v>4155</v>
      </c>
      <c r="E25" s="73">
        <v>7823</v>
      </c>
      <c r="F25" s="73">
        <v>16360</v>
      </c>
      <c r="G25" s="73">
        <v>13194</v>
      </c>
      <c r="H25" s="73">
        <v>8420</v>
      </c>
      <c r="I25" s="73">
        <v>1301</v>
      </c>
      <c r="J25" s="73">
        <v>2081</v>
      </c>
      <c r="K25" s="73">
        <v>55763</v>
      </c>
    </row>
    <row r="26" spans="2:11" ht="12" customHeight="1" x14ac:dyDescent="0.25">
      <c r="B26" s="43" t="s">
        <v>69</v>
      </c>
      <c r="C26" s="82">
        <v>2492</v>
      </c>
      <c r="D26" s="82">
        <v>4060</v>
      </c>
      <c r="E26" s="82">
        <v>7614</v>
      </c>
      <c r="F26" s="82">
        <v>16186</v>
      </c>
      <c r="G26" s="82">
        <v>12948</v>
      </c>
      <c r="H26" s="82">
        <v>8302</v>
      </c>
      <c r="I26" s="82">
        <v>1311</v>
      </c>
      <c r="J26" s="82">
        <v>2016</v>
      </c>
      <c r="K26" s="82">
        <v>54929</v>
      </c>
    </row>
    <row r="27" spans="2:11" ht="13" x14ac:dyDescent="0.3">
      <c r="B27" s="42"/>
      <c r="C27" s="31" t="s">
        <v>41</v>
      </c>
      <c r="D27" s="69"/>
      <c r="E27" s="69"/>
      <c r="F27" s="69"/>
      <c r="G27" s="69"/>
      <c r="H27" s="69"/>
      <c r="I27" s="69"/>
      <c r="J27" s="27"/>
      <c r="K27" s="27"/>
    </row>
    <row r="28" spans="2:11" ht="12" customHeight="1" x14ac:dyDescent="0.25">
      <c r="B28" s="43" t="s">
        <v>49</v>
      </c>
      <c r="C28" s="73">
        <v>3053</v>
      </c>
      <c r="D28" s="93">
        <v>3338</v>
      </c>
      <c r="E28" s="93">
        <v>5356</v>
      </c>
      <c r="F28" s="93">
        <v>10867</v>
      </c>
      <c r="G28" s="92">
        <v>11674</v>
      </c>
      <c r="H28" s="92">
        <v>12846</v>
      </c>
      <c r="I28" s="93">
        <v>2328</v>
      </c>
      <c r="J28" s="93">
        <v>380</v>
      </c>
      <c r="K28" s="93">
        <v>49842</v>
      </c>
    </row>
    <row r="29" spans="2:11" ht="12" customHeight="1" x14ac:dyDescent="0.25">
      <c r="B29" s="43" t="s">
        <v>59</v>
      </c>
      <c r="C29" s="73">
        <v>3020</v>
      </c>
      <c r="D29" s="73">
        <v>3369</v>
      </c>
      <c r="E29" s="73">
        <v>5338</v>
      </c>
      <c r="F29" s="73">
        <v>10936</v>
      </c>
      <c r="G29" s="73">
        <v>11765</v>
      </c>
      <c r="H29" s="73">
        <v>13315</v>
      </c>
      <c r="I29" s="73">
        <v>2514</v>
      </c>
      <c r="J29" s="73">
        <v>377</v>
      </c>
      <c r="K29" s="73">
        <v>50634</v>
      </c>
    </row>
    <row r="30" spans="2:11" ht="12" customHeight="1" x14ac:dyDescent="0.25">
      <c r="B30" s="43" t="s">
        <v>69</v>
      </c>
      <c r="C30" s="82">
        <v>3036</v>
      </c>
      <c r="D30" s="82">
        <v>3362</v>
      </c>
      <c r="E30" s="82">
        <v>5273</v>
      </c>
      <c r="F30" s="82">
        <v>10971</v>
      </c>
      <c r="G30" s="82">
        <v>11856</v>
      </c>
      <c r="H30" s="82">
        <v>13620</v>
      </c>
      <c r="I30" s="82">
        <v>2739</v>
      </c>
      <c r="J30" s="82">
        <v>381</v>
      </c>
      <c r="K30" s="82">
        <v>51238</v>
      </c>
    </row>
    <row r="31" spans="2:11" ht="13" x14ac:dyDescent="0.3">
      <c r="B31" s="42"/>
      <c r="C31" s="31" t="s">
        <v>42</v>
      </c>
      <c r="D31" s="69"/>
      <c r="E31" s="69"/>
      <c r="F31" s="69"/>
      <c r="G31" s="69"/>
      <c r="H31" s="69"/>
      <c r="I31" s="69"/>
      <c r="J31" s="27"/>
      <c r="K31" s="27"/>
    </row>
    <row r="32" spans="2:11" ht="12" customHeight="1" x14ac:dyDescent="0.25">
      <c r="B32" s="43" t="s">
        <v>49</v>
      </c>
      <c r="C32" s="73">
        <v>384</v>
      </c>
      <c r="D32" s="93">
        <v>69</v>
      </c>
      <c r="E32" s="93">
        <v>20</v>
      </c>
      <c r="F32" s="93">
        <v>19</v>
      </c>
      <c r="G32" s="92">
        <v>12</v>
      </c>
      <c r="H32" s="92">
        <v>10</v>
      </c>
      <c r="I32" s="93">
        <v>0</v>
      </c>
      <c r="J32" s="93">
        <v>11522</v>
      </c>
      <c r="K32" s="93">
        <v>12036</v>
      </c>
    </row>
    <row r="33" spans="2:11" ht="12" customHeight="1" x14ac:dyDescent="0.25">
      <c r="B33" s="43" t="s">
        <v>59</v>
      </c>
      <c r="C33" s="73">
        <v>369</v>
      </c>
      <c r="D33" s="73">
        <v>77</v>
      </c>
      <c r="E33" s="73">
        <v>19</v>
      </c>
      <c r="F33" s="73">
        <v>18</v>
      </c>
      <c r="G33" s="73">
        <v>14</v>
      </c>
      <c r="H33" s="73">
        <v>10</v>
      </c>
      <c r="I33" s="73">
        <v>0</v>
      </c>
      <c r="J33" s="73">
        <v>11754</v>
      </c>
      <c r="K33" s="73">
        <v>12261</v>
      </c>
    </row>
    <row r="34" spans="2:11" ht="12" customHeight="1" x14ac:dyDescent="0.25">
      <c r="B34" s="43" t="s">
        <v>69</v>
      </c>
      <c r="C34" s="82">
        <v>345</v>
      </c>
      <c r="D34" s="82">
        <v>76</v>
      </c>
      <c r="E34" s="82">
        <v>18</v>
      </c>
      <c r="F34" s="82">
        <v>17</v>
      </c>
      <c r="G34" s="82">
        <v>15</v>
      </c>
      <c r="H34" s="82">
        <v>10</v>
      </c>
      <c r="I34" s="82">
        <v>0</v>
      </c>
      <c r="J34" s="82">
        <v>11729</v>
      </c>
      <c r="K34" s="82">
        <v>12210</v>
      </c>
    </row>
    <row r="35" spans="2:11" ht="13" x14ac:dyDescent="0.3">
      <c r="B35" s="42"/>
      <c r="C35" s="31" t="s">
        <v>43</v>
      </c>
      <c r="D35" s="69"/>
      <c r="E35" s="69"/>
      <c r="F35" s="69"/>
      <c r="G35" s="69"/>
      <c r="H35" s="69"/>
      <c r="I35" s="69"/>
      <c r="J35" s="27"/>
      <c r="K35" s="27"/>
    </row>
    <row r="36" spans="2:11" ht="12" customHeight="1" x14ac:dyDescent="0.25">
      <c r="B36" s="43" t="s">
        <v>49</v>
      </c>
      <c r="C36" s="73">
        <v>5</v>
      </c>
      <c r="D36" s="93">
        <v>4</v>
      </c>
      <c r="E36" s="93">
        <v>7</v>
      </c>
      <c r="F36" s="93">
        <v>14</v>
      </c>
      <c r="G36" s="92">
        <v>57</v>
      </c>
      <c r="H36" s="92">
        <v>71</v>
      </c>
      <c r="I36" s="93">
        <v>11</v>
      </c>
      <c r="J36" s="93">
        <v>1925</v>
      </c>
      <c r="K36" s="93">
        <v>2094</v>
      </c>
    </row>
    <row r="37" spans="2:11" ht="12" customHeight="1" x14ac:dyDescent="0.25">
      <c r="B37" s="43" t="s">
        <v>59</v>
      </c>
      <c r="C37" s="73">
        <v>4</v>
      </c>
      <c r="D37" s="73">
        <v>4</v>
      </c>
      <c r="E37" s="73">
        <v>7</v>
      </c>
      <c r="F37" s="73">
        <v>14</v>
      </c>
      <c r="G37" s="73">
        <v>51</v>
      </c>
      <c r="H37" s="73">
        <v>58</v>
      </c>
      <c r="I37" s="73">
        <v>8</v>
      </c>
      <c r="J37" s="73">
        <v>1847</v>
      </c>
      <c r="K37" s="73">
        <v>1993</v>
      </c>
    </row>
    <row r="38" spans="2:11" ht="12" customHeight="1" x14ac:dyDescent="0.25">
      <c r="B38" s="43" t="s">
        <v>69</v>
      </c>
      <c r="C38" s="82">
        <v>3</v>
      </c>
      <c r="D38" s="82">
        <v>2</v>
      </c>
      <c r="E38" s="82">
        <v>7</v>
      </c>
      <c r="F38" s="82">
        <v>14</v>
      </c>
      <c r="G38" s="82">
        <v>43</v>
      </c>
      <c r="H38" s="82">
        <v>50</v>
      </c>
      <c r="I38" s="82">
        <v>8</v>
      </c>
      <c r="J38" s="82">
        <v>1835</v>
      </c>
      <c r="K38" s="82">
        <v>1962</v>
      </c>
    </row>
    <row r="39" spans="2:11" ht="13" x14ac:dyDescent="0.3">
      <c r="B39" s="42"/>
      <c r="C39" s="31" t="s">
        <v>44</v>
      </c>
      <c r="D39" s="76"/>
      <c r="E39" s="76"/>
      <c r="F39" s="69"/>
      <c r="G39" s="69"/>
      <c r="H39" s="69"/>
      <c r="I39" s="69"/>
      <c r="J39" s="27"/>
      <c r="K39" s="37"/>
    </row>
    <row r="40" spans="2:11" x14ac:dyDescent="0.25">
      <c r="B40" s="43" t="s">
        <v>49</v>
      </c>
      <c r="C40" s="73">
        <v>78</v>
      </c>
      <c r="D40" s="73">
        <v>77</v>
      </c>
      <c r="E40" s="73">
        <v>74</v>
      </c>
      <c r="F40" s="73">
        <v>51</v>
      </c>
      <c r="G40" s="73">
        <v>43</v>
      </c>
      <c r="H40" s="73">
        <v>29</v>
      </c>
      <c r="I40" s="73">
        <v>3</v>
      </c>
      <c r="J40" s="93">
        <v>3</v>
      </c>
      <c r="K40" s="93">
        <v>358</v>
      </c>
    </row>
    <row r="41" spans="2:11" x14ac:dyDescent="0.25">
      <c r="B41" s="43" t="s">
        <v>59</v>
      </c>
      <c r="C41" s="73">
        <v>83</v>
      </c>
      <c r="D41" s="73">
        <v>75</v>
      </c>
      <c r="E41" s="73">
        <v>70</v>
      </c>
      <c r="F41" s="73">
        <v>59</v>
      </c>
      <c r="G41" s="73">
        <v>45</v>
      </c>
      <c r="H41" s="73">
        <v>34</v>
      </c>
      <c r="I41" s="73">
        <v>3</v>
      </c>
      <c r="J41" s="73">
        <v>3</v>
      </c>
      <c r="K41" s="73">
        <v>372</v>
      </c>
    </row>
    <row r="42" spans="2:11" x14ac:dyDescent="0.25">
      <c r="B42" s="43" t="s">
        <v>69</v>
      </c>
      <c r="C42" s="82">
        <v>78</v>
      </c>
      <c r="D42" s="82">
        <v>76</v>
      </c>
      <c r="E42" s="82">
        <v>75</v>
      </c>
      <c r="F42" s="82">
        <v>53</v>
      </c>
      <c r="G42" s="82">
        <v>43</v>
      </c>
      <c r="H42" s="82">
        <v>34</v>
      </c>
      <c r="I42" s="82">
        <v>3</v>
      </c>
      <c r="J42" s="82">
        <v>3</v>
      </c>
      <c r="K42" s="82">
        <v>365</v>
      </c>
    </row>
    <row r="43" spans="2:11" ht="13" x14ac:dyDescent="0.3">
      <c r="B43" s="42"/>
      <c r="C43" s="31" t="s">
        <v>45</v>
      </c>
      <c r="D43" s="69"/>
      <c r="E43" s="69"/>
      <c r="F43" s="69"/>
      <c r="G43" s="69"/>
      <c r="H43" s="69"/>
      <c r="I43" s="69"/>
      <c r="J43" s="27"/>
      <c r="K43" s="27"/>
    </row>
    <row r="44" spans="2:11" x14ac:dyDescent="0.25">
      <c r="B44" s="43" t="s">
        <v>49</v>
      </c>
      <c r="C44" s="73">
        <v>33258</v>
      </c>
      <c r="D44" s="73">
        <v>19135</v>
      </c>
      <c r="E44" s="73">
        <v>33840</v>
      </c>
      <c r="F44" s="73">
        <v>74089</v>
      </c>
      <c r="G44" s="73">
        <v>62368</v>
      </c>
      <c r="H44" s="73">
        <v>42175</v>
      </c>
      <c r="I44" s="73">
        <v>9712</v>
      </c>
      <c r="J44" s="93">
        <v>52488</v>
      </c>
      <c r="K44" s="93">
        <v>327065</v>
      </c>
    </row>
    <row r="45" spans="2:11" x14ac:dyDescent="0.25">
      <c r="B45" s="43" t="s">
        <v>59</v>
      </c>
      <c r="C45" s="73">
        <v>34069</v>
      </c>
      <c r="D45" s="73">
        <v>19282</v>
      </c>
      <c r="E45" s="73">
        <v>33594</v>
      </c>
      <c r="F45" s="73">
        <v>74275</v>
      </c>
      <c r="G45" s="73">
        <v>63366</v>
      </c>
      <c r="H45" s="73">
        <v>43189</v>
      </c>
      <c r="I45" s="73">
        <v>10027</v>
      </c>
      <c r="J45" s="73">
        <v>53800</v>
      </c>
      <c r="K45" s="73">
        <v>331602</v>
      </c>
    </row>
    <row r="46" spans="2:11" x14ac:dyDescent="0.25">
      <c r="B46" s="67" t="s">
        <v>69</v>
      </c>
      <c r="C46" s="82">
        <v>34675</v>
      </c>
      <c r="D46" s="82">
        <v>19126</v>
      </c>
      <c r="E46" s="82">
        <v>33006</v>
      </c>
      <c r="F46" s="82">
        <v>74011</v>
      </c>
      <c r="G46" s="82">
        <v>64031</v>
      </c>
      <c r="H46" s="82">
        <v>43602</v>
      </c>
      <c r="I46" s="82">
        <v>10408</v>
      </c>
      <c r="J46" s="82">
        <v>54641</v>
      </c>
      <c r="K46" s="82">
        <v>333500</v>
      </c>
    </row>
    <row r="47" spans="2:11" x14ac:dyDescent="0.25">
      <c r="B47" s="42" t="s">
        <v>32</v>
      </c>
      <c r="C47" s="100"/>
      <c r="D47" s="100"/>
      <c r="E47" s="100"/>
      <c r="F47" s="100"/>
      <c r="G47" s="100"/>
      <c r="H47" s="100"/>
      <c r="I47" s="100"/>
      <c r="J47" s="100"/>
      <c r="K47" s="42"/>
    </row>
    <row r="48" spans="2:11" x14ac:dyDescent="0.25">
      <c r="B48" s="42" t="s">
        <v>33</v>
      </c>
      <c r="C48" s="101"/>
      <c r="D48" s="101"/>
      <c r="E48" s="101"/>
      <c r="F48" s="101"/>
      <c r="G48" s="101"/>
      <c r="H48" s="101"/>
      <c r="I48" s="101"/>
      <c r="J48" s="101"/>
      <c r="K48" s="42"/>
    </row>
    <row r="49" spans="3:9" ht="13" x14ac:dyDescent="0.3">
      <c r="C49" s="42"/>
      <c r="D49" s="10"/>
      <c r="E49" s="10"/>
      <c r="F49" s="10"/>
      <c r="G49" s="10"/>
      <c r="H49" s="10"/>
      <c r="I49" s="10"/>
    </row>
    <row r="50" spans="3:9" ht="13" x14ac:dyDescent="0.3">
      <c r="C50" s="10"/>
    </row>
  </sheetData>
  <sheetProtection sheet="1" objects="1" scenarios="1"/>
  <mergeCells count="1">
    <mergeCell ref="C8:K8"/>
  </mergeCells>
  <pageMargins left="0.39370078740157483" right="0.39370078740157483" top="0.39370078740157483" bottom="0.39370078740157483" header="0.27559055118110237" footer="0.19685039370078741"/>
  <pageSetup paperSize="9" orientation="portrait"/>
  <headerFooter scaleWithDoc="0" alignWithMargins="0">
    <oddHeader>&amp;L&amp;"Gill Sans MT,Regular"&amp;9&amp;K0065A4Road deaths Australia&amp;C&amp;R</oddHeader>
    <oddFooter>&amp;L&amp;"Gill Sans MT,Regular"&amp;9&amp;K0065A4Page 2&amp;C&amp;R&amp;"Gill Sans MT,Regular"&amp;9&amp;K0065A4June 2022</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21"/>
  <sheetViews>
    <sheetView showGridLines="0" workbookViewId="0">
      <pane ySplit="5" topLeftCell="A6" activePane="bottomLeft" state="frozen"/>
      <selection pane="bottomLeft" activeCell="B3" sqref="B3"/>
    </sheetView>
  </sheetViews>
  <sheetFormatPr defaultColWidth="11.453125" defaultRowHeight="12.5" x14ac:dyDescent="0.25"/>
  <cols>
    <col min="1" max="1" width="1.81640625" customWidth="1"/>
    <col min="2" max="2" width="45.7265625" customWidth="1"/>
    <col min="3" max="3" width="30.26953125" customWidth="1"/>
    <col min="10" max="10" width="6.26953125" customWidth="1"/>
  </cols>
  <sheetData>
    <row r="1" spans="1:11" ht="75.75" customHeight="1" x14ac:dyDescent="0.8">
      <c r="A1" s="107"/>
      <c r="B1" s="108"/>
      <c r="C1" s="108"/>
      <c r="D1" s="108"/>
      <c r="E1" s="108"/>
      <c r="F1" s="108"/>
      <c r="G1" s="108"/>
      <c r="H1" s="108"/>
      <c r="I1" s="108"/>
      <c r="J1" s="108"/>
      <c r="K1" s="108"/>
    </row>
    <row r="2" spans="1:11" ht="20.149999999999999" customHeight="1" x14ac:dyDescent="0.25">
      <c r="A2" s="109"/>
      <c r="B2" s="108"/>
      <c r="C2" s="108"/>
      <c r="D2" s="108"/>
      <c r="E2" s="108"/>
      <c r="F2" s="108"/>
      <c r="G2" s="108"/>
      <c r="H2" s="108"/>
      <c r="I2" s="108"/>
      <c r="J2" s="108"/>
      <c r="K2" s="108"/>
    </row>
    <row r="3" spans="1:11" ht="30" customHeight="1" x14ac:dyDescent="0.25">
      <c r="A3" s="109"/>
      <c r="B3" s="12" t="str">
        <f>Index!B3</f>
        <v>Road vehicles Australia, 31 January 2025</v>
      </c>
      <c r="C3" s="108"/>
      <c r="D3" s="108"/>
      <c r="E3" s="108"/>
      <c r="F3" s="108"/>
      <c r="G3" s="108"/>
      <c r="H3" s="108"/>
      <c r="I3" s="108"/>
      <c r="J3" s="108"/>
      <c r="K3" s="108"/>
    </row>
    <row r="4" spans="1:11" ht="6" customHeight="1" x14ac:dyDescent="0.25">
      <c r="B4" s="102"/>
      <c r="C4" s="110"/>
      <c r="D4" s="110"/>
      <c r="E4" s="110"/>
      <c r="F4" s="110"/>
      <c r="G4" s="110"/>
      <c r="H4" s="110"/>
      <c r="I4" s="110"/>
      <c r="J4" s="110"/>
    </row>
    <row r="5" spans="1:11" ht="18.75" customHeight="1" x14ac:dyDescent="0.45">
      <c r="B5" s="103" t="s">
        <v>18</v>
      </c>
    </row>
    <row r="6" spans="1:11" ht="4" customHeight="1" x14ac:dyDescent="0.3">
      <c r="B6" s="104"/>
    </row>
    <row r="7" spans="1:11" ht="209.25" customHeight="1" x14ac:dyDescent="0.25">
      <c r="B7" s="147" t="s">
        <v>999</v>
      </c>
      <c r="C7" s="147"/>
      <c r="D7" s="147"/>
      <c r="E7" s="147"/>
      <c r="F7" s="147"/>
      <c r="G7" s="147"/>
      <c r="H7" s="147"/>
      <c r="I7" s="147"/>
      <c r="J7" s="147"/>
    </row>
    <row r="8" spans="1:11" ht="12.75" customHeight="1" x14ac:dyDescent="0.25">
      <c r="B8" s="105"/>
    </row>
    <row r="9" spans="1:11" ht="12.75" customHeight="1" x14ac:dyDescent="0.3">
      <c r="B9" s="86" t="s">
        <v>19</v>
      </c>
    </row>
    <row r="10" spans="1:11" ht="4" customHeight="1" x14ac:dyDescent="0.3">
      <c r="B10" s="104"/>
    </row>
    <row r="11" spans="1:11" ht="78" customHeight="1" x14ac:dyDescent="0.25">
      <c r="B11" s="147" t="s">
        <v>1000</v>
      </c>
      <c r="C11" s="147"/>
      <c r="D11" s="147"/>
      <c r="E11" s="147"/>
      <c r="F11" s="147"/>
      <c r="G11" s="147"/>
      <c r="H11" s="147"/>
      <c r="I11" s="147"/>
      <c r="J11" s="147"/>
    </row>
    <row r="12" spans="1:11" ht="12.75" customHeight="1" x14ac:dyDescent="0.25">
      <c r="B12" s="106"/>
      <c r="C12" s="106"/>
      <c r="D12" s="106"/>
      <c r="E12" s="106"/>
      <c r="F12" s="106"/>
      <c r="G12" s="106"/>
      <c r="H12" s="106"/>
      <c r="I12" s="106"/>
      <c r="J12" s="106"/>
    </row>
    <row r="13" spans="1:11" ht="12.75" customHeight="1" x14ac:dyDescent="0.3">
      <c r="B13" s="86" t="s">
        <v>20</v>
      </c>
      <c r="C13" s="106"/>
      <c r="D13" s="106"/>
      <c r="E13" s="106"/>
      <c r="F13" s="106"/>
      <c r="G13" s="106"/>
      <c r="H13" s="106"/>
      <c r="I13" s="106"/>
      <c r="J13" s="106"/>
    </row>
    <row r="14" spans="1:11" ht="4" customHeight="1" x14ac:dyDescent="0.25">
      <c r="B14" s="106"/>
      <c r="C14" s="106"/>
      <c r="D14" s="106"/>
      <c r="E14" s="106"/>
      <c r="F14" s="106"/>
      <c r="G14" s="106"/>
      <c r="H14" s="106"/>
      <c r="I14" s="106"/>
      <c r="J14" s="106"/>
    </row>
    <row r="15" spans="1:11" ht="142.5" customHeight="1" x14ac:dyDescent="0.25">
      <c r="B15" s="147" t="s">
        <v>24</v>
      </c>
      <c r="C15" s="147"/>
      <c r="D15" s="147"/>
      <c r="E15" s="147"/>
      <c r="F15" s="147"/>
      <c r="G15" s="147"/>
      <c r="H15" s="147"/>
      <c r="I15" s="147"/>
      <c r="J15" s="147"/>
    </row>
    <row r="16" spans="1:11" ht="12.75" customHeight="1" x14ac:dyDescent="0.25">
      <c r="B16" s="106"/>
      <c r="C16" s="106"/>
      <c r="D16" s="106"/>
    </row>
    <row r="17" spans="2:10" ht="12.75" customHeight="1" x14ac:dyDescent="0.3">
      <c r="B17" s="86" t="s">
        <v>21</v>
      </c>
      <c r="C17" s="106"/>
      <c r="D17" s="106"/>
    </row>
    <row r="18" spans="2:10" ht="4" customHeight="1" x14ac:dyDescent="0.3">
      <c r="B18" s="104"/>
      <c r="C18" s="104"/>
      <c r="D18" s="104"/>
      <c r="E18" s="104"/>
      <c r="F18" s="104"/>
      <c r="G18" s="104"/>
      <c r="H18" s="104"/>
      <c r="I18" s="104"/>
      <c r="J18" s="104"/>
    </row>
    <row r="19" spans="2:10" ht="94.5" customHeight="1" x14ac:dyDescent="0.25">
      <c r="B19" s="147" t="s">
        <v>22</v>
      </c>
      <c r="C19" s="147"/>
      <c r="D19" s="147"/>
      <c r="E19" s="147"/>
      <c r="F19" s="147"/>
      <c r="G19" s="147"/>
      <c r="H19" s="147"/>
      <c r="I19" s="147"/>
      <c r="J19" s="147"/>
    </row>
    <row r="21" spans="2:10" ht="12.75" customHeight="1" x14ac:dyDescent="0.3">
      <c r="B21" s="19" t="s">
        <v>35</v>
      </c>
    </row>
  </sheetData>
  <sheetProtection sheet="1" objects="1" scenarios="1"/>
  <mergeCells count="4">
    <mergeCell ref="B7:J7"/>
    <mergeCell ref="B11:J11"/>
    <mergeCell ref="B15:J15"/>
    <mergeCell ref="B19:J19"/>
  </mergeCells>
  <hyperlinks>
    <hyperlink ref="B21" r:id="rId1" xr:uid="{00000000-0004-0000-0E00-000000000000}"/>
  </hyperlinks>
  <pageMargins left="0.14000000000000001" right="0.12" top="0.28999999999999998" bottom="0.22" header="0.22" footer="0.18"/>
  <pageSetup paperSize="9" scale="63"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M54"/>
  <sheetViews>
    <sheetView zoomScaleNormal="100" zoomScaleSheetLayoutView="100" workbookViewId="0">
      <pane ySplit="9" topLeftCell="A10" activePane="bottomLeft" state="frozen"/>
      <selection activeCell="C10" sqref="C10"/>
      <selection pane="bottomLeft" activeCell="C10" sqref="C10"/>
    </sheetView>
  </sheetViews>
  <sheetFormatPr defaultColWidth="11.453125" defaultRowHeight="12.5" x14ac:dyDescent="0.25"/>
  <cols>
    <col min="1" max="1" width="2" customWidth="1"/>
    <col min="2" max="2" width="9.54296875" customWidth="1"/>
    <col min="3" max="11" width="10.7265625" customWidth="1"/>
    <col min="12" max="12" width="8.54296875" customWidth="1"/>
  </cols>
  <sheetData>
    <row r="1" spans="2:13" ht="60" customHeight="1" x14ac:dyDescent="0.3">
      <c r="B1" s="8"/>
      <c r="C1" s="8"/>
      <c r="D1" s="8"/>
      <c r="E1" s="8"/>
      <c r="F1" s="8"/>
      <c r="G1" s="8"/>
      <c r="H1" s="8"/>
      <c r="I1" s="8"/>
      <c r="J1" s="8"/>
      <c r="K1" s="8"/>
    </row>
    <row r="2" spans="2:13" ht="18.75" customHeight="1" x14ac:dyDescent="0.35">
      <c r="B2" s="9"/>
      <c r="C2" s="46" t="s">
        <v>0</v>
      </c>
      <c r="D2" s="8"/>
      <c r="E2" s="8"/>
      <c r="F2" s="8"/>
      <c r="G2" s="8"/>
      <c r="H2" s="8"/>
      <c r="I2" s="8"/>
      <c r="J2" s="8"/>
      <c r="K2" s="8"/>
    </row>
    <row r="3" spans="2:13" ht="28.5" customHeight="1" x14ac:dyDescent="0.35">
      <c r="B3" s="12" t="str">
        <f>Index!B3</f>
        <v>Road vehicles Australia, 31 January 2025</v>
      </c>
      <c r="C3" s="12"/>
      <c r="D3" s="12"/>
      <c r="E3" s="12"/>
      <c r="F3" s="12"/>
      <c r="G3" s="12"/>
      <c r="H3" s="12"/>
      <c r="I3" s="12"/>
      <c r="J3" s="12"/>
      <c r="K3" s="12"/>
      <c r="L3" s="47"/>
    </row>
    <row r="4" spans="2:13" ht="13" x14ac:dyDescent="0.3">
      <c r="B4" s="15" t="str">
        <f>Index!B4</f>
        <v>Released: 26 September 2025</v>
      </c>
    </row>
    <row r="6" spans="2:13" ht="18" customHeight="1" x14ac:dyDescent="0.4">
      <c r="B6" s="35" t="str">
        <f>Index!B10</f>
        <v>Table 1</v>
      </c>
      <c r="C6" s="35" t="str">
        <f>Index!C10</f>
        <v>Motor vehicles on register, by type of vehicle and state/territory of registration, 2023, 2024 &amp; 2025</v>
      </c>
      <c r="D6" s="33"/>
      <c r="E6" s="34"/>
      <c r="F6" s="34"/>
      <c r="G6" s="34"/>
      <c r="L6" s="10"/>
    </row>
    <row r="7" spans="2:13" ht="5.15" customHeight="1" x14ac:dyDescent="0.25"/>
    <row r="8" spans="2:13" ht="36" x14ac:dyDescent="0.3">
      <c r="B8" s="40" t="s">
        <v>36</v>
      </c>
      <c r="C8" s="41" t="s">
        <v>37</v>
      </c>
      <c r="D8" s="41" t="s">
        <v>38</v>
      </c>
      <c r="E8" s="41" t="s">
        <v>39</v>
      </c>
      <c r="F8" s="41" t="s">
        <v>40</v>
      </c>
      <c r="G8" s="41" t="s">
        <v>41</v>
      </c>
      <c r="H8" s="41" t="s">
        <v>42</v>
      </c>
      <c r="I8" s="41" t="s">
        <v>43</v>
      </c>
      <c r="J8" s="41" t="s">
        <v>44</v>
      </c>
      <c r="K8" s="41" t="s">
        <v>45</v>
      </c>
      <c r="L8" s="10"/>
    </row>
    <row r="9" spans="2:13" ht="13" x14ac:dyDescent="0.3">
      <c r="B9" s="44" t="s">
        <v>46</v>
      </c>
      <c r="C9" s="51" t="s">
        <v>47</v>
      </c>
      <c r="D9" s="51" t="s">
        <v>47</v>
      </c>
      <c r="E9" s="51" t="s">
        <v>47</v>
      </c>
      <c r="F9" s="51" t="s">
        <v>47</v>
      </c>
      <c r="G9" s="51" t="s">
        <v>47</v>
      </c>
      <c r="H9" s="51" t="s">
        <v>47</v>
      </c>
      <c r="I9" s="51" t="s">
        <v>47</v>
      </c>
      <c r="J9" s="51" t="s">
        <v>47</v>
      </c>
      <c r="K9" s="51" t="s">
        <v>47</v>
      </c>
      <c r="L9" s="10"/>
    </row>
    <row r="10" spans="2:13" ht="13" x14ac:dyDescent="0.3">
      <c r="B10" s="45"/>
      <c r="C10" s="31" t="s">
        <v>48</v>
      </c>
      <c r="D10" s="23"/>
      <c r="E10" s="23"/>
      <c r="F10" s="37"/>
      <c r="G10" s="37"/>
      <c r="H10" s="37"/>
      <c r="I10" s="37"/>
      <c r="J10" s="37"/>
      <c r="K10" s="37"/>
      <c r="L10" s="10"/>
    </row>
    <row r="11" spans="2:13" ht="13" x14ac:dyDescent="0.3">
      <c r="B11" s="43" t="s">
        <v>49</v>
      </c>
      <c r="C11" s="24" t="s">
        <v>50</v>
      </c>
      <c r="D11" s="24" t="s">
        <v>51</v>
      </c>
      <c r="E11" s="24" t="s">
        <v>52</v>
      </c>
      <c r="F11" s="24" t="s">
        <v>53</v>
      </c>
      <c r="G11" s="24" t="s">
        <v>54</v>
      </c>
      <c r="H11" s="24" t="s">
        <v>55</v>
      </c>
      <c r="I11" s="24" t="s">
        <v>56</v>
      </c>
      <c r="J11" s="24" t="s">
        <v>57</v>
      </c>
      <c r="K11" s="24" t="s">
        <v>58</v>
      </c>
      <c r="L11" s="10"/>
    </row>
    <row r="12" spans="2:13" ht="13" x14ac:dyDescent="0.3">
      <c r="B12" s="43" t="s">
        <v>59</v>
      </c>
      <c r="C12" s="24" t="s">
        <v>60</v>
      </c>
      <c r="D12" s="24" t="s">
        <v>61</v>
      </c>
      <c r="E12" s="24" t="s">
        <v>62</v>
      </c>
      <c r="F12" s="24" t="s">
        <v>63</v>
      </c>
      <c r="G12" s="24" t="s">
        <v>64</v>
      </c>
      <c r="H12" s="24" t="s">
        <v>65</v>
      </c>
      <c r="I12" s="24" t="s">
        <v>66</v>
      </c>
      <c r="J12" s="24" t="s">
        <v>67</v>
      </c>
      <c r="K12" s="24" t="s">
        <v>68</v>
      </c>
      <c r="M12" s="36"/>
    </row>
    <row r="13" spans="2:13" ht="13" x14ac:dyDescent="0.3">
      <c r="B13" s="43" t="s">
        <v>69</v>
      </c>
      <c r="C13" s="25" t="s">
        <v>70</v>
      </c>
      <c r="D13" s="25" t="s">
        <v>71</v>
      </c>
      <c r="E13" s="25" t="s">
        <v>72</v>
      </c>
      <c r="F13" s="25" t="s">
        <v>73</v>
      </c>
      <c r="G13" s="25" t="s">
        <v>74</v>
      </c>
      <c r="H13" s="25" t="s">
        <v>75</v>
      </c>
      <c r="I13" s="25" t="s">
        <v>76</v>
      </c>
      <c r="J13" s="25" t="s">
        <v>77</v>
      </c>
      <c r="K13" s="25" t="s">
        <v>78</v>
      </c>
      <c r="M13" s="36"/>
    </row>
    <row r="14" spans="2:13" ht="13" x14ac:dyDescent="0.3">
      <c r="B14" s="42"/>
      <c r="C14" s="30" t="s">
        <v>79</v>
      </c>
      <c r="D14" s="26"/>
      <c r="E14" s="26"/>
      <c r="F14" s="38"/>
      <c r="G14" s="38"/>
      <c r="H14" s="38"/>
      <c r="I14" s="38"/>
      <c r="J14" s="38"/>
      <c r="K14" s="39"/>
      <c r="M14" s="36"/>
    </row>
    <row r="15" spans="2:13" ht="13" x14ac:dyDescent="0.3">
      <c r="B15" s="43" t="s">
        <v>49</v>
      </c>
      <c r="C15" s="24" t="s">
        <v>80</v>
      </c>
      <c r="D15" s="24" t="s">
        <v>81</v>
      </c>
      <c r="E15" s="24" t="s">
        <v>82</v>
      </c>
      <c r="F15" s="24" t="s">
        <v>83</v>
      </c>
      <c r="G15" s="24" t="s">
        <v>84</v>
      </c>
      <c r="H15" s="24" t="s">
        <v>85</v>
      </c>
      <c r="I15" s="24" t="s">
        <v>86</v>
      </c>
      <c r="J15" s="24" t="s">
        <v>87</v>
      </c>
      <c r="K15" s="24" t="s">
        <v>88</v>
      </c>
      <c r="M15" s="36"/>
    </row>
    <row r="16" spans="2:13" ht="13" x14ac:dyDescent="0.3">
      <c r="B16" s="43" t="s">
        <v>59</v>
      </c>
      <c r="C16" s="24" t="s">
        <v>89</v>
      </c>
      <c r="D16" s="24" t="s">
        <v>90</v>
      </c>
      <c r="E16" s="24" t="s">
        <v>91</v>
      </c>
      <c r="F16" s="24" t="s">
        <v>92</v>
      </c>
      <c r="G16" s="24" t="s">
        <v>93</v>
      </c>
      <c r="H16" s="24" t="s">
        <v>94</v>
      </c>
      <c r="I16" s="24" t="s">
        <v>95</v>
      </c>
      <c r="J16" s="24" t="s">
        <v>96</v>
      </c>
      <c r="K16" s="24" t="s">
        <v>97</v>
      </c>
      <c r="M16" s="36"/>
    </row>
    <row r="17" spans="2:13" ht="13" x14ac:dyDescent="0.3">
      <c r="B17" s="43" t="s">
        <v>69</v>
      </c>
      <c r="C17" s="25" t="s">
        <v>98</v>
      </c>
      <c r="D17" s="25" t="s">
        <v>99</v>
      </c>
      <c r="E17" s="25" t="s">
        <v>100</v>
      </c>
      <c r="F17" s="25" t="s">
        <v>101</v>
      </c>
      <c r="G17" s="25" t="s">
        <v>102</v>
      </c>
      <c r="H17" s="25" t="s">
        <v>103</v>
      </c>
      <c r="I17" s="25" t="s">
        <v>104</v>
      </c>
      <c r="J17" s="25" t="s">
        <v>105</v>
      </c>
      <c r="K17" s="25" t="s">
        <v>106</v>
      </c>
      <c r="M17" s="36"/>
    </row>
    <row r="18" spans="2:13" ht="13" x14ac:dyDescent="0.3">
      <c r="B18" s="42"/>
      <c r="C18" s="31" t="s">
        <v>107</v>
      </c>
      <c r="D18" s="27"/>
      <c r="E18" s="27"/>
      <c r="F18" s="27"/>
      <c r="G18" s="27"/>
      <c r="H18" s="27"/>
      <c r="I18" s="27"/>
      <c r="J18" s="27"/>
      <c r="K18" s="27"/>
      <c r="M18" s="36"/>
    </row>
    <row r="19" spans="2:13" ht="13" x14ac:dyDescent="0.3">
      <c r="B19" s="43" t="s">
        <v>49</v>
      </c>
      <c r="C19" s="24" t="s">
        <v>108</v>
      </c>
      <c r="D19" s="24" t="s">
        <v>109</v>
      </c>
      <c r="E19" s="24" t="s">
        <v>110</v>
      </c>
      <c r="F19" s="24" t="s">
        <v>111</v>
      </c>
      <c r="G19" s="24" t="s">
        <v>112</v>
      </c>
      <c r="H19" s="24" t="s">
        <v>113</v>
      </c>
      <c r="I19" s="24" t="s">
        <v>114</v>
      </c>
      <c r="J19" s="24" t="s">
        <v>115</v>
      </c>
      <c r="K19" s="24" t="s">
        <v>116</v>
      </c>
      <c r="M19" s="36"/>
    </row>
    <row r="20" spans="2:13" ht="13" x14ac:dyDescent="0.3">
      <c r="B20" s="43" t="s">
        <v>59</v>
      </c>
      <c r="C20" s="24" t="s">
        <v>117</v>
      </c>
      <c r="D20" s="24" t="s">
        <v>118</v>
      </c>
      <c r="E20" s="24" t="s">
        <v>119</v>
      </c>
      <c r="F20" s="24" t="s">
        <v>120</v>
      </c>
      <c r="G20" s="24" t="s">
        <v>121</v>
      </c>
      <c r="H20" s="24" t="s">
        <v>122</v>
      </c>
      <c r="I20" s="24" t="s">
        <v>123</v>
      </c>
      <c r="J20" s="24" t="s">
        <v>124</v>
      </c>
      <c r="K20" s="24" t="s">
        <v>125</v>
      </c>
      <c r="M20" s="36"/>
    </row>
    <row r="21" spans="2:13" ht="13" x14ac:dyDescent="0.3">
      <c r="B21" s="43" t="s">
        <v>69</v>
      </c>
      <c r="C21" s="25" t="s">
        <v>126</v>
      </c>
      <c r="D21" s="25" t="s">
        <v>127</v>
      </c>
      <c r="E21" s="25" t="s">
        <v>128</v>
      </c>
      <c r="F21" s="25" t="s">
        <v>129</v>
      </c>
      <c r="G21" s="25" t="s">
        <v>130</v>
      </c>
      <c r="H21" s="25" t="s">
        <v>131</v>
      </c>
      <c r="I21" s="25" t="s">
        <v>132</v>
      </c>
      <c r="J21" s="25" t="s">
        <v>133</v>
      </c>
      <c r="K21" s="25" t="s">
        <v>134</v>
      </c>
      <c r="M21" s="36"/>
    </row>
    <row r="22" spans="2:13" ht="13" x14ac:dyDescent="0.3">
      <c r="B22" s="42"/>
      <c r="C22" s="31" t="s">
        <v>135</v>
      </c>
      <c r="D22" s="27"/>
      <c r="E22" s="27"/>
      <c r="F22" s="27"/>
      <c r="G22" s="27"/>
      <c r="H22" s="27"/>
      <c r="I22" s="27"/>
      <c r="J22" s="27"/>
      <c r="K22" s="27"/>
      <c r="M22" s="36"/>
    </row>
    <row r="23" spans="2:13" ht="13" x14ac:dyDescent="0.3">
      <c r="B23" s="43" t="s">
        <v>49</v>
      </c>
      <c r="C23" s="24" t="s">
        <v>136</v>
      </c>
      <c r="D23" s="24" t="s">
        <v>137</v>
      </c>
      <c r="E23" s="24" t="s">
        <v>138</v>
      </c>
      <c r="F23" s="24" t="s">
        <v>139</v>
      </c>
      <c r="G23" s="24" t="s">
        <v>140</v>
      </c>
      <c r="H23" s="24" t="s">
        <v>141</v>
      </c>
      <c r="I23" s="24" t="s">
        <v>142</v>
      </c>
      <c r="J23" s="24" t="s">
        <v>143</v>
      </c>
      <c r="K23" s="24" t="s">
        <v>144</v>
      </c>
      <c r="M23" s="36"/>
    </row>
    <row r="24" spans="2:13" ht="13" x14ac:dyDescent="0.3">
      <c r="B24" s="43" t="s">
        <v>59</v>
      </c>
      <c r="C24" s="24" t="s">
        <v>145</v>
      </c>
      <c r="D24" s="24" t="s">
        <v>146</v>
      </c>
      <c r="E24" s="24" t="s">
        <v>147</v>
      </c>
      <c r="F24" s="24" t="s">
        <v>148</v>
      </c>
      <c r="G24" s="24" t="s">
        <v>149</v>
      </c>
      <c r="H24" s="24" t="s">
        <v>150</v>
      </c>
      <c r="I24" s="24" t="s">
        <v>151</v>
      </c>
      <c r="J24" s="24" t="s">
        <v>152</v>
      </c>
      <c r="K24" s="24" t="s">
        <v>153</v>
      </c>
      <c r="M24" s="36"/>
    </row>
    <row r="25" spans="2:13" ht="13" x14ac:dyDescent="0.3">
      <c r="B25" s="43" t="s">
        <v>69</v>
      </c>
      <c r="C25" s="25" t="s">
        <v>154</v>
      </c>
      <c r="D25" s="25" t="s">
        <v>155</v>
      </c>
      <c r="E25" s="25" t="s">
        <v>156</v>
      </c>
      <c r="F25" s="25" t="s">
        <v>157</v>
      </c>
      <c r="G25" s="25" t="s">
        <v>158</v>
      </c>
      <c r="H25" s="25" t="s">
        <v>159</v>
      </c>
      <c r="I25" s="25" t="s">
        <v>160</v>
      </c>
      <c r="J25" s="25" t="s">
        <v>161</v>
      </c>
      <c r="K25" s="25" t="s">
        <v>162</v>
      </c>
      <c r="M25" s="36"/>
    </row>
    <row r="26" spans="2:13" ht="13" x14ac:dyDescent="0.3">
      <c r="B26" s="42"/>
      <c r="C26" s="31" t="s">
        <v>163</v>
      </c>
      <c r="D26" s="27"/>
      <c r="E26" s="27"/>
      <c r="F26" s="27"/>
      <c r="G26" s="27"/>
      <c r="H26" s="27"/>
      <c r="I26" s="27"/>
      <c r="J26" s="27"/>
      <c r="K26" s="27"/>
      <c r="M26" s="48"/>
    </row>
    <row r="27" spans="2:13" ht="13" x14ac:dyDescent="0.3">
      <c r="B27" s="43" t="s">
        <v>49</v>
      </c>
      <c r="C27" s="24" t="s">
        <v>164</v>
      </c>
      <c r="D27" s="24" t="s">
        <v>165</v>
      </c>
      <c r="E27" s="24" t="s">
        <v>166</v>
      </c>
      <c r="F27" s="24" t="s">
        <v>167</v>
      </c>
      <c r="G27" s="24" t="s">
        <v>168</v>
      </c>
      <c r="H27" s="24" t="s">
        <v>169</v>
      </c>
      <c r="I27" s="24" t="s">
        <v>170</v>
      </c>
      <c r="J27" s="24" t="s">
        <v>171</v>
      </c>
      <c r="K27" s="24" t="s">
        <v>172</v>
      </c>
      <c r="M27" s="36"/>
    </row>
    <row r="28" spans="2:13" ht="13" x14ac:dyDescent="0.3">
      <c r="B28" s="43" t="s">
        <v>59</v>
      </c>
      <c r="C28" s="24" t="s">
        <v>173</v>
      </c>
      <c r="D28" s="24" t="s">
        <v>174</v>
      </c>
      <c r="E28" s="24" t="s">
        <v>175</v>
      </c>
      <c r="F28" s="24" t="s">
        <v>176</v>
      </c>
      <c r="G28" s="24" t="s">
        <v>177</v>
      </c>
      <c r="H28" s="24" t="s">
        <v>178</v>
      </c>
      <c r="I28" s="24" t="s">
        <v>179</v>
      </c>
      <c r="J28" s="24" t="s">
        <v>180</v>
      </c>
      <c r="K28" s="24" t="s">
        <v>181</v>
      </c>
      <c r="M28" s="36"/>
    </row>
    <row r="29" spans="2:13" ht="13" x14ac:dyDescent="0.3">
      <c r="B29" s="43" t="s">
        <v>69</v>
      </c>
      <c r="C29" s="25" t="s">
        <v>182</v>
      </c>
      <c r="D29" s="25" t="s">
        <v>183</v>
      </c>
      <c r="E29" s="25" t="s">
        <v>184</v>
      </c>
      <c r="F29" s="25" t="s">
        <v>185</v>
      </c>
      <c r="G29" s="25" t="s">
        <v>186</v>
      </c>
      <c r="H29" s="25" t="s">
        <v>187</v>
      </c>
      <c r="I29" s="25" t="s">
        <v>188</v>
      </c>
      <c r="J29" s="25" t="s">
        <v>189</v>
      </c>
      <c r="K29" s="25" t="s">
        <v>190</v>
      </c>
      <c r="L29" s="20"/>
      <c r="M29" s="36"/>
    </row>
    <row r="30" spans="2:13" ht="13" x14ac:dyDescent="0.3">
      <c r="B30" s="42"/>
      <c r="C30" s="31" t="s">
        <v>191</v>
      </c>
      <c r="D30" s="27"/>
      <c r="E30" s="27"/>
      <c r="F30" s="27"/>
      <c r="G30" s="27"/>
      <c r="H30" s="27"/>
      <c r="I30" s="27"/>
      <c r="J30" s="27"/>
      <c r="K30" s="27"/>
      <c r="M30" s="49"/>
    </row>
    <row r="31" spans="2:13" ht="13" x14ac:dyDescent="0.3">
      <c r="B31" s="43" t="s">
        <v>49</v>
      </c>
      <c r="C31" s="24" t="s">
        <v>192</v>
      </c>
      <c r="D31" s="24" t="s">
        <v>193</v>
      </c>
      <c r="E31" s="24" t="s">
        <v>194</v>
      </c>
      <c r="F31" s="24" t="s">
        <v>195</v>
      </c>
      <c r="G31" s="24" t="s">
        <v>196</v>
      </c>
      <c r="H31" s="24" t="s">
        <v>197</v>
      </c>
      <c r="I31" s="24" t="s">
        <v>198</v>
      </c>
      <c r="J31" s="24" t="s">
        <v>199</v>
      </c>
      <c r="K31" s="24" t="s">
        <v>200</v>
      </c>
      <c r="M31" s="36"/>
    </row>
    <row r="32" spans="2:13" ht="13" x14ac:dyDescent="0.3">
      <c r="B32" s="43" t="s">
        <v>59</v>
      </c>
      <c r="C32" s="24" t="s">
        <v>201</v>
      </c>
      <c r="D32" s="24" t="s">
        <v>202</v>
      </c>
      <c r="E32" s="24" t="s">
        <v>203</v>
      </c>
      <c r="F32" s="24" t="s">
        <v>204</v>
      </c>
      <c r="G32" s="24" t="s">
        <v>205</v>
      </c>
      <c r="H32" s="24" t="s">
        <v>206</v>
      </c>
      <c r="I32" s="24" t="s">
        <v>207</v>
      </c>
      <c r="J32" s="24" t="s">
        <v>208</v>
      </c>
      <c r="K32" s="24" t="s">
        <v>209</v>
      </c>
      <c r="M32" s="36"/>
    </row>
    <row r="33" spans="2:13" ht="13" x14ac:dyDescent="0.3">
      <c r="B33" s="43" t="s">
        <v>69</v>
      </c>
      <c r="C33" s="25" t="s">
        <v>210</v>
      </c>
      <c r="D33" s="25" t="s">
        <v>211</v>
      </c>
      <c r="E33" s="25" t="s">
        <v>212</v>
      </c>
      <c r="F33" s="25" t="s">
        <v>213</v>
      </c>
      <c r="G33" s="25" t="s">
        <v>214</v>
      </c>
      <c r="H33" s="25" t="s">
        <v>215</v>
      </c>
      <c r="I33" s="25" t="s">
        <v>216</v>
      </c>
      <c r="J33" s="25" t="s">
        <v>217</v>
      </c>
      <c r="K33" s="25" t="s">
        <v>218</v>
      </c>
      <c r="M33" s="36"/>
    </row>
    <row r="34" spans="2:13" ht="13" x14ac:dyDescent="0.3">
      <c r="B34" s="42"/>
      <c r="C34" s="31" t="s">
        <v>219</v>
      </c>
      <c r="D34" s="27"/>
      <c r="E34" s="27"/>
      <c r="F34" s="27"/>
      <c r="G34" s="27"/>
      <c r="H34" s="27"/>
      <c r="I34" s="27"/>
      <c r="J34" s="27"/>
      <c r="K34" s="27"/>
      <c r="M34" s="36"/>
    </row>
    <row r="35" spans="2:13" ht="13" x14ac:dyDescent="0.3">
      <c r="B35" s="43" t="s">
        <v>49</v>
      </c>
      <c r="C35" s="24" t="s">
        <v>220</v>
      </c>
      <c r="D35" s="24" t="s">
        <v>221</v>
      </c>
      <c r="E35" s="24" t="s">
        <v>222</v>
      </c>
      <c r="F35" s="24" t="s">
        <v>223</v>
      </c>
      <c r="G35" s="24" t="s">
        <v>224</v>
      </c>
      <c r="H35" s="24" t="s">
        <v>225</v>
      </c>
      <c r="I35" s="24" t="s">
        <v>226</v>
      </c>
      <c r="J35" s="24" t="s">
        <v>227</v>
      </c>
      <c r="K35" s="24" t="s">
        <v>228</v>
      </c>
      <c r="M35" s="36"/>
    </row>
    <row r="36" spans="2:13" ht="13" x14ac:dyDescent="0.3">
      <c r="B36" s="43" t="s">
        <v>59</v>
      </c>
      <c r="C36" s="24" t="s">
        <v>229</v>
      </c>
      <c r="D36" s="24" t="s">
        <v>230</v>
      </c>
      <c r="E36" s="24" t="s">
        <v>231</v>
      </c>
      <c r="F36" s="24" t="s">
        <v>232</v>
      </c>
      <c r="G36" s="24" t="s">
        <v>233</v>
      </c>
      <c r="H36" s="24" t="s">
        <v>234</v>
      </c>
      <c r="I36" s="24" t="s">
        <v>235</v>
      </c>
      <c r="J36" s="24" t="s">
        <v>236</v>
      </c>
      <c r="K36" s="24" t="s">
        <v>237</v>
      </c>
      <c r="M36" s="36"/>
    </row>
    <row r="37" spans="2:13" ht="13" x14ac:dyDescent="0.3">
      <c r="B37" s="43" t="s">
        <v>69</v>
      </c>
      <c r="C37" s="25" t="s">
        <v>238</v>
      </c>
      <c r="D37" s="25" t="s">
        <v>239</v>
      </c>
      <c r="E37" s="25" t="s">
        <v>240</v>
      </c>
      <c r="F37" s="25" t="s">
        <v>241</v>
      </c>
      <c r="G37" s="25" t="s">
        <v>242</v>
      </c>
      <c r="H37" s="25" t="s">
        <v>243</v>
      </c>
      <c r="I37" s="25" t="s">
        <v>244</v>
      </c>
      <c r="J37" s="25" t="s">
        <v>245</v>
      </c>
      <c r="K37" s="25" t="s">
        <v>246</v>
      </c>
      <c r="M37" s="36"/>
    </row>
    <row r="38" spans="2:13" ht="13" x14ac:dyDescent="0.3">
      <c r="B38" s="42"/>
      <c r="C38" s="32" t="s">
        <v>247</v>
      </c>
      <c r="D38" s="28"/>
      <c r="E38" s="28"/>
      <c r="F38" s="37"/>
      <c r="G38" s="37"/>
      <c r="H38" s="37"/>
      <c r="I38" s="37"/>
      <c r="J38" s="37"/>
      <c r="K38" s="37"/>
    </row>
    <row r="39" spans="2:13" x14ac:dyDescent="0.25">
      <c r="B39" s="43" t="s">
        <v>49</v>
      </c>
      <c r="C39" s="24" t="s">
        <v>248</v>
      </c>
      <c r="D39" s="24" t="s">
        <v>249</v>
      </c>
      <c r="E39" s="24" t="s">
        <v>250</v>
      </c>
      <c r="F39" s="24" t="s">
        <v>251</v>
      </c>
      <c r="G39" s="24" t="s">
        <v>252</v>
      </c>
      <c r="H39" s="24" t="s">
        <v>253</v>
      </c>
      <c r="I39" s="24" t="s">
        <v>254</v>
      </c>
      <c r="J39" s="24" t="s">
        <v>255</v>
      </c>
      <c r="K39" s="24" t="s">
        <v>256</v>
      </c>
    </row>
    <row r="40" spans="2:13" x14ac:dyDescent="0.25">
      <c r="B40" s="43" t="s">
        <v>59</v>
      </c>
      <c r="C40" s="24" t="s">
        <v>257</v>
      </c>
      <c r="D40" s="24" t="s">
        <v>258</v>
      </c>
      <c r="E40" s="24" t="s">
        <v>259</v>
      </c>
      <c r="F40" s="24" t="s">
        <v>260</v>
      </c>
      <c r="G40" s="24" t="s">
        <v>261</v>
      </c>
      <c r="H40" s="24" t="s">
        <v>262</v>
      </c>
      <c r="I40" s="24" t="s">
        <v>263</v>
      </c>
      <c r="J40" s="24" t="s">
        <v>264</v>
      </c>
      <c r="K40" s="24" t="s">
        <v>265</v>
      </c>
    </row>
    <row r="41" spans="2:13" x14ac:dyDescent="0.25">
      <c r="B41" s="43" t="s">
        <v>69</v>
      </c>
      <c r="C41" s="25" t="s">
        <v>266</v>
      </c>
      <c r="D41" s="25" t="s">
        <v>267</v>
      </c>
      <c r="E41" s="25" t="s">
        <v>268</v>
      </c>
      <c r="F41" s="25" t="s">
        <v>269</v>
      </c>
      <c r="G41" s="25" t="s">
        <v>270</v>
      </c>
      <c r="H41" s="25" t="s">
        <v>271</v>
      </c>
      <c r="I41" s="25" t="s">
        <v>272</v>
      </c>
      <c r="J41" s="25" t="s">
        <v>273</v>
      </c>
      <c r="K41" s="25" t="s">
        <v>274</v>
      </c>
    </row>
    <row r="42" spans="2:13" ht="13" x14ac:dyDescent="0.3">
      <c r="B42" s="42"/>
      <c r="C42" s="32" t="s">
        <v>275</v>
      </c>
      <c r="D42" s="27"/>
      <c r="E42" s="27"/>
      <c r="F42" s="27"/>
      <c r="G42" s="27"/>
      <c r="H42" s="27"/>
      <c r="I42" s="27"/>
      <c r="J42" s="27"/>
      <c r="K42" s="27"/>
    </row>
    <row r="43" spans="2:13" x14ac:dyDescent="0.25">
      <c r="B43" s="43" t="s">
        <v>49</v>
      </c>
      <c r="C43" s="24" t="s">
        <v>276</v>
      </c>
      <c r="D43" s="24" t="s">
        <v>277</v>
      </c>
      <c r="E43" s="24" t="s">
        <v>278</v>
      </c>
      <c r="F43" s="24" t="s">
        <v>279</v>
      </c>
      <c r="G43" s="24" t="s">
        <v>280</v>
      </c>
      <c r="H43" s="24" t="s">
        <v>281</v>
      </c>
      <c r="I43" s="24" t="s">
        <v>282</v>
      </c>
      <c r="J43" s="24" t="s">
        <v>283</v>
      </c>
      <c r="K43" s="24" t="s">
        <v>284</v>
      </c>
    </row>
    <row r="44" spans="2:13" x14ac:dyDescent="0.25">
      <c r="B44" s="43" t="s">
        <v>59</v>
      </c>
      <c r="C44" s="24" t="s">
        <v>285</v>
      </c>
      <c r="D44" s="24" t="s">
        <v>286</v>
      </c>
      <c r="E44" s="24" t="s">
        <v>287</v>
      </c>
      <c r="F44" s="24" t="s">
        <v>288</v>
      </c>
      <c r="G44" s="24" t="s">
        <v>289</v>
      </c>
      <c r="H44" s="24" t="s">
        <v>290</v>
      </c>
      <c r="I44" s="24" t="s">
        <v>291</v>
      </c>
      <c r="J44" s="24" t="s">
        <v>292</v>
      </c>
      <c r="K44" s="24" t="s">
        <v>293</v>
      </c>
    </row>
    <row r="45" spans="2:13" x14ac:dyDescent="0.25">
      <c r="B45" s="43" t="s">
        <v>69</v>
      </c>
      <c r="C45" s="25" t="s">
        <v>294</v>
      </c>
      <c r="D45" s="25" t="s">
        <v>295</v>
      </c>
      <c r="E45" s="25" t="s">
        <v>296</v>
      </c>
      <c r="F45" s="25" t="s">
        <v>297</v>
      </c>
      <c r="G45" s="25" t="s">
        <v>298</v>
      </c>
      <c r="H45" s="25" t="s">
        <v>299</v>
      </c>
      <c r="I45" s="25" t="s">
        <v>300</v>
      </c>
      <c r="J45" s="25" t="s">
        <v>301</v>
      </c>
      <c r="K45" s="25" t="s">
        <v>302</v>
      </c>
    </row>
    <row r="46" spans="2:13" ht="13" x14ac:dyDescent="0.3">
      <c r="B46" s="42"/>
      <c r="C46" s="31" t="s">
        <v>303</v>
      </c>
      <c r="D46" s="27"/>
      <c r="E46" s="27"/>
      <c r="F46" s="27"/>
      <c r="G46" s="27"/>
      <c r="H46" s="27"/>
      <c r="I46" s="27"/>
      <c r="J46" s="27"/>
      <c r="K46" s="27"/>
    </row>
    <row r="47" spans="2:13" x14ac:dyDescent="0.25">
      <c r="B47" s="21" t="s">
        <v>49</v>
      </c>
      <c r="C47" s="24" t="s">
        <v>304</v>
      </c>
      <c r="D47" s="24" t="s">
        <v>305</v>
      </c>
      <c r="E47" s="24" t="s">
        <v>306</v>
      </c>
      <c r="F47" s="24" t="s">
        <v>307</v>
      </c>
      <c r="G47" s="24" t="s">
        <v>308</v>
      </c>
      <c r="H47" s="24" t="s">
        <v>309</v>
      </c>
      <c r="I47" s="24" t="s">
        <v>310</v>
      </c>
      <c r="J47" s="24" t="s">
        <v>311</v>
      </c>
      <c r="K47" s="24" t="s">
        <v>312</v>
      </c>
      <c r="L47" s="50"/>
    </row>
    <row r="48" spans="2:13" x14ac:dyDescent="0.25">
      <c r="B48" s="21" t="s">
        <v>59</v>
      </c>
      <c r="C48" s="24" t="s">
        <v>313</v>
      </c>
      <c r="D48" s="24" t="s">
        <v>314</v>
      </c>
      <c r="E48" s="24" t="s">
        <v>315</v>
      </c>
      <c r="F48" s="24" t="s">
        <v>316</v>
      </c>
      <c r="G48" s="24" t="s">
        <v>317</v>
      </c>
      <c r="H48" s="24" t="s">
        <v>318</v>
      </c>
      <c r="I48" s="24" t="s">
        <v>319</v>
      </c>
      <c r="J48" s="24" t="s">
        <v>320</v>
      </c>
      <c r="K48" s="24" t="s">
        <v>321</v>
      </c>
      <c r="L48" s="50"/>
    </row>
    <row r="49" spans="2:12" x14ac:dyDescent="0.25">
      <c r="B49" s="21" t="s">
        <v>69</v>
      </c>
      <c r="C49" s="24" t="s">
        <v>322</v>
      </c>
      <c r="D49" s="24" t="s">
        <v>323</v>
      </c>
      <c r="E49" s="24" t="s">
        <v>324</v>
      </c>
      <c r="F49" s="24" t="s">
        <v>325</v>
      </c>
      <c r="G49" s="24" t="s">
        <v>326</v>
      </c>
      <c r="H49" s="24" t="s">
        <v>327</v>
      </c>
      <c r="I49" s="24" t="s">
        <v>328</v>
      </c>
      <c r="J49" s="24" t="s">
        <v>329</v>
      </c>
      <c r="K49" s="24" t="s">
        <v>330</v>
      </c>
      <c r="L49" s="50"/>
    </row>
    <row r="50" spans="2:12" ht="13" x14ac:dyDescent="0.3">
      <c r="B50" s="21"/>
      <c r="C50" s="30" t="s">
        <v>331</v>
      </c>
      <c r="D50" s="29"/>
      <c r="E50" s="29"/>
      <c r="F50" s="29"/>
      <c r="G50" s="29"/>
      <c r="H50" s="29"/>
      <c r="I50" s="29"/>
      <c r="J50" s="29"/>
      <c r="K50" s="29"/>
      <c r="L50" s="50"/>
    </row>
    <row r="51" spans="2:12" x14ac:dyDescent="0.25">
      <c r="B51" s="21" t="s">
        <v>49</v>
      </c>
      <c r="C51" s="24" t="s">
        <v>332</v>
      </c>
      <c r="D51" s="24" t="s">
        <v>333</v>
      </c>
      <c r="E51" s="24" t="s">
        <v>334</v>
      </c>
      <c r="F51" s="24" t="s">
        <v>335</v>
      </c>
      <c r="G51" s="24" t="s">
        <v>336</v>
      </c>
      <c r="H51" s="24" t="s">
        <v>337</v>
      </c>
      <c r="I51" s="24" t="s">
        <v>338</v>
      </c>
      <c r="J51" s="24" t="s">
        <v>339</v>
      </c>
      <c r="K51" s="24" t="s">
        <v>340</v>
      </c>
      <c r="L51" s="50"/>
    </row>
    <row r="52" spans="2:12" x14ac:dyDescent="0.25">
      <c r="B52" s="21" t="s">
        <v>59</v>
      </c>
      <c r="C52" s="24" t="s">
        <v>341</v>
      </c>
      <c r="D52" s="24" t="s">
        <v>342</v>
      </c>
      <c r="E52" s="24" t="s">
        <v>343</v>
      </c>
      <c r="F52" s="24" t="s">
        <v>344</v>
      </c>
      <c r="G52" s="24" t="s">
        <v>345</v>
      </c>
      <c r="H52" s="24" t="s">
        <v>346</v>
      </c>
      <c r="I52" s="24" t="s">
        <v>347</v>
      </c>
      <c r="J52" s="24" t="s">
        <v>348</v>
      </c>
      <c r="K52" s="24" t="s">
        <v>349</v>
      </c>
      <c r="L52" s="50"/>
    </row>
    <row r="53" spans="2:12" x14ac:dyDescent="0.25">
      <c r="B53" s="22" t="s">
        <v>69</v>
      </c>
      <c r="C53" s="25" t="s">
        <v>350</v>
      </c>
      <c r="D53" s="25" t="s">
        <v>351</v>
      </c>
      <c r="E53" s="25" t="s">
        <v>352</v>
      </c>
      <c r="F53" s="25" t="s">
        <v>353</v>
      </c>
      <c r="G53" s="25" t="s">
        <v>354</v>
      </c>
      <c r="H53" s="25" t="s">
        <v>355</v>
      </c>
      <c r="I53" s="25" t="s">
        <v>356</v>
      </c>
      <c r="J53" s="25" t="s">
        <v>357</v>
      </c>
      <c r="K53" s="25" t="s">
        <v>358</v>
      </c>
      <c r="L53" s="50"/>
    </row>
    <row r="54" spans="2:12" x14ac:dyDescent="0.25">
      <c r="L54" s="50"/>
    </row>
  </sheetData>
  <pageMargins left="0.39370078740157483" right="0.39370078740157483" top="0.39370078740157483" bottom="0.39370078740157483" header="0.27559055118110237" footer="0.19685039370078741"/>
  <pageSetup paperSize="9" orientation="portrait"/>
  <headerFooter scaleWithDoc="0" alignWithMargins="0">
    <oddHeader>&amp;L&amp;"Gill Sans MT,Regular"&amp;9&amp;K0065A4Road deaths Australia&amp;C&amp;R</oddHeader>
    <oddFooter>&amp;L&amp;"Gill Sans MT,Regular"&amp;9&amp;K0065A4Page 2&amp;C&amp;R&amp;"Gill Sans MT,Regular"&amp;9&amp;K0065A4June 2022</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L60"/>
  <sheetViews>
    <sheetView zoomScaleNormal="100" zoomScaleSheetLayoutView="100" workbookViewId="0">
      <pane ySplit="9" topLeftCell="A10" activePane="bottomLeft" state="frozen"/>
      <selection activeCell="C10" sqref="C10"/>
      <selection pane="bottomLeft" activeCell="A4" sqref="A4"/>
    </sheetView>
  </sheetViews>
  <sheetFormatPr defaultColWidth="11.453125" defaultRowHeight="12.5" x14ac:dyDescent="0.25"/>
  <cols>
    <col min="1" max="1" width="2" customWidth="1"/>
    <col min="2" max="2" width="9.54296875" customWidth="1"/>
    <col min="3" max="11" width="10.7265625" customWidth="1"/>
    <col min="12" max="12" width="8.54296875" customWidth="1"/>
  </cols>
  <sheetData>
    <row r="1" spans="2:12" ht="60" customHeight="1" x14ac:dyDescent="0.3">
      <c r="B1" s="9"/>
      <c r="C1" s="8"/>
      <c r="D1" s="8"/>
      <c r="E1" s="8"/>
      <c r="F1" s="8"/>
      <c r="G1" s="8"/>
      <c r="H1" s="8"/>
      <c r="I1" s="8"/>
      <c r="J1" s="8"/>
      <c r="K1" s="8"/>
    </row>
    <row r="2" spans="2:12" ht="18.75" customHeight="1" x14ac:dyDescent="0.35">
      <c r="B2" s="9"/>
      <c r="C2" s="46" t="s">
        <v>0</v>
      </c>
      <c r="D2" s="8"/>
      <c r="E2" s="8"/>
      <c r="F2" s="8"/>
      <c r="G2" s="8"/>
      <c r="H2" s="8"/>
      <c r="I2" s="8"/>
      <c r="J2" s="8"/>
      <c r="K2" s="8"/>
    </row>
    <row r="3" spans="2:12" ht="28.5" customHeight="1" x14ac:dyDescent="0.35">
      <c r="B3" s="12" t="str">
        <f>Index!B3</f>
        <v>Road vehicles Australia, 31 January 2025</v>
      </c>
      <c r="C3" s="12"/>
      <c r="D3" s="12"/>
      <c r="E3" s="12"/>
      <c r="F3" s="12"/>
      <c r="G3" s="12"/>
      <c r="H3" s="12"/>
      <c r="I3" s="12"/>
      <c r="J3" s="12"/>
      <c r="K3" s="12"/>
      <c r="L3" s="47"/>
    </row>
    <row r="4" spans="2:12" ht="13" x14ac:dyDescent="0.3">
      <c r="B4" s="15" t="str">
        <f>Index!B4</f>
        <v>Released: 26 September 2025</v>
      </c>
    </row>
    <row r="6" spans="2:12" ht="18" customHeight="1" x14ac:dyDescent="0.4">
      <c r="B6" s="35" t="str">
        <f>Index!B11</f>
        <v>Table 2</v>
      </c>
      <c r="C6" s="35" t="str">
        <f>Index!C11</f>
        <v>Motor vehicles on register, per capita, by type of vehicle and state/territory of registration, 2023, 2024 &amp; 2025</v>
      </c>
      <c r="D6" s="33"/>
      <c r="E6" s="34"/>
      <c r="F6" s="34"/>
      <c r="G6" s="34"/>
      <c r="L6" s="10"/>
    </row>
    <row r="7" spans="2:12" ht="5.15" customHeight="1" x14ac:dyDescent="0.3">
      <c r="C7" s="54"/>
      <c r="D7" s="54"/>
      <c r="E7" s="54"/>
      <c r="F7" s="54"/>
      <c r="G7" s="54"/>
      <c r="H7" s="54"/>
      <c r="I7" s="54"/>
      <c r="J7" s="54"/>
    </row>
    <row r="8" spans="2:12" ht="36" customHeight="1" x14ac:dyDescent="0.3">
      <c r="B8" s="40" t="s">
        <v>36</v>
      </c>
      <c r="C8" s="41" t="s">
        <v>37</v>
      </c>
      <c r="D8" s="41" t="s">
        <v>38</v>
      </c>
      <c r="E8" s="41" t="s">
        <v>39</v>
      </c>
      <c r="F8" s="41" t="s">
        <v>40</v>
      </c>
      <c r="G8" s="41" t="s">
        <v>41</v>
      </c>
      <c r="H8" s="41" t="s">
        <v>42</v>
      </c>
      <c r="I8" s="41" t="s">
        <v>43</v>
      </c>
      <c r="J8" s="41" t="s">
        <v>44</v>
      </c>
      <c r="K8" s="41" t="s">
        <v>45</v>
      </c>
      <c r="L8" s="10"/>
    </row>
    <row r="9" spans="2:12" ht="13" x14ac:dyDescent="0.3">
      <c r="B9" s="53" t="s">
        <v>46</v>
      </c>
      <c r="C9" s="145" t="s">
        <v>47</v>
      </c>
      <c r="D9" s="145" t="s">
        <v>47</v>
      </c>
      <c r="E9" s="145" t="s">
        <v>47</v>
      </c>
      <c r="F9" s="145" t="s">
        <v>47</v>
      </c>
      <c r="G9" s="145" t="s">
        <v>47</v>
      </c>
      <c r="H9" s="145" t="s">
        <v>47</v>
      </c>
      <c r="I9" s="145" t="s">
        <v>47</v>
      </c>
      <c r="J9" s="145" t="s">
        <v>47</v>
      </c>
      <c r="K9" s="145" t="s">
        <v>47</v>
      </c>
      <c r="L9" s="10"/>
    </row>
    <row r="10" spans="2:12" ht="13" x14ac:dyDescent="0.3">
      <c r="C10" s="31" t="s">
        <v>48</v>
      </c>
      <c r="D10" s="23"/>
      <c r="E10" s="23"/>
      <c r="F10" s="37"/>
      <c r="G10" s="37"/>
      <c r="H10" s="37"/>
      <c r="I10" s="37"/>
      <c r="J10" s="37"/>
      <c r="K10" s="37"/>
      <c r="L10" s="10"/>
    </row>
    <row r="11" spans="2:12" ht="13" x14ac:dyDescent="0.3">
      <c r="B11" s="43" t="s">
        <v>49</v>
      </c>
      <c r="C11" s="112">
        <v>549</v>
      </c>
      <c r="D11" s="112" t="s">
        <v>360</v>
      </c>
      <c r="E11" s="112" t="s">
        <v>361</v>
      </c>
      <c r="F11" s="112" t="s">
        <v>362</v>
      </c>
      <c r="G11" s="112" t="s">
        <v>363</v>
      </c>
      <c r="H11" s="112" t="s">
        <v>364</v>
      </c>
      <c r="I11" s="112">
        <v>386</v>
      </c>
      <c r="J11" s="112" t="s">
        <v>365</v>
      </c>
      <c r="K11" s="112" t="s">
        <v>366</v>
      </c>
      <c r="L11" s="10"/>
    </row>
    <row r="12" spans="2:12" ht="13" x14ac:dyDescent="0.3">
      <c r="B12" s="43" t="s">
        <v>59</v>
      </c>
      <c r="C12" s="112" t="s">
        <v>367</v>
      </c>
      <c r="D12" s="112">
        <v>605</v>
      </c>
      <c r="E12" s="112" t="s">
        <v>368</v>
      </c>
      <c r="F12" s="112" t="s">
        <v>369</v>
      </c>
      <c r="G12" s="112" t="s">
        <v>363</v>
      </c>
      <c r="H12" s="112" t="s">
        <v>370</v>
      </c>
      <c r="I12" s="112" t="s">
        <v>371</v>
      </c>
      <c r="J12" s="112" t="s">
        <v>372</v>
      </c>
      <c r="K12" s="112" t="s">
        <v>373</v>
      </c>
      <c r="L12" s="10"/>
    </row>
    <row r="13" spans="2:12" ht="13" x14ac:dyDescent="0.3">
      <c r="B13" s="43" t="s">
        <v>69</v>
      </c>
      <c r="C13" s="113" t="s">
        <v>374</v>
      </c>
      <c r="D13" s="113" t="s">
        <v>375</v>
      </c>
      <c r="E13" s="113" t="s">
        <v>376</v>
      </c>
      <c r="F13" s="113" t="s">
        <v>377</v>
      </c>
      <c r="G13" s="113" t="s">
        <v>378</v>
      </c>
      <c r="H13" s="113" t="s">
        <v>379</v>
      </c>
      <c r="I13" s="113">
        <v>383</v>
      </c>
      <c r="J13" s="113">
        <v>588</v>
      </c>
      <c r="K13" s="113" t="s">
        <v>380</v>
      </c>
      <c r="L13" s="10"/>
    </row>
    <row r="14" spans="2:12" ht="13" x14ac:dyDescent="0.3">
      <c r="B14" s="42"/>
      <c r="C14" s="114" t="s">
        <v>79</v>
      </c>
      <c r="D14" s="115"/>
      <c r="E14" s="115"/>
      <c r="F14" s="116"/>
      <c r="G14" s="116"/>
      <c r="H14" s="116"/>
      <c r="I14" s="116"/>
      <c r="J14" s="116"/>
      <c r="K14" s="117"/>
      <c r="L14" s="10"/>
    </row>
    <row r="15" spans="2:12" ht="13" x14ac:dyDescent="0.3">
      <c r="B15" s="43" t="s">
        <v>49</v>
      </c>
      <c r="C15" s="112" t="s">
        <v>381</v>
      </c>
      <c r="D15" s="112" t="s">
        <v>382</v>
      </c>
      <c r="E15" s="112">
        <v>5</v>
      </c>
      <c r="F15" s="112">
        <v>2</v>
      </c>
      <c r="G15" s="112">
        <v>1</v>
      </c>
      <c r="H15" s="112" t="s">
        <v>383</v>
      </c>
      <c r="I15" s="112" t="s">
        <v>384</v>
      </c>
      <c r="J15" s="112" t="s">
        <v>385</v>
      </c>
      <c r="K15" s="112" t="s">
        <v>386</v>
      </c>
      <c r="L15" s="10"/>
    </row>
    <row r="16" spans="2:12" ht="13" x14ac:dyDescent="0.3">
      <c r="B16" s="43" t="s">
        <v>59</v>
      </c>
      <c r="C16" s="112" t="s">
        <v>381</v>
      </c>
      <c r="D16" s="112" t="s">
        <v>382</v>
      </c>
      <c r="E16" s="112" t="s">
        <v>387</v>
      </c>
      <c r="F16" s="112" t="s">
        <v>388</v>
      </c>
      <c r="G16" s="112" t="s">
        <v>389</v>
      </c>
      <c r="H16" s="112" t="s">
        <v>383</v>
      </c>
      <c r="I16" s="112" t="s">
        <v>384</v>
      </c>
      <c r="J16" s="112" t="s">
        <v>390</v>
      </c>
      <c r="K16" s="112" t="s">
        <v>386</v>
      </c>
      <c r="L16" s="10"/>
    </row>
    <row r="17" spans="2:12" ht="13" x14ac:dyDescent="0.3">
      <c r="B17" s="43" t="s">
        <v>69</v>
      </c>
      <c r="C17" s="113" t="s">
        <v>391</v>
      </c>
      <c r="D17" s="113" t="s">
        <v>386</v>
      </c>
      <c r="E17" s="113" t="s">
        <v>392</v>
      </c>
      <c r="F17" s="113" t="s">
        <v>393</v>
      </c>
      <c r="G17" s="113" t="s">
        <v>389</v>
      </c>
      <c r="H17" s="113" t="s">
        <v>394</v>
      </c>
      <c r="I17" s="113" t="s">
        <v>384</v>
      </c>
      <c r="J17" s="113" t="s">
        <v>390</v>
      </c>
      <c r="K17" s="113" t="s">
        <v>381</v>
      </c>
      <c r="L17" s="10"/>
    </row>
    <row r="18" spans="2:12" ht="13" x14ac:dyDescent="0.3">
      <c r="B18" s="42"/>
      <c r="C18" s="118" t="s">
        <v>107</v>
      </c>
      <c r="D18" s="119"/>
      <c r="E18" s="119"/>
      <c r="F18" s="119"/>
      <c r="G18" s="119"/>
      <c r="H18" s="119"/>
      <c r="I18" s="119"/>
      <c r="J18" s="119"/>
      <c r="K18" s="119"/>
      <c r="L18" s="10"/>
    </row>
    <row r="19" spans="2:12" ht="13" x14ac:dyDescent="0.3">
      <c r="B19" s="43" t="s">
        <v>49</v>
      </c>
      <c r="C19" s="112" t="s">
        <v>395</v>
      </c>
      <c r="D19" s="112" t="s">
        <v>396</v>
      </c>
      <c r="E19" s="112" t="s">
        <v>397</v>
      </c>
      <c r="F19" s="112" t="s">
        <v>398</v>
      </c>
      <c r="G19" s="112" t="s">
        <v>399</v>
      </c>
      <c r="H19" s="112" t="s">
        <v>400</v>
      </c>
      <c r="I19" s="112" t="s">
        <v>401</v>
      </c>
      <c r="J19" s="112" t="s">
        <v>402</v>
      </c>
      <c r="K19" s="112" t="s">
        <v>403</v>
      </c>
      <c r="L19" s="10"/>
    </row>
    <row r="20" spans="2:12" ht="13" x14ac:dyDescent="0.3">
      <c r="B20" s="43" t="s">
        <v>59</v>
      </c>
      <c r="C20" s="112" t="s">
        <v>404</v>
      </c>
      <c r="D20" s="112" t="s">
        <v>405</v>
      </c>
      <c r="E20" s="112" t="s">
        <v>406</v>
      </c>
      <c r="F20" s="112" t="s">
        <v>407</v>
      </c>
      <c r="G20" s="112" t="s">
        <v>408</v>
      </c>
      <c r="H20" s="112" t="s">
        <v>409</v>
      </c>
      <c r="I20" s="112" t="s">
        <v>410</v>
      </c>
      <c r="J20" s="112" t="s">
        <v>411</v>
      </c>
      <c r="K20" s="112">
        <v>151</v>
      </c>
      <c r="L20" s="10"/>
    </row>
    <row r="21" spans="2:12" ht="13" x14ac:dyDescent="0.3">
      <c r="B21" s="43" t="s">
        <v>69</v>
      </c>
      <c r="C21" s="113" t="s">
        <v>412</v>
      </c>
      <c r="D21" s="113">
        <v>132</v>
      </c>
      <c r="E21" s="113" t="s">
        <v>413</v>
      </c>
      <c r="F21" s="113" t="s">
        <v>414</v>
      </c>
      <c r="G21" s="113" t="s">
        <v>415</v>
      </c>
      <c r="H21" s="113" t="s">
        <v>416</v>
      </c>
      <c r="I21" s="113" t="s">
        <v>417</v>
      </c>
      <c r="J21" s="113" t="s">
        <v>418</v>
      </c>
      <c r="K21" s="113" t="s">
        <v>419</v>
      </c>
      <c r="L21" s="10"/>
    </row>
    <row r="22" spans="2:12" ht="13" x14ac:dyDescent="0.3">
      <c r="B22" s="42"/>
      <c r="C22" s="118" t="s">
        <v>135</v>
      </c>
      <c r="D22" s="119"/>
      <c r="E22" s="119"/>
      <c r="F22" s="119"/>
      <c r="G22" s="119"/>
      <c r="H22" s="119"/>
      <c r="I22" s="119"/>
      <c r="J22" s="119"/>
      <c r="K22" s="119"/>
      <c r="L22" s="10"/>
    </row>
    <row r="23" spans="2:12" ht="13" x14ac:dyDescent="0.3">
      <c r="B23" s="43" t="s">
        <v>49</v>
      </c>
      <c r="C23" s="112" t="s">
        <v>420</v>
      </c>
      <c r="D23" s="112" t="s">
        <v>421</v>
      </c>
      <c r="E23" s="112" t="s">
        <v>422</v>
      </c>
      <c r="F23" s="112" t="s">
        <v>423</v>
      </c>
      <c r="G23" s="112" t="s">
        <v>424</v>
      </c>
      <c r="H23" s="112">
        <v>8</v>
      </c>
      <c r="I23" s="112" t="s">
        <v>425</v>
      </c>
      <c r="J23" s="112">
        <v>4</v>
      </c>
      <c r="K23" s="112" t="s">
        <v>427</v>
      </c>
      <c r="L23" s="10"/>
    </row>
    <row r="24" spans="2:12" ht="13" x14ac:dyDescent="0.3">
      <c r="B24" s="43" t="s">
        <v>59</v>
      </c>
      <c r="C24" s="112" t="s">
        <v>422</v>
      </c>
      <c r="D24" s="112" t="s">
        <v>428</v>
      </c>
      <c r="E24" s="112" t="s">
        <v>429</v>
      </c>
      <c r="F24" s="112" t="s">
        <v>430</v>
      </c>
      <c r="G24" s="112" t="s">
        <v>428</v>
      </c>
      <c r="H24" s="112">
        <v>9</v>
      </c>
      <c r="I24" s="112" t="s">
        <v>431</v>
      </c>
      <c r="J24" s="112" t="s">
        <v>432</v>
      </c>
      <c r="K24" s="112" t="s">
        <v>433</v>
      </c>
      <c r="L24" s="10"/>
    </row>
    <row r="25" spans="2:12" ht="13" x14ac:dyDescent="0.3">
      <c r="B25" s="43" t="s">
        <v>69</v>
      </c>
      <c r="C25" s="113" t="s">
        <v>434</v>
      </c>
      <c r="D25" s="113" t="s">
        <v>435</v>
      </c>
      <c r="E25" s="113" t="s">
        <v>436</v>
      </c>
      <c r="F25" s="113" t="s">
        <v>420</v>
      </c>
      <c r="G25" s="113" t="s">
        <v>437</v>
      </c>
      <c r="H25" s="113" t="s">
        <v>438</v>
      </c>
      <c r="I25" s="113" t="s">
        <v>383</v>
      </c>
      <c r="J25" s="113" t="s">
        <v>439</v>
      </c>
      <c r="K25" s="113" t="s">
        <v>437</v>
      </c>
      <c r="L25" s="10"/>
    </row>
    <row r="26" spans="2:12" ht="13" x14ac:dyDescent="0.3">
      <c r="B26" s="42"/>
      <c r="C26" s="118" t="s">
        <v>163</v>
      </c>
      <c r="D26" s="119"/>
      <c r="E26" s="119"/>
      <c r="F26" s="119"/>
      <c r="G26" s="119"/>
      <c r="H26" s="119"/>
      <c r="I26" s="119"/>
      <c r="J26" s="119"/>
      <c r="K26" s="119"/>
      <c r="L26" s="10"/>
    </row>
    <row r="27" spans="2:12" ht="13" x14ac:dyDescent="0.3">
      <c r="B27" s="43" t="s">
        <v>49</v>
      </c>
      <c r="C27" s="112">
        <v>13</v>
      </c>
      <c r="D27" s="112" t="s">
        <v>440</v>
      </c>
      <c r="E27" s="112" t="s">
        <v>441</v>
      </c>
      <c r="F27" s="112" t="s">
        <v>442</v>
      </c>
      <c r="G27" s="112" t="s">
        <v>443</v>
      </c>
      <c r="H27" s="112" t="s">
        <v>444</v>
      </c>
      <c r="I27" s="112" t="s">
        <v>445</v>
      </c>
      <c r="J27" s="112" t="s">
        <v>381</v>
      </c>
      <c r="K27" s="112" t="s">
        <v>446</v>
      </c>
      <c r="L27" s="10"/>
    </row>
    <row r="28" spans="2:12" ht="13" x14ac:dyDescent="0.3">
      <c r="B28" s="43" t="s">
        <v>59</v>
      </c>
      <c r="C28" s="112" t="s">
        <v>447</v>
      </c>
      <c r="D28" s="112" t="s">
        <v>440</v>
      </c>
      <c r="E28" s="112" t="s">
        <v>448</v>
      </c>
      <c r="F28" s="112" t="s">
        <v>442</v>
      </c>
      <c r="G28" s="112" t="s">
        <v>443</v>
      </c>
      <c r="H28" s="112" t="s">
        <v>449</v>
      </c>
      <c r="I28" s="112" t="s">
        <v>450</v>
      </c>
      <c r="J28" s="112" t="s">
        <v>381</v>
      </c>
      <c r="K28" s="112" t="s">
        <v>451</v>
      </c>
      <c r="L28" s="10"/>
    </row>
    <row r="29" spans="2:12" ht="13" x14ac:dyDescent="0.3">
      <c r="B29" s="43" t="s">
        <v>69</v>
      </c>
      <c r="C29" s="113" t="s">
        <v>447</v>
      </c>
      <c r="D29" s="113" t="s">
        <v>440</v>
      </c>
      <c r="E29" s="113" t="s">
        <v>452</v>
      </c>
      <c r="F29" s="113" t="s">
        <v>453</v>
      </c>
      <c r="G29" s="113" t="s">
        <v>454</v>
      </c>
      <c r="H29" s="113" t="s">
        <v>455</v>
      </c>
      <c r="I29" s="113" t="s">
        <v>455</v>
      </c>
      <c r="J29" s="113" t="s">
        <v>386</v>
      </c>
      <c r="K29" s="113" t="s">
        <v>451</v>
      </c>
      <c r="L29" s="10"/>
    </row>
    <row r="30" spans="2:12" ht="13" x14ac:dyDescent="0.3">
      <c r="B30" s="42"/>
      <c r="C30" s="118" t="s">
        <v>191</v>
      </c>
      <c r="D30" s="119"/>
      <c r="E30" s="119"/>
      <c r="F30" s="119"/>
      <c r="G30" s="119"/>
      <c r="H30" s="119"/>
      <c r="I30" s="119"/>
      <c r="J30" s="119"/>
      <c r="K30" s="119"/>
      <c r="L30" s="10"/>
    </row>
    <row r="31" spans="2:12" ht="13" x14ac:dyDescent="0.3">
      <c r="B31" s="43" t="s">
        <v>49</v>
      </c>
      <c r="C31" s="112" t="s">
        <v>456</v>
      </c>
      <c r="D31" s="112" t="s">
        <v>387</v>
      </c>
      <c r="E31" s="112" t="s">
        <v>457</v>
      </c>
      <c r="F31" s="112" t="s">
        <v>458</v>
      </c>
      <c r="G31" s="112" t="s">
        <v>459</v>
      </c>
      <c r="H31" s="112" t="s">
        <v>426</v>
      </c>
      <c r="I31" s="112" t="s">
        <v>460</v>
      </c>
      <c r="J31" s="112" t="s">
        <v>461</v>
      </c>
      <c r="K31" s="112" t="s">
        <v>439</v>
      </c>
      <c r="L31" s="10"/>
    </row>
    <row r="32" spans="2:12" ht="13" x14ac:dyDescent="0.3">
      <c r="B32" s="43" t="s">
        <v>59</v>
      </c>
      <c r="C32" s="112" t="s">
        <v>462</v>
      </c>
      <c r="D32" s="112" t="s">
        <v>387</v>
      </c>
      <c r="E32" s="112" t="s">
        <v>457</v>
      </c>
      <c r="F32" s="112" t="s">
        <v>458</v>
      </c>
      <c r="G32" s="112" t="s">
        <v>463</v>
      </c>
      <c r="H32" s="112" t="s">
        <v>432</v>
      </c>
      <c r="I32" s="112" t="s">
        <v>392</v>
      </c>
      <c r="J32" s="112" t="s">
        <v>461</v>
      </c>
      <c r="K32" s="112" t="s">
        <v>439</v>
      </c>
      <c r="L32" s="10"/>
    </row>
    <row r="33" spans="2:12" ht="13" x14ac:dyDescent="0.3">
      <c r="B33" s="43" t="s">
        <v>69</v>
      </c>
      <c r="C33" s="113" t="s">
        <v>456</v>
      </c>
      <c r="D33" s="113" t="s">
        <v>387</v>
      </c>
      <c r="E33" s="113">
        <v>5</v>
      </c>
      <c r="F33" s="113" t="s">
        <v>464</v>
      </c>
      <c r="G33" s="113" t="s">
        <v>465</v>
      </c>
      <c r="H33" s="113" t="s">
        <v>432</v>
      </c>
      <c r="I33" s="113" t="s">
        <v>466</v>
      </c>
      <c r="J33" s="113" t="s">
        <v>461</v>
      </c>
      <c r="K33" s="113" t="s">
        <v>467</v>
      </c>
      <c r="L33" s="10"/>
    </row>
    <row r="34" spans="2:12" ht="13" x14ac:dyDescent="0.3">
      <c r="B34" s="42"/>
      <c r="C34" s="118" t="s">
        <v>219</v>
      </c>
      <c r="D34" s="119"/>
      <c r="E34" s="119"/>
      <c r="F34" s="119"/>
      <c r="G34" s="119"/>
      <c r="H34" s="119"/>
      <c r="I34" s="119"/>
      <c r="J34" s="119"/>
      <c r="K34" s="119"/>
      <c r="L34" s="10"/>
    </row>
    <row r="35" spans="2:12" ht="13" x14ac:dyDescent="0.3">
      <c r="B35" s="43" t="s">
        <v>49</v>
      </c>
      <c r="C35" s="112">
        <v>1</v>
      </c>
      <c r="D35" s="112" t="s">
        <v>390</v>
      </c>
      <c r="E35" s="112" t="s">
        <v>468</v>
      </c>
      <c r="F35" s="112" t="s">
        <v>385</v>
      </c>
      <c r="G35" s="112" t="s">
        <v>469</v>
      </c>
      <c r="H35" s="112" t="s">
        <v>388</v>
      </c>
      <c r="I35" s="112" t="s">
        <v>390</v>
      </c>
      <c r="J35" s="112" t="s">
        <v>461</v>
      </c>
      <c r="K35" s="112" t="s">
        <v>468</v>
      </c>
      <c r="L35" s="10"/>
    </row>
    <row r="36" spans="2:12" ht="13" x14ac:dyDescent="0.3">
      <c r="B36" s="43" t="s">
        <v>59</v>
      </c>
      <c r="C36" s="112" t="s">
        <v>389</v>
      </c>
      <c r="D36" s="112" t="s">
        <v>390</v>
      </c>
      <c r="E36" s="112" t="s">
        <v>468</v>
      </c>
      <c r="F36" s="112" t="s">
        <v>470</v>
      </c>
      <c r="G36" s="112" t="s">
        <v>471</v>
      </c>
      <c r="H36" s="112">
        <v>2</v>
      </c>
      <c r="I36" s="112" t="s">
        <v>390</v>
      </c>
      <c r="J36" s="112" t="s">
        <v>461</v>
      </c>
      <c r="K36" s="112" t="s">
        <v>468</v>
      </c>
      <c r="L36" s="10"/>
    </row>
    <row r="37" spans="2:12" ht="13" x14ac:dyDescent="0.3">
      <c r="B37" s="43" t="s">
        <v>69</v>
      </c>
      <c r="C37" s="113" t="s">
        <v>389</v>
      </c>
      <c r="D37" s="113" t="s">
        <v>390</v>
      </c>
      <c r="E37" s="113" t="s">
        <v>470</v>
      </c>
      <c r="F37" s="113" t="s">
        <v>470</v>
      </c>
      <c r="G37" s="113" t="s">
        <v>471</v>
      </c>
      <c r="H37" s="113" t="s">
        <v>388</v>
      </c>
      <c r="I37" s="113" t="s">
        <v>390</v>
      </c>
      <c r="J37" s="113" t="s">
        <v>461</v>
      </c>
      <c r="K37" s="113" t="s">
        <v>468</v>
      </c>
      <c r="L37" s="10"/>
    </row>
    <row r="38" spans="2:12" ht="12" customHeight="1" x14ac:dyDescent="0.3">
      <c r="B38" s="42"/>
      <c r="C38" s="120" t="s">
        <v>247</v>
      </c>
      <c r="D38" s="121"/>
      <c r="E38" s="121"/>
      <c r="F38" s="122"/>
      <c r="G38" s="122"/>
      <c r="H38" s="122"/>
      <c r="I38" s="122"/>
      <c r="J38" s="122"/>
      <c r="K38" s="122"/>
    </row>
    <row r="39" spans="2:12" x14ac:dyDescent="0.25">
      <c r="B39" s="43" t="s">
        <v>49</v>
      </c>
      <c r="C39" s="112" t="s">
        <v>468</v>
      </c>
      <c r="D39" s="112" t="s">
        <v>470</v>
      </c>
      <c r="E39" s="112" t="s">
        <v>472</v>
      </c>
      <c r="F39" s="112" t="s">
        <v>385</v>
      </c>
      <c r="G39" s="112" t="s">
        <v>473</v>
      </c>
      <c r="H39" s="112" t="s">
        <v>474</v>
      </c>
      <c r="I39" s="112" t="s">
        <v>475</v>
      </c>
      <c r="J39" s="112">
        <v>1</v>
      </c>
      <c r="K39" s="112">
        <v>2</v>
      </c>
    </row>
    <row r="40" spans="2:12" x14ac:dyDescent="0.25">
      <c r="B40" s="43" t="s">
        <v>59</v>
      </c>
      <c r="C40" s="112" t="s">
        <v>468</v>
      </c>
      <c r="D40" s="112" t="s">
        <v>468</v>
      </c>
      <c r="E40" s="112" t="s">
        <v>472</v>
      </c>
      <c r="F40" s="112" t="s">
        <v>385</v>
      </c>
      <c r="G40" s="112" t="s">
        <v>473</v>
      </c>
      <c r="H40" s="112" t="s">
        <v>474</v>
      </c>
      <c r="I40" s="112" t="s">
        <v>476</v>
      </c>
      <c r="J40" s="112" t="s">
        <v>389</v>
      </c>
      <c r="K40" s="112">
        <v>2</v>
      </c>
    </row>
    <row r="41" spans="2:12" x14ac:dyDescent="0.25">
      <c r="B41" s="43" t="s">
        <v>69</v>
      </c>
      <c r="C41" s="113" t="s">
        <v>468</v>
      </c>
      <c r="D41" s="113" t="s">
        <v>468</v>
      </c>
      <c r="E41" s="113" t="s">
        <v>477</v>
      </c>
      <c r="F41" s="113" t="s">
        <v>390</v>
      </c>
      <c r="G41" s="113" t="s">
        <v>473</v>
      </c>
      <c r="H41" s="113" t="s">
        <v>471</v>
      </c>
      <c r="I41" s="113" t="s">
        <v>421</v>
      </c>
      <c r="J41" s="113" t="s">
        <v>389</v>
      </c>
      <c r="K41" s="113">
        <v>2</v>
      </c>
    </row>
    <row r="42" spans="2:12" ht="13" x14ac:dyDescent="0.3">
      <c r="B42" s="42"/>
      <c r="C42" s="120" t="s">
        <v>275</v>
      </c>
      <c r="D42" s="119"/>
      <c r="E42" s="119"/>
      <c r="F42" s="119"/>
      <c r="G42" s="119"/>
      <c r="H42" s="119"/>
      <c r="I42" s="119"/>
      <c r="J42" s="119"/>
      <c r="K42" s="119"/>
    </row>
    <row r="43" spans="2:12" x14ac:dyDescent="0.25">
      <c r="B43" s="43" t="s">
        <v>49</v>
      </c>
      <c r="C43" s="112" t="s">
        <v>470</v>
      </c>
      <c r="D43" s="112" t="s">
        <v>478</v>
      </c>
      <c r="E43" s="112" t="s">
        <v>385</v>
      </c>
      <c r="F43" s="112" t="s">
        <v>385</v>
      </c>
      <c r="G43" s="112" t="s">
        <v>479</v>
      </c>
      <c r="H43" s="112" t="s">
        <v>480</v>
      </c>
      <c r="I43" s="112" t="s">
        <v>481</v>
      </c>
      <c r="J43" s="112" t="s">
        <v>482</v>
      </c>
      <c r="K43" s="112" t="s">
        <v>385</v>
      </c>
    </row>
    <row r="44" spans="2:12" x14ac:dyDescent="0.25">
      <c r="B44" s="43" t="s">
        <v>59</v>
      </c>
      <c r="C44" s="112" t="s">
        <v>470</v>
      </c>
      <c r="D44" s="112" t="s">
        <v>478</v>
      </c>
      <c r="E44" s="112" t="s">
        <v>385</v>
      </c>
      <c r="F44" s="112" t="s">
        <v>470</v>
      </c>
      <c r="G44" s="112" t="s">
        <v>477</v>
      </c>
      <c r="H44" s="112" t="s">
        <v>480</v>
      </c>
      <c r="I44" s="112">
        <v>4</v>
      </c>
      <c r="J44" s="112" t="s">
        <v>482</v>
      </c>
      <c r="K44" s="112" t="s">
        <v>385</v>
      </c>
    </row>
    <row r="45" spans="2:12" x14ac:dyDescent="0.25">
      <c r="B45" s="43" t="s">
        <v>69</v>
      </c>
      <c r="C45" s="113" t="s">
        <v>470</v>
      </c>
      <c r="D45" s="113" t="s">
        <v>478</v>
      </c>
      <c r="E45" s="113" t="s">
        <v>385</v>
      </c>
      <c r="F45" s="113" t="s">
        <v>470</v>
      </c>
      <c r="G45" s="113" t="s">
        <v>477</v>
      </c>
      <c r="H45" s="113" t="s">
        <v>480</v>
      </c>
      <c r="I45" s="113" t="s">
        <v>381</v>
      </c>
      <c r="J45" s="113" t="s">
        <v>482</v>
      </c>
      <c r="K45" s="113" t="s">
        <v>385</v>
      </c>
    </row>
    <row r="46" spans="2:12" ht="13" x14ac:dyDescent="0.3">
      <c r="B46" s="42"/>
      <c r="C46" s="118" t="s">
        <v>303</v>
      </c>
      <c r="D46" s="119"/>
      <c r="E46" s="119"/>
      <c r="F46" s="119"/>
      <c r="G46" s="119"/>
      <c r="H46" s="119"/>
      <c r="I46" s="119"/>
      <c r="J46" s="119"/>
      <c r="K46" s="119"/>
    </row>
    <row r="47" spans="2:12" x14ac:dyDescent="0.25">
      <c r="B47" s="43" t="s">
        <v>49</v>
      </c>
      <c r="C47" s="112" t="s">
        <v>483</v>
      </c>
      <c r="D47" s="112" t="s">
        <v>484</v>
      </c>
      <c r="E47" s="112" t="s">
        <v>485</v>
      </c>
      <c r="F47" s="112" t="s">
        <v>486</v>
      </c>
      <c r="G47" s="112" t="s">
        <v>487</v>
      </c>
      <c r="H47" s="112" t="s">
        <v>488</v>
      </c>
      <c r="I47" s="112" t="s">
        <v>489</v>
      </c>
      <c r="J47" s="112">
        <v>30</v>
      </c>
      <c r="K47" s="112" t="s">
        <v>488</v>
      </c>
    </row>
    <row r="48" spans="2:12" x14ac:dyDescent="0.25">
      <c r="B48" s="43" t="s">
        <v>59</v>
      </c>
      <c r="C48" s="112" t="s">
        <v>490</v>
      </c>
      <c r="D48" s="112" t="s">
        <v>491</v>
      </c>
      <c r="E48" s="112" t="s">
        <v>492</v>
      </c>
      <c r="F48" s="112" t="s">
        <v>493</v>
      </c>
      <c r="G48" s="112" t="s">
        <v>494</v>
      </c>
      <c r="H48" s="112" t="s">
        <v>495</v>
      </c>
      <c r="I48" s="112" t="s">
        <v>496</v>
      </c>
      <c r="J48" s="112">
        <v>29</v>
      </c>
      <c r="K48" s="112" t="s">
        <v>497</v>
      </c>
    </row>
    <row r="49" spans="2:11" x14ac:dyDescent="0.25">
      <c r="B49" s="43" t="s">
        <v>69</v>
      </c>
      <c r="C49" s="112" t="s">
        <v>498</v>
      </c>
      <c r="D49" s="112">
        <v>31</v>
      </c>
      <c r="E49" s="112" t="s">
        <v>499</v>
      </c>
      <c r="F49" s="112" t="s">
        <v>500</v>
      </c>
      <c r="G49" s="112" t="s">
        <v>501</v>
      </c>
      <c r="H49" s="112" t="s">
        <v>502</v>
      </c>
      <c r="I49" s="112" t="s">
        <v>503</v>
      </c>
      <c r="J49" s="112">
        <v>29</v>
      </c>
      <c r="K49" s="112" t="s">
        <v>504</v>
      </c>
    </row>
    <row r="50" spans="2:11" ht="13" x14ac:dyDescent="0.3">
      <c r="C50" s="114" t="s">
        <v>331</v>
      </c>
      <c r="D50" s="123"/>
      <c r="E50" s="123"/>
      <c r="F50" s="123"/>
      <c r="G50" s="123"/>
      <c r="H50" s="123"/>
      <c r="I50" s="123"/>
      <c r="J50" s="123"/>
      <c r="K50" s="123"/>
    </row>
    <row r="51" spans="2:11" x14ac:dyDescent="0.25">
      <c r="B51" s="55" t="s">
        <v>49</v>
      </c>
      <c r="C51" s="112" t="s">
        <v>505</v>
      </c>
      <c r="D51" s="112" t="s">
        <v>506</v>
      </c>
      <c r="E51" s="112" t="s">
        <v>507</v>
      </c>
      <c r="F51" s="112" t="s">
        <v>508</v>
      </c>
      <c r="G51" s="112" t="s">
        <v>509</v>
      </c>
      <c r="H51" s="112" t="s">
        <v>510</v>
      </c>
      <c r="I51" s="112" t="s">
        <v>511</v>
      </c>
      <c r="J51" s="112" t="s">
        <v>512</v>
      </c>
      <c r="K51" s="112" t="s">
        <v>506</v>
      </c>
    </row>
    <row r="52" spans="2:11" x14ac:dyDescent="0.25">
      <c r="B52" s="55" t="s">
        <v>59</v>
      </c>
      <c r="C52" s="112" t="s">
        <v>513</v>
      </c>
      <c r="D52" s="112">
        <v>802</v>
      </c>
      <c r="E52" s="112" t="s">
        <v>514</v>
      </c>
      <c r="F52" s="112" t="s">
        <v>515</v>
      </c>
      <c r="G52" s="112" t="s">
        <v>516</v>
      </c>
      <c r="H52" s="112" t="s">
        <v>517</v>
      </c>
      <c r="I52" s="112" t="s">
        <v>518</v>
      </c>
      <c r="J52" s="112" t="s">
        <v>519</v>
      </c>
      <c r="K52" s="112" t="s">
        <v>520</v>
      </c>
    </row>
    <row r="53" spans="2:11" x14ac:dyDescent="0.25">
      <c r="B53" s="52" t="s">
        <v>69</v>
      </c>
      <c r="C53" s="124" t="s">
        <v>521</v>
      </c>
      <c r="D53" s="124" t="s">
        <v>522</v>
      </c>
      <c r="E53" s="124" t="s">
        <v>523</v>
      </c>
      <c r="F53" s="124">
        <v>863</v>
      </c>
      <c r="G53" s="124" t="s">
        <v>524</v>
      </c>
      <c r="H53" s="124">
        <v>955</v>
      </c>
      <c r="I53" s="124" t="s">
        <v>525</v>
      </c>
      <c r="J53" s="113">
        <v>715</v>
      </c>
      <c r="K53" s="113">
        <v>814</v>
      </c>
    </row>
    <row r="54" spans="2:11" x14ac:dyDescent="0.25">
      <c r="B54" s="55"/>
      <c r="C54" s="55"/>
      <c r="D54" s="55"/>
      <c r="E54" s="55"/>
      <c r="F54" s="55"/>
      <c r="G54" s="55"/>
      <c r="H54" s="55"/>
      <c r="I54" s="55"/>
      <c r="J54" s="55"/>
      <c r="K54" s="55"/>
    </row>
    <row r="55" spans="2:11" x14ac:dyDescent="0.25">
      <c r="B55" s="55"/>
      <c r="C55" s="55"/>
      <c r="D55" s="55"/>
      <c r="E55" s="55"/>
      <c r="F55" s="55"/>
      <c r="G55" s="55"/>
      <c r="H55" s="55"/>
      <c r="I55" s="55"/>
      <c r="J55" s="55"/>
      <c r="K55" s="55"/>
    </row>
    <row r="56" spans="2:11" x14ac:dyDescent="0.25">
      <c r="B56" s="55"/>
      <c r="C56" s="55"/>
      <c r="D56" s="55"/>
      <c r="E56" s="55"/>
      <c r="F56" s="55"/>
      <c r="G56" s="55"/>
      <c r="H56" s="55"/>
      <c r="I56" s="55"/>
      <c r="J56" s="55"/>
      <c r="K56" s="55"/>
    </row>
    <row r="57" spans="2:11" x14ac:dyDescent="0.25">
      <c r="B57" s="55"/>
      <c r="C57" s="55"/>
      <c r="D57" s="55"/>
      <c r="E57" s="55"/>
      <c r="F57" s="55"/>
      <c r="G57" s="55"/>
      <c r="H57" s="55"/>
      <c r="I57" s="55"/>
      <c r="J57" s="55"/>
      <c r="K57" s="55"/>
    </row>
    <row r="58" spans="2:11" x14ac:dyDescent="0.25">
      <c r="B58" s="55"/>
      <c r="C58" s="55"/>
      <c r="D58" s="55"/>
      <c r="E58" s="55"/>
      <c r="F58" s="55"/>
      <c r="G58" s="55"/>
      <c r="H58" s="55"/>
      <c r="I58" s="55"/>
      <c r="J58" s="55"/>
      <c r="K58" s="55"/>
    </row>
    <row r="59" spans="2:11" x14ac:dyDescent="0.25">
      <c r="B59" s="55"/>
      <c r="C59" s="55"/>
      <c r="D59" s="55"/>
      <c r="E59" s="55"/>
      <c r="F59" s="55"/>
      <c r="G59" s="55"/>
      <c r="H59" s="55"/>
      <c r="I59" s="55"/>
      <c r="J59" s="55"/>
      <c r="K59" s="55"/>
    </row>
    <row r="60" spans="2:11" x14ac:dyDescent="0.25">
      <c r="B60" s="55"/>
      <c r="C60" s="55"/>
      <c r="D60" s="55"/>
      <c r="E60" s="55"/>
      <c r="F60" s="55"/>
      <c r="G60" s="55"/>
      <c r="H60" s="55"/>
      <c r="I60" s="55"/>
      <c r="J60" s="55"/>
      <c r="K60" s="55"/>
    </row>
  </sheetData>
  <sheetProtection sheet="1"/>
  <mergeCells count="1">
    <mergeCell ref="C9:K9"/>
  </mergeCells>
  <pageMargins left="0.39370078740157483" right="0.39370078740157483" top="0.39370078740157483" bottom="0.39370078740157483" header="0.27559055118110237" footer="0.19685039370078741"/>
  <pageSetup paperSize="9" orientation="portrait" r:id="rId1"/>
  <headerFooter scaleWithDoc="0" alignWithMargins="0">
    <oddHeader>&amp;L&amp;"Gill Sans MT,Regular"&amp;9&amp;K0065A4Road deaths Australia&amp;C&amp;R</oddHeader>
    <oddFooter>&amp;L&amp;"Gill Sans MT,Regular"&amp;9&amp;K0065A4Page 2&amp;C&amp;R&amp;"Gill Sans MT,Regular"&amp;9&amp;K0065A4June 2022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M61"/>
  <sheetViews>
    <sheetView zoomScaleNormal="100" zoomScaleSheetLayoutView="100" workbookViewId="0">
      <pane ySplit="9" topLeftCell="A10" activePane="bottomLeft" state="frozen"/>
      <selection activeCell="C10" sqref="C10"/>
      <selection pane="bottomLeft" activeCell="A4" sqref="A4"/>
    </sheetView>
  </sheetViews>
  <sheetFormatPr defaultColWidth="11.453125" defaultRowHeight="12.5" x14ac:dyDescent="0.25"/>
  <cols>
    <col min="1" max="1" width="2" customWidth="1"/>
    <col min="2" max="2" width="9.54296875" customWidth="1"/>
    <col min="3" max="11" width="10.7265625" customWidth="1"/>
    <col min="12" max="12" width="8.54296875" customWidth="1"/>
  </cols>
  <sheetData>
    <row r="1" spans="2:13" ht="60" customHeight="1" x14ac:dyDescent="0.3">
      <c r="B1" s="9"/>
      <c r="C1" s="8"/>
      <c r="D1" s="8"/>
      <c r="E1" s="8"/>
      <c r="F1" s="8"/>
      <c r="G1" s="8"/>
      <c r="H1" s="8"/>
      <c r="I1" s="8"/>
      <c r="J1" s="8"/>
      <c r="K1" s="8"/>
    </row>
    <row r="2" spans="2:13" ht="18.75" customHeight="1" x14ac:dyDescent="0.35">
      <c r="B2" s="9"/>
      <c r="C2" s="46" t="s">
        <v>0</v>
      </c>
      <c r="D2" s="8"/>
      <c r="E2" s="8"/>
      <c r="F2" s="8"/>
      <c r="G2" s="8"/>
      <c r="H2" s="8"/>
      <c r="I2" s="8"/>
      <c r="J2" s="8"/>
      <c r="K2" s="8"/>
    </row>
    <row r="3" spans="2:13" ht="28.5" customHeight="1" x14ac:dyDescent="0.35">
      <c r="B3" s="12" t="str">
        <f>Index!B3</f>
        <v>Road vehicles Australia, 31 January 2025</v>
      </c>
      <c r="C3" s="12"/>
      <c r="D3" s="12"/>
      <c r="E3" s="12"/>
      <c r="F3" s="12"/>
      <c r="G3" s="12"/>
      <c r="H3" s="12"/>
      <c r="I3" s="12"/>
      <c r="J3" s="12"/>
      <c r="K3" s="12"/>
      <c r="L3" s="47"/>
    </row>
    <row r="4" spans="2:13" ht="13" x14ac:dyDescent="0.3">
      <c r="B4" s="15" t="str">
        <f>Index!B4</f>
        <v>Released: 26 September 2025</v>
      </c>
    </row>
    <row r="6" spans="2:13" ht="18" customHeight="1" x14ac:dyDescent="0.3">
      <c r="B6" s="35" t="str">
        <f>Index!B12</f>
        <v>Table 3</v>
      </c>
      <c r="C6" s="35" t="str">
        <f>Index!C12</f>
        <v>Estimated average age of motor vehicles, by type of vehicle and state/territory of registration, 2023, 2024 &amp; 2025</v>
      </c>
      <c r="D6" s="10"/>
      <c r="E6" s="10"/>
      <c r="F6" s="10"/>
      <c r="G6" s="10"/>
      <c r="H6" s="10"/>
      <c r="I6" s="10"/>
      <c r="J6" s="10"/>
      <c r="L6" s="10"/>
    </row>
    <row r="7" spans="2:13" ht="5.15" customHeight="1" x14ac:dyDescent="0.25"/>
    <row r="8" spans="2:13" ht="36" customHeight="1" x14ac:dyDescent="0.3">
      <c r="B8" s="40" t="s">
        <v>36</v>
      </c>
      <c r="C8" s="41" t="s">
        <v>37</v>
      </c>
      <c r="D8" s="41" t="s">
        <v>38</v>
      </c>
      <c r="E8" s="41" t="s">
        <v>39</v>
      </c>
      <c r="F8" s="41" t="s">
        <v>40</v>
      </c>
      <c r="G8" s="41" t="s">
        <v>41</v>
      </c>
      <c r="H8" s="41" t="s">
        <v>42</v>
      </c>
      <c r="I8" s="41" t="s">
        <v>43</v>
      </c>
      <c r="J8" s="41" t="s">
        <v>44</v>
      </c>
      <c r="K8" s="41" t="s">
        <v>45</v>
      </c>
      <c r="L8" s="10"/>
    </row>
    <row r="9" spans="2:13" ht="13" x14ac:dyDescent="0.3">
      <c r="B9" s="53" t="s">
        <v>46</v>
      </c>
      <c r="C9" s="64" t="s">
        <v>47</v>
      </c>
      <c r="D9" s="64" t="s">
        <v>47</v>
      </c>
      <c r="E9" s="64" t="s">
        <v>47</v>
      </c>
      <c r="F9" s="64" t="s">
        <v>47</v>
      </c>
      <c r="G9" s="64" t="s">
        <v>47</v>
      </c>
      <c r="H9" s="64" t="s">
        <v>47</v>
      </c>
      <c r="I9" s="64" t="s">
        <v>47</v>
      </c>
      <c r="J9" s="64" t="s">
        <v>47</v>
      </c>
      <c r="K9" s="64" t="s">
        <v>47</v>
      </c>
      <c r="L9" s="10"/>
    </row>
    <row r="10" spans="2:13" ht="13" x14ac:dyDescent="0.3">
      <c r="C10" s="31" t="s">
        <v>48</v>
      </c>
      <c r="D10" s="23"/>
      <c r="E10" s="23"/>
      <c r="F10" s="37"/>
      <c r="G10" s="37"/>
      <c r="H10" s="37"/>
      <c r="I10" s="37"/>
      <c r="J10" s="37"/>
      <c r="K10" s="37"/>
      <c r="L10" s="10"/>
    </row>
    <row r="11" spans="2:13" ht="13" x14ac:dyDescent="0.3">
      <c r="B11" s="43" t="s">
        <v>49</v>
      </c>
      <c r="C11" s="57" t="s">
        <v>527</v>
      </c>
      <c r="D11" s="57" t="s">
        <v>528</v>
      </c>
      <c r="E11" s="57" t="s">
        <v>529</v>
      </c>
      <c r="F11" s="57" t="s">
        <v>530</v>
      </c>
      <c r="G11" s="57" t="s">
        <v>531</v>
      </c>
      <c r="H11" s="57" t="s">
        <v>532</v>
      </c>
      <c r="I11" s="57" t="s">
        <v>533</v>
      </c>
      <c r="J11" s="57" t="s">
        <v>534</v>
      </c>
      <c r="K11" s="57" t="s">
        <v>535</v>
      </c>
      <c r="L11" s="10"/>
    </row>
    <row r="12" spans="2:13" ht="13" x14ac:dyDescent="0.3">
      <c r="B12" s="43" t="s">
        <v>59</v>
      </c>
      <c r="C12" s="57" t="s">
        <v>536</v>
      </c>
      <c r="D12" s="57" t="s">
        <v>537</v>
      </c>
      <c r="E12" s="57" t="s">
        <v>538</v>
      </c>
      <c r="F12" s="57" t="s">
        <v>539</v>
      </c>
      <c r="G12" s="57" t="s">
        <v>540</v>
      </c>
      <c r="H12" s="57" t="s">
        <v>541</v>
      </c>
      <c r="I12" s="57" t="s">
        <v>542</v>
      </c>
      <c r="J12" s="57" t="s">
        <v>543</v>
      </c>
      <c r="K12" s="57" t="s">
        <v>544</v>
      </c>
      <c r="L12" s="10"/>
    </row>
    <row r="13" spans="2:13" ht="13" x14ac:dyDescent="0.3">
      <c r="B13" s="43" t="s">
        <v>69</v>
      </c>
      <c r="C13" s="58" t="s">
        <v>545</v>
      </c>
      <c r="D13" s="58" t="s">
        <v>546</v>
      </c>
      <c r="E13" s="58" t="s">
        <v>547</v>
      </c>
      <c r="F13" s="58" t="s">
        <v>548</v>
      </c>
      <c r="G13" s="58" t="s">
        <v>549</v>
      </c>
      <c r="H13" s="58" t="s">
        <v>550</v>
      </c>
      <c r="I13" s="58" t="s">
        <v>551</v>
      </c>
      <c r="J13" s="58" t="s">
        <v>552</v>
      </c>
      <c r="K13" s="58" t="s">
        <v>553</v>
      </c>
      <c r="L13" s="10"/>
    </row>
    <row r="14" spans="2:13" ht="12" customHeight="1" x14ac:dyDescent="0.25">
      <c r="B14" s="42"/>
      <c r="C14" s="61" t="s">
        <v>79</v>
      </c>
      <c r="D14" s="60"/>
      <c r="E14" s="60"/>
      <c r="F14" s="63"/>
      <c r="G14" s="57"/>
      <c r="H14" s="57"/>
      <c r="I14" s="57"/>
      <c r="J14" s="57"/>
      <c r="K14" s="57"/>
      <c r="L14" s="56"/>
      <c r="M14" s="56"/>
    </row>
    <row r="15" spans="2:13" ht="13" x14ac:dyDescent="0.3">
      <c r="B15" s="43" t="s">
        <v>49</v>
      </c>
      <c r="C15" s="57" t="s">
        <v>554</v>
      </c>
      <c r="D15" s="57" t="s">
        <v>555</v>
      </c>
      <c r="E15" s="57" t="s">
        <v>556</v>
      </c>
      <c r="F15" s="57" t="s">
        <v>557</v>
      </c>
      <c r="G15" s="57" t="s">
        <v>558</v>
      </c>
      <c r="H15" s="57" t="s">
        <v>559</v>
      </c>
      <c r="I15" s="57" t="s">
        <v>560</v>
      </c>
      <c r="J15" s="57" t="s">
        <v>561</v>
      </c>
      <c r="K15" s="57" t="s">
        <v>562</v>
      </c>
      <c r="L15" s="10"/>
    </row>
    <row r="16" spans="2:13" ht="12" customHeight="1" x14ac:dyDescent="0.25">
      <c r="B16" s="43" t="s">
        <v>59</v>
      </c>
      <c r="C16" s="57" t="s">
        <v>563</v>
      </c>
      <c r="D16" s="57" t="s">
        <v>564</v>
      </c>
      <c r="E16" s="57" t="s">
        <v>565</v>
      </c>
      <c r="F16" s="57" t="s">
        <v>566</v>
      </c>
      <c r="G16" s="57" t="s">
        <v>567</v>
      </c>
      <c r="H16" s="57" t="s">
        <v>568</v>
      </c>
      <c r="I16" s="57" t="s">
        <v>569</v>
      </c>
      <c r="J16" s="57" t="s">
        <v>570</v>
      </c>
      <c r="K16" s="57" t="s">
        <v>571</v>
      </c>
      <c r="L16" s="56"/>
      <c r="M16" s="56"/>
    </row>
    <row r="17" spans="2:12" ht="13" x14ac:dyDescent="0.3">
      <c r="B17" s="43" t="s">
        <v>69</v>
      </c>
      <c r="C17" s="58" t="s">
        <v>572</v>
      </c>
      <c r="D17" s="58" t="s">
        <v>573</v>
      </c>
      <c r="E17" s="58" t="s">
        <v>574</v>
      </c>
      <c r="F17" s="58" t="s">
        <v>575</v>
      </c>
      <c r="G17" s="58" t="s">
        <v>576</v>
      </c>
      <c r="H17" s="58" t="s">
        <v>577</v>
      </c>
      <c r="I17" s="58" t="s">
        <v>578</v>
      </c>
      <c r="J17" s="58" t="s">
        <v>579</v>
      </c>
      <c r="K17" s="58" t="s">
        <v>580</v>
      </c>
      <c r="L17" s="10"/>
    </row>
    <row r="18" spans="2:12" ht="13" x14ac:dyDescent="0.3">
      <c r="B18" s="42"/>
      <c r="C18" s="61" t="s">
        <v>107</v>
      </c>
      <c r="D18" s="57"/>
      <c r="E18" s="57"/>
      <c r="F18" s="57"/>
      <c r="G18" s="57"/>
      <c r="H18" s="57"/>
      <c r="I18" s="57"/>
      <c r="J18" s="57"/>
      <c r="K18" s="57"/>
      <c r="L18" s="10"/>
    </row>
    <row r="19" spans="2:12" ht="13" x14ac:dyDescent="0.3">
      <c r="B19" s="43" t="s">
        <v>49</v>
      </c>
      <c r="C19" s="57" t="s">
        <v>581</v>
      </c>
      <c r="D19" s="57" t="s">
        <v>582</v>
      </c>
      <c r="E19" s="57" t="s">
        <v>583</v>
      </c>
      <c r="F19" s="57" t="s">
        <v>584</v>
      </c>
      <c r="G19" s="57" t="s">
        <v>585</v>
      </c>
      <c r="H19" s="57" t="s">
        <v>586</v>
      </c>
      <c r="I19" s="57" t="s">
        <v>587</v>
      </c>
      <c r="J19" s="57" t="s">
        <v>588</v>
      </c>
      <c r="K19" s="57" t="s">
        <v>589</v>
      </c>
      <c r="L19" s="10"/>
    </row>
    <row r="20" spans="2:12" ht="13" x14ac:dyDescent="0.3">
      <c r="B20" s="43" t="s">
        <v>59</v>
      </c>
      <c r="C20" s="57" t="s">
        <v>590</v>
      </c>
      <c r="D20" s="57" t="s">
        <v>529</v>
      </c>
      <c r="E20" s="57" t="s">
        <v>591</v>
      </c>
      <c r="F20" s="57" t="s">
        <v>592</v>
      </c>
      <c r="G20" s="57" t="s">
        <v>593</v>
      </c>
      <c r="H20" s="57" t="s">
        <v>594</v>
      </c>
      <c r="I20" s="57" t="s">
        <v>595</v>
      </c>
      <c r="J20" s="57" t="s">
        <v>596</v>
      </c>
      <c r="K20" s="57" t="s">
        <v>538</v>
      </c>
      <c r="L20" s="10"/>
    </row>
    <row r="21" spans="2:12" ht="13" x14ac:dyDescent="0.3">
      <c r="B21" s="43" t="s">
        <v>69</v>
      </c>
      <c r="C21" s="58" t="s">
        <v>597</v>
      </c>
      <c r="D21" s="58" t="s">
        <v>598</v>
      </c>
      <c r="E21" s="58" t="s">
        <v>599</v>
      </c>
      <c r="F21" s="58" t="s">
        <v>600</v>
      </c>
      <c r="G21" s="58" t="s">
        <v>584</v>
      </c>
      <c r="H21" s="58" t="s">
        <v>601</v>
      </c>
      <c r="I21" s="58" t="s">
        <v>552</v>
      </c>
      <c r="J21" s="58" t="s">
        <v>602</v>
      </c>
      <c r="K21" s="58" t="s">
        <v>603</v>
      </c>
      <c r="L21" s="10"/>
    </row>
    <row r="22" spans="2:12" ht="13" x14ac:dyDescent="0.3">
      <c r="B22" s="42"/>
      <c r="C22" s="61" t="s">
        <v>135</v>
      </c>
      <c r="D22" s="57"/>
      <c r="E22" s="57"/>
      <c r="F22" s="57"/>
      <c r="G22" s="57"/>
      <c r="H22" s="57"/>
      <c r="I22" s="57"/>
      <c r="J22" s="57"/>
      <c r="K22" s="57"/>
      <c r="L22" s="10"/>
    </row>
    <row r="23" spans="2:12" ht="13" x14ac:dyDescent="0.3">
      <c r="B23" s="43" t="s">
        <v>49</v>
      </c>
      <c r="C23" s="57" t="s">
        <v>604</v>
      </c>
      <c r="D23" s="57" t="s">
        <v>605</v>
      </c>
      <c r="E23" s="57" t="s">
        <v>606</v>
      </c>
      <c r="F23" s="57" t="s">
        <v>607</v>
      </c>
      <c r="G23" s="57" t="s">
        <v>608</v>
      </c>
      <c r="H23" s="57" t="s">
        <v>609</v>
      </c>
      <c r="I23" s="57" t="s">
        <v>610</v>
      </c>
      <c r="J23" s="57" t="s">
        <v>611</v>
      </c>
      <c r="K23" s="57" t="s">
        <v>612</v>
      </c>
      <c r="L23" s="10"/>
    </row>
    <row r="24" spans="2:12" ht="13" x14ac:dyDescent="0.3">
      <c r="B24" s="43" t="s">
        <v>59</v>
      </c>
      <c r="C24" s="57" t="s">
        <v>613</v>
      </c>
      <c r="D24" s="57" t="s">
        <v>614</v>
      </c>
      <c r="E24" s="57" t="s">
        <v>595</v>
      </c>
      <c r="F24" s="57" t="s">
        <v>615</v>
      </c>
      <c r="G24" s="57" t="s">
        <v>616</v>
      </c>
      <c r="H24" s="57" t="s">
        <v>617</v>
      </c>
      <c r="I24" s="57" t="s">
        <v>618</v>
      </c>
      <c r="J24" s="57" t="s">
        <v>619</v>
      </c>
      <c r="K24" s="57" t="s">
        <v>620</v>
      </c>
      <c r="L24" s="10"/>
    </row>
    <row r="25" spans="2:12" ht="13" x14ac:dyDescent="0.3">
      <c r="B25" s="43" t="s">
        <v>69</v>
      </c>
      <c r="C25" s="58" t="s">
        <v>621</v>
      </c>
      <c r="D25" s="58" t="s">
        <v>622</v>
      </c>
      <c r="E25" s="58" t="s">
        <v>623</v>
      </c>
      <c r="F25" s="58" t="s">
        <v>624</v>
      </c>
      <c r="G25" s="58" t="s">
        <v>625</v>
      </c>
      <c r="H25" s="58" t="s">
        <v>626</v>
      </c>
      <c r="I25" s="58" t="s">
        <v>627</v>
      </c>
      <c r="J25" s="58" t="s">
        <v>628</v>
      </c>
      <c r="K25" s="58" t="s">
        <v>629</v>
      </c>
      <c r="L25" s="10"/>
    </row>
    <row r="26" spans="2:12" ht="13" x14ac:dyDescent="0.3">
      <c r="B26" s="42"/>
      <c r="C26" s="61" t="s">
        <v>163</v>
      </c>
      <c r="D26" s="57"/>
      <c r="E26" s="57"/>
      <c r="F26" s="57"/>
      <c r="G26" s="57"/>
      <c r="H26" s="57"/>
      <c r="I26" s="57"/>
      <c r="J26" s="57"/>
      <c r="K26" s="57"/>
      <c r="L26" s="10"/>
    </row>
    <row r="27" spans="2:12" ht="13" x14ac:dyDescent="0.3">
      <c r="B27" s="43" t="s">
        <v>49</v>
      </c>
      <c r="C27" s="57" t="s">
        <v>630</v>
      </c>
      <c r="D27" s="57" t="s">
        <v>631</v>
      </c>
      <c r="E27" s="57" t="s">
        <v>632</v>
      </c>
      <c r="F27" s="57" t="s">
        <v>633</v>
      </c>
      <c r="G27" s="57" t="s">
        <v>634</v>
      </c>
      <c r="H27" s="57" t="s">
        <v>633</v>
      </c>
      <c r="I27" s="57" t="s">
        <v>635</v>
      </c>
      <c r="J27" s="57" t="s">
        <v>636</v>
      </c>
      <c r="K27" s="57" t="s">
        <v>637</v>
      </c>
      <c r="L27" s="10"/>
    </row>
    <row r="28" spans="2:12" ht="13" x14ac:dyDescent="0.3">
      <c r="B28" s="43" t="s">
        <v>59</v>
      </c>
      <c r="C28" s="57" t="s">
        <v>630</v>
      </c>
      <c r="D28" s="57" t="s">
        <v>638</v>
      </c>
      <c r="E28" s="57" t="s">
        <v>639</v>
      </c>
      <c r="F28" s="57" t="s">
        <v>640</v>
      </c>
      <c r="G28" s="57" t="s">
        <v>641</v>
      </c>
      <c r="H28" s="57" t="s">
        <v>642</v>
      </c>
      <c r="I28" s="57" t="s">
        <v>643</v>
      </c>
      <c r="J28" s="57" t="s">
        <v>644</v>
      </c>
      <c r="K28" s="57" t="s">
        <v>645</v>
      </c>
      <c r="L28" s="10"/>
    </row>
    <row r="29" spans="2:12" ht="13" x14ac:dyDescent="0.3">
      <c r="B29" s="43" t="s">
        <v>69</v>
      </c>
      <c r="C29" s="58" t="s">
        <v>643</v>
      </c>
      <c r="D29" s="58" t="s">
        <v>646</v>
      </c>
      <c r="E29" s="58" t="s">
        <v>647</v>
      </c>
      <c r="F29" s="58" t="s">
        <v>648</v>
      </c>
      <c r="G29" s="58" t="s">
        <v>649</v>
      </c>
      <c r="H29" s="58" t="s">
        <v>650</v>
      </c>
      <c r="I29" s="58" t="s">
        <v>651</v>
      </c>
      <c r="J29" s="58" t="s">
        <v>652</v>
      </c>
      <c r="K29" s="58" t="s">
        <v>653</v>
      </c>
      <c r="L29" s="10"/>
    </row>
    <row r="30" spans="2:12" ht="13" x14ac:dyDescent="0.3">
      <c r="B30" s="42"/>
      <c r="C30" s="61" t="s">
        <v>191</v>
      </c>
      <c r="D30" s="57"/>
      <c r="E30" s="57"/>
      <c r="F30" s="57"/>
      <c r="G30" s="57"/>
      <c r="H30" s="57"/>
      <c r="I30" s="57"/>
      <c r="J30" s="57"/>
      <c r="K30" s="57"/>
      <c r="L30" s="10"/>
    </row>
    <row r="31" spans="2:12" ht="13" x14ac:dyDescent="0.3">
      <c r="B31" s="43" t="s">
        <v>49</v>
      </c>
      <c r="C31" s="57" t="s">
        <v>654</v>
      </c>
      <c r="D31" s="57" t="s">
        <v>655</v>
      </c>
      <c r="E31" s="57" t="s">
        <v>656</v>
      </c>
      <c r="F31" s="57" t="s">
        <v>657</v>
      </c>
      <c r="G31" s="57" t="s">
        <v>658</v>
      </c>
      <c r="H31" s="57" t="s">
        <v>659</v>
      </c>
      <c r="I31" s="57" t="s">
        <v>660</v>
      </c>
      <c r="J31" s="57" t="s">
        <v>659</v>
      </c>
      <c r="K31" s="57" t="s">
        <v>661</v>
      </c>
      <c r="L31" s="10"/>
    </row>
    <row r="32" spans="2:12" ht="13" x14ac:dyDescent="0.3">
      <c r="B32" s="43" t="s">
        <v>59</v>
      </c>
      <c r="C32" s="57" t="s">
        <v>662</v>
      </c>
      <c r="D32" s="57" t="s">
        <v>663</v>
      </c>
      <c r="E32" s="57" t="s">
        <v>664</v>
      </c>
      <c r="F32" s="57" t="s">
        <v>665</v>
      </c>
      <c r="G32" s="57" t="s">
        <v>666</v>
      </c>
      <c r="H32" s="57" t="s">
        <v>667</v>
      </c>
      <c r="I32" s="57" t="s">
        <v>660</v>
      </c>
      <c r="J32" s="57" t="s">
        <v>600</v>
      </c>
      <c r="K32" s="57" t="s">
        <v>663</v>
      </c>
      <c r="L32" s="10"/>
    </row>
    <row r="33" spans="2:12" ht="13" x14ac:dyDescent="0.3">
      <c r="B33" s="43" t="s">
        <v>69</v>
      </c>
      <c r="C33" s="58" t="s">
        <v>668</v>
      </c>
      <c r="D33" s="58" t="s">
        <v>669</v>
      </c>
      <c r="E33" s="58" t="s">
        <v>664</v>
      </c>
      <c r="F33" s="58" t="s">
        <v>670</v>
      </c>
      <c r="G33" s="58" t="s">
        <v>671</v>
      </c>
      <c r="H33" s="58" t="s">
        <v>672</v>
      </c>
      <c r="I33" s="58" t="s">
        <v>673</v>
      </c>
      <c r="J33" s="58" t="s">
        <v>674</v>
      </c>
      <c r="K33" s="58" t="s">
        <v>675</v>
      </c>
      <c r="L33" s="10"/>
    </row>
    <row r="34" spans="2:12" ht="13" x14ac:dyDescent="0.3">
      <c r="B34" s="42"/>
      <c r="C34" s="61" t="s">
        <v>219</v>
      </c>
      <c r="D34" s="57"/>
      <c r="E34" s="57"/>
      <c r="F34" s="57"/>
      <c r="G34" s="57"/>
      <c r="H34" s="57"/>
      <c r="I34" s="57"/>
      <c r="J34" s="57"/>
      <c r="K34" s="57"/>
      <c r="L34" s="10"/>
    </row>
    <row r="35" spans="2:12" ht="13" x14ac:dyDescent="0.3">
      <c r="B35" s="43" t="s">
        <v>49</v>
      </c>
      <c r="C35" s="57" t="s">
        <v>676</v>
      </c>
      <c r="D35" s="57" t="s">
        <v>677</v>
      </c>
      <c r="E35" s="57" t="s">
        <v>678</v>
      </c>
      <c r="F35" s="57" t="s">
        <v>679</v>
      </c>
      <c r="G35" s="57" t="s">
        <v>680</v>
      </c>
      <c r="H35" s="57" t="s">
        <v>681</v>
      </c>
      <c r="I35" s="57" t="s">
        <v>682</v>
      </c>
      <c r="J35" s="57" t="s">
        <v>683</v>
      </c>
      <c r="K35" s="57" t="s">
        <v>684</v>
      </c>
      <c r="L35" s="10"/>
    </row>
    <row r="36" spans="2:12" ht="13" x14ac:dyDescent="0.3">
      <c r="B36" s="43" t="s">
        <v>59</v>
      </c>
      <c r="C36" s="57" t="s">
        <v>685</v>
      </c>
      <c r="D36" s="57" t="s">
        <v>686</v>
      </c>
      <c r="E36" s="57" t="s">
        <v>687</v>
      </c>
      <c r="F36" s="57" t="s">
        <v>688</v>
      </c>
      <c r="G36" s="57" t="s">
        <v>689</v>
      </c>
      <c r="H36" s="57" t="s">
        <v>646</v>
      </c>
      <c r="I36" s="57" t="s">
        <v>690</v>
      </c>
      <c r="J36" s="57" t="s">
        <v>606</v>
      </c>
      <c r="K36" s="57" t="s">
        <v>691</v>
      </c>
      <c r="L36" s="10"/>
    </row>
    <row r="37" spans="2:12" ht="13" x14ac:dyDescent="0.3">
      <c r="B37" s="43" t="s">
        <v>69</v>
      </c>
      <c r="C37" s="58" t="s">
        <v>692</v>
      </c>
      <c r="D37" s="58" t="s">
        <v>689</v>
      </c>
      <c r="E37" s="58" t="s">
        <v>693</v>
      </c>
      <c r="F37" s="58" t="s">
        <v>694</v>
      </c>
      <c r="G37" s="58" t="s">
        <v>695</v>
      </c>
      <c r="H37" s="58" t="s">
        <v>696</v>
      </c>
      <c r="I37" s="58" t="s">
        <v>697</v>
      </c>
      <c r="J37" s="58" t="s">
        <v>698</v>
      </c>
      <c r="K37" s="58" t="s">
        <v>699</v>
      </c>
      <c r="L37" s="10"/>
    </row>
    <row r="38" spans="2:12" ht="12" customHeight="1" x14ac:dyDescent="0.25">
      <c r="B38" s="42"/>
      <c r="C38" s="32" t="s">
        <v>247</v>
      </c>
      <c r="D38" s="59"/>
      <c r="E38" s="59"/>
      <c r="F38" s="57"/>
      <c r="G38" s="57"/>
      <c r="H38" s="57"/>
      <c r="I38" s="57"/>
      <c r="J38" s="57"/>
      <c r="K38" s="57"/>
    </row>
    <row r="39" spans="2:12" x14ac:dyDescent="0.25">
      <c r="B39" s="43" t="s">
        <v>49</v>
      </c>
      <c r="C39" s="57" t="s">
        <v>528</v>
      </c>
      <c r="D39" s="57" t="s">
        <v>700</v>
      </c>
      <c r="E39" s="57" t="s">
        <v>674</v>
      </c>
      <c r="F39" s="57" t="s">
        <v>701</v>
      </c>
      <c r="G39" s="57" t="s">
        <v>540</v>
      </c>
      <c r="H39" s="57" t="s">
        <v>702</v>
      </c>
      <c r="I39" s="57" t="s">
        <v>703</v>
      </c>
      <c r="J39" s="57" t="s">
        <v>704</v>
      </c>
      <c r="K39" s="57" t="s">
        <v>531</v>
      </c>
    </row>
    <row r="40" spans="2:12" x14ac:dyDescent="0.25">
      <c r="B40" s="43" t="s">
        <v>59</v>
      </c>
      <c r="C40" s="57" t="s">
        <v>705</v>
      </c>
      <c r="D40" s="57" t="s">
        <v>706</v>
      </c>
      <c r="E40" s="57" t="s">
        <v>636</v>
      </c>
      <c r="F40" s="57" t="s">
        <v>707</v>
      </c>
      <c r="G40" s="57" t="s">
        <v>610</v>
      </c>
      <c r="H40" s="57" t="s">
        <v>708</v>
      </c>
      <c r="I40" s="57" t="s">
        <v>709</v>
      </c>
      <c r="J40" s="57" t="s">
        <v>547</v>
      </c>
      <c r="K40" s="57" t="s">
        <v>710</v>
      </c>
    </row>
    <row r="41" spans="2:12" x14ac:dyDescent="0.25">
      <c r="B41" s="43" t="s">
        <v>69</v>
      </c>
      <c r="C41" s="58" t="s">
        <v>711</v>
      </c>
      <c r="D41" s="58" t="s">
        <v>712</v>
      </c>
      <c r="E41" s="58" t="s">
        <v>599</v>
      </c>
      <c r="F41" s="58" t="s">
        <v>713</v>
      </c>
      <c r="G41" s="58" t="s">
        <v>714</v>
      </c>
      <c r="H41" s="58" t="s">
        <v>635</v>
      </c>
      <c r="I41" s="58" t="s">
        <v>715</v>
      </c>
      <c r="J41" s="58" t="s">
        <v>652</v>
      </c>
      <c r="K41" s="58" t="s">
        <v>716</v>
      </c>
    </row>
    <row r="42" spans="2:12" x14ac:dyDescent="0.25">
      <c r="B42" s="42"/>
      <c r="C42" s="32" t="s">
        <v>275</v>
      </c>
      <c r="D42" s="57"/>
      <c r="E42" s="57"/>
      <c r="F42" s="57"/>
      <c r="G42" s="57"/>
      <c r="H42" s="57"/>
      <c r="I42" s="57"/>
      <c r="J42" s="57"/>
      <c r="K42" s="57"/>
    </row>
    <row r="43" spans="2:12" x14ac:dyDescent="0.25">
      <c r="B43" s="43" t="s">
        <v>49</v>
      </c>
      <c r="C43" s="57" t="s">
        <v>717</v>
      </c>
      <c r="D43" s="57" t="s">
        <v>718</v>
      </c>
      <c r="E43" s="57" t="s">
        <v>719</v>
      </c>
      <c r="F43" s="57" t="s">
        <v>720</v>
      </c>
      <c r="G43" s="57" t="s">
        <v>721</v>
      </c>
      <c r="H43" s="57" t="s">
        <v>681</v>
      </c>
      <c r="I43" s="57" t="s">
        <v>722</v>
      </c>
      <c r="J43" s="57" t="s">
        <v>723</v>
      </c>
      <c r="K43" s="57" t="s">
        <v>724</v>
      </c>
    </row>
    <row r="44" spans="2:12" x14ac:dyDescent="0.25">
      <c r="B44" s="43" t="s">
        <v>59</v>
      </c>
      <c r="C44" s="57" t="s">
        <v>725</v>
      </c>
      <c r="D44" s="57" t="s">
        <v>726</v>
      </c>
      <c r="E44" s="57" t="s">
        <v>727</v>
      </c>
      <c r="F44" s="57" t="s">
        <v>728</v>
      </c>
      <c r="G44" s="57" t="s">
        <v>729</v>
      </c>
      <c r="H44" s="57" t="s">
        <v>730</v>
      </c>
      <c r="I44" s="57" t="s">
        <v>724</v>
      </c>
      <c r="J44" s="57" t="s">
        <v>731</v>
      </c>
      <c r="K44" s="57" t="s">
        <v>725</v>
      </c>
    </row>
    <row r="45" spans="2:12" x14ac:dyDescent="0.25">
      <c r="B45" s="43" t="s">
        <v>69</v>
      </c>
      <c r="C45" s="58" t="s">
        <v>732</v>
      </c>
      <c r="D45" s="58" t="s">
        <v>733</v>
      </c>
      <c r="E45" s="58" t="s">
        <v>712</v>
      </c>
      <c r="F45" s="58" t="s">
        <v>734</v>
      </c>
      <c r="G45" s="58" t="s">
        <v>714</v>
      </c>
      <c r="H45" s="58" t="s">
        <v>735</v>
      </c>
      <c r="I45" s="58" t="s">
        <v>736</v>
      </c>
      <c r="J45" s="58" t="s">
        <v>737</v>
      </c>
      <c r="K45" s="58" t="s">
        <v>738</v>
      </c>
    </row>
    <row r="46" spans="2:12" x14ac:dyDescent="0.25">
      <c r="B46" s="42"/>
      <c r="C46" s="61" t="s">
        <v>303</v>
      </c>
      <c r="D46" s="57"/>
      <c r="E46" s="57"/>
      <c r="F46" s="57"/>
      <c r="G46" s="57"/>
      <c r="H46" s="57"/>
      <c r="I46" s="57"/>
      <c r="J46" s="57"/>
      <c r="K46" s="57"/>
    </row>
    <row r="47" spans="2:12" x14ac:dyDescent="0.25">
      <c r="B47" s="43" t="s">
        <v>49</v>
      </c>
      <c r="C47" s="57" t="s">
        <v>739</v>
      </c>
      <c r="D47" s="57" t="s">
        <v>740</v>
      </c>
      <c r="E47" s="57" t="s">
        <v>724</v>
      </c>
      <c r="F47" s="57" t="s">
        <v>741</v>
      </c>
      <c r="G47" s="57" t="s">
        <v>742</v>
      </c>
      <c r="H47" s="57" t="s">
        <v>685</v>
      </c>
      <c r="I47" s="57" t="s">
        <v>587</v>
      </c>
      <c r="J47" s="57" t="s">
        <v>644</v>
      </c>
      <c r="K47" s="57" t="s">
        <v>743</v>
      </c>
    </row>
    <row r="48" spans="2:12" x14ac:dyDescent="0.25">
      <c r="B48" s="43" t="s">
        <v>59</v>
      </c>
      <c r="C48" s="57" t="s">
        <v>744</v>
      </c>
      <c r="D48" s="57" t="s">
        <v>745</v>
      </c>
      <c r="E48" s="57" t="s">
        <v>657</v>
      </c>
      <c r="F48" s="57" t="s">
        <v>746</v>
      </c>
      <c r="G48" s="57" t="s">
        <v>747</v>
      </c>
      <c r="H48" s="57" t="s">
        <v>748</v>
      </c>
      <c r="I48" s="57" t="s">
        <v>581</v>
      </c>
      <c r="J48" s="57" t="s">
        <v>749</v>
      </c>
      <c r="K48" s="57" t="s">
        <v>750</v>
      </c>
    </row>
    <row r="49" spans="2:11" x14ac:dyDescent="0.25">
      <c r="B49" s="43" t="s">
        <v>69</v>
      </c>
      <c r="C49" s="58" t="s">
        <v>751</v>
      </c>
      <c r="D49" s="58" t="s">
        <v>600</v>
      </c>
      <c r="E49" s="58" t="s">
        <v>752</v>
      </c>
      <c r="F49" s="58" t="s">
        <v>753</v>
      </c>
      <c r="G49" s="58" t="s">
        <v>754</v>
      </c>
      <c r="H49" s="58" t="s">
        <v>755</v>
      </c>
      <c r="I49" s="58" t="s">
        <v>756</v>
      </c>
      <c r="J49" s="58" t="s">
        <v>757</v>
      </c>
      <c r="K49" s="58" t="s">
        <v>698</v>
      </c>
    </row>
    <row r="50" spans="2:11" ht="13" x14ac:dyDescent="0.3">
      <c r="C50" s="61" t="s">
        <v>331</v>
      </c>
      <c r="D50" s="27"/>
      <c r="E50" s="27"/>
      <c r="F50" s="27"/>
      <c r="G50" s="27"/>
      <c r="H50" s="27"/>
      <c r="I50" s="27"/>
      <c r="J50" s="27"/>
      <c r="K50" s="27"/>
    </row>
    <row r="51" spans="2:11" x14ac:dyDescent="0.25">
      <c r="B51" s="56" t="s">
        <v>49</v>
      </c>
      <c r="C51" s="57" t="s">
        <v>542</v>
      </c>
      <c r="D51" s="57" t="s">
        <v>758</v>
      </c>
      <c r="E51" s="57" t="s">
        <v>759</v>
      </c>
      <c r="F51" s="57" t="s">
        <v>676</v>
      </c>
      <c r="G51" s="57" t="s">
        <v>760</v>
      </c>
      <c r="H51" s="57" t="s">
        <v>761</v>
      </c>
      <c r="I51" s="57" t="s">
        <v>762</v>
      </c>
      <c r="J51" s="57" t="s">
        <v>763</v>
      </c>
      <c r="K51" s="57" t="s">
        <v>764</v>
      </c>
    </row>
    <row r="52" spans="2:11" x14ac:dyDescent="0.25">
      <c r="B52" s="56" t="s">
        <v>59</v>
      </c>
      <c r="C52" s="57" t="s">
        <v>545</v>
      </c>
      <c r="D52" s="57" t="s">
        <v>544</v>
      </c>
      <c r="E52" s="57" t="s">
        <v>765</v>
      </c>
      <c r="F52" s="57" t="s">
        <v>766</v>
      </c>
      <c r="G52" s="57" t="s">
        <v>767</v>
      </c>
      <c r="H52" s="57" t="s">
        <v>768</v>
      </c>
      <c r="I52" s="57" t="s">
        <v>769</v>
      </c>
      <c r="J52" s="57" t="s">
        <v>542</v>
      </c>
      <c r="K52" s="57" t="s">
        <v>606</v>
      </c>
    </row>
    <row r="53" spans="2:11" x14ac:dyDescent="0.25">
      <c r="B53" s="62" t="s">
        <v>69</v>
      </c>
      <c r="C53" s="58" t="s">
        <v>770</v>
      </c>
      <c r="D53" s="58" t="s">
        <v>553</v>
      </c>
      <c r="E53" s="58" t="s">
        <v>771</v>
      </c>
      <c r="F53" s="58" t="s">
        <v>772</v>
      </c>
      <c r="G53" s="58" t="s">
        <v>773</v>
      </c>
      <c r="H53" s="58" t="s">
        <v>774</v>
      </c>
      <c r="I53" s="58" t="s">
        <v>775</v>
      </c>
      <c r="J53" s="58" t="s">
        <v>776</v>
      </c>
      <c r="K53" s="58" t="s">
        <v>777</v>
      </c>
    </row>
    <row r="54" spans="2:11" x14ac:dyDescent="0.25">
      <c r="B54" s="56"/>
      <c r="C54" s="56"/>
      <c r="D54" s="56"/>
      <c r="E54" s="56"/>
      <c r="F54" s="56"/>
      <c r="G54" s="56"/>
      <c r="H54" s="56"/>
      <c r="I54" s="56"/>
      <c r="J54" s="56"/>
      <c r="K54" s="56"/>
    </row>
    <row r="55" spans="2:11" x14ac:dyDescent="0.25">
      <c r="B55" s="56"/>
      <c r="C55" s="56"/>
      <c r="D55" s="56"/>
      <c r="E55" s="56"/>
      <c r="F55" s="56"/>
      <c r="G55" s="56"/>
      <c r="H55" s="56"/>
      <c r="I55" s="56"/>
      <c r="J55" s="56"/>
      <c r="K55" s="56"/>
    </row>
    <row r="56" spans="2:11" x14ac:dyDescent="0.25">
      <c r="B56" s="56"/>
      <c r="C56" s="56"/>
      <c r="D56" s="56"/>
      <c r="E56" s="56"/>
      <c r="F56" s="56"/>
      <c r="G56" s="56"/>
      <c r="H56" s="56"/>
      <c r="I56" s="56"/>
      <c r="J56" s="56"/>
      <c r="K56" s="56"/>
    </row>
    <row r="57" spans="2:11" x14ac:dyDescent="0.25">
      <c r="B57" s="56"/>
      <c r="C57" s="56"/>
      <c r="D57" s="56"/>
      <c r="E57" s="56"/>
      <c r="F57" s="56"/>
      <c r="G57" s="56"/>
      <c r="H57" s="56"/>
      <c r="I57" s="56"/>
      <c r="J57" s="56"/>
      <c r="K57" s="56"/>
    </row>
    <row r="58" spans="2:11" x14ac:dyDescent="0.25">
      <c r="B58" s="56"/>
      <c r="C58" s="56"/>
      <c r="D58" s="56"/>
      <c r="E58" s="56"/>
      <c r="F58" s="56"/>
      <c r="G58" s="56"/>
      <c r="H58" s="56"/>
      <c r="I58" s="56"/>
      <c r="J58" s="56"/>
      <c r="K58" s="56"/>
    </row>
    <row r="59" spans="2:11" x14ac:dyDescent="0.25">
      <c r="B59" s="56"/>
      <c r="C59" s="56"/>
      <c r="D59" s="56"/>
      <c r="E59" s="56"/>
      <c r="F59" s="56"/>
      <c r="G59" s="56"/>
      <c r="H59" s="56"/>
      <c r="I59" s="56"/>
      <c r="J59" s="56"/>
      <c r="K59" s="56"/>
    </row>
    <row r="60" spans="2:11" x14ac:dyDescent="0.25">
      <c r="B60" s="56"/>
      <c r="C60" s="56"/>
      <c r="D60" s="56"/>
      <c r="E60" s="56"/>
      <c r="F60" s="56"/>
      <c r="G60" s="56"/>
      <c r="H60" s="56"/>
      <c r="I60" s="56"/>
      <c r="J60" s="56"/>
      <c r="K60" s="56"/>
    </row>
    <row r="61" spans="2:11" x14ac:dyDescent="0.25">
      <c r="B61" s="56"/>
      <c r="C61" s="56"/>
      <c r="D61" s="56"/>
      <c r="E61" s="56"/>
      <c r="F61" s="56"/>
      <c r="G61" s="56"/>
      <c r="H61" s="56"/>
      <c r="I61" s="56"/>
      <c r="J61" s="56"/>
      <c r="K61" s="56"/>
    </row>
  </sheetData>
  <sheetProtection sheet="1"/>
  <pageMargins left="0.39370078740157483" right="0.39370078740157483" top="0.39370078740157483" bottom="0.39370078740157483" header="0.27559055118110237" footer="0.19685039370078741"/>
  <pageSetup paperSize="9" orientation="portrait"/>
  <headerFooter scaleWithDoc="0" alignWithMargins="0">
    <oddHeader>&amp;L&amp;"Gill Sans MT,Regular"&amp;9&amp;K0065A4Road deaths Australia&amp;C&amp;R</oddHeader>
    <oddFooter>&amp;L&amp;"Gill Sans MT,Regular"&amp;9&amp;K0065A4Page 2&amp;C&amp;R&amp;"Gill Sans MT,Regular"&amp;9&amp;K0065A4June 2022</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K56"/>
  <sheetViews>
    <sheetView zoomScaleNormal="100" zoomScaleSheetLayoutView="100" workbookViewId="0">
      <pane ySplit="9" topLeftCell="A10" activePane="bottomLeft" state="frozen"/>
      <selection activeCell="C10" sqref="C10"/>
      <selection pane="bottomLeft" activeCell="A4" sqref="A4"/>
    </sheetView>
  </sheetViews>
  <sheetFormatPr defaultColWidth="11.453125" defaultRowHeight="12.5" x14ac:dyDescent="0.25"/>
  <cols>
    <col min="1" max="1" width="2" customWidth="1"/>
    <col min="2" max="2" width="9.54296875" customWidth="1"/>
    <col min="3" max="11" width="10.7265625" customWidth="1"/>
  </cols>
  <sheetData>
    <row r="1" spans="2:11" ht="60" customHeight="1" x14ac:dyDescent="0.3">
      <c r="B1" s="9"/>
      <c r="C1" s="8"/>
      <c r="D1" s="8"/>
      <c r="E1" s="8"/>
      <c r="F1" s="8"/>
      <c r="G1" s="8"/>
      <c r="H1" s="8"/>
      <c r="I1" s="8"/>
      <c r="J1" s="8"/>
      <c r="K1" s="8"/>
    </row>
    <row r="2" spans="2:11" ht="21" customHeight="1" x14ac:dyDescent="0.35">
      <c r="B2" s="9"/>
      <c r="C2" s="46" t="s">
        <v>0</v>
      </c>
      <c r="D2" s="8"/>
      <c r="E2" s="8"/>
      <c r="F2" s="8"/>
      <c r="G2" s="8"/>
      <c r="H2" s="8"/>
      <c r="I2" s="8"/>
      <c r="J2" s="8"/>
      <c r="K2" s="8"/>
    </row>
    <row r="3" spans="2:11" ht="28.5" customHeight="1" x14ac:dyDescent="0.25">
      <c r="B3" s="12" t="str">
        <f>Index!B3</f>
        <v>Road vehicles Australia, 31 January 2025</v>
      </c>
      <c r="C3" s="12"/>
      <c r="D3" s="12"/>
      <c r="E3" s="12"/>
      <c r="F3" s="12"/>
      <c r="G3" s="12"/>
      <c r="H3" s="12"/>
      <c r="I3" s="12"/>
      <c r="J3" s="12"/>
      <c r="K3" s="12"/>
    </row>
    <row r="4" spans="2:11" ht="13" x14ac:dyDescent="0.3">
      <c r="B4" s="15" t="str">
        <f>Index!B4</f>
        <v>Released: 26 September 2025</v>
      </c>
    </row>
    <row r="6" spans="2:11" ht="18" customHeight="1" x14ac:dyDescent="0.4">
      <c r="B6" s="35" t="str">
        <f>Index!B13</f>
        <v>Table 4</v>
      </c>
      <c r="C6" s="35" t="str">
        <f>Index!C13</f>
        <v>Motor vehicles on register, by motive power type and type of vehicle, 2023, 2024 &amp; 2025</v>
      </c>
      <c r="D6" s="33"/>
      <c r="E6" s="34"/>
      <c r="F6" s="34"/>
      <c r="G6" s="34"/>
      <c r="K6" s="10"/>
    </row>
    <row r="7" spans="2:11" ht="5.15" customHeight="1" x14ac:dyDescent="0.25">
      <c r="C7" s="74"/>
    </row>
    <row r="8" spans="2:11" ht="24" x14ac:dyDescent="0.3">
      <c r="B8" s="40" t="s">
        <v>36</v>
      </c>
      <c r="C8" s="41" t="s">
        <v>779</v>
      </c>
      <c r="D8" s="41" t="s">
        <v>780</v>
      </c>
      <c r="E8" s="41" t="s">
        <v>781</v>
      </c>
      <c r="F8" s="41" t="s">
        <v>782</v>
      </c>
      <c r="G8" s="41" t="s">
        <v>783</v>
      </c>
      <c r="H8" s="41" t="s">
        <v>784</v>
      </c>
      <c r="I8" s="41" t="s">
        <v>785</v>
      </c>
      <c r="J8" s="10"/>
      <c r="K8" s="10"/>
    </row>
    <row r="9" spans="2:11" ht="13" x14ac:dyDescent="0.3">
      <c r="B9" s="53" t="s">
        <v>46</v>
      </c>
      <c r="C9" s="64" t="s">
        <v>47</v>
      </c>
      <c r="D9" s="64" t="s">
        <v>47</v>
      </c>
      <c r="E9" s="64" t="s">
        <v>47</v>
      </c>
      <c r="F9" s="64" t="s">
        <v>47</v>
      </c>
      <c r="G9" s="64" t="s">
        <v>47</v>
      </c>
      <c r="H9" s="64" t="s">
        <v>47</v>
      </c>
      <c r="I9" s="64" t="s">
        <v>47</v>
      </c>
      <c r="J9" s="10"/>
      <c r="K9" s="10"/>
    </row>
    <row r="10" spans="2:11" ht="13" x14ac:dyDescent="0.3">
      <c r="C10" s="31" t="s">
        <v>48</v>
      </c>
      <c r="D10" s="68"/>
      <c r="E10" s="68"/>
      <c r="F10" s="69"/>
      <c r="G10" s="69"/>
      <c r="H10" s="69"/>
      <c r="I10" s="69"/>
      <c r="J10" s="10"/>
      <c r="K10" s="10"/>
    </row>
    <row r="11" spans="2:11" ht="13" x14ac:dyDescent="0.3">
      <c r="B11" s="43" t="s">
        <v>49</v>
      </c>
      <c r="C11" s="73">
        <v>12575208</v>
      </c>
      <c r="D11" s="73">
        <v>2201506</v>
      </c>
      <c r="E11" s="73">
        <v>77723</v>
      </c>
      <c r="F11" s="73">
        <v>366303</v>
      </c>
      <c r="G11" s="73">
        <v>72055</v>
      </c>
      <c r="H11" s="73">
        <v>31494</v>
      </c>
      <c r="I11" s="73">
        <v>15324289</v>
      </c>
      <c r="J11" s="10"/>
      <c r="K11" s="10"/>
    </row>
    <row r="12" spans="2:11" ht="13" x14ac:dyDescent="0.3">
      <c r="B12" s="43" t="s">
        <v>59</v>
      </c>
      <c r="C12" s="73">
        <v>12670101</v>
      </c>
      <c r="D12" s="73">
        <v>2286613</v>
      </c>
      <c r="E12" s="73">
        <v>69769</v>
      </c>
      <c r="F12" s="73">
        <v>483972</v>
      </c>
      <c r="G12" s="73">
        <v>159665</v>
      </c>
      <c r="H12" s="73">
        <v>28717</v>
      </c>
      <c r="I12" s="73">
        <v>15698837</v>
      </c>
      <c r="J12" s="10"/>
      <c r="K12" s="10"/>
    </row>
    <row r="13" spans="2:11" ht="13" x14ac:dyDescent="0.3">
      <c r="B13" s="43" t="s">
        <v>69</v>
      </c>
      <c r="C13" s="50">
        <v>12689074</v>
      </c>
      <c r="D13" s="50">
        <v>2349976</v>
      </c>
      <c r="E13" s="50">
        <v>63347</v>
      </c>
      <c r="F13" s="50">
        <v>702334</v>
      </c>
      <c r="G13" s="50">
        <v>249448</v>
      </c>
      <c r="H13" s="50">
        <v>25833</v>
      </c>
      <c r="I13" s="50">
        <v>16080012</v>
      </c>
      <c r="J13" s="10"/>
      <c r="K13" s="10"/>
    </row>
    <row r="14" spans="2:11" ht="13" x14ac:dyDescent="0.3">
      <c r="B14" s="42"/>
      <c r="C14" s="126" t="s">
        <v>79</v>
      </c>
      <c r="D14" s="127"/>
      <c r="E14" s="127"/>
      <c r="F14" s="128"/>
      <c r="G14" s="128"/>
      <c r="H14" s="128"/>
      <c r="I14" s="128"/>
      <c r="J14" s="10"/>
      <c r="K14" s="10"/>
    </row>
    <row r="15" spans="2:11" ht="13" x14ac:dyDescent="0.3">
      <c r="B15" s="43" t="s">
        <v>49</v>
      </c>
      <c r="C15" s="73">
        <v>39827</v>
      </c>
      <c r="D15" s="73">
        <v>55408</v>
      </c>
      <c r="E15" s="73">
        <v>890</v>
      </c>
      <c r="F15" s="73">
        <v>101</v>
      </c>
      <c r="G15" s="73">
        <v>5</v>
      </c>
      <c r="H15" s="73">
        <v>115</v>
      </c>
      <c r="I15" s="73">
        <v>96346</v>
      </c>
      <c r="J15" s="10"/>
      <c r="K15" s="10"/>
    </row>
    <row r="16" spans="2:11" ht="13" x14ac:dyDescent="0.3">
      <c r="B16" s="43" t="s">
        <v>59</v>
      </c>
      <c r="C16" s="73">
        <v>39088</v>
      </c>
      <c r="D16" s="73">
        <v>59170</v>
      </c>
      <c r="E16" s="73">
        <v>808</v>
      </c>
      <c r="F16" s="73">
        <v>112</v>
      </c>
      <c r="G16" s="73">
        <v>5</v>
      </c>
      <c r="H16" s="73">
        <v>115</v>
      </c>
      <c r="I16" s="73">
        <v>99298</v>
      </c>
      <c r="J16" s="10"/>
      <c r="K16" s="10"/>
    </row>
    <row r="17" spans="2:11" ht="13" x14ac:dyDescent="0.3">
      <c r="B17" s="43" t="s">
        <v>69</v>
      </c>
      <c r="C17" s="75">
        <v>37984</v>
      </c>
      <c r="D17" s="75">
        <v>64522</v>
      </c>
      <c r="E17" s="75">
        <v>752</v>
      </c>
      <c r="F17" s="75">
        <v>107</v>
      </c>
      <c r="G17" s="75">
        <v>7</v>
      </c>
      <c r="H17" s="75">
        <v>109</v>
      </c>
      <c r="I17" s="75">
        <v>103481</v>
      </c>
      <c r="J17" s="10"/>
      <c r="K17" s="10"/>
    </row>
    <row r="18" spans="2:11" ht="12.75" customHeight="1" x14ac:dyDescent="0.3">
      <c r="B18" s="42"/>
      <c r="C18" s="129" t="s">
        <v>107</v>
      </c>
      <c r="D18" s="50"/>
      <c r="E18" s="50"/>
      <c r="F18" s="50"/>
      <c r="G18" s="50"/>
      <c r="H18" s="50"/>
      <c r="I18" s="50"/>
      <c r="J18" s="10"/>
      <c r="K18" s="10"/>
    </row>
    <row r="19" spans="2:11" ht="13" x14ac:dyDescent="0.3">
      <c r="B19" s="43" t="s">
        <v>49</v>
      </c>
      <c r="C19" s="73">
        <v>941935</v>
      </c>
      <c r="D19" s="73">
        <v>2919556</v>
      </c>
      <c r="E19" s="73">
        <v>36000</v>
      </c>
      <c r="F19" s="73">
        <v>820</v>
      </c>
      <c r="G19" s="73">
        <v>425</v>
      </c>
      <c r="H19" s="73">
        <v>28188</v>
      </c>
      <c r="I19" s="73">
        <v>3926924</v>
      </c>
      <c r="J19" s="10"/>
      <c r="K19" s="10"/>
    </row>
    <row r="20" spans="2:11" ht="13" x14ac:dyDescent="0.3">
      <c r="B20" s="43" t="s">
        <v>59</v>
      </c>
      <c r="C20" s="73">
        <v>925114</v>
      </c>
      <c r="D20" s="73">
        <v>3084891</v>
      </c>
      <c r="E20" s="73">
        <v>32347</v>
      </c>
      <c r="F20" s="73">
        <v>1460</v>
      </c>
      <c r="G20" s="73">
        <v>675</v>
      </c>
      <c r="H20" s="73">
        <v>26424</v>
      </c>
      <c r="I20" s="73">
        <v>4070911</v>
      </c>
      <c r="J20" s="10"/>
      <c r="K20" s="10"/>
    </row>
    <row r="21" spans="2:11" ht="13" x14ac:dyDescent="0.3">
      <c r="B21" s="43" t="s">
        <v>69</v>
      </c>
      <c r="C21" s="75">
        <v>901750</v>
      </c>
      <c r="D21" s="75">
        <v>3233401</v>
      </c>
      <c r="E21" s="75">
        <v>29403</v>
      </c>
      <c r="F21" s="75">
        <v>5880</v>
      </c>
      <c r="G21" s="75">
        <v>948</v>
      </c>
      <c r="H21" s="75">
        <v>24472</v>
      </c>
      <c r="I21" s="75">
        <v>4195854</v>
      </c>
      <c r="J21" s="10"/>
      <c r="K21" s="10"/>
    </row>
    <row r="22" spans="2:11" ht="12.75" customHeight="1" x14ac:dyDescent="0.3">
      <c r="B22" s="42"/>
      <c r="C22" s="129" t="s">
        <v>135</v>
      </c>
      <c r="D22" s="50"/>
      <c r="E22" s="50"/>
      <c r="F22" s="50"/>
      <c r="G22" s="50"/>
      <c r="H22" s="50"/>
      <c r="I22" s="50"/>
      <c r="J22" s="10"/>
      <c r="K22" s="10"/>
    </row>
    <row r="23" spans="2:11" ht="13" x14ac:dyDescent="0.3">
      <c r="B23" s="43" t="s">
        <v>49</v>
      </c>
      <c r="C23" s="73">
        <v>4583</v>
      </c>
      <c r="D23" s="73">
        <v>199826</v>
      </c>
      <c r="E23" s="73">
        <v>597</v>
      </c>
      <c r="F23" s="73">
        <v>38</v>
      </c>
      <c r="G23" s="73">
        <v>22</v>
      </c>
      <c r="H23" s="73">
        <v>101</v>
      </c>
      <c r="I23" s="73">
        <v>205167</v>
      </c>
      <c r="J23" s="10"/>
      <c r="K23" s="10"/>
    </row>
    <row r="24" spans="2:11" ht="13" x14ac:dyDescent="0.3">
      <c r="B24" s="43" t="s">
        <v>59</v>
      </c>
      <c r="C24" s="73">
        <v>5188</v>
      </c>
      <c r="D24" s="73">
        <v>227180</v>
      </c>
      <c r="E24" s="73">
        <v>562</v>
      </c>
      <c r="F24" s="73">
        <v>109</v>
      </c>
      <c r="G24" s="73">
        <v>211</v>
      </c>
      <c r="H24" s="73">
        <v>98</v>
      </c>
      <c r="I24" s="73">
        <v>233348</v>
      </c>
      <c r="J24" s="10"/>
      <c r="K24" s="10"/>
    </row>
    <row r="25" spans="2:11" ht="13" x14ac:dyDescent="0.3">
      <c r="B25" s="43" t="s">
        <v>69</v>
      </c>
      <c r="C25" s="75">
        <v>5824</v>
      </c>
      <c r="D25" s="75">
        <v>255619</v>
      </c>
      <c r="E25" s="75">
        <v>567</v>
      </c>
      <c r="F25" s="75">
        <v>524</v>
      </c>
      <c r="G25" s="75">
        <v>565</v>
      </c>
      <c r="H25" s="75">
        <v>94</v>
      </c>
      <c r="I25" s="75">
        <v>263193</v>
      </c>
      <c r="J25" s="10"/>
      <c r="K25" s="10"/>
    </row>
    <row r="26" spans="2:11" ht="12.75" customHeight="1" x14ac:dyDescent="0.3">
      <c r="B26" s="42"/>
      <c r="C26" s="129" t="s">
        <v>163</v>
      </c>
      <c r="D26" s="50"/>
      <c r="E26" s="50"/>
      <c r="F26" s="50"/>
      <c r="G26" s="50"/>
      <c r="H26" s="50"/>
      <c r="I26" s="50"/>
      <c r="J26" s="10"/>
      <c r="K26" s="10"/>
    </row>
    <row r="27" spans="2:11" ht="13" x14ac:dyDescent="0.3">
      <c r="B27" s="43" t="s">
        <v>49</v>
      </c>
      <c r="C27" s="73">
        <v>10024</v>
      </c>
      <c r="D27" s="73">
        <v>373311</v>
      </c>
      <c r="E27" s="73">
        <v>691</v>
      </c>
      <c r="F27" s="73">
        <v>92</v>
      </c>
      <c r="G27" s="73">
        <v>91</v>
      </c>
      <c r="H27" s="73">
        <v>236</v>
      </c>
      <c r="I27" s="73">
        <v>384445</v>
      </c>
      <c r="J27" s="10"/>
      <c r="K27" s="10"/>
    </row>
    <row r="28" spans="2:11" ht="13" x14ac:dyDescent="0.3">
      <c r="B28" s="43" t="s">
        <v>59</v>
      </c>
      <c r="C28" s="73">
        <v>9548</v>
      </c>
      <c r="D28" s="73">
        <v>384137</v>
      </c>
      <c r="E28" s="73">
        <v>684</v>
      </c>
      <c r="F28" s="73">
        <v>131</v>
      </c>
      <c r="G28" s="73">
        <v>199</v>
      </c>
      <c r="H28" s="73">
        <v>213</v>
      </c>
      <c r="I28" s="73">
        <v>394912</v>
      </c>
      <c r="J28" s="10"/>
      <c r="K28" s="10"/>
    </row>
    <row r="29" spans="2:11" ht="13" x14ac:dyDescent="0.3">
      <c r="B29" s="43" t="s">
        <v>69</v>
      </c>
      <c r="C29" s="75">
        <v>9112</v>
      </c>
      <c r="D29" s="75">
        <v>393420</v>
      </c>
      <c r="E29" s="75">
        <v>654</v>
      </c>
      <c r="F29" s="75">
        <v>185</v>
      </c>
      <c r="G29" s="75">
        <v>305</v>
      </c>
      <c r="H29" s="75">
        <v>194</v>
      </c>
      <c r="I29" s="75">
        <v>403870</v>
      </c>
      <c r="J29" s="10"/>
      <c r="K29" s="10"/>
    </row>
    <row r="30" spans="2:11" ht="12.75" customHeight="1" x14ac:dyDescent="0.3">
      <c r="B30" s="42"/>
      <c r="C30" s="129" t="s">
        <v>191</v>
      </c>
      <c r="D30" s="50"/>
      <c r="E30" s="50"/>
      <c r="F30" s="50"/>
      <c r="G30" s="50"/>
      <c r="H30" s="50"/>
      <c r="I30" s="50"/>
      <c r="J30" s="10"/>
      <c r="K30" s="10"/>
    </row>
    <row r="31" spans="2:11" ht="13" x14ac:dyDescent="0.3">
      <c r="B31" s="43" t="s">
        <v>49</v>
      </c>
      <c r="C31" s="73">
        <v>928</v>
      </c>
      <c r="D31" s="73">
        <v>119420</v>
      </c>
      <c r="E31" s="73">
        <v>147</v>
      </c>
      <c r="F31" s="73">
        <v>3</v>
      </c>
      <c r="G31" s="73">
        <v>2</v>
      </c>
      <c r="H31" s="73">
        <v>28</v>
      </c>
      <c r="I31" s="73">
        <v>120528</v>
      </c>
      <c r="J31" s="10"/>
      <c r="K31" s="10"/>
    </row>
    <row r="32" spans="2:11" ht="13" x14ac:dyDescent="0.3">
      <c r="B32" s="43" t="s">
        <v>59</v>
      </c>
      <c r="C32" s="73">
        <v>929</v>
      </c>
      <c r="D32" s="73">
        <v>123362</v>
      </c>
      <c r="E32" s="73">
        <v>139</v>
      </c>
      <c r="F32" s="73">
        <v>3</v>
      </c>
      <c r="G32" s="73">
        <v>14</v>
      </c>
      <c r="H32" s="73">
        <v>31</v>
      </c>
      <c r="I32" s="73">
        <v>124478</v>
      </c>
      <c r="J32" s="10"/>
      <c r="K32" s="10"/>
    </row>
    <row r="33" spans="2:11" ht="13" x14ac:dyDescent="0.3">
      <c r="B33" s="43" t="s">
        <v>69</v>
      </c>
      <c r="C33" s="75">
        <v>939</v>
      </c>
      <c r="D33" s="75">
        <v>127430</v>
      </c>
      <c r="E33" s="75">
        <v>135</v>
      </c>
      <c r="F33" s="75">
        <v>3</v>
      </c>
      <c r="G33" s="75">
        <v>28</v>
      </c>
      <c r="H33" s="75">
        <v>33</v>
      </c>
      <c r="I33" s="75">
        <v>128568</v>
      </c>
      <c r="J33" s="10"/>
      <c r="K33" s="10"/>
    </row>
    <row r="34" spans="2:11" ht="12.75" customHeight="1" x14ac:dyDescent="0.3">
      <c r="B34" s="42"/>
      <c r="C34" s="129" t="s">
        <v>219</v>
      </c>
      <c r="D34" s="50"/>
      <c r="E34" s="50"/>
      <c r="F34" s="50"/>
      <c r="G34" s="50"/>
      <c r="H34" s="50"/>
      <c r="I34" s="50"/>
      <c r="J34" s="10"/>
      <c r="K34" s="10"/>
    </row>
    <row r="35" spans="2:11" ht="13" x14ac:dyDescent="0.3">
      <c r="B35" s="43" t="s">
        <v>49</v>
      </c>
      <c r="C35" s="73">
        <v>2035</v>
      </c>
      <c r="D35" s="73">
        <v>39652</v>
      </c>
      <c r="E35" s="73">
        <v>192</v>
      </c>
      <c r="F35" s="73">
        <v>13</v>
      </c>
      <c r="G35" s="73">
        <v>29</v>
      </c>
      <c r="H35" s="73">
        <v>105</v>
      </c>
      <c r="I35" s="73">
        <v>42026</v>
      </c>
      <c r="J35" s="10"/>
      <c r="K35" s="10"/>
    </row>
    <row r="36" spans="2:11" ht="13" x14ac:dyDescent="0.3">
      <c r="B36" s="43" t="s">
        <v>59</v>
      </c>
      <c r="C36" s="73">
        <v>1998</v>
      </c>
      <c r="D36" s="73">
        <v>40486</v>
      </c>
      <c r="E36" s="73">
        <v>191</v>
      </c>
      <c r="F36" s="73">
        <v>14</v>
      </c>
      <c r="G36" s="73">
        <v>35</v>
      </c>
      <c r="H36" s="73">
        <v>107</v>
      </c>
      <c r="I36" s="73">
        <v>42831</v>
      </c>
      <c r="J36" s="10"/>
      <c r="K36" s="10"/>
    </row>
    <row r="37" spans="2:11" ht="13" x14ac:dyDescent="0.3">
      <c r="B37" s="43" t="s">
        <v>69</v>
      </c>
      <c r="C37" s="75">
        <v>1963</v>
      </c>
      <c r="D37" s="75">
        <v>41380</v>
      </c>
      <c r="E37" s="75">
        <v>180</v>
      </c>
      <c r="F37" s="75">
        <v>18</v>
      </c>
      <c r="G37" s="75">
        <v>43</v>
      </c>
      <c r="H37" s="75">
        <v>93</v>
      </c>
      <c r="I37" s="75">
        <v>43677</v>
      </c>
      <c r="J37" s="10"/>
      <c r="K37" s="10"/>
    </row>
    <row r="38" spans="2:11" ht="13" x14ac:dyDescent="0.3">
      <c r="B38" s="42"/>
      <c r="C38" s="130" t="s">
        <v>247</v>
      </c>
      <c r="D38" s="131"/>
      <c r="E38" s="131"/>
      <c r="F38" s="50"/>
      <c r="G38" s="50"/>
      <c r="H38" s="50"/>
      <c r="I38" s="50"/>
      <c r="J38" s="10"/>
    </row>
    <row r="39" spans="2:11" x14ac:dyDescent="0.25">
      <c r="B39" s="43" t="s">
        <v>49</v>
      </c>
      <c r="C39" s="73">
        <v>12607</v>
      </c>
      <c r="D39" s="73">
        <v>38851</v>
      </c>
      <c r="E39" s="73">
        <v>1221</v>
      </c>
      <c r="F39" s="73">
        <v>0</v>
      </c>
      <c r="G39" s="73">
        <v>11</v>
      </c>
      <c r="H39" s="73">
        <v>50</v>
      </c>
      <c r="I39" s="73">
        <v>52740</v>
      </c>
    </row>
    <row r="40" spans="2:11" x14ac:dyDescent="0.25">
      <c r="B40" s="43" t="s">
        <v>59</v>
      </c>
      <c r="C40" s="73">
        <v>12194</v>
      </c>
      <c r="D40" s="73">
        <v>40517</v>
      </c>
      <c r="E40" s="73">
        <v>1153</v>
      </c>
      <c r="F40" s="73">
        <v>0</v>
      </c>
      <c r="G40" s="73">
        <v>22</v>
      </c>
      <c r="H40" s="73">
        <v>56</v>
      </c>
      <c r="I40" s="73">
        <v>53942</v>
      </c>
    </row>
    <row r="41" spans="2:11" x14ac:dyDescent="0.25">
      <c r="B41" s="43" t="s">
        <v>69</v>
      </c>
      <c r="C41" s="75">
        <v>11778</v>
      </c>
      <c r="D41" s="75">
        <v>42837</v>
      </c>
      <c r="E41" s="75">
        <v>1059</v>
      </c>
      <c r="F41" s="75">
        <v>0</v>
      </c>
      <c r="G41" s="75">
        <v>31</v>
      </c>
      <c r="H41" s="75">
        <v>50</v>
      </c>
      <c r="I41" s="75">
        <v>55755</v>
      </c>
    </row>
    <row r="42" spans="2:11" x14ac:dyDescent="0.25">
      <c r="B42" s="42"/>
      <c r="C42" s="130" t="s">
        <v>275</v>
      </c>
      <c r="D42" s="50"/>
      <c r="E42" s="50"/>
      <c r="F42" s="50"/>
      <c r="G42" s="50"/>
      <c r="H42" s="50"/>
      <c r="I42" s="50"/>
    </row>
    <row r="43" spans="2:11" x14ac:dyDescent="0.25">
      <c r="B43" s="43" t="s">
        <v>49</v>
      </c>
      <c r="C43" s="73">
        <v>890</v>
      </c>
      <c r="D43" s="73">
        <v>44880</v>
      </c>
      <c r="E43" s="73">
        <v>106</v>
      </c>
      <c r="F43" s="73">
        <v>50</v>
      </c>
      <c r="G43" s="73">
        <v>213</v>
      </c>
      <c r="H43" s="73">
        <v>1082</v>
      </c>
      <c r="I43" s="73">
        <v>47221</v>
      </c>
    </row>
    <row r="44" spans="2:11" x14ac:dyDescent="0.25">
      <c r="B44" s="43" t="s">
        <v>59</v>
      </c>
      <c r="C44" s="73">
        <v>843</v>
      </c>
      <c r="D44" s="73">
        <v>45403</v>
      </c>
      <c r="E44" s="73">
        <v>107</v>
      </c>
      <c r="F44" s="73">
        <v>51</v>
      </c>
      <c r="G44" s="73">
        <v>368</v>
      </c>
      <c r="H44" s="73">
        <v>1004</v>
      </c>
      <c r="I44" s="73">
        <v>47776</v>
      </c>
    </row>
    <row r="45" spans="2:11" x14ac:dyDescent="0.25">
      <c r="B45" s="43" t="s">
        <v>69</v>
      </c>
      <c r="C45" s="75">
        <v>824</v>
      </c>
      <c r="D45" s="75">
        <v>46292</v>
      </c>
      <c r="E45" s="75">
        <v>99</v>
      </c>
      <c r="F45" s="75">
        <v>61</v>
      </c>
      <c r="G45" s="75">
        <v>629</v>
      </c>
      <c r="H45" s="75">
        <v>966</v>
      </c>
      <c r="I45" s="75">
        <v>48871</v>
      </c>
    </row>
    <row r="46" spans="2:11" x14ac:dyDescent="0.25">
      <c r="B46" s="42"/>
      <c r="C46" s="129" t="s">
        <v>303</v>
      </c>
      <c r="D46" s="50"/>
      <c r="E46" s="50"/>
      <c r="F46" s="50"/>
      <c r="G46" s="50"/>
      <c r="H46" s="50"/>
      <c r="I46" s="50"/>
    </row>
    <row r="47" spans="2:11" x14ac:dyDescent="0.25">
      <c r="B47" s="43" t="s">
        <v>49</v>
      </c>
      <c r="C47" s="73">
        <v>954421</v>
      </c>
      <c r="D47" s="73">
        <v>5</v>
      </c>
      <c r="E47" s="73">
        <v>0</v>
      </c>
      <c r="F47" s="73">
        <v>0</v>
      </c>
      <c r="G47" s="73">
        <v>6038</v>
      </c>
      <c r="H47" s="73">
        <v>20</v>
      </c>
      <c r="I47" s="73">
        <v>960484</v>
      </c>
    </row>
    <row r="48" spans="2:11" x14ac:dyDescent="0.25">
      <c r="B48" s="43" t="s">
        <v>59</v>
      </c>
      <c r="C48" s="73">
        <v>965870</v>
      </c>
      <c r="D48" s="73">
        <v>6</v>
      </c>
      <c r="E48" s="73">
        <v>0</v>
      </c>
      <c r="F48" s="73">
        <v>0</v>
      </c>
      <c r="G48" s="73">
        <v>6828</v>
      </c>
      <c r="H48" s="73">
        <v>23</v>
      </c>
      <c r="I48" s="73">
        <v>972727</v>
      </c>
    </row>
    <row r="49" spans="2:10" x14ac:dyDescent="0.25">
      <c r="B49" t="s">
        <v>69</v>
      </c>
      <c r="C49" s="50">
        <v>973330</v>
      </c>
      <c r="D49" s="50">
        <v>5</v>
      </c>
      <c r="E49" s="50">
        <v>0</v>
      </c>
      <c r="F49" s="50">
        <v>0</v>
      </c>
      <c r="G49" s="50">
        <v>7706</v>
      </c>
      <c r="H49" s="50">
        <v>27</v>
      </c>
      <c r="I49" s="50">
        <v>981068</v>
      </c>
    </row>
    <row r="50" spans="2:10" ht="12.75" customHeight="1" x14ac:dyDescent="0.25">
      <c r="B50" s="43"/>
      <c r="C50" s="126" t="s">
        <v>331</v>
      </c>
      <c r="D50" s="83"/>
      <c r="E50" s="83"/>
      <c r="F50" s="83"/>
      <c r="G50" s="83"/>
      <c r="H50" s="83"/>
      <c r="I50" s="83"/>
      <c r="J50" s="71"/>
    </row>
    <row r="51" spans="2:10" x14ac:dyDescent="0.25">
      <c r="B51" s="43" t="s">
        <v>49</v>
      </c>
      <c r="C51" s="50">
        <v>14542458</v>
      </c>
      <c r="D51" s="50">
        <v>5992415</v>
      </c>
      <c r="E51" s="50">
        <v>117567</v>
      </c>
      <c r="F51" s="50">
        <v>367420</v>
      </c>
      <c r="G51" s="50">
        <v>78891</v>
      </c>
      <c r="H51" s="50">
        <v>61419</v>
      </c>
      <c r="I51" s="50">
        <v>21160170</v>
      </c>
      <c r="J51" s="70"/>
    </row>
    <row r="52" spans="2:10" x14ac:dyDescent="0.25">
      <c r="B52" s="43" t="s">
        <v>59</v>
      </c>
      <c r="C52" s="50">
        <v>14630873</v>
      </c>
      <c r="D52" s="50">
        <v>6291765</v>
      </c>
      <c r="E52" s="50">
        <v>105760</v>
      </c>
      <c r="F52" s="50">
        <v>485852</v>
      </c>
      <c r="G52" s="50">
        <v>168022</v>
      </c>
      <c r="H52" s="50">
        <v>56788</v>
      </c>
      <c r="I52" s="50">
        <v>21739060</v>
      </c>
      <c r="J52" s="72"/>
    </row>
    <row r="53" spans="2:10" x14ac:dyDescent="0.25">
      <c r="B53" s="67" t="s">
        <v>69</v>
      </c>
      <c r="C53" s="75">
        <v>14632578</v>
      </c>
      <c r="D53" s="75">
        <v>6554882</v>
      </c>
      <c r="E53" s="75">
        <v>96196</v>
      </c>
      <c r="F53" s="75">
        <v>709112</v>
      </c>
      <c r="G53" s="75">
        <v>259710</v>
      </c>
      <c r="H53" s="75">
        <v>51871</v>
      </c>
      <c r="I53" s="75">
        <v>22304349</v>
      </c>
      <c r="J53" s="71"/>
    </row>
    <row r="54" spans="2:10" ht="13" x14ac:dyDescent="0.3">
      <c r="B54" s="42" t="s">
        <v>32</v>
      </c>
      <c r="C54" s="66"/>
      <c r="D54" s="66"/>
      <c r="F54" s="65"/>
      <c r="G54" s="65"/>
      <c r="J54" s="70"/>
    </row>
    <row r="55" spans="2:10" ht="13" x14ac:dyDescent="0.3">
      <c r="B55" s="42" t="s">
        <v>33</v>
      </c>
      <c r="C55" s="66"/>
      <c r="D55" s="66"/>
      <c r="G55" s="65"/>
      <c r="J55" s="72"/>
    </row>
    <row r="56" spans="2:10" x14ac:dyDescent="0.25">
      <c r="J56" s="71"/>
    </row>
  </sheetData>
  <sheetProtection sheet="1" objects="1" scenarios="1"/>
  <pageMargins left="0.39370078740157483" right="0.39370078740157483" top="0.39370078740157483" bottom="0.39370078740157483" header="0.27559055118110237" footer="0.19685039370078741"/>
  <pageSetup paperSize="9" orientation="portrait"/>
  <headerFooter scaleWithDoc="0" alignWithMargins="0">
    <oddHeader>&amp;L&amp;"Gill Sans MT,Regular"&amp;9&amp;K0065A4Road deaths Australia&amp;C&amp;R</oddHeader>
    <oddFooter>&amp;L&amp;"Gill Sans MT,Regular"&amp;9&amp;K0065A4Page 2&amp;C&amp;R&amp;"Gill Sans MT,Regular"&amp;9&amp;K0065A4June 2022</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K48"/>
  <sheetViews>
    <sheetView zoomScaleNormal="100" zoomScaleSheetLayoutView="100" workbookViewId="0">
      <pane ySplit="9" topLeftCell="A10" activePane="bottomLeft" state="frozen"/>
      <selection activeCell="C10" sqref="C10"/>
      <selection pane="bottomLeft" activeCell="C10" sqref="C10"/>
    </sheetView>
  </sheetViews>
  <sheetFormatPr defaultColWidth="11.453125" defaultRowHeight="12.5" x14ac:dyDescent="0.25"/>
  <cols>
    <col min="1" max="1" width="2" customWidth="1"/>
    <col min="2" max="2" width="9.54296875" customWidth="1"/>
    <col min="3" max="11" width="10.7265625" customWidth="1"/>
  </cols>
  <sheetData>
    <row r="1" spans="2:11" ht="60" customHeight="1" x14ac:dyDescent="0.3">
      <c r="B1" s="9"/>
      <c r="C1" s="8"/>
      <c r="D1" s="8"/>
      <c r="E1" s="8"/>
      <c r="F1" s="8"/>
      <c r="G1" s="8"/>
      <c r="H1" s="8"/>
      <c r="I1" s="8"/>
      <c r="J1" s="8"/>
      <c r="K1" s="8"/>
    </row>
    <row r="2" spans="2:11" ht="21" customHeight="1" x14ac:dyDescent="0.35">
      <c r="B2" s="9"/>
      <c r="C2" s="46" t="s">
        <v>0</v>
      </c>
      <c r="D2" s="8"/>
      <c r="E2" s="8"/>
      <c r="F2" s="8"/>
      <c r="G2" s="8"/>
      <c r="H2" s="8"/>
      <c r="I2" s="8"/>
      <c r="J2" s="8"/>
      <c r="K2" s="8"/>
    </row>
    <row r="3" spans="2:11" ht="28.5" customHeight="1" x14ac:dyDescent="0.25">
      <c r="B3" s="12" t="str">
        <f>Index!B3</f>
        <v>Road vehicles Australia, 31 January 2025</v>
      </c>
      <c r="C3" s="12"/>
      <c r="D3" s="12"/>
      <c r="E3" s="12"/>
      <c r="F3" s="12"/>
      <c r="G3" s="12"/>
      <c r="H3" s="12"/>
      <c r="I3" s="12"/>
      <c r="J3" s="12"/>
      <c r="K3" s="12"/>
    </row>
    <row r="4" spans="2:11" ht="13" x14ac:dyDescent="0.3">
      <c r="B4" s="15" t="str">
        <f>Index!B4</f>
        <v>Released: 26 September 2025</v>
      </c>
    </row>
    <row r="6" spans="2:11" ht="18" customHeight="1" x14ac:dyDescent="0.4">
      <c r="B6" s="35" t="str">
        <f>Index!B14</f>
        <v>Table 5</v>
      </c>
      <c r="C6" s="35" t="str">
        <f>Index!C14</f>
        <v>Motor vehicles on register, by motive power type and state/territory of registration, 2023, 2024 &amp; 2025</v>
      </c>
      <c r="D6" s="33"/>
      <c r="E6" s="34"/>
      <c r="F6" s="34"/>
      <c r="G6" s="34"/>
      <c r="K6" s="10"/>
    </row>
    <row r="7" spans="2:11" ht="5.15" customHeight="1" x14ac:dyDescent="0.25">
      <c r="C7" s="74"/>
    </row>
    <row r="8" spans="2:11" ht="24" x14ac:dyDescent="0.3">
      <c r="B8" s="40" t="s">
        <v>36</v>
      </c>
      <c r="C8" s="41" t="s">
        <v>779</v>
      </c>
      <c r="D8" s="41" t="s">
        <v>780</v>
      </c>
      <c r="E8" s="41" t="s">
        <v>781</v>
      </c>
      <c r="F8" s="41" t="s">
        <v>782</v>
      </c>
      <c r="G8" s="41" t="s">
        <v>783</v>
      </c>
      <c r="H8" s="41" t="s">
        <v>784</v>
      </c>
      <c r="I8" s="41" t="s">
        <v>785</v>
      </c>
      <c r="J8" s="79"/>
      <c r="K8" s="10"/>
    </row>
    <row r="9" spans="2:11" ht="13" x14ac:dyDescent="0.3">
      <c r="B9" s="53" t="s">
        <v>46</v>
      </c>
      <c r="C9" s="64" t="s">
        <v>47</v>
      </c>
      <c r="D9" s="64" t="s">
        <v>47</v>
      </c>
      <c r="E9" s="64" t="s">
        <v>47</v>
      </c>
      <c r="F9" s="64" t="s">
        <v>47</v>
      </c>
      <c r="G9" s="64" t="s">
        <v>47</v>
      </c>
      <c r="H9" s="64" t="s">
        <v>47</v>
      </c>
      <c r="I9" s="64" t="s">
        <v>47</v>
      </c>
      <c r="J9" s="78"/>
      <c r="K9" s="10"/>
    </row>
    <row r="10" spans="2:11" ht="13" x14ac:dyDescent="0.3">
      <c r="C10" s="31" t="s">
        <v>37</v>
      </c>
      <c r="D10" s="23"/>
      <c r="E10" s="23"/>
      <c r="F10" s="37"/>
      <c r="G10" s="37"/>
      <c r="H10" s="37"/>
      <c r="I10" s="37"/>
      <c r="J10" s="37"/>
      <c r="K10" s="10"/>
    </row>
    <row r="11" spans="2:11" ht="13" x14ac:dyDescent="0.3">
      <c r="B11" s="43" t="s">
        <v>49</v>
      </c>
      <c r="C11" s="73">
        <v>4342356</v>
      </c>
      <c r="D11" s="73">
        <v>1637240</v>
      </c>
      <c r="E11" s="73">
        <v>14724</v>
      </c>
      <c r="F11" s="73">
        <v>125860</v>
      </c>
      <c r="G11" s="73">
        <v>24788</v>
      </c>
      <c r="H11" s="73">
        <v>10779</v>
      </c>
      <c r="I11" s="73">
        <v>6155747</v>
      </c>
      <c r="J11" s="10"/>
      <c r="K11" s="10"/>
    </row>
    <row r="12" spans="2:11" ht="13" x14ac:dyDescent="0.3">
      <c r="B12" s="43" t="s">
        <v>59</v>
      </c>
      <c r="C12" s="73">
        <v>4348132</v>
      </c>
      <c r="D12" s="73">
        <v>1709796</v>
      </c>
      <c r="E12" s="73">
        <v>12728</v>
      </c>
      <c r="F12" s="73">
        <v>163951</v>
      </c>
      <c r="G12" s="73">
        <v>52505</v>
      </c>
      <c r="H12" s="73">
        <v>9534</v>
      </c>
      <c r="I12" s="73">
        <v>6296646</v>
      </c>
      <c r="J12" s="10"/>
      <c r="K12" s="10"/>
    </row>
    <row r="13" spans="2:11" ht="13" x14ac:dyDescent="0.3">
      <c r="B13" s="43" t="s">
        <v>69</v>
      </c>
      <c r="C13" s="73">
        <v>4310918</v>
      </c>
      <c r="D13" s="73">
        <v>1762597</v>
      </c>
      <c r="E13" s="73">
        <v>10910</v>
      </c>
      <c r="F13" s="73">
        <v>236946</v>
      </c>
      <c r="G13" s="73">
        <v>78317</v>
      </c>
      <c r="H13" s="73">
        <v>8186</v>
      </c>
      <c r="I13" s="82">
        <v>6407874</v>
      </c>
      <c r="J13" s="10"/>
      <c r="K13" s="10"/>
    </row>
    <row r="14" spans="2:11" ht="13" x14ac:dyDescent="0.3">
      <c r="B14" s="42"/>
      <c r="C14" s="30" t="s">
        <v>38</v>
      </c>
      <c r="D14" s="77"/>
      <c r="E14" s="77"/>
      <c r="F14" s="80"/>
      <c r="G14" s="80"/>
      <c r="H14" s="80"/>
      <c r="I14" s="81"/>
      <c r="J14" s="10"/>
      <c r="K14" s="10"/>
    </row>
    <row r="15" spans="2:11" ht="13" x14ac:dyDescent="0.3">
      <c r="B15" s="43" t="s">
        <v>49</v>
      </c>
      <c r="C15" s="73">
        <v>3789050</v>
      </c>
      <c r="D15" s="73">
        <v>1392729</v>
      </c>
      <c r="E15" s="73">
        <v>62928</v>
      </c>
      <c r="F15" s="73">
        <v>86718</v>
      </c>
      <c r="G15" s="73">
        <v>20141</v>
      </c>
      <c r="H15" s="73">
        <v>34742</v>
      </c>
      <c r="I15" s="73">
        <v>5386308</v>
      </c>
      <c r="J15" s="10"/>
      <c r="K15" s="10"/>
    </row>
    <row r="16" spans="2:11" ht="13" x14ac:dyDescent="0.3">
      <c r="B16" s="43" t="s">
        <v>59</v>
      </c>
      <c r="C16" s="73">
        <v>3812506</v>
      </c>
      <c r="D16" s="73">
        <v>1454006</v>
      </c>
      <c r="E16" s="73">
        <v>56852</v>
      </c>
      <c r="F16" s="73">
        <v>117824</v>
      </c>
      <c r="G16" s="73">
        <v>42876</v>
      </c>
      <c r="H16" s="73">
        <v>32580</v>
      </c>
      <c r="I16" s="73">
        <v>5516644</v>
      </c>
      <c r="J16" s="10"/>
      <c r="K16" s="10"/>
    </row>
    <row r="17" spans="2:11" ht="13" x14ac:dyDescent="0.3">
      <c r="B17" s="43" t="s">
        <v>69</v>
      </c>
      <c r="C17" s="82">
        <v>3842441</v>
      </c>
      <c r="D17" s="82">
        <v>1516319</v>
      </c>
      <c r="E17" s="82">
        <v>52670</v>
      </c>
      <c r="F17" s="82">
        <v>175015</v>
      </c>
      <c r="G17" s="82">
        <v>68389</v>
      </c>
      <c r="H17" s="82">
        <v>30339</v>
      </c>
      <c r="I17" s="82">
        <v>5685173</v>
      </c>
      <c r="J17" s="10"/>
      <c r="K17" s="10"/>
    </row>
    <row r="18" spans="2:11" ht="13" x14ac:dyDescent="0.3">
      <c r="B18" s="42"/>
      <c r="C18" s="31" t="s">
        <v>39</v>
      </c>
      <c r="D18" s="69"/>
      <c r="E18" s="69"/>
      <c r="F18" s="69"/>
      <c r="G18" s="69"/>
      <c r="H18" s="69"/>
      <c r="I18" s="69"/>
      <c r="J18" s="10"/>
      <c r="K18" s="10"/>
    </row>
    <row r="19" spans="2:11" ht="13" x14ac:dyDescent="0.3">
      <c r="B19" s="43" t="s">
        <v>49</v>
      </c>
      <c r="C19" s="73">
        <v>3008728</v>
      </c>
      <c r="D19" s="73">
        <v>1480336</v>
      </c>
      <c r="E19" s="73">
        <v>16421</v>
      </c>
      <c r="F19" s="73">
        <v>72460</v>
      </c>
      <c r="G19" s="73">
        <v>16715</v>
      </c>
      <c r="H19" s="73">
        <v>3966</v>
      </c>
      <c r="I19" s="73">
        <v>4598626</v>
      </c>
      <c r="J19" s="10"/>
      <c r="K19" s="10"/>
    </row>
    <row r="20" spans="2:11" ht="13" x14ac:dyDescent="0.3">
      <c r="B20" s="43" t="s">
        <v>59</v>
      </c>
      <c r="C20" s="73">
        <v>3039734</v>
      </c>
      <c r="D20" s="73">
        <v>1563967</v>
      </c>
      <c r="E20" s="73">
        <v>14801</v>
      </c>
      <c r="F20" s="73">
        <v>95894</v>
      </c>
      <c r="G20" s="73">
        <v>36280</v>
      </c>
      <c r="H20" s="73">
        <v>3648</v>
      </c>
      <c r="I20" s="73">
        <v>4754324</v>
      </c>
      <c r="J20" s="10"/>
      <c r="K20" s="10"/>
    </row>
    <row r="21" spans="2:11" ht="13" x14ac:dyDescent="0.3">
      <c r="B21" s="43" t="s">
        <v>69</v>
      </c>
      <c r="C21" s="82">
        <v>3042252</v>
      </c>
      <c r="D21" s="82">
        <v>1638700</v>
      </c>
      <c r="E21" s="82">
        <v>13228</v>
      </c>
      <c r="F21" s="82">
        <v>139333</v>
      </c>
      <c r="G21" s="82">
        <v>55661</v>
      </c>
      <c r="H21" s="82">
        <v>3290</v>
      </c>
      <c r="I21" s="82">
        <v>4892464</v>
      </c>
      <c r="J21" s="10"/>
      <c r="K21" s="10"/>
    </row>
    <row r="22" spans="2:11" ht="13" x14ac:dyDescent="0.3">
      <c r="B22" s="42"/>
      <c r="C22" s="31" t="s">
        <v>40</v>
      </c>
      <c r="D22" s="69"/>
      <c r="E22" s="69"/>
      <c r="F22" s="69"/>
      <c r="G22" s="69"/>
      <c r="H22" s="69"/>
      <c r="I22" s="69"/>
      <c r="J22" s="10"/>
      <c r="K22" s="10"/>
    </row>
    <row r="23" spans="2:11" ht="13" x14ac:dyDescent="0.3">
      <c r="B23" s="43" t="s">
        <v>49</v>
      </c>
      <c r="C23" s="73">
        <v>1110276</v>
      </c>
      <c r="D23" s="73">
        <v>402144</v>
      </c>
      <c r="E23" s="73">
        <v>4564</v>
      </c>
      <c r="F23" s="73">
        <v>27012</v>
      </c>
      <c r="G23" s="73">
        <v>3880</v>
      </c>
      <c r="H23" s="73">
        <v>4480</v>
      </c>
      <c r="I23" s="73">
        <v>1552356</v>
      </c>
      <c r="J23" s="10"/>
      <c r="K23" s="10"/>
    </row>
    <row r="24" spans="2:11" ht="13" x14ac:dyDescent="0.3">
      <c r="B24" s="43" t="s">
        <v>59</v>
      </c>
      <c r="C24" s="73">
        <v>1117183</v>
      </c>
      <c r="D24" s="73">
        <v>425891</v>
      </c>
      <c r="E24" s="73">
        <v>4299</v>
      </c>
      <c r="F24" s="73">
        <v>34682</v>
      </c>
      <c r="G24" s="73">
        <v>8595</v>
      </c>
      <c r="H24" s="73">
        <v>4197</v>
      </c>
      <c r="I24" s="73">
        <v>1594847</v>
      </c>
      <c r="J24" s="10"/>
      <c r="K24" s="10"/>
    </row>
    <row r="25" spans="2:11" ht="13" x14ac:dyDescent="0.3">
      <c r="B25" s="43" t="s">
        <v>69</v>
      </c>
      <c r="C25" s="82">
        <v>1116493</v>
      </c>
      <c r="D25" s="82">
        <v>445534</v>
      </c>
      <c r="E25" s="82">
        <v>3971</v>
      </c>
      <c r="F25" s="82">
        <v>48818</v>
      </c>
      <c r="G25" s="82">
        <v>13854</v>
      </c>
      <c r="H25" s="82">
        <v>3826</v>
      </c>
      <c r="I25" s="82">
        <v>1632496</v>
      </c>
      <c r="J25" s="10"/>
      <c r="K25" s="10"/>
    </row>
    <row r="26" spans="2:11" ht="13" x14ac:dyDescent="0.3">
      <c r="B26" s="42"/>
      <c r="C26" s="31" t="s">
        <v>41</v>
      </c>
      <c r="D26" s="69"/>
      <c r="E26" s="69"/>
      <c r="F26" s="69"/>
      <c r="G26" s="69"/>
      <c r="H26" s="69"/>
      <c r="I26" s="69"/>
      <c r="J26" s="10"/>
      <c r="K26" s="10"/>
    </row>
    <row r="27" spans="2:11" ht="13" x14ac:dyDescent="0.3">
      <c r="B27" s="43" t="s">
        <v>49</v>
      </c>
      <c r="C27" s="73">
        <v>1595374</v>
      </c>
      <c r="D27" s="73">
        <v>775138</v>
      </c>
      <c r="E27" s="73">
        <v>17611</v>
      </c>
      <c r="F27" s="73">
        <v>36289</v>
      </c>
      <c r="G27" s="73">
        <v>8315</v>
      </c>
      <c r="H27" s="73">
        <v>4672</v>
      </c>
      <c r="I27" s="73">
        <v>2437399</v>
      </c>
      <c r="J27" s="10"/>
      <c r="K27" s="10"/>
    </row>
    <row r="28" spans="2:11" ht="13" x14ac:dyDescent="0.3">
      <c r="B28" s="43" t="s">
        <v>59</v>
      </c>
      <c r="C28" s="73">
        <v>1619772</v>
      </c>
      <c r="D28" s="73">
        <v>822064</v>
      </c>
      <c r="E28" s="73">
        <v>15950</v>
      </c>
      <c r="F28" s="73">
        <v>49503</v>
      </c>
      <c r="G28" s="73">
        <v>17252</v>
      </c>
      <c r="H28" s="73">
        <v>4278</v>
      </c>
      <c r="I28" s="73">
        <v>2528819</v>
      </c>
      <c r="J28" s="10"/>
      <c r="K28" s="10"/>
    </row>
    <row r="29" spans="2:11" ht="13" x14ac:dyDescent="0.3">
      <c r="B29" s="43" t="s">
        <v>69</v>
      </c>
      <c r="C29" s="82">
        <v>1633602</v>
      </c>
      <c r="D29" s="82">
        <v>866418</v>
      </c>
      <c r="E29" s="82">
        <v>14434</v>
      </c>
      <c r="F29" s="82">
        <v>74989</v>
      </c>
      <c r="G29" s="82">
        <v>27755</v>
      </c>
      <c r="H29" s="82">
        <v>3927</v>
      </c>
      <c r="I29" s="82">
        <v>2621125</v>
      </c>
      <c r="J29" s="10"/>
      <c r="K29" s="10"/>
    </row>
    <row r="30" spans="2:11" ht="13" x14ac:dyDescent="0.3">
      <c r="B30" s="42"/>
      <c r="C30" s="31" t="s">
        <v>42</v>
      </c>
      <c r="D30" s="69"/>
      <c r="E30" s="69"/>
      <c r="F30" s="69"/>
      <c r="G30" s="69"/>
      <c r="H30" s="69"/>
      <c r="I30" s="69"/>
      <c r="J30" s="10"/>
      <c r="K30" s="10"/>
    </row>
    <row r="31" spans="2:11" ht="13" x14ac:dyDescent="0.3">
      <c r="B31" s="43" t="s">
        <v>49</v>
      </c>
      <c r="C31" s="73">
        <v>355750</v>
      </c>
      <c r="D31" s="73">
        <v>165785</v>
      </c>
      <c r="E31" s="73">
        <v>187</v>
      </c>
      <c r="F31" s="73">
        <v>6798</v>
      </c>
      <c r="G31" s="73">
        <v>1621</v>
      </c>
      <c r="H31" s="73">
        <v>2096</v>
      </c>
      <c r="I31" s="73">
        <v>532237</v>
      </c>
      <c r="J31" s="10"/>
      <c r="K31" s="10"/>
    </row>
    <row r="32" spans="2:11" ht="13" x14ac:dyDescent="0.3">
      <c r="B32" s="43" t="s">
        <v>59</v>
      </c>
      <c r="C32" s="73">
        <v>354611</v>
      </c>
      <c r="D32" s="73">
        <v>172716</v>
      </c>
      <c r="E32" s="73">
        <v>179</v>
      </c>
      <c r="F32" s="73">
        <v>8507</v>
      </c>
      <c r="G32" s="73">
        <v>3286</v>
      </c>
      <c r="H32" s="73">
        <v>1923</v>
      </c>
      <c r="I32" s="73">
        <v>541222</v>
      </c>
      <c r="J32" s="10"/>
      <c r="K32" s="10"/>
    </row>
    <row r="33" spans="2:11" ht="13" x14ac:dyDescent="0.3">
      <c r="B33" s="43" t="s">
        <v>69</v>
      </c>
      <c r="C33" s="82">
        <v>352007</v>
      </c>
      <c r="D33" s="82">
        <v>179312</v>
      </c>
      <c r="E33" s="82">
        <v>174</v>
      </c>
      <c r="F33" s="82">
        <v>11993</v>
      </c>
      <c r="G33" s="82">
        <v>4617</v>
      </c>
      <c r="H33" s="82">
        <v>1744</v>
      </c>
      <c r="I33" s="82">
        <v>549847</v>
      </c>
      <c r="J33" s="10"/>
      <c r="K33" s="10"/>
    </row>
    <row r="34" spans="2:11" ht="13" x14ac:dyDescent="0.3">
      <c r="B34" s="42"/>
      <c r="C34" s="31" t="s">
        <v>43</v>
      </c>
      <c r="D34" s="69"/>
      <c r="E34" s="69"/>
      <c r="F34" s="69"/>
      <c r="G34" s="69"/>
      <c r="H34" s="69"/>
      <c r="I34" s="69"/>
      <c r="J34" s="10"/>
      <c r="K34" s="10"/>
    </row>
    <row r="35" spans="2:11" ht="13" x14ac:dyDescent="0.3">
      <c r="B35" s="43" t="s">
        <v>49</v>
      </c>
      <c r="C35" s="73">
        <v>90514</v>
      </c>
      <c r="D35" s="73">
        <v>72050</v>
      </c>
      <c r="E35" s="73">
        <v>319</v>
      </c>
      <c r="F35" s="73">
        <v>2909</v>
      </c>
      <c r="G35" s="73">
        <v>227</v>
      </c>
      <c r="H35" s="73">
        <v>40</v>
      </c>
      <c r="I35" s="73">
        <v>166059</v>
      </c>
      <c r="J35" s="10"/>
      <c r="K35" s="10"/>
    </row>
    <row r="36" spans="2:11" ht="13" x14ac:dyDescent="0.3">
      <c r="B36" s="43" t="s">
        <v>59</v>
      </c>
      <c r="C36" s="73">
        <v>89172</v>
      </c>
      <c r="D36" s="73">
        <v>74933</v>
      </c>
      <c r="E36" s="73">
        <v>288</v>
      </c>
      <c r="F36" s="73">
        <v>3707</v>
      </c>
      <c r="G36" s="73">
        <v>542</v>
      </c>
      <c r="H36" s="73">
        <v>38</v>
      </c>
      <c r="I36" s="73">
        <v>168680</v>
      </c>
      <c r="J36" s="10"/>
      <c r="K36" s="10"/>
    </row>
    <row r="37" spans="2:11" ht="13" x14ac:dyDescent="0.3">
      <c r="B37" s="43" t="s">
        <v>69</v>
      </c>
      <c r="C37" s="82">
        <v>87479</v>
      </c>
      <c r="D37" s="82">
        <v>76678</v>
      </c>
      <c r="E37" s="82">
        <v>256</v>
      </c>
      <c r="F37" s="82">
        <v>5671</v>
      </c>
      <c r="G37" s="82">
        <v>873</v>
      </c>
      <c r="H37" s="82">
        <v>33</v>
      </c>
      <c r="I37" s="82">
        <v>170990</v>
      </c>
      <c r="J37" s="10"/>
      <c r="K37" s="10"/>
    </row>
    <row r="38" spans="2:11" ht="13" x14ac:dyDescent="0.3">
      <c r="B38" s="42"/>
      <c r="C38" s="31" t="s">
        <v>44</v>
      </c>
      <c r="D38" s="76"/>
      <c r="E38" s="76"/>
      <c r="F38" s="69"/>
      <c r="G38" s="69"/>
      <c r="H38" s="69"/>
      <c r="I38" s="69"/>
      <c r="J38" s="10"/>
    </row>
    <row r="39" spans="2:11" x14ac:dyDescent="0.25">
      <c r="B39" s="43" t="s">
        <v>49</v>
      </c>
      <c r="C39" s="73">
        <v>250410</v>
      </c>
      <c r="D39" s="73">
        <v>66993</v>
      </c>
      <c r="E39" s="73">
        <v>813</v>
      </c>
      <c r="F39" s="73">
        <v>9374</v>
      </c>
      <c r="G39" s="73">
        <v>3204</v>
      </c>
      <c r="H39" s="73">
        <v>644</v>
      </c>
      <c r="I39" s="73">
        <v>331438</v>
      </c>
    </row>
    <row r="40" spans="2:11" x14ac:dyDescent="0.25">
      <c r="B40" s="43" t="s">
        <v>59</v>
      </c>
      <c r="C40" s="73">
        <v>249763</v>
      </c>
      <c r="D40" s="73">
        <v>68392</v>
      </c>
      <c r="E40" s="73">
        <v>663</v>
      </c>
      <c r="F40" s="73">
        <v>11784</v>
      </c>
      <c r="G40" s="73">
        <v>6686</v>
      </c>
      <c r="H40" s="73">
        <v>590</v>
      </c>
      <c r="I40" s="73">
        <v>337878</v>
      </c>
    </row>
    <row r="41" spans="2:11" x14ac:dyDescent="0.25">
      <c r="B41" s="43" t="s">
        <v>69</v>
      </c>
      <c r="C41" s="82">
        <v>247386</v>
      </c>
      <c r="D41" s="82">
        <v>69324</v>
      </c>
      <c r="E41" s="82">
        <v>554</v>
      </c>
      <c r="F41" s="82">
        <v>16347</v>
      </c>
      <c r="G41" s="82">
        <v>10244</v>
      </c>
      <c r="H41" s="82">
        <v>525</v>
      </c>
      <c r="I41" s="82">
        <v>344380</v>
      </c>
    </row>
    <row r="42" spans="2:11" x14ac:dyDescent="0.25">
      <c r="B42" s="42"/>
      <c r="C42" s="31" t="s">
        <v>45</v>
      </c>
      <c r="D42" s="69"/>
      <c r="E42" s="69"/>
      <c r="F42" s="69"/>
      <c r="G42" s="69"/>
      <c r="H42" s="69"/>
      <c r="I42" s="69"/>
    </row>
    <row r="43" spans="2:11" x14ac:dyDescent="0.25">
      <c r="B43" s="43" t="s">
        <v>49</v>
      </c>
      <c r="C43" s="73">
        <v>14542458</v>
      </c>
      <c r="D43" s="73">
        <v>5992415</v>
      </c>
      <c r="E43" s="73">
        <v>117567</v>
      </c>
      <c r="F43" s="73">
        <v>367420</v>
      </c>
      <c r="G43" s="73">
        <v>78891</v>
      </c>
      <c r="H43" s="73">
        <v>61419</v>
      </c>
      <c r="I43" s="73">
        <v>21160170</v>
      </c>
    </row>
    <row r="44" spans="2:11" x14ac:dyDescent="0.25">
      <c r="B44" s="43" t="s">
        <v>59</v>
      </c>
      <c r="C44" s="73">
        <v>14630873</v>
      </c>
      <c r="D44" s="73">
        <v>6291765</v>
      </c>
      <c r="E44" s="73">
        <v>105760</v>
      </c>
      <c r="F44" s="73">
        <v>485852</v>
      </c>
      <c r="G44" s="73">
        <v>168022</v>
      </c>
      <c r="H44" s="73">
        <v>56788</v>
      </c>
      <c r="I44" s="73">
        <v>21739060</v>
      </c>
    </row>
    <row r="45" spans="2:11" x14ac:dyDescent="0.25">
      <c r="B45" s="67" t="s">
        <v>69</v>
      </c>
      <c r="C45" s="82">
        <v>14632578</v>
      </c>
      <c r="D45" s="82">
        <v>6554882</v>
      </c>
      <c r="E45" s="82">
        <v>96197</v>
      </c>
      <c r="F45" s="82">
        <v>709112</v>
      </c>
      <c r="G45" s="82">
        <v>259710</v>
      </c>
      <c r="H45" s="82">
        <v>51870</v>
      </c>
      <c r="I45" s="82">
        <v>22304349</v>
      </c>
    </row>
    <row r="46" spans="2:11" x14ac:dyDescent="0.25">
      <c r="B46" s="42"/>
      <c r="C46" s="42"/>
      <c r="D46" s="42"/>
      <c r="E46" s="42"/>
      <c r="F46" s="42"/>
      <c r="G46" s="42"/>
      <c r="H46" s="42"/>
      <c r="I46" s="42"/>
    </row>
    <row r="47" spans="2:11" x14ac:dyDescent="0.25">
      <c r="C47" s="42"/>
      <c r="D47" s="42"/>
      <c r="E47" s="42"/>
      <c r="F47" s="42"/>
      <c r="G47" s="42"/>
      <c r="H47" s="42"/>
      <c r="I47" s="42"/>
    </row>
    <row r="48" spans="2:11" x14ac:dyDescent="0.25">
      <c r="C48" s="42"/>
      <c r="D48" s="42"/>
      <c r="E48" s="42"/>
      <c r="F48" s="42"/>
      <c r="G48" s="42"/>
      <c r="H48" s="42"/>
      <c r="I48" s="42"/>
    </row>
  </sheetData>
  <sheetProtection sheet="1" objects="1" scenarios="1"/>
  <pageMargins left="0.39370078740157483" right="0.39370078740157483" top="0.39370078740157483" bottom="0.39370078740157483" header="0.27559055118110237" footer="0.19685039370078741"/>
  <pageSetup paperSize="9" orientation="portrait"/>
  <headerFooter scaleWithDoc="0" alignWithMargins="0">
    <oddHeader>&amp;L&amp;"Gill Sans MT,Regular"&amp;9&amp;K0065A4Road deaths Australia&amp;C&amp;R</oddHeader>
    <oddFooter>&amp;L&amp;"Gill Sans MT,Regular"&amp;9&amp;K0065A4Page 2&amp;C&amp;R&amp;"Gill Sans MT,Regular"&amp;9&amp;K0065A4June 2022</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L102"/>
  <sheetViews>
    <sheetView zoomScaleNormal="100" zoomScaleSheetLayoutView="100" workbookViewId="0">
      <pane ySplit="9" topLeftCell="A10" activePane="bottomLeft" state="frozen"/>
      <selection activeCell="C10" sqref="C10"/>
      <selection pane="bottomLeft" activeCell="A4" sqref="A4"/>
    </sheetView>
  </sheetViews>
  <sheetFormatPr defaultColWidth="11.453125" defaultRowHeight="12.5" x14ac:dyDescent="0.25"/>
  <cols>
    <col min="1" max="1" width="2" customWidth="1"/>
    <col min="2" max="11" width="10.7265625" customWidth="1"/>
    <col min="12" max="12" width="8.54296875" customWidth="1"/>
  </cols>
  <sheetData>
    <row r="1" spans="2:12" ht="60" customHeight="1" x14ac:dyDescent="0.3">
      <c r="B1" s="9"/>
      <c r="C1" s="9"/>
      <c r="D1" s="8"/>
      <c r="E1" s="8"/>
      <c r="F1" s="8"/>
      <c r="G1" s="8"/>
      <c r="H1" s="8"/>
      <c r="I1" s="8"/>
      <c r="J1" s="8"/>
      <c r="K1" s="8"/>
    </row>
    <row r="2" spans="2:12" ht="21" customHeight="1" x14ac:dyDescent="0.35">
      <c r="B2" s="9"/>
      <c r="C2" s="46" t="s">
        <v>0</v>
      </c>
      <c r="D2" s="8"/>
      <c r="E2" s="8"/>
      <c r="F2" s="8"/>
      <c r="G2" s="8"/>
      <c r="H2" s="8"/>
      <c r="I2" s="8"/>
      <c r="J2" s="8"/>
      <c r="K2" s="8"/>
    </row>
    <row r="3" spans="2:12" ht="28.5" customHeight="1" x14ac:dyDescent="0.35">
      <c r="B3" s="12" t="str">
        <f>Index!B3</f>
        <v>Road vehicles Australia, 31 January 2025</v>
      </c>
      <c r="C3" s="12"/>
      <c r="D3" s="12"/>
      <c r="E3" s="12"/>
      <c r="F3" s="12"/>
      <c r="G3" s="12"/>
      <c r="H3" s="12"/>
      <c r="I3" s="12"/>
      <c r="J3" s="12"/>
      <c r="K3" s="12"/>
      <c r="L3" s="47"/>
    </row>
    <row r="4" spans="2:12" ht="13" x14ac:dyDescent="0.3">
      <c r="B4" s="15" t="str">
        <f>Index!B4</f>
        <v>Released: 26 September 2025</v>
      </c>
    </row>
    <row r="6" spans="2:12" ht="18" customHeight="1" x14ac:dyDescent="0.4">
      <c r="B6" s="35" t="str">
        <f>Index!B15</f>
        <v>Table 6</v>
      </c>
      <c r="C6" s="35" t="str">
        <f>Index!C15</f>
        <v>Motor vehicles on register, by type of vehicle, year of manufacture and state/territory of registration, 2025</v>
      </c>
      <c r="D6" s="33"/>
      <c r="E6" s="33"/>
      <c r="F6" s="34"/>
      <c r="G6" s="34"/>
      <c r="H6" s="34"/>
      <c r="L6" s="10"/>
    </row>
    <row r="7" spans="2:12" ht="5.15" customHeight="1" x14ac:dyDescent="0.25">
      <c r="C7" s="74"/>
    </row>
    <row r="8" spans="2:12" ht="36" customHeight="1" x14ac:dyDescent="0.3">
      <c r="B8" s="84" t="s">
        <v>790</v>
      </c>
      <c r="C8" s="41" t="s">
        <v>37</v>
      </c>
      <c r="D8" s="41" t="s">
        <v>38</v>
      </c>
      <c r="E8" s="41" t="s">
        <v>39</v>
      </c>
      <c r="F8" s="41" t="s">
        <v>40</v>
      </c>
      <c r="G8" s="41" t="s">
        <v>41</v>
      </c>
      <c r="H8" s="41" t="s">
        <v>42</v>
      </c>
      <c r="I8" s="41" t="s">
        <v>43</v>
      </c>
      <c r="J8" s="41" t="s">
        <v>44</v>
      </c>
      <c r="K8" s="41" t="s">
        <v>45</v>
      </c>
      <c r="L8" s="10"/>
    </row>
    <row r="9" spans="2:12" ht="13" x14ac:dyDescent="0.3">
      <c r="B9" s="53" t="s">
        <v>46</v>
      </c>
      <c r="C9" s="64" t="s">
        <v>47</v>
      </c>
      <c r="D9" s="64" t="s">
        <v>47</v>
      </c>
      <c r="E9" s="64" t="s">
        <v>47</v>
      </c>
      <c r="F9" s="64" t="s">
        <v>47</v>
      </c>
      <c r="G9" s="64" t="s">
        <v>47</v>
      </c>
      <c r="H9" s="64" t="s">
        <v>47</v>
      </c>
      <c r="I9" s="64" t="s">
        <v>47</v>
      </c>
      <c r="J9" s="64" t="s">
        <v>47</v>
      </c>
      <c r="K9" s="64" t="s">
        <v>47</v>
      </c>
      <c r="L9" s="10"/>
    </row>
    <row r="10" spans="2:12" ht="13" x14ac:dyDescent="0.3">
      <c r="B10" s="132"/>
      <c r="C10" s="31" t="s">
        <v>48</v>
      </c>
      <c r="D10" s="133"/>
      <c r="E10" s="133"/>
      <c r="F10" s="133"/>
      <c r="G10" s="133"/>
      <c r="H10" s="133"/>
      <c r="I10" s="133"/>
      <c r="J10" s="133"/>
      <c r="K10" s="133"/>
      <c r="L10" s="10"/>
    </row>
    <row r="11" spans="2:12" ht="13" x14ac:dyDescent="0.3">
      <c r="B11" s="42" t="s">
        <v>791</v>
      </c>
      <c r="C11" s="50">
        <v>1230792</v>
      </c>
      <c r="D11" s="50">
        <v>1013720</v>
      </c>
      <c r="E11" s="50">
        <v>830786</v>
      </c>
      <c r="F11" s="50">
        <v>257326</v>
      </c>
      <c r="G11" s="50">
        <v>418914</v>
      </c>
      <c r="H11" s="50">
        <v>69577</v>
      </c>
      <c r="I11" s="50">
        <v>28072</v>
      </c>
      <c r="J11" s="50">
        <v>71424</v>
      </c>
      <c r="K11" s="50">
        <v>3920611</v>
      </c>
      <c r="L11" s="10"/>
    </row>
    <row r="12" spans="2:12" ht="13" x14ac:dyDescent="0.3">
      <c r="B12" s="42" t="s">
        <v>792</v>
      </c>
      <c r="C12" s="50">
        <v>1309034</v>
      </c>
      <c r="D12" s="50">
        <v>1163548</v>
      </c>
      <c r="E12" s="50">
        <v>845877</v>
      </c>
      <c r="F12" s="50">
        <v>285668</v>
      </c>
      <c r="G12" s="50">
        <v>432436</v>
      </c>
      <c r="H12" s="50">
        <v>80464</v>
      </c>
      <c r="I12" s="50">
        <v>25691</v>
      </c>
      <c r="J12" s="50">
        <v>82405</v>
      </c>
      <c r="K12" s="50">
        <v>4225123</v>
      </c>
      <c r="L12" s="10"/>
    </row>
    <row r="13" spans="2:12" ht="13" x14ac:dyDescent="0.3">
      <c r="B13" s="42" t="s">
        <v>793</v>
      </c>
      <c r="C13" s="50">
        <v>1038438</v>
      </c>
      <c r="D13" s="50">
        <v>985692</v>
      </c>
      <c r="E13" s="50">
        <v>736801</v>
      </c>
      <c r="F13" s="50">
        <v>267667</v>
      </c>
      <c r="G13" s="50">
        <v>438420</v>
      </c>
      <c r="H13" s="50">
        <v>77459</v>
      </c>
      <c r="I13" s="50">
        <v>22326</v>
      </c>
      <c r="J13" s="50">
        <v>66529</v>
      </c>
      <c r="K13" s="50">
        <v>3633332</v>
      </c>
      <c r="L13" s="10"/>
    </row>
    <row r="14" spans="2:12" ht="13" x14ac:dyDescent="0.3">
      <c r="B14" s="42" t="s">
        <v>794</v>
      </c>
      <c r="C14" s="50">
        <v>658625</v>
      </c>
      <c r="D14" s="50">
        <v>641096</v>
      </c>
      <c r="E14" s="50">
        <v>489767</v>
      </c>
      <c r="F14" s="50">
        <v>201458</v>
      </c>
      <c r="G14" s="50">
        <v>309628</v>
      </c>
      <c r="H14" s="50">
        <v>65183</v>
      </c>
      <c r="I14" s="50">
        <v>14537</v>
      </c>
      <c r="J14" s="50">
        <v>38252</v>
      </c>
      <c r="K14" s="50">
        <v>2418546</v>
      </c>
      <c r="L14" s="10"/>
    </row>
    <row r="15" spans="2:12" ht="13" x14ac:dyDescent="0.3">
      <c r="B15" s="42" t="s">
        <v>795</v>
      </c>
      <c r="C15" s="50">
        <v>467791</v>
      </c>
      <c r="D15" s="50">
        <v>483875</v>
      </c>
      <c r="E15" s="50">
        <v>393659</v>
      </c>
      <c r="F15" s="50">
        <v>205865</v>
      </c>
      <c r="G15" s="50">
        <v>228179</v>
      </c>
      <c r="H15" s="50">
        <v>68034</v>
      </c>
      <c r="I15" s="50">
        <v>9790</v>
      </c>
      <c r="J15" s="50">
        <v>24597</v>
      </c>
      <c r="K15" s="50">
        <v>1881790</v>
      </c>
      <c r="L15" s="10"/>
    </row>
    <row r="16" spans="2:12" ht="13" x14ac:dyDescent="0.3">
      <c r="B16" s="42" t="s">
        <v>963</v>
      </c>
      <c r="C16" s="50">
        <v>51</v>
      </c>
      <c r="D16" s="50">
        <v>93</v>
      </c>
      <c r="E16" s="50">
        <v>445</v>
      </c>
      <c r="F16" s="50">
        <v>12</v>
      </c>
      <c r="G16" s="50">
        <v>3</v>
      </c>
      <c r="H16" s="50">
        <v>0</v>
      </c>
      <c r="I16" s="50">
        <v>3</v>
      </c>
      <c r="J16" s="50">
        <v>3</v>
      </c>
      <c r="K16" s="50">
        <v>610</v>
      </c>
      <c r="L16" s="10"/>
    </row>
    <row r="17" spans="2:12" ht="13" x14ac:dyDescent="0.3">
      <c r="B17" s="42" t="s">
        <v>796</v>
      </c>
      <c r="C17" s="75">
        <v>4704731</v>
      </c>
      <c r="D17" s="75">
        <v>4288024</v>
      </c>
      <c r="E17" s="75">
        <v>3297335</v>
      </c>
      <c r="F17" s="75">
        <v>1217996</v>
      </c>
      <c r="G17" s="75">
        <v>1827580</v>
      </c>
      <c r="H17" s="75">
        <v>360717</v>
      </c>
      <c r="I17" s="75">
        <v>100419</v>
      </c>
      <c r="J17" s="75">
        <v>283210</v>
      </c>
      <c r="K17" s="75">
        <v>16080012</v>
      </c>
      <c r="L17" s="10"/>
    </row>
    <row r="18" spans="2:12" ht="13" x14ac:dyDescent="0.3">
      <c r="B18" s="42"/>
      <c r="C18" s="126" t="s">
        <v>79</v>
      </c>
      <c r="D18" s="83"/>
      <c r="E18" s="83"/>
      <c r="F18" s="83"/>
      <c r="G18" s="83"/>
      <c r="H18" s="83"/>
      <c r="I18" s="83"/>
      <c r="J18" s="83"/>
      <c r="K18" s="83"/>
      <c r="L18" s="10"/>
    </row>
    <row r="19" spans="2:12" ht="13" x14ac:dyDescent="0.3">
      <c r="B19" s="42" t="s">
        <v>791</v>
      </c>
      <c r="C19" s="134">
        <v>5335</v>
      </c>
      <c r="D19" s="134">
        <v>4894</v>
      </c>
      <c r="E19" s="134">
        <v>5237</v>
      </c>
      <c r="F19" s="134">
        <v>577</v>
      </c>
      <c r="G19" s="134">
        <v>23</v>
      </c>
      <c r="H19" s="134">
        <v>571</v>
      </c>
      <c r="I19" s="134">
        <v>19</v>
      </c>
      <c r="J19" s="134">
        <v>147</v>
      </c>
      <c r="K19" s="134">
        <v>16803</v>
      </c>
      <c r="L19" s="10"/>
    </row>
    <row r="20" spans="2:12" ht="13" x14ac:dyDescent="0.3">
      <c r="B20" s="42" t="s">
        <v>792</v>
      </c>
      <c r="C20" s="73">
        <v>5110</v>
      </c>
      <c r="D20" s="73">
        <v>3526</v>
      </c>
      <c r="E20" s="73">
        <v>4428</v>
      </c>
      <c r="F20" s="73">
        <v>522</v>
      </c>
      <c r="G20" s="73">
        <v>71</v>
      </c>
      <c r="H20" s="73">
        <v>634</v>
      </c>
      <c r="I20" s="73">
        <v>26</v>
      </c>
      <c r="J20" s="73">
        <v>125</v>
      </c>
      <c r="K20" s="73">
        <v>14442</v>
      </c>
      <c r="L20" s="10"/>
    </row>
    <row r="21" spans="2:12" ht="13" x14ac:dyDescent="0.3">
      <c r="B21" s="42" t="s">
        <v>793</v>
      </c>
      <c r="C21" s="73">
        <v>5197</v>
      </c>
      <c r="D21" s="73">
        <v>3213</v>
      </c>
      <c r="E21" s="73">
        <v>3530</v>
      </c>
      <c r="F21" s="73">
        <v>481</v>
      </c>
      <c r="G21" s="73">
        <v>199</v>
      </c>
      <c r="H21" s="73">
        <v>610</v>
      </c>
      <c r="I21" s="73">
        <v>10</v>
      </c>
      <c r="J21" s="73">
        <v>145</v>
      </c>
      <c r="K21" s="73">
        <v>13385</v>
      </c>
      <c r="L21" s="10"/>
    </row>
    <row r="22" spans="2:12" ht="13" x14ac:dyDescent="0.3">
      <c r="B22" s="42" t="s">
        <v>794</v>
      </c>
      <c r="C22" s="50">
        <v>7713</v>
      </c>
      <c r="D22" s="50">
        <v>5837</v>
      </c>
      <c r="E22" s="50">
        <v>5375</v>
      </c>
      <c r="F22" s="50">
        <v>800</v>
      </c>
      <c r="G22" s="50">
        <v>632</v>
      </c>
      <c r="H22" s="50">
        <v>967</v>
      </c>
      <c r="I22" s="50">
        <v>27</v>
      </c>
      <c r="J22" s="50">
        <v>221</v>
      </c>
      <c r="K22" s="50">
        <v>21572</v>
      </c>
      <c r="L22" s="10"/>
    </row>
    <row r="23" spans="2:12" ht="13" x14ac:dyDescent="0.3">
      <c r="B23" s="42" t="s">
        <v>795</v>
      </c>
      <c r="C23" s="50">
        <v>9991</v>
      </c>
      <c r="D23" s="50">
        <v>8803</v>
      </c>
      <c r="E23" s="50">
        <v>11376</v>
      </c>
      <c r="F23" s="50">
        <v>1688</v>
      </c>
      <c r="G23" s="50">
        <v>1767</v>
      </c>
      <c r="H23" s="50">
        <v>3306</v>
      </c>
      <c r="I23" s="50">
        <v>49</v>
      </c>
      <c r="J23" s="50">
        <v>299</v>
      </c>
      <c r="K23" s="50">
        <v>37279</v>
      </c>
      <c r="L23" s="10"/>
    </row>
    <row r="24" spans="2:12" ht="13" x14ac:dyDescent="0.3">
      <c r="B24" s="42" t="s">
        <v>963</v>
      </c>
      <c r="C24" s="50">
        <v>0</v>
      </c>
      <c r="D24" s="50">
        <v>0</v>
      </c>
      <c r="E24" s="50">
        <v>0</v>
      </c>
      <c r="F24" s="50">
        <v>0</v>
      </c>
      <c r="G24" s="50">
        <v>0</v>
      </c>
      <c r="H24" s="50">
        <v>0</v>
      </c>
      <c r="I24" s="50">
        <v>0</v>
      </c>
      <c r="J24" s="50">
        <v>0</v>
      </c>
      <c r="K24" s="50">
        <v>0</v>
      </c>
      <c r="L24" s="10"/>
    </row>
    <row r="25" spans="2:12" ht="13" x14ac:dyDescent="0.3">
      <c r="B25" s="42" t="s">
        <v>796</v>
      </c>
      <c r="C25" s="75">
        <v>33346</v>
      </c>
      <c r="D25" s="75">
        <v>26273</v>
      </c>
      <c r="E25" s="75">
        <v>29946</v>
      </c>
      <c r="F25" s="75">
        <v>4068</v>
      </c>
      <c r="G25" s="75">
        <v>2692</v>
      </c>
      <c r="H25" s="75">
        <v>6088</v>
      </c>
      <c r="I25" s="75">
        <v>131</v>
      </c>
      <c r="J25" s="75">
        <v>937</v>
      </c>
      <c r="K25" s="75">
        <v>103481</v>
      </c>
      <c r="L25" s="10"/>
    </row>
    <row r="26" spans="2:12" ht="13" x14ac:dyDescent="0.3">
      <c r="B26" s="42"/>
      <c r="C26" s="126" t="s">
        <v>107</v>
      </c>
      <c r="D26" s="134"/>
      <c r="E26" s="134"/>
      <c r="F26" s="134"/>
      <c r="G26" s="134"/>
      <c r="H26" s="134"/>
      <c r="I26" s="134"/>
      <c r="J26" s="134"/>
      <c r="K26" s="134"/>
      <c r="L26" s="10"/>
    </row>
    <row r="27" spans="2:12" ht="13" x14ac:dyDescent="0.3">
      <c r="B27" s="42" t="s">
        <v>791</v>
      </c>
      <c r="C27" s="134">
        <v>326836</v>
      </c>
      <c r="D27" s="134">
        <v>258264</v>
      </c>
      <c r="E27" s="134">
        <v>297700</v>
      </c>
      <c r="F27" s="134">
        <v>74272</v>
      </c>
      <c r="G27" s="134">
        <v>139845</v>
      </c>
      <c r="H27" s="134">
        <v>27428</v>
      </c>
      <c r="I27" s="134">
        <v>15563</v>
      </c>
      <c r="J27" s="134">
        <v>11707</v>
      </c>
      <c r="K27" s="134">
        <v>1151615</v>
      </c>
      <c r="L27" s="10"/>
    </row>
    <row r="28" spans="2:12" ht="13" x14ac:dyDescent="0.3">
      <c r="B28" s="42" t="s">
        <v>792</v>
      </c>
      <c r="C28" s="135">
        <v>301681</v>
      </c>
      <c r="D28" s="135">
        <v>236946</v>
      </c>
      <c r="E28" s="135">
        <v>272701</v>
      </c>
      <c r="F28" s="135">
        <v>67880</v>
      </c>
      <c r="G28" s="135">
        <v>117034</v>
      </c>
      <c r="H28" s="135">
        <v>29771</v>
      </c>
      <c r="I28" s="135">
        <v>13309</v>
      </c>
      <c r="J28" s="135">
        <v>11983</v>
      </c>
      <c r="K28" s="135">
        <v>1051305</v>
      </c>
      <c r="L28" s="10"/>
    </row>
    <row r="29" spans="2:12" ht="13" x14ac:dyDescent="0.3">
      <c r="B29" s="42" t="s">
        <v>793</v>
      </c>
      <c r="C29" s="135">
        <v>210044</v>
      </c>
      <c r="D29" s="135">
        <v>170116</v>
      </c>
      <c r="E29" s="135">
        <v>213589</v>
      </c>
      <c r="F29" s="135">
        <v>53154</v>
      </c>
      <c r="G29" s="135">
        <v>103784</v>
      </c>
      <c r="H29" s="135">
        <v>24728</v>
      </c>
      <c r="I29" s="135">
        <v>10556</v>
      </c>
      <c r="J29" s="135">
        <v>7737</v>
      </c>
      <c r="K29" s="135">
        <v>793708</v>
      </c>
      <c r="L29" s="10"/>
    </row>
    <row r="30" spans="2:12" ht="13" x14ac:dyDescent="0.3">
      <c r="B30" s="42" t="s">
        <v>794</v>
      </c>
      <c r="C30" s="134">
        <v>140043</v>
      </c>
      <c r="D30" s="134">
        <v>123095</v>
      </c>
      <c r="E30" s="134">
        <v>161615</v>
      </c>
      <c r="F30" s="134">
        <v>39910</v>
      </c>
      <c r="G30" s="134">
        <v>77547</v>
      </c>
      <c r="H30" s="134">
        <v>21918</v>
      </c>
      <c r="I30" s="134">
        <v>7307</v>
      </c>
      <c r="J30" s="134">
        <v>4828</v>
      </c>
      <c r="K30" s="134">
        <v>576263</v>
      </c>
      <c r="L30" s="10"/>
    </row>
    <row r="31" spans="2:12" ht="13" x14ac:dyDescent="0.3">
      <c r="B31" s="42" t="s">
        <v>795</v>
      </c>
      <c r="C31" s="134">
        <v>142165</v>
      </c>
      <c r="D31" s="134">
        <v>136849</v>
      </c>
      <c r="E31" s="134">
        <v>167531</v>
      </c>
      <c r="F31" s="134">
        <v>49705</v>
      </c>
      <c r="G31" s="134">
        <v>81928</v>
      </c>
      <c r="H31" s="134">
        <v>34221</v>
      </c>
      <c r="I31" s="134">
        <v>5767</v>
      </c>
      <c r="J31" s="134">
        <v>4535</v>
      </c>
      <c r="K31" s="134">
        <v>622701</v>
      </c>
      <c r="L31" s="10"/>
    </row>
    <row r="32" spans="2:12" ht="13" x14ac:dyDescent="0.3">
      <c r="B32" s="42" t="s">
        <v>963</v>
      </c>
      <c r="C32" s="134">
        <v>37</v>
      </c>
      <c r="D32" s="134">
        <v>35</v>
      </c>
      <c r="E32" s="134">
        <v>180</v>
      </c>
      <c r="F32" s="134">
        <v>7</v>
      </c>
      <c r="G32" s="134">
        <v>0</v>
      </c>
      <c r="H32" s="134">
        <v>0</v>
      </c>
      <c r="I32" s="134">
        <v>0</v>
      </c>
      <c r="J32" s="134">
        <v>3</v>
      </c>
      <c r="K32" s="134">
        <v>262</v>
      </c>
      <c r="L32" s="10"/>
    </row>
    <row r="33" spans="1:12" ht="13" x14ac:dyDescent="0.3">
      <c r="A33" s="36"/>
      <c r="B33" s="42" t="s">
        <v>796</v>
      </c>
      <c r="C33" s="75">
        <v>1120806</v>
      </c>
      <c r="D33" s="75">
        <v>925305</v>
      </c>
      <c r="E33" s="75">
        <v>1113316</v>
      </c>
      <c r="F33" s="75">
        <v>284928</v>
      </c>
      <c r="G33" s="75">
        <v>520138</v>
      </c>
      <c r="H33" s="75">
        <v>138066</v>
      </c>
      <c r="I33" s="75">
        <v>52502</v>
      </c>
      <c r="J33" s="75">
        <v>40793</v>
      </c>
      <c r="K33" s="75">
        <v>4195854</v>
      </c>
      <c r="L33" s="10"/>
    </row>
    <row r="34" spans="1:12" ht="13" x14ac:dyDescent="0.3">
      <c r="A34" s="36"/>
      <c r="B34" s="42"/>
      <c r="C34" s="126" t="s">
        <v>135</v>
      </c>
      <c r="D34" s="134"/>
      <c r="E34" s="134"/>
      <c r="F34" s="134"/>
      <c r="G34" s="134"/>
      <c r="H34" s="134"/>
      <c r="I34" s="134"/>
      <c r="J34" s="134"/>
      <c r="K34" s="134"/>
      <c r="L34" s="10"/>
    </row>
    <row r="35" spans="1:12" ht="13" x14ac:dyDescent="0.3">
      <c r="A35" s="36"/>
      <c r="B35" s="42" t="s">
        <v>791</v>
      </c>
      <c r="C35" s="134">
        <v>34849</v>
      </c>
      <c r="D35" s="134">
        <v>26532</v>
      </c>
      <c r="E35" s="134">
        <v>28468</v>
      </c>
      <c r="F35" s="134">
        <v>6672</v>
      </c>
      <c r="G35" s="134">
        <v>13956</v>
      </c>
      <c r="H35" s="134">
        <v>2069</v>
      </c>
      <c r="I35" s="134">
        <v>1399</v>
      </c>
      <c r="J35" s="134">
        <v>950</v>
      </c>
      <c r="K35" s="134">
        <v>114895</v>
      </c>
      <c r="L35" s="10"/>
    </row>
    <row r="36" spans="1:12" ht="13" x14ac:dyDescent="0.3">
      <c r="A36" s="36"/>
      <c r="B36" s="42" t="s">
        <v>792</v>
      </c>
      <c r="C36" s="135">
        <v>19329</v>
      </c>
      <c r="D36" s="135">
        <v>14326</v>
      </c>
      <c r="E36" s="135">
        <v>11287</v>
      </c>
      <c r="F36" s="135">
        <v>3109</v>
      </c>
      <c r="G36" s="135">
        <v>4563</v>
      </c>
      <c r="H36" s="135">
        <v>956</v>
      </c>
      <c r="I36" s="135">
        <v>370</v>
      </c>
      <c r="J36" s="135">
        <v>585</v>
      </c>
      <c r="K36" s="135">
        <v>54525</v>
      </c>
      <c r="L36" s="10"/>
    </row>
    <row r="37" spans="1:12" ht="13" x14ac:dyDescent="0.3">
      <c r="B37" s="42" t="s">
        <v>793</v>
      </c>
      <c r="C37" s="135">
        <v>10092</v>
      </c>
      <c r="D37" s="135">
        <v>7624</v>
      </c>
      <c r="E37" s="135">
        <v>6666</v>
      </c>
      <c r="F37" s="135">
        <v>1868</v>
      </c>
      <c r="G37" s="135">
        <v>3714</v>
      </c>
      <c r="H37" s="135">
        <v>682</v>
      </c>
      <c r="I37" s="135">
        <v>301</v>
      </c>
      <c r="J37" s="135">
        <v>247</v>
      </c>
      <c r="K37" s="135">
        <v>31194</v>
      </c>
      <c r="L37" s="10"/>
    </row>
    <row r="38" spans="1:12" ht="13" x14ac:dyDescent="0.3">
      <c r="B38" s="42" t="s">
        <v>794</v>
      </c>
      <c r="C38" s="134">
        <v>8701</v>
      </c>
      <c r="D38" s="134">
        <v>6906</v>
      </c>
      <c r="E38" s="134">
        <v>7555</v>
      </c>
      <c r="F38" s="134">
        <v>1844</v>
      </c>
      <c r="G38" s="134">
        <v>3431</v>
      </c>
      <c r="H38" s="134">
        <v>739</v>
      </c>
      <c r="I38" s="134">
        <v>297</v>
      </c>
      <c r="J38" s="134">
        <v>205</v>
      </c>
      <c r="K38" s="134">
        <v>29678</v>
      </c>
      <c r="L38" s="10"/>
    </row>
    <row r="39" spans="1:12" ht="13" x14ac:dyDescent="0.3">
      <c r="B39" s="42" t="s">
        <v>795</v>
      </c>
      <c r="C39" s="134">
        <v>9958</v>
      </c>
      <c r="D39" s="134">
        <v>6569</v>
      </c>
      <c r="E39" s="134">
        <v>9399</v>
      </c>
      <c r="F39" s="134">
        <v>1932</v>
      </c>
      <c r="G39" s="134">
        <v>3234</v>
      </c>
      <c r="H39" s="134">
        <v>1249</v>
      </c>
      <c r="I39" s="134">
        <v>337</v>
      </c>
      <c r="J39" s="134">
        <v>223</v>
      </c>
      <c r="K39" s="134">
        <v>32901</v>
      </c>
      <c r="L39" s="10"/>
    </row>
    <row r="40" spans="1:12" ht="13" x14ac:dyDescent="0.3">
      <c r="A40" s="36"/>
      <c r="B40" s="42" t="s">
        <v>963</v>
      </c>
      <c r="C40" s="134">
        <v>0</v>
      </c>
      <c r="D40" s="134">
        <v>0</v>
      </c>
      <c r="E40" s="134">
        <v>0</v>
      </c>
      <c r="F40" s="134">
        <v>0</v>
      </c>
      <c r="G40" s="134">
        <v>0</v>
      </c>
      <c r="H40" s="134">
        <v>0</v>
      </c>
      <c r="I40" s="134">
        <v>0</v>
      </c>
      <c r="J40" s="134">
        <v>0</v>
      </c>
      <c r="K40" s="134">
        <v>0</v>
      </c>
      <c r="L40" s="10"/>
    </row>
    <row r="41" spans="1:12" ht="13" x14ac:dyDescent="0.3">
      <c r="B41" s="42" t="s">
        <v>796</v>
      </c>
      <c r="C41" s="75">
        <v>82929</v>
      </c>
      <c r="D41" s="75">
        <v>61957</v>
      </c>
      <c r="E41" s="75">
        <v>63375</v>
      </c>
      <c r="F41" s="75">
        <v>15425</v>
      </c>
      <c r="G41" s="75">
        <v>28898</v>
      </c>
      <c r="H41" s="75">
        <v>5695</v>
      </c>
      <c r="I41" s="75">
        <v>2704</v>
      </c>
      <c r="J41" s="75">
        <v>2210</v>
      </c>
      <c r="K41" s="75">
        <v>263193</v>
      </c>
      <c r="L41" s="10"/>
    </row>
    <row r="42" spans="1:12" ht="13" x14ac:dyDescent="0.3">
      <c r="B42" s="42"/>
      <c r="C42" s="126" t="s">
        <v>163</v>
      </c>
      <c r="D42" s="134"/>
      <c r="E42" s="134"/>
      <c r="F42" s="134"/>
      <c r="G42" s="134"/>
      <c r="H42" s="134"/>
      <c r="I42" s="134"/>
      <c r="J42" s="134"/>
      <c r="K42" s="134"/>
      <c r="L42" s="10"/>
    </row>
    <row r="43" spans="1:12" ht="13" x14ac:dyDescent="0.3">
      <c r="B43" s="42" t="s">
        <v>791</v>
      </c>
      <c r="C43" s="134">
        <v>23150</v>
      </c>
      <c r="D43" s="134">
        <v>19020</v>
      </c>
      <c r="E43" s="134">
        <v>20198</v>
      </c>
      <c r="F43" s="134">
        <v>5449</v>
      </c>
      <c r="G43" s="134">
        <v>11776</v>
      </c>
      <c r="H43" s="134">
        <v>1607</v>
      </c>
      <c r="I43" s="134">
        <v>940</v>
      </c>
      <c r="J43" s="134">
        <v>466</v>
      </c>
      <c r="K43" s="134">
        <v>82606</v>
      </c>
      <c r="L43" s="10"/>
    </row>
    <row r="44" spans="1:12" ht="13" x14ac:dyDescent="0.3">
      <c r="B44" s="42" t="s">
        <v>792</v>
      </c>
      <c r="C44" s="135">
        <v>22492</v>
      </c>
      <c r="D44" s="135">
        <v>17833</v>
      </c>
      <c r="E44" s="135">
        <v>15688</v>
      </c>
      <c r="F44" s="135">
        <v>4437</v>
      </c>
      <c r="G44" s="135">
        <v>7996</v>
      </c>
      <c r="H44" s="135">
        <v>1668</v>
      </c>
      <c r="I44" s="135">
        <v>840</v>
      </c>
      <c r="J44" s="135">
        <v>445</v>
      </c>
      <c r="K44" s="135">
        <v>71399</v>
      </c>
      <c r="L44" s="10"/>
    </row>
    <row r="45" spans="1:12" ht="13" x14ac:dyDescent="0.3">
      <c r="A45" s="48"/>
      <c r="B45" s="42" t="s">
        <v>793</v>
      </c>
      <c r="C45" s="135">
        <v>16772</v>
      </c>
      <c r="D45" s="135">
        <v>13348</v>
      </c>
      <c r="E45" s="135">
        <v>12731</v>
      </c>
      <c r="F45" s="135">
        <v>3457</v>
      </c>
      <c r="G45" s="135">
        <v>10613</v>
      </c>
      <c r="H45" s="135">
        <v>1311</v>
      </c>
      <c r="I45" s="135">
        <v>899</v>
      </c>
      <c r="J45" s="135">
        <v>290</v>
      </c>
      <c r="K45" s="135">
        <v>59421</v>
      </c>
      <c r="L45" s="10"/>
    </row>
    <row r="46" spans="1:12" ht="13" x14ac:dyDescent="0.3">
      <c r="B46" s="42" t="s">
        <v>794</v>
      </c>
      <c r="C46" s="134">
        <v>19045</v>
      </c>
      <c r="D46" s="134">
        <v>15615</v>
      </c>
      <c r="E46" s="134">
        <v>15080</v>
      </c>
      <c r="F46" s="134">
        <v>4146</v>
      </c>
      <c r="G46" s="134">
        <v>11124</v>
      </c>
      <c r="H46" s="134">
        <v>1850</v>
      </c>
      <c r="I46" s="134">
        <v>1058</v>
      </c>
      <c r="J46" s="134">
        <v>286</v>
      </c>
      <c r="K46" s="134">
        <v>68204</v>
      </c>
      <c r="L46" s="10"/>
    </row>
    <row r="47" spans="1:12" ht="13" x14ac:dyDescent="0.3">
      <c r="A47" s="36"/>
      <c r="B47" s="42" t="s">
        <v>795</v>
      </c>
      <c r="C47" s="134">
        <v>30132</v>
      </c>
      <c r="D47" s="134">
        <v>29293</v>
      </c>
      <c r="E47" s="134">
        <v>24234</v>
      </c>
      <c r="F47" s="134">
        <v>9537</v>
      </c>
      <c r="G47" s="134">
        <v>22792</v>
      </c>
      <c r="H47" s="134">
        <v>4607</v>
      </c>
      <c r="I47" s="134">
        <v>1302</v>
      </c>
      <c r="J47" s="134">
        <v>290</v>
      </c>
      <c r="K47" s="134">
        <v>122187</v>
      </c>
      <c r="L47" s="10"/>
    </row>
    <row r="48" spans="1:12" ht="13" x14ac:dyDescent="0.3">
      <c r="B48" s="42" t="s">
        <v>963</v>
      </c>
      <c r="C48" s="134">
        <v>23</v>
      </c>
      <c r="D48" s="134">
        <v>8</v>
      </c>
      <c r="E48" s="134">
        <v>19</v>
      </c>
      <c r="F48" s="134">
        <v>3</v>
      </c>
      <c r="G48" s="134">
        <v>0</v>
      </c>
      <c r="H48" s="134">
        <v>0</v>
      </c>
      <c r="I48" s="134">
        <v>0</v>
      </c>
      <c r="J48" s="134">
        <v>0</v>
      </c>
      <c r="K48" s="134">
        <v>53</v>
      </c>
      <c r="L48" s="10"/>
    </row>
    <row r="49" spans="1:12" ht="13" x14ac:dyDescent="0.3">
      <c r="B49" s="42" t="s">
        <v>796</v>
      </c>
      <c r="C49" s="75">
        <v>111614</v>
      </c>
      <c r="D49" s="75">
        <v>95117</v>
      </c>
      <c r="E49" s="75">
        <v>87950</v>
      </c>
      <c r="F49" s="75">
        <v>27029</v>
      </c>
      <c r="G49" s="75">
        <v>64301</v>
      </c>
      <c r="H49" s="75">
        <v>11043</v>
      </c>
      <c r="I49" s="75">
        <v>5039</v>
      </c>
      <c r="J49" s="75">
        <v>1777</v>
      </c>
      <c r="K49" s="75">
        <v>403870</v>
      </c>
      <c r="L49" s="10"/>
    </row>
    <row r="50" spans="1:12" ht="13" x14ac:dyDescent="0.3">
      <c r="B50" s="42"/>
      <c r="C50" s="126" t="s">
        <v>191</v>
      </c>
      <c r="D50" s="134"/>
      <c r="E50" s="134"/>
      <c r="F50" s="134"/>
      <c r="G50" s="134"/>
      <c r="H50" s="134"/>
      <c r="I50" s="134"/>
      <c r="J50" s="134"/>
      <c r="K50" s="134"/>
      <c r="L50" s="10"/>
    </row>
    <row r="51" spans="1:12" ht="13" x14ac:dyDescent="0.3">
      <c r="B51" s="42" t="s">
        <v>791</v>
      </c>
      <c r="C51" s="134">
        <v>8254</v>
      </c>
      <c r="D51" s="134">
        <v>10903</v>
      </c>
      <c r="E51" s="134">
        <v>8667</v>
      </c>
      <c r="F51" s="134">
        <v>3098</v>
      </c>
      <c r="G51" s="134">
        <v>5097</v>
      </c>
      <c r="H51" s="134">
        <v>558</v>
      </c>
      <c r="I51" s="134">
        <v>320</v>
      </c>
      <c r="J51" s="134">
        <v>52</v>
      </c>
      <c r="K51" s="134">
        <v>36949</v>
      </c>
      <c r="L51" s="10"/>
    </row>
    <row r="52" spans="1:12" ht="13" x14ac:dyDescent="0.3">
      <c r="B52" s="42" t="s">
        <v>792</v>
      </c>
      <c r="C52" s="135">
        <v>6410</v>
      </c>
      <c r="D52" s="135">
        <v>7646</v>
      </c>
      <c r="E52" s="135">
        <v>5719</v>
      </c>
      <c r="F52" s="135">
        <v>2000</v>
      </c>
      <c r="G52" s="135">
        <v>3740</v>
      </c>
      <c r="H52" s="135">
        <v>641</v>
      </c>
      <c r="I52" s="135">
        <v>223</v>
      </c>
      <c r="J52" s="135">
        <v>39</v>
      </c>
      <c r="K52" s="135">
        <v>26418</v>
      </c>
      <c r="L52" s="10"/>
    </row>
    <row r="53" spans="1:12" ht="13" x14ac:dyDescent="0.3">
      <c r="A53" s="49"/>
      <c r="B53" s="42" t="s">
        <v>793</v>
      </c>
      <c r="C53" s="135">
        <v>5016</v>
      </c>
      <c r="D53" s="135">
        <v>5337</v>
      </c>
      <c r="E53" s="135">
        <v>4578</v>
      </c>
      <c r="F53" s="135">
        <v>1892</v>
      </c>
      <c r="G53" s="135">
        <v>4142</v>
      </c>
      <c r="H53" s="135">
        <v>393</v>
      </c>
      <c r="I53" s="135">
        <v>331</v>
      </c>
      <c r="J53" s="135">
        <v>43</v>
      </c>
      <c r="K53" s="135">
        <v>21732</v>
      </c>
      <c r="L53" s="10"/>
    </row>
    <row r="54" spans="1:12" ht="13" x14ac:dyDescent="0.3">
      <c r="B54" s="42" t="s">
        <v>794</v>
      </c>
      <c r="C54" s="134">
        <v>3954</v>
      </c>
      <c r="D54" s="134">
        <v>4602</v>
      </c>
      <c r="E54" s="134">
        <v>3760</v>
      </c>
      <c r="F54" s="134">
        <v>1584</v>
      </c>
      <c r="G54" s="134">
        <v>3594</v>
      </c>
      <c r="H54" s="134">
        <v>370</v>
      </c>
      <c r="I54" s="134">
        <v>269</v>
      </c>
      <c r="J54" s="134">
        <v>42</v>
      </c>
      <c r="K54" s="134">
        <v>18175</v>
      </c>
      <c r="L54" s="10"/>
    </row>
    <row r="55" spans="1:12" ht="13" x14ac:dyDescent="0.3">
      <c r="B55" s="42" t="s">
        <v>795</v>
      </c>
      <c r="C55" s="134">
        <v>5089</v>
      </c>
      <c r="D55" s="134">
        <v>7472</v>
      </c>
      <c r="E55" s="134">
        <v>5194</v>
      </c>
      <c r="F55" s="134">
        <v>2273</v>
      </c>
      <c r="G55" s="134">
        <v>4500</v>
      </c>
      <c r="H55" s="134">
        <v>474</v>
      </c>
      <c r="I55" s="134">
        <v>261</v>
      </c>
      <c r="J55" s="134">
        <v>28</v>
      </c>
      <c r="K55" s="134">
        <v>25291</v>
      </c>
      <c r="L55" s="10"/>
    </row>
    <row r="56" spans="1:12" ht="13" x14ac:dyDescent="0.3">
      <c r="B56" s="42" t="s">
        <v>963</v>
      </c>
      <c r="C56" s="134">
        <v>0</v>
      </c>
      <c r="D56" s="134">
        <v>3</v>
      </c>
      <c r="E56" s="134">
        <v>0</v>
      </c>
      <c r="F56" s="134">
        <v>0</v>
      </c>
      <c r="G56" s="134">
        <v>0</v>
      </c>
      <c r="H56" s="134">
        <v>0</v>
      </c>
      <c r="I56" s="134">
        <v>0</v>
      </c>
      <c r="J56" s="134">
        <v>0</v>
      </c>
      <c r="K56" s="134">
        <v>3</v>
      </c>
      <c r="L56" s="10"/>
    </row>
    <row r="57" spans="1:12" ht="13" x14ac:dyDescent="0.3">
      <c r="B57" s="42" t="s">
        <v>796</v>
      </c>
      <c r="C57" s="75">
        <v>28723</v>
      </c>
      <c r="D57" s="75">
        <v>35963</v>
      </c>
      <c r="E57" s="75">
        <v>27918</v>
      </c>
      <c r="F57" s="75">
        <v>10847</v>
      </c>
      <c r="G57" s="75">
        <v>21073</v>
      </c>
      <c r="H57" s="75">
        <v>2436</v>
      </c>
      <c r="I57" s="75">
        <v>1404</v>
      </c>
      <c r="J57" s="75">
        <v>204</v>
      </c>
      <c r="K57" s="75">
        <v>128568</v>
      </c>
      <c r="L57" s="10"/>
    </row>
    <row r="58" spans="1:12" ht="13" x14ac:dyDescent="0.3">
      <c r="B58" s="42"/>
      <c r="C58" s="126" t="s">
        <v>219</v>
      </c>
      <c r="D58" s="134"/>
      <c r="E58" s="134"/>
      <c r="F58" s="134"/>
      <c r="G58" s="134"/>
      <c r="H58" s="134"/>
      <c r="I58" s="134"/>
      <c r="J58" s="134"/>
      <c r="K58" s="134"/>
      <c r="L58" s="10"/>
    </row>
    <row r="59" spans="1:12" ht="13" x14ac:dyDescent="0.3">
      <c r="B59" s="42" t="s">
        <v>791</v>
      </c>
      <c r="C59" s="134">
        <v>1876</v>
      </c>
      <c r="D59" s="134">
        <v>2928</v>
      </c>
      <c r="E59" s="134">
        <v>2353</v>
      </c>
      <c r="F59" s="134">
        <v>648</v>
      </c>
      <c r="G59" s="134">
        <v>1998</v>
      </c>
      <c r="H59" s="134">
        <v>254</v>
      </c>
      <c r="I59" s="134">
        <v>91</v>
      </c>
      <c r="J59" s="134">
        <v>38</v>
      </c>
      <c r="K59" s="134">
        <v>10186</v>
      </c>
      <c r="L59" s="10"/>
    </row>
    <row r="60" spans="1:12" ht="13" x14ac:dyDescent="0.3">
      <c r="B60" s="42" t="s">
        <v>792</v>
      </c>
      <c r="C60" s="135">
        <v>1755</v>
      </c>
      <c r="D60" s="135">
        <v>2722</v>
      </c>
      <c r="E60" s="135">
        <v>1875</v>
      </c>
      <c r="F60" s="135">
        <v>617</v>
      </c>
      <c r="G60" s="135">
        <v>1437</v>
      </c>
      <c r="H60" s="135">
        <v>160</v>
      </c>
      <c r="I60" s="135">
        <v>97</v>
      </c>
      <c r="J60" s="135">
        <v>46</v>
      </c>
      <c r="K60" s="135">
        <v>8709</v>
      </c>
      <c r="L60" s="10"/>
    </row>
    <row r="61" spans="1:12" ht="13" x14ac:dyDescent="0.3">
      <c r="A61" s="36"/>
      <c r="B61" s="42" t="s">
        <v>793</v>
      </c>
      <c r="C61" s="135">
        <v>1406</v>
      </c>
      <c r="D61" s="135">
        <v>2206</v>
      </c>
      <c r="E61" s="135">
        <v>1895</v>
      </c>
      <c r="F61" s="135">
        <v>600</v>
      </c>
      <c r="G61" s="135">
        <v>1646</v>
      </c>
      <c r="H61" s="135">
        <v>172</v>
      </c>
      <c r="I61" s="135">
        <v>101</v>
      </c>
      <c r="J61" s="135">
        <v>48</v>
      </c>
      <c r="K61" s="135">
        <v>8074</v>
      </c>
    </row>
    <row r="62" spans="1:12" ht="13" x14ac:dyDescent="0.3">
      <c r="A62" s="36"/>
      <c r="B62" s="42" t="s">
        <v>794</v>
      </c>
      <c r="C62" s="134">
        <v>1414</v>
      </c>
      <c r="D62" s="134">
        <v>1964</v>
      </c>
      <c r="E62" s="134">
        <v>1648</v>
      </c>
      <c r="F62" s="134">
        <v>590</v>
      </c>
      <c r="G62" s="134">
        <v>1288</v>
      </c>
      <c r="H62" s="134">
        <v>235</v>
      </c>
      <c r="I62" s="134">
        <v>97</v>
      </c>
      <c r="J62" s="134">
        <v>44</v>
      </c>
      <c r="K62" s="134">
        <v>7280</v>
      </c>
    </row>
    <row r="63" spans="1:12" ht="13" x14ac:dyDescent="0.3">
      <c r="A63" s="36"/>
      <c r="B63" s="42" t="s">
        <v>795</v>
      </c>
      <c r="C63" s="134">
        <v>1583</v>
      </c>
      <c r="D63" s="134">
        <v>3325</v>
      </c>
      <c r="E63" s="134">
        <v>1543</v>
      </c>
      <c r="F63" s="134">
        <v>729</v>
      </c>
      <c r="G63" s="134">
        <v>1670</v>
      </c>
      <c r="H63" s="134">
        <v>395</v>
      </c>
      <c r="I63" s="134">
        <v>112</v>
      </c>
      <c r="J63" s="134">
        <v>25</v>
      </c>
      <c r="K63" s="134">
        <v>9382</v>
      </c>
    </row>
    <row r="64" spans="1:12" ht="13" x14ac:dyDescent="0.3">
      <c r="A64" s="36"/>
      <c r="B64" s="42" t="s">
        <v>963</v>
      </c>
      <c r="C64" s="134">
        <v>3</v>
      </c>
      <c r="D64" s="134">
        <v>40</v>
      </c>
      <c r="E64" s="134">
        <v>0</v>
      </c>
      <c r="F64" s="134">
        <v>3</v>
      </c>
      <c r="G64" s="134">
        <v>0</v>
      </c>
      <c r="H64" s="134">
        <v>0</v>
      </c>
      <c r="I64" s="134">
        <v>0</v>
      </c>
      <c r="J64" s="134">
        <v>0</v>
      </c>
      <c r="K64" s="134">
        <v>46</v>
      </c>
    </row>
    <row r="65" spans="2:11" x14ac:dyDescent="0.25">
      <c r="B65" s="42" t="s">
        <v>796</v>
      </c>
      <c r="C65" s="75">
        <v>8037</v>
      </c>
      <c r="D65" s="75">
        <v>13185</v>
      </c>
      <c r="E65" s="75">
        <v>9314</v>
      </c>
      <c r="F65" s="75">
        <v>3187</v>
      </c>
      <c r="G65" s="75">
        <v>8039</v>
      </c>
      <c r="H65" s="75">
        <v>1216</v>
      </c>
      <c r="I65" s="75">
        <v>498</v>
      </c>
      <c r="J65" s="75">
        <v>201</v>
      </c>
      <c r="K65" s="75">
        <v>43677</v>
      </c>
    </row>
    <row r="66" spans="2:11" x14ac:dyDescent="0.25">
      <c r="B66" s="42"/>
      <c r="C66" s="126" t="s">
        <v>247</v>
      </c>
      <c r="D66" s="134"/>
      <c r="E66" s="134"/>
      <c r="F66" s="134"/>
      <c r="G66" s="134"/>
      <c r="H66" s="134"/>
      <c r="I66" s="134"/>
      <c r="J66" s="134"/>
      <c r="K66" s="134"/>
    </row>
    <row r="67" spans="2:11" x14ac:dyDescent="0.25">
      <c r="B67" s="42" t="s">
        <v>791</v>
      </c>
      <c r="C67" s="134">
        <v>3163</v>
      </c>
      <c r="D67" s="134">
        <v>1895</v>
      </c>
      <c r="E67" s="134">
        <v>3576</v>
      </c>
      <c r="F67" s="134">
        <v>959</v>
      </c>
      <c r="G67" s="134">
        <v>2698</v>
      </c>
      <c r="H67" s="134">
        <v>272</v>
      </c>
      <c r="I67" s="134">
        <v>669</v>
      </c>
      <c r="J67" s="134">
        <v>95</v>
      </c>
      <c r="K67" s="134">
        <v>13327</v>
      </c>
    </row>
    <row r="68" spans="2:11" x14ac:dyDescent="0.25">
      <c r="B68" s="42" t="s">
        <v>792</v>
      </c>
      <c r="C68" s="135">
        <v>3472</v>
      </c>
      <c r="D68" s="135">
        <v>2955</v>
      </c>
      <c r="E68" s="135">
        <v>2832</v>
      </c>
      <c r="F68" s="135">
        <v>777</v>
      </c>
      <c r="G68" s="135">
        <v>1917</v>
      </c>
      <c r="H68" s="135">
        <v>321</v>
      </c>
      <c r="I68" s="135">
        <v>464</v>
      </c>
      <c r="J68" s="135">
        <v>122</v>
      </c>
      <c r="K68" s="135">
        <v>12860</v>
      </c>
    </row>
    <row r="69" spans="2:11" x14ac:dyDescent="0.25">
      <c r="B69" s="42" t="s">
        <v>793</v>
      </c>
      <c r="C69" s="135">
        <v>3200</v>
      </c>
      <c r="D69" s="135">
        <v>2459</v>
      </c>
      <c r="E69" s="135">
        <v>2655</v>
      </c>
      <c r="F69" s="135">
        <v>611</v>
      </c>
      <c r="G69" s="135">
        <v>2126</v>
      </c>
      <c r="H69" s="135">
        <v>275</v>
      </c>
      <c r="I69" s="135">
        <v>442</v>
      </c>
      <c r="J69" s="135">
        <v>78</v>
      </c>
      <c r="K69" s="135">
        <v>11846</v>
      </c>
    </row>
    <row r="70" spans="2:11" x14ac:dyDescent="0.25">
      <c r="B70" s="42" t="s">
        <v>794</v>
      </c>
      <c r="C70" s="134">
        <v>2689</v>
      </c>
      <c r="D70" s="134">
        <v>2067</v>
      </c>
      <c r="E70" s="134">
        <v>2293</v>
      </c>
      <c r="F70" s="134">
        <v>579</v>
      </c>
      <c r="G70" s="134">
        <v>1477</v>
      </c>
      <c r="H70" s="134">
        <v>264</v>
      </c>
      <c r="I70" s="134">
        <v>290</v>
      </c>
      <c r="J70" s="134">
        <v>70</v>
      </c>
      <c r="K70" s="134">
        <v>9729</v>
      </c>
    </row>
    <row r="71" spans="2:11" x14ac:dyDescent="0.25">
      <c r="B71" s="42" t="s">
        <v>795</v>
      </c>
      <c r="C71" s="134">
        <v>1302</v>
      </c>
      <c r="D71" s="134">
        <v>2038</v>
      </c>
      <c r="E71" s="134">
        <v>1908</v>
      </c>
      <c r="F71" s="134">
        <v>635</v>
      </c>
      <c r="G71" s="134">
        <v>1536</v>
      </c>
      <c r="H71" s="134">
        <v>411</v>
      </c>
      <c r="I71" s="134">
        <v>100</v>
      </c>
      <c r="J71" s="134">
        <v>63</v>
      </c>
      <c r="K71" s="134">
        <v>7993</v>
      </c>
    </row>
    <row r="72" spans="2:11" x14ac:dyDescent="0.25">
      <c r="B72" s="42" t="s">
        <v>963</v>
      </c>
      <c r="C72" s="134">
        <v>0</v>
      </c>
      <c r="D72" s="134">
        <v>0</v>
      </c>
      <c r="E72" s="134">
        <v>0</v>
      </c>
      <c r="F72" s="134">
        <v>0</v>
      </c>
      <c r="G72" s="134">
        <v>0</v>
      </c>
      <c r="H72" s="134">
        <v>0</v>
      </c>
      <c r="I72" s="134">
        <v>0</v>
      </c>
      <c r="J72" s="134">
        <v>0</v>
      </c>
      <c r="K72" s="134">
        <v>0</v>
      </c>
    </row>
    <row r="73" spans="2:11" x14ac:dyDescent="0.25">
      <c r="B73" s="42" t="s">
        <v>796</v>
      </c>
      <c r="C73" s="75">
        <v>13826</v>
      </c>
      <c r="D73" s="75">
        <v>11414</v>
      </c>
      <c r="E73" s="75">
        <v>13264</v>
      </c>
      <c r="F73" s="75">
        <v>3561</v>
      </c>
      <c r="G73" s="75">
        <v>9754</v>
      </c>
      <c r="H73" s="75">
        <v>1543</v>
      </c>
      <c r="I73" s="75">
        <v>1965</v>
      </c>
      <c r="J73" s="75">
        <v>428</v>
      </c>
      <c r="K73" s="75">
        <v>55755</v>
      </c>
    </row>
    <row r="74" spans="2:11" x14ac:dyDescent="0.25">
      <c r="B74" s="42"/>
      <c r="C74" s="126" t="s">
        <v>275</v>
      </c>
      <c r="D74" s="134"/>
      <c r="E74" s="134"/>
      <c r="F74" s="134"/>
      <c r="G74" s="134"/>
      <c r="H74" s="134"/>
      <c r="I74" s="134"/>
      <c r="J74" s="134"/>
      <c r="K74" s="134"/>
    </row>
    <row r="75" spans="2:11" x14ac:dyDescent="0.25">
      <c r="B75" s="42" t="s">
        <v>791</v>
      </c>
      <c r="C75" s="134">
        <v>2289</v>
      </c>
      <c r="D75" s="134">
        <v>2148</v>
      </c>
      <c r="E75" s="134">
        <v>2011</v>
      </c>
      <c r="F75" s="134">
        <v>568</v>
      </c>
      <c r="G75" s="134">
        <v>2040</v>
      </c>
      <c r="H75" s="134">
        <v>233</v>
      </c>
      <c r="I75" s="134">
        <v>188</v>
      </c>
      <c r="J75" s="134">
        <v>112</v>
      </c>
      <c r="K75" s="134">
        <v>9589</v>
      </c>
    </row>
    <row r="76" spans="2:11" x14ac:dyDescent="0.25">
      <c r="B76" s="42" t="s">
        <v>792</v>
      </c>
      <c r="C76" s="135">
        <v>3251</v>
      </c>
      <c r="D76" s="135">
        <v>2369</v>
      </c>
      <c r="E76" s="135">
        <v>1821</v>
      </c>
      <c r="F76" s="135">
        <v>537</v>
      </c>
      <c r="G76" s="135">
        <v>1582</v>
      </c>
      <c r="H76" s="135">
        <v>232</v>
      </c>
      <c r="I76" s="135">
        <v>205</v>
      </c>
      <c r="J76" s="135">
        <v>189</v>
      </c>
      <c r="K76" s="135">
        <v>10186</v>
      </c>
    </row>
    <row r="77" spans="2:11" x14ac:dyDescent="0.25">
      <c r="B77" s="42" t="s">
        <v>793</v>
      </c>
      <c r="C77" s="135">
        <v>3298</v>
      </c>
      <c r="D77" s="135">
        <v>2145</v>
      </c>
      <c r="E77" s="135">
        <v>2561</v>
      </c>
      <c r="F77" s="135">
        <v>877</v>
      </c>
      <c r="G77" s="135">
        <v>1598</v>
      </c>
      <c r="H77" s="135">
        <v>365</v>
      </c>
      <c r="I77" s="135">
        <v>268</v>
      </c>
      <c r="J77" s="135">
        <v>182</v>
      </c>
      <c r="K77" s="135">
        <v>11294</v>
      </c>
    </row>
    <row r="78" spans="2:11" x14ac:dyDescent="0.25">
      <c r="B78" s="42" t="s">
        <v>794</v>
      </c>
      <c r="C78" s="134">
        <v>2929</v>
      </c>
      <c r="D78" s="134">
        <v>1826</v>
      </c>
      <c r="E78" s="134">
        <v>2321</v>
      </c>
      <c r="F78" s="134">
        <v>532</v>
      </c>
      <c r="G78" s="134">
        <v>945</v>
      </c>
      <c r="H78" s="134">
        <v>340</v>
      </c>
      <c r="I78" s="134">
        <v>176</v>
      </c>
      <c r="J78" s="134">
        <v>79</v>
      </c>
      <c r="K78" s="134">
        <v>9148</v>
      </c>
    </row>
    <row r="79" spans="2:11" x14ac:dyDescent="0.25">
      <c r="B79" s="42" t="s">
        <v>795</v>
      </c>
      <c r="C79" s="134">
        <v>2720</v>
      </c>
      <c r="D79" s="134">
        <v>1857</v>
      </c>
      <c r="E79" s="134">
        <v>1427</v>
      </c>
      <c r="F79" s="134">
        <v>791</v>
      </c>
      <c r="G79" s="134">
        <v>1118</v>
      </c>
      <c r="H79" s="134">
        <v>503</v>
      </c>
      <c r="I79" s="134">
        <v>171</v>
      </c>
      <c r="J79" s="134">
        <v>67</v>
      </c>
      <c r="K79" s="134">
        <v>8654</v>
      </c>
    </row>
    <row r="80" spans="2:11" x14ac:dyDescent="0.25">
      <c r="B80" s="42" t="s">
        <v>963</v>
      </c>
      <c r="C80" s="134">
        <v>0</v>
      </c>
      <c r="D80" s="134">
        <v>0</v>
      </c>
      <c r="E80" s="134">
        <v>0</v>
      </c>
      <c r="F80" s="134">
        <v>0</v>
      </c>
      <c r="G80" s="134">
        <v>0</v>
      </c>
      <c r="H80" s="134">
        <v>0</v>
      </c>
      <c r="I80" s="134">
        <v>0</v>
      </c>
      <c r="J80" s="134">
        <v>0</v>
      </c>
      <c r="K80" s="134">
        <v>0</v>
      </c>
    </row>
    <row r="81" spans="2:12" x14ac:dyDescent="0.25">
      <c r="B81" s="42" t="s">
        <v>796</v>
      </c>
      <c r="C81" s="75">
        <v>14487</v>
      </c>
      <c r="D81" s="75">
        <v>10345</v>
      </c>
      <c r="E81" s="75">
        <v>10141</v>
      </c>
      <c r="F81" s="75">
        <v>3305</v>
      </c>
      <c r="G81" s="75">
        <v>7283</v>
      </c>
      <c r="H81" s="75">
        <v>1673</v>
      </c>
      <c r="I81" s="75">
        <v>1008</v>
      </c>
      <c r="J81" s="75">
        <v>629</v>
      </c>
      <c r="K81" s="75">
        <v>48871</v>
      </c>
    </row>
    <row r="82" spans="2:12" x14ac:dyDescent="0.25">
      <c r="B82" s="42"/>
      <c r="C82" s="126" t="s">
        <v>303</v>
      </c>
      <c r="D82" s="134"/>
      <c r="E82" s="134"/>
      <c r="F82" s="134"/>
      <c r="G82" s="134"/>
      <c r="H82" s="134"/>
      <c r="I82" s="134"/>
      <c r="J82" s="134"/>
      <c r="K82" s="134"/>
    </row>
    <row r="83" spans="2:12" x14ac:dyDescent="0.25">
      <c r="B83" s="42" t="s">
        <v>791</v>
      </c>
      <c r="C83" s="134">
        <v>85718</v>
      </c>
      <c r="D83" s="134">
        <v>53503</v>
      </c>
      <c r="E83" s="134">
        <v>59376</v>
      </c>
      <c r="F83" s="134">
        <v>14478</v>
      </c>
      <c r="G83" s="134">
        <v>25591</v>
      </c>
      <c r="H83" s="134">
        <v>4372</v>
      </c>
      <c r="I83" s="134">
        <v>1975</v>
      </c>
      <c r="J83" s="134">
        <v>3746</v>
      </c>
      <c r="K83" s="134">
        <v>248759</v>
      </c>
    </row>
    <row r="84" spans="2:12" x14ac:dyDescent="0.25">
      <c r="B84" s="42" t="s">
        <v>792</v>
      </c>
      <c r="C84" s="135">
        <v>73513</v>
      </c>
      <c r="D84" s="135">
        <v>46567</v>
      </c>
      <c r="E84" s="135">
        <v>53666</v>
      </c>
      <c r="F84" s="135">
        <v>12593</v>
      </c>
      <c r="G84" s="135">
        <v>21645</v>
      </c>
      <c r="H84" s="135">
        <v>4350</v>
      </c>
      <c r="I84" s="135">
        <v>1194</v>
      </c>
      <c r="J84" s="135">
        <v>3273</v>
      </c>
      <c r="K84" s="135">
        <v>216801</v>
      </c>
    </row>
    <row r="85" spans="2:12" x14ac:dyDescent="0.25">
      <c r="B85" s="42" t="s">
        <v>793</v>
      </c>
      <c r="C85" s="135">
        <v>53019</v>
      </c>
      <c r="D85" s="135">
        <v>36314</v>
      </c>
      <c r="E85" s="135">
        <v>43928</v>
      </c>
      <c r="F85" s="135">
        <v>10727</v>
      </c>
      <c r="G85" s="135">
        <v>28075</v>
      </c>
      <c r="H85" s="135">
        <v>4161</v>
      </c>
      <c r="I85" s="135">
        <v>910</v>
      </c>
      <c r="J85" s="135">
        <v>2592</v>
      </c>
      <c r="K85" s="135">
        <v>179726</v>
      </c>
    </row>
    <row r="86" spans="2:12" x14ac:dyDescent="0.25">
      <c r="B86" s="42" t="s">
        <v>794</v>
      </c>
      <c r="C86" s="135">
        <v>41963</v>
      </c>
      <c r="D86" s="135">
        <v>38383</v>
      </c>
      <c r="E86" s="135">
        <v>40578</v>
      </c>
      <c r="F86" s="135">
        <v>10902</v>
      </c>
      <c r="G86" s="135">
        <v>26382</v>
      </c>
      <c r="H86" s="135">
        <v>4323</v>
      </c>
      <c r="I86" s="135">
        <v>656</v>
      </c>
      <c r="J86" s="135">
        <v>2207</v>
      </c>
      <c r="K86" s="135">
        <v>165394</v>
      </c>
    </row>
    <row r="87" spans="2:12" x14ac:dyDescent="0.25">
      <c r="B87" s="42" t="s">
        <v>795</v>
      </c>
      <c r="C87" s="135">
        <v>35158</v>
      </c>
      <c r="D87" s="135">
        <v>35035</v>
      </c>
      <c r="E87" s="135">
        <v>42347</v>
      </c>
      <c r="F87" s="135">
        <v>12438</v>
      </c>
      <c r="G87" s="135">
        <v>29674</v>
      </c>
      <c r="H87" s="135">
        <v>4164</v>
      </c>
      <c r="I87" s="135">
        <v>585</v>
      </c>
      <c r="J87" s="135">
        <v>2173</v>
      </c>
      <c r="K87" s="135">
        <v>161574</v>
      </c>
    </row>
    <row r="88" spans="2:12" x14ac:dyDescent="0.25">
      <c r="B88" s="42" t="s">
        <v>963</v>
      </c>
      <c r="C88" s="135">
        <v>4</v>
      </c>
      <c r="D88" s="135">
        <v>7788</v>
      </c>
      <c r="E88" s="135">
        <v>10</v>
      </c>
      <c r="F88" s="135">
        <v>1012</v>
      </c>
      <c r="G88" s="135">
        <v>0</v>
      </c>
      <c r="H88" s="135">
        <v>0</v>
      </c>
      <c r="I88" s="135">
        <v>0</v>
      </c>
      <c r="J88" s="135">
        <v>0</v>
      </c>
      <c r="K88" s="135">
        <v>8814</v>
      </c>
    </row>
    <row r="89" spans="2:12" x14ac:dyDescent="0.25">
      <c r="B89" s="42" t="s">
        <v>796</v>
      </c>
      <c r="C89" s="75">
        <v>289375</v>
      </c>
      <c r="D89" s="75">
        <v>217590</v>
      </c>
      <c r="E89" s="75">
        <v>239905</v>
      </c>
      <c r="F89" s="75">
        <v>62150</v>
      </c>
      <c r="G89" s="75">
        <v>131367</v>
      </c>
      <c r="H89" s="75">
        <v>21370</v>
      </c>
      <c r="I89" s="75">
        <v>5320</v>
      </c>
      <c r="J89" s="75">
        <v>13991</v>
      </c>
      <c r="K89" s="75">
        <v>981068</v>
      </c>
    </row>
    <row r="90" spans="2:12" x14ac:dyDescent="0.25">
      <c r="B90" s="42"/>
      <c r="C90" s="126" t="s">
        <v>331</v>
      </c>
      <c r="D90" s="134"/>
      <c r="E90" s="134"/>
      <c r="F90" s="134"/>
      <c r="G90" s="134"/>
      <c r="H90" s="134"/>
      <c r="I90" s="134"/>
      <c r="J90" s="134"/>
      <c r="K90" s="134"/>
    </row>
    <row r="91" spans="2:12" x14ac:dyDescent="0.25">
      <c r="B91" s="70" t="s">
        <v>791</v>
      </c>
      <c r="C91" s="134">
        <v>1722262</v>
      </c>
      <c r="D91" s="135">
        <v>1393807</v>
      </c>
      <c r="E91" s="135">
        <v>1258372</v>
      </c>
      <c r="F91" s="135">
        <v>364047</v>
      </c>
      <c r="G91" s="135">
        <v>621938</v>
      </c>
      <c r="H91" s="135">
        <v>106941</v>
      </c>
      <c r="I91" s="135">
        <v>49236</v>
      </c>
      <c r="J91" s="135">
        <v>88737</v>
      </c>
      <c r="K91" s="135">
        <v>5605340</v>
      </c>
      <c r="L91" s="70"/>
    </row>
    <row r="92" spans="2:12" x14ac:dyDescent="0.25">
      <c r="B92" s="70" t="s">
        <v>792</v>
      </c>
      <c r="C92" s="135">
        <v>1746047</v>
      </c>
      <c r="D92" s="135">
        <v>1498438</v>
      </c>
      <c r="E92" s="135">
        <v>1215894</v>
      </c>
      <c r="F92" s="135">
        <v>378140</v>
      </c>
      <c r="G92" s="135">
        <v>592421</v>
      </c>
      <c r="H92" s="135">
        <v>119197</v>
      </c>
      <c r="I92" s="135">
        <v>42419</v>
      </c>
      <c r="J92" s="135">
        <v>99212</v>
      </c>
      <c r="K92" s="135">
        <v>5691768</v>
      </c>
      <c r="L92" s="70"/>
    </row>
    <row r="93" spans="2:12" x14ac:dyDescent="0.25">
      <c r="B93" s="70" t="s">
        <v>793</v>
      </c>
      <c r="C93" s="73">
        <v>1346482</v>
      </c>
      <c r="D93" s="73">
        <v>1228454</v>
      </c>
      <c r="E93" s="73">
        <v>1028934</v>
      </c>
      <c r="F93" s="73">
        <v>341334</v>
      </c>
      <c r="G93" s="73">
        <v>594317</v>
      </c>
      <c r="H93" s="73">
        <v>110156</v>
      </c>
      <c r="I93" s="73">
        <v>36144</v>
      </c>
      <c r="J93" s="73">
        <v>77891</v>
      </c>
      <c r="K93" s="73">
        <v>4763712</v>
      </c>
      <c r="L93" s="70"/>
    </row>
    <row r="94" spans="2:12" x14ac:dyDescent="0.25">
      <c r="B94" s="70" t="s">
        <v>794</v>
      </c>
      <c r="C94" s="73">
        <v>887076</v>
      </c>
      <c r="D94" s="73">
        <v>841391</v>
      </c>
      <c r="E94" s="73">
        <v>729992</v>
      </c>
      <c r="F94" s="73">
        <v>262345</v>
      </c>
      <c r="G94" s="73">
        <v>436048</v>
      </c>
      <c r="H94" s="73">
        <v>96189</v>
      </c>
      <c r="I94" s="73">
        <v>24714</v>
      </c>
      <c r="J94" s="73">
        <v>46234</v>
      </c>
      <c r="K94" s="73">
        <v>3323989</v>
      </c>
      <c r="L94" s="70"/>
    </row>
    <row r="95" spans="2:12" x14ac:dyDescent="0.25">
      <c r="B95" s="70" t="s">
        <v>795</v>
      </c>
      <c r="C95" s="73">
        <v>705889</v>
      </c>
      <c r="D95" s="73">
        <v>715116</v>
      </c>
      <c r="E95" s="73">
        <v>658618</v>
      </c>
      <c r="F95" s="73">
        <v>285593</v>
      </c>
      <c r="G95" s="73">
        <v>376398</v>
      </c>
      <c r="H95" s="73">
        <v>117364</v>
      </c>
      <c r="I95" s="73">
        <v>18474</v>
      </c>
      <c r="J95" s="73">
        <v>32300</v>
      </c>
      <c r="K95" s="73">
        <v>2909752</v>
      </c>
      <c r="L95" s="70"/>
    </row>
    <row r="96" spans="2:12" x14ac:dyDescent="0.25">
      <c r="B96" s="70" t="s">
        <v>963</v>
      </c>
      <c r="C96" s="73">
        <v>118</v>
      </c>
      <c r="D96" s="73">
        <v>7967</v>
      </c>
      <c r="E96" s="73">
        <v>654</v>
      </c>
      <c r="F96" s="73">
        <v>1037</v>
      </c>
      <c r="G96" s="73">
        <v>3</v>
      </c>
      <c r="H96" s="73">
        <v>0</v>
      </c>
      <c r="I96" s="73">
        <v>3</v>
      </c>
      <c r="J96" s="73">
        <v>6</v>
      </c>
      <c r="K96" s="73">
        <v>9788</v>
      </c>
      <c r="L96" s="70"/>
    </row>
    <row r="97" spans="2:12" x14ac:dyDescent="0.25">
      <c r="B97" s="125" t="s">
        <v>796</v>
      </c>
      <c r="C97" s="82">
        <v>6407874</v>
      </c>
      <c r="D97" s="82">
        <v>5685173</v>
      </c>
      <c r="E97" s="82">
        <v>4892464</v>
      </c>
      <c r="F97" s="82">
        <v>1632496</v>
      </c>
      <c r="G97" s="82">
        <v>2621125</v>
      </c>
      <c r="H97" s="82">
        <v>549847</v>
      </c>
      <c r="I97" s="82">
        <v>170990</v>
      </c>
      <c r="J97" s="82">
        <v>344380</v>
      </c>
      <c r="K97" s="82">
        <v>22304349</v>
      </c>
      <c r="L97" s="70"/>
    </row>
    <row r="98" spans="2:12" x14ac:dyDescent="0.25">
      <c r="B98" s="42" t="s">
        <v>34</v>
      </c>
      <c r="C98" s="70"/>
      <c r="D98" s="70"/>
      <c r="E98" s="70"/>
      <c r="F98" s="70"/>
      <c r="G98" s="70"/>
      <c r="H98" s="70"/>
      <c r="I98" s="70"/>
      <c r="J98" s="70"/>
      <c r="K98" s="70"/>
      <c r="L98" s="70"/>
    </row>
    <row r="99" spans="2:12" x14ac:dyDescent="0.25">
      <c r="B99" s="70"/>
      <c r="C99" s="70"/>
      <c r="D99" s="70"/>
      <c r="E99" s="70"/>
      <c r="F99" s="70"/>
      <c r="G99" s="70"/>
      <c r="H99" s="70"/>
      <c r="I99" s="70"/>
      <c r="J99" s="70"/>
      <c r="K99" s="70"/>
      <c r="L99" s="70"/>
    </row>
    <row r="100" spans="2:12" x14ac:dyDescent="0.25">
      <c r="B100" s="70"/>
      <c r="C100" s="70"/>
      <c r="D100" s="70"/>
      <c r="E100" s="70"/>
      <c r="F100" s="70"/>
      <c r="G100" s="70"/>
      <c r="H100" s="70"/>
      <c r="I100" s="70"/>
      <c r="J100" s="70"/>
      <c r="K100" s="70"/>
      <c r="L100" s="70"/>
    </row>
    <row r="101" spans="2:12" x14ac:dyDescent="0.25">
      <c r="B101" s="70"/>
      <c r="C101" s="70"/>
      <c r="D101" s="70"/>
      <c r="E101" s="70"/>
      <c r="F101" s="70"/>
      <c r="G101" s="70"/>
      <c r="H101" s="70"/>
      <c r="I101" s="70"/>
      <c r="J101" s="70"/>
      <c r="K101" s="70"/>
      <c r="L101" s="70"/>
    </row>
    <row r="102" spans="2:12" x14ac:dyDescent="0.25">
      <c r="B102" s="70"/>
      <c r="C102" s="70"/>
      <c r="D102" s="70"/>
      <c r="E102" s="70"/>
      <c r="F102" s="70"/>
      <c r="G102" s="70"/>
      <c r="H102" s="70"/>
      <c r="I102" s="70"/>
      <c r="J102" s="70"/>
      <c r="K102" s="70"/>
      <c r="L102" s="70"/>
    </row>
  </sheetData>
  <sheetProtection sheet="1" objects="1" scenarios="1"/>
  <pageMargins left="0.39370078740157483" right="0.39370078740157483" top="0.39370078740157483" bottom="0.39370078740157483" header="0.27559055118110237" footer="0.19685039370078741"/>
  <pageSetup paperSize="9" orientation="portrait" r:id="rId1"/>
  <headerFooter scaleWithDoc="0" alignWithMargins="0">
    <oddHeader>&amp;L&amp;"Gill Sans MT,Regular"&amp;9&amp;K0065A4Road deaths Australia&amp;C&amp;R</oddHeader>
    <oddFooter>&amp;L&amp;"Gill Sans MT,Regular"&amp;9&amp;K0065A4Page 2&amp;C&amp;R&amp;"Gill Sans MT,Regular"&amp;9&amp;K0065A4June 2022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O49"/>
  <sheetViews>
    <sheetView zoomScaleNormal="100" zoomScaleSheetLayoutView="100" workbookViewId="0">
      <pane ySplit="7" topLeftCell="A8" activePane="bottomLeft" state="frozen"/>
      <selection activeCell="C10" sqref="C10"/>
      <selection pane="bottomLeft" activeCell="A4" sqref="A4"/>
    </sheetView>
  </sheetViews>
  <sheetFormatPr defaultColWidth="11.453125" defaultRowHeight="12.5" x14ac:dyDescent="0.25"/>
  <cols>
    <col min="1" max="1" width="2" customWidth="1"/>
    <col min="2" max="2" width="13.54296875" customWidth="1"/>
    <col min="3" max="5" width="10.7265625" customWidth="1"/>
    <col min="6" max="8" width="7" customWidth="1"/>
    <col min="9" max="13" width="10.7265625" customWidth="1"/>
    <col min="14" max="14" width="8.54296875" customWidth="1"/>
  </cols>
  <sheetData>
    <row r="1" spans="2:15" ht="60" customHeight="1" x14ac:dyDescent="0.3">
      <c r="B1" s="9"/>
      <c r="C1" s="8"/>
      <c r="D1" s="8"/>
      <c r="E1" s="8"/>
      <c r="F1" s="8"/>
      <c r="G1" s="8"/>
      <c r="H1" s="8"/>
      <c r="I1" s="8"/>
      <c r="J1" s="8"/>
      <c r="K1" s="8"/>
      <c r="L1" s="8"/>
      <c r="M1" s="8"/>
    </row>
    <row r="2" spans="2:15" ht="21" customHeight="1" x14ac:dyDescent="0.35">
      <c r="B2" s="9"/>
      <c r="C2" s="46" t="s">
        <v>0</v>
      </c>
      <c r="D2" s="8"/>
      <c r="E2" s="8"/>
      <c r="F2" s="8"/>
      <c r="G2" s="8"/>
      <c r="H2" s="8"/>
      <c r="I2" s="8"/>
      <c r="J2" s="8"/>
      <c r="K2" s="8"/>
      <c r="L2" s="8"/>
      <c r="M2" s="8"/>
    </row>
    <row r="3" spans="2:15" ht="28.5" customHeight="1" x14ac:dyDescent="0.35">
      <c r="B3" s="12" t="str">
        <f>Index!B3</f>
        <v>Road vehicles Australia, 31 January 2025</v>
      </c>
      <c r="C3" s="12"/>
      <c r="D3" s="12"/>
      <c r="E3" s="12"/>
      <c r="F3" s="12"/>
      <c r="G3" s="12"/>
      <c r="H3" s="12"/>
      <c r="I3" s="12"/>
      <c r="J3" s="12"/>
      <c r="K3" s="12"/>
      <c r="L3" s="12"/>
      <c r="M3" s="12"/>
      <c r="N3" s="47"/>
    </row>
    <row r="4" spans="2:15" ht="13" x14ac:dyDescent="0.3">
      <c r="B4" s="15" t="str">
        <f>Index!B4</f>
        <v>Released: 26 September 2025</v>
      </c>
    </row>
    <row r="6" spans="2:15" ht="18" customHeight="1" x14ac:dyDescent="0.4">
      <c r="B6" s="35" t="str">
        <f>Index!B16</f>
        <v>Table 7</v>
      </c>
      <c r="C6" s="35" t="str">
        <f>Index!C16</f>
        <v>Passenger vehicles on register, top 30 vehicle makes, 2023, 2024 &amp; 2025</v>
      </c>
      <c r="D6" s="33"/>
      <c r="E6" s="34"/>
      <c r="F6" s="34"/>
      <c r="G6" s="34"/>
      <c r="H6" s="34"/>
      <c r="I6" s="34"/>
      <c r="N6" s="10"/>
    </row>
    <row r="7" spans="2:15" ht="5.15" customHeight="1" x14ac:dyDescent="0.25">
      <c r="C7" s="74"/>
    </row>
    <row r="8" spans="2:15" ht="13" x14ac:dyDescent="0.3">
      <c r="B8" s="40" t="s">
        <v>1003</v>
      </c>
      <c r="C8" s="41" t="s">
        <v>69</v>
      </c>
      <c r="D8" s="41" t="s">
        <v>59</v>
      </c>
      <c r="E8" s="41" t="s">
        <v>49</v>
      </c>
      <c r="F8" s="10"/>
      <c r="O8" s="36"/>
    </row>
    <row r="9" spans="2:15" ht="13" x14ac:dyDescent="0.3">
      <c r="B9" s="53" t="s">
        <v>46</v>
      </c>
      <c r="C9" s="64" t="s">
        <v>47</v>
      </c>
      <c r="D9" s="64" t="s">
        <v>47</v>
      </c>
      <c r="E9" s="64" t="s">
        <v>47</v>
      </c>
      <c r="F9" s="10"/>
      <c r="G9" s="10"/>
      <c r="H9" s="10"/>
      <c r="O9" s="36"/>
    </row>
    <row r="10" spans="2:15" ht="13" x14ac:dyDescent="0.3">
      <c r="B10" s="87" t="s">
        <v>798</v>
      </c>
      <c r="C10" s="50" t="s">
        <v>799</v>
      </c>
      <c r="D10" s="50" t="s">
        <v>800</v>
      </c>
      <c r="E10" s="50" t="s">
        <v>801</v>
      </c>
      <c r="F10" s="10"/>
      <c r="G10" s="10"/>
      <c r="H10" s="10"/>
      <c r="O10" s="36"/>
    </row>
    <row r="11" spans="2:15" ht="13" x14ac:dyDescent="0.3">
      <c r="B11" s="87" t="s">
        <v>802</v>
      </c>
      <c r="C11" s="50" t="s">
        <v>803</v>
      </c>
      <c r="D11" s="50" t="s">
        <v>804</v>
      </c>
      <c r="E11" s="50" t="s">
        <v>805</v>
      </c>
      <c r="F11" s="10"/>
      <c r="G11" s="10"/>
      <c r="H11" s="10"/>
      <c r="O11" s="36"/>
    </row>
    <row r="12" spans="2:15" ht="13" x14ac:dyDescent="0.3">
      <c r="B12" s="87" t="s">
        <v>806</v>
      </c>
      <c r="C12" s="50" t="s">
        <v>807</v>
      </c>
      <c r="D12" s="50" t="s">
        <v>808</v>
      </c>
      <c r="E12" s="50" t="s">
        <v>809</v>
      </c>
      <c r="F12" s="10"/>
      <c r="G12" s="10"/>
      <c r="H12" s="10"/>
      <c r="O12" s="36"/>
    </row>
    <row r="13" spans="2:15" ht="13" x14ac:dyDescent="0.3">
      <c r="B13" s="87" t="s">
        <v>810</v>
      </c>
      <c r="C13" s="50" t="s">
        <v>811</v>
      </c>
      <c r="D13" s="50" t="s">
        <v>812</v>
      </c>
      <c r="E13" s="50" t="s">
        <v>813</v>
      </c>
      <c r="F13" s="10"/>
      <c r="G13" s="10"/>
      <c r="H13" s="10"/>
      <c r="O13" s="36"/>
    </row>
    <row r="14" spans="2:15" ht="13" x14ac:dyDescent="0.3">
      <c r="B14" s="87" t="s">
        <v>814</v>
      </c>
      <c r="C14" s="50" t="s">
        <v>815</v>
      </c>
      <c r="D14" s="50" t="s">
        <v>816</v>
      </c>
      <c r="E14" s="50" t="s">
        <v>817</v>
      </c>
      <c r="F14" s="10"/>
      <c r="G14" s="10"/>
      <c r="H14" s="10"/>
      <c r="O14" s="36"/>
    </row>
    <row r="15" spans="2:15" ht="13" x14ac:dyDescent="0.3">
      <c r="B15" s="87" t="s">
        <v>818</v>
      </c>
      <c r="C15" s="50" t="s">
        <v>819</v>
      </c>
      <c r="D15" s="50" t="s">
        <v>820</v>
      </c>
      <c r="E15" s="50" t="s">
        <v>821</v>
      </c>
      <c r="F15" s="10"/>
      <c r="G15" s="10"/>
      <c r="H15" s="10"/>
      <c r="O15" s="36"/>
    </row>
    <row r="16" spans="2:15" ht="13" x14ac:dyDescent="0.3">
      <c r="B16" s="87" t="s">
        <v>822</v>
      </c>
      <c r="C16" s="50" t="s">
        <v>823</v>
      </c>
      <c r="D16" s="50" t="s">
        <v>824</v>
      </c>
      <c r="E16" s="50" t="s">
        <v>825</v>
      </c>
      <c r="F16" s="10"/>
      <c r="G16" s="10"/>
      <c r="H16" s="10"/>
      <c r="O16" s="36"/>
    </row>
    <row r="17" spans="1:15" ht="13" x14ac:dyDescent="0.3">
      <c r="B17" s="87" t="s">
        <v>826</v>
      </c>
      <c r="C17" s="50" t="s">
        <v>827</v>
      </c>
      <c r="D17" s="50" t="s">
        <v>828</v>
      </c>
      <c r="E17" s="50" t="s">
        <v>829</v>
      </c>
      <c r="F17" s="10"/>
      <c r="G17" s="10"/>
      <c r="H17" s="10"/>
      <c r="O17" s="36"/>
    </row>
    <row r="18" spans="1:15" ht="13" x14ac:dyDescent="0.3">
      <c r="B18" s="87" t="s">
        <v>830</v>
      </c>
      <c r="C18" s="50" t="s">
        <v>831</v>
      </c>
      <c r="D18" s="50" t="s">
        <v>832</v>
      </c>
      <c r="E18" s="50" t="s">
        <v>833</v>
      </c>
      <c r="F18" s="10"/>
      <c r="G18" s="10"/>
      <c r="H18" s="10"/>
      <c r="O18" s="36"/>
    </row>
    <row r="19" spans="1:15" ht="13" x14ac:dyDescent="0.3">
      <c r="B19" s="87" t="s">
        <v>834</v>
      </c>
      <c r="C19" s="50" t="s">
        <v>835</v>
      </c>
      <c r="D19" s="50" t="s">
        <v>836</v>
      </c>
      <c r="E19" s="50" t="s">
        <v>837</v>
      </c>
      <c r="F19" s="10"/>
      <c r="G19" s="10"/>
      <c r="H19" s="10"/>
      <c r="O19" s="36"/>
    </row>
    <row r="20" spans="1:15" ht="13" x14ac:dyDescent="0.3">
      <c r="B20" s="87" t="s">
        <v>838</v>
      </c>
      <c r="C20" s="50" t="s">
        <v>839</v>
      </c>
      <c r="D20" s="50" t="s">
        <v>840</v>
      </c>
      <c r="E20" s="50" t="s">
        <v>841</v>
      </c>
      <c r="F20" s="10"/>
      <c r="G20" s="10"/>
      <c r="H20" s="10"/>
      <c r="O20" s="36"/>
    </row>
    <row r="21" spans="1:15" ht="13" x14ac:dyDescent="0.3">
      <c r="B21" s="87" t="s">
        <v>842</v>
      </c>
      <c r="C21" s="50" t="s">
        <v>843</v>
      </c>
      <c r="D21" s="50" t="s">
        <v>844</v>
      </c>
      <c r="E21" s="50" t="s">
        <v>845</v>
      </c>
      <c r="F21" s="10"/>
      <c r="G21" s="10"/>
      <c r="H21" s="10"/>
      <c r="O21" s="36"/>
    </row>
    <row r="22" spans="1:15" ht="13" x14ac:dyDescent="0.3">
      <c r="B22" s="87" t="s">
        <v>846</v>
      </c>
      <c r="C22" s="50" t="s">
        <v>847</v>
      </c>
      <c r="D22" s="50" t="s">
        <v>848</v>
      </c>
      <c r="E22" s="50" t="s">
        <v>849</v>
      </c>
      <c r="F22" s="10"/>
      <c r="G22" s="10"/>
      <c r="H22" s="10"/>
      <c r="O22" s="36"/>
    </row>
    <row r="23" spans="1:15" ht="13" x14ac:dyDescent="0.3">
      <c r="A23" s="36"/>
      <c r="B23" s="87" t="s">
        <v>850</v>
      </c>
      <c r="C23" s="50" t="s">
        <v>851</v>
      </c>
      <c r="D23" s="50" t="s">
        <v>852</v>
      </c>
      <c r="E23" s="50" t="s">
        <v>853</v>
      </c>
      <c r="F23" s="10"/>
      <c r="G23" s="10"/>
      <c r="H23" s="10"/>
      <c r="O23" s="36"/>
    </row>
    <row r="24" spans="1:15" ht="13" x14ac:dyDescent="0.3">
      <c r="A24" s="36"/>
      <c r="B24" s="87" t="s">
        <v>854</v>
      </c>
      <c r="C24" s="50" t="s">
        <v>855</v>
      </c>
      <c r="D24" s="50" t="s">
        <v>856</v>
      </c>
      <c r="E24" s="50" t="s">
        <v>857</v>
      </c>
      <c r="F24" s="10"/>
      <c r="G24" s="10"/>
      <c r="H24" s="10"/>
      <c r="O24" s="36"/>
    </row>
    <row r="25" spans="1:15" ht="13" x14ac:dyDescent="0.3">
      <c r="A25" s="36"/>
      <c r="B25" s="87" t="s">
        <v>858</v>
      </c>
      <c r="C25" s="50" t="s">
        <v>859</v>
      </c>
      <c r="D25" s="50" t="s">
        <v>860</v>
      </c>
      <c r="E25" s="50" t="s">
        <v>861</v>
      </c>
      <c r="F25" s="10"/>
      <c r="G25" s="10"/>
      <c r="H25" s="10"/>
      <c r="O25" s="36"/>
    </row>
    <row r="26" spans="1:15" ht="13" x14ac:dyDescent="0.3">
      <c r="A26" s="36"/>
      <c r="B26" s="87" t="s">
        <v>862</v>
      </c>
      <c r="C26" s="50" t="s">
        <v>863</v>
      </c>
      <c r="D26" s="50" t="s">
        <v>864</v>
      </c>
      <c r="E26" s="50" t="s">
        <v>865</v>
      </c>
      <c r="F26" s="10"/>
      <c r="G26" s="10"/>
      <c r="H26" s="10"/>
      <c r="O26" s="48"/>
    </row>
    <row r="27" spans="1:15" ht="13" x14ac:dyDescent="0.3">
      <c r="A27" s="36"/>
      <c r="B27" s="87" t="s">
        <v>866</v>
      </c>
      <c r="C27" s="50" t="s">
        <v>867</v>
      </c>
      <c r="D27" s="50" t="s">
        <v>868</v>
      </c>
      <c r="E27" s="50" t="s">
        <v>869</v>
      </c>
      <c r="F27" s="10"/>
      <c r="G27" s="10"/>
      <c r="H27" s="10"/>
      <c r="O27" s="36"/>
    </row>
    <row r="28" spans="1:15" ht="13" x14ac:dyDescent="0.3">
      <c r="A28" s="36"/>
      <c r="B28" s="87" t="s">
        <v>870</v>
      </c>
      <c r="C28" s="50" t="s">
        <v>871</v>
      </c>
      <c r="D28" s="50" t="s">
        <v>872</v>
      </c>
      <c r="E28" s="50" t="s">
        <v>873</v>
      </c>
      <c r="F28" s="10"/>
      <c r="G28" s="10"/>
      <c r="H28" s="10"/>
      <c r="O28" s="36"/>
    </row>
    <row r="29" spans="1:15" ht="13" x14ac:dyDescent="0.3">
      <c r="A29" s="36"/>
      <c r="B29" s="87" t="s">
        <v>874</v>
      </c>
      <c r="C29" s="50" t="s">
        <v>875</v>
      </c>
      <c r="D29" s="50" t="s">
        <v>876</v>
      </c>
      <c r="E29" s="50" t="s">
        <v>877</v>
      </c>
      <c r="F29" s="10"/>
      <c r="G29" s="10"/>
      <c r="H29" s="10"/>
      <c r="O29" s="36"/>
    </row>
    <row r="30" spans="1:15" ht="13" x14ac:dyDescent="0.3">
      <c r="A30" s="36"/>
      <c r="B30" s="87" t="s">
        <v>878</v>
      </c>
      <c r="C30" s="50" t="s">
        <v>879</v>
      </c>
      <c r="D30" s="50" t="s">
        <v>880</v>
      </c>
      <c r="E30" s="50" t="s">
        <v>881</v>
      </c>
      <c r="F30" s="10"/>
      <c r="G30" s="10"/>
      <c r="H30" s="10"/>
      <c r="O30" s="49"/>
    </row>
    <row r="31" spans="1:15" ht="13" x14ac:dyDescent="0.3">
      <c r="A31" s="36"/>
      <c r="B31" s="87" t="s">
        <v>882</v>
      </c>
      <c r="C31" s="50" t="s">
        <v>883</v>
      </c>
      <c r="D31" s="50" t="s">
        <v>884</v>
      </c>
      <c r="E31" s="50" t="s">
        <v>885</v>
      </c>
      <c r="F31" s="10"/>
      <c r="G31" s="10"/>
      <c r="H31" s="10"/>
      <c r="O31" s="36"/>
    </row>
    <row r="32" spans="1:15" ht="13" x14ac:dyDescent="0.3">
      <c r="A32" s="36"/>
      <c r="B32" s="87" t="s">
        <v>886</v>
      </c>
      <c r="C32" s="50" t="s">
        <v>887</v>
      </c>
      <c r="D32" s="50" t="s">
        <v>888</v>
      </c>
      <c r="E32" s="50" t="s">
        <v>889</v>
      </c>
      <c r="F32" s="10"/>
      <c r="G32" s="10"/>
      <c r="H32" s="10"/>
      <c r="O32" s="36"/>
    </row>
    <row r="33" spans="1:15" ht="13" x14ac:dyDescent="0.3">
      <c r="A33" s="36"/>
      <c r="B33" s="87" t="s">
        <v>890</v>
      </c>
      <c r="C33" s="50" t="s">
        <v>891</v>
      </c>
      <c r="D33" s="50" t="s">
        <v>892</v>
      </c>
      <c r="E33" s="50" t="s">
        <v>893</v>
      </c>
      <c r="F33" s="10"/>
      <c r="G33" s="10"/>
      <c r="H33" s="10"/>
      <c r="O33" s="36"/>
    </row>
    <row r="34" spans="1:15" ht="13" x14ac:dyDescent="0.3">
      <c r="A34" s="36"/>
      <c r="B34" s="87" t="s">
        <v>894</v>
      </c>
      <c r="C34" s="50" t="s">
        <v>895</v>
      </c>
      <c r="D34" s="50" t="s">
        <v>896</v>
      </c>
      <c r="E34" s="50" t="s">
        <v>897</v>
      </c>
      <c r="F34" s="10"/>
      <c r="G34" s="10"/>
      <c r="H34" s="10"/>
      <c r="O34" s="36"/>
    </row>
    <row r="35" spans="1:15" ht="13" x14ac:dyDescent="0.3">
      <c r="A35" s="36"/>
      <c r="B35" s="87" t="s">
        <v>898</v>
      </c>
      <c r="C35" s="50" t="s">
        <v>899</v>
      </c>
      <c r="D35" s="50" t="s">
        <v>900</v>
      </c>
      <c r="E35" s="50" t="s">
        <v>901</v>
      </c>
      <c r="F35" s="10"/>
      <c r="G35" s="10"/>
      <c r="H35" s="10"/>
      <c r="O35" s="36"/>
    </row>
    <row r="36" spans="1:15" ht="13" x14ac:dyDescent="0.3">
      <c r="A36" s="36"/>
      <c r="B36" s="87" t="s">
        <v>902</v>
      </c>
      <c r="C36" s="50" t="s">
        <v>903</v>
      </c>
      <c r="D36" s="50" t="s">
        <v>904</v>
      </c>
      <c r="E36" s="50" t="s">
        <v>905</v>
      </c>
      <c r="F36" s="10"/>
      <c r="G36" s="10"/>
      <c r="H36" s="10"/>
      <c r="O36" s="36"/>
    </row>
    <row r="37" spans="1:15" ht="13" x14ac:dyDescent="0.3">
      <c r="A37" s="36"/>
      <c r="B37" s="87" t="s">
        <v>906</v>
      </c>
      <c r="C37" s="50" t="s">
        <v>907</v>
      </c>
      <c r="D37" s="50" t="s">
        <v>908</v>
      </c>
      <c r="E37" s="50" t="s">
        <v>909</v>
      </c>
      <c r="F37" s="10"/>
      <c r="G37" s="10"/>
      <c r="H37" s="10"/>
      <c r="O37" s="36"/>
    </row>
    <row r="38" spans="1:15" ht="13" x14ac:dyDescent="0.3">
      <c r="A38" s="36"/>
      <c r="B38" s="87" t="s">
        <v>910</v>
      </c>
      <c r="C38" s="50" t="s">
        <v>911</v>
      </c>
      <c r="D38" s="50" t="s">
        <v>912</v>
      </c>
      <c r="E38" s="50" t="s">
        <v>913</v>
      </c>
      <c r="F38" s="10"/>
      <c r="G38" s="10"/>
      <c r="H38" s="10"/>
    </row>
    <row r="39" spans="1:15" ht="13" x14ac:dyDescent="0.3">
      <c r="A39" s="36"/>
      <c r="B39" s="87" t="s">
        <v>914</v>
      </c>
      <c r="C39" s="50" t="s">
        <v>915</v>
      </c>
      <c r="D39" s="50" t="s">
        <v>916</v>
      </c>
      <c r="E39" s="50" t="s">
        <v>917</v>
      </c>
    </row>
    <row r="40" spans="1:15" ht="13" x14ac:dyDescent="0.3">
      <c r="A40" s="36"/>
      <c r="B40" s="87" t="s">
        <v>918</v>
      </c>
      <c r="C40" s="50" t="s">
        <v>919</v>
      </c>
      <c r="D40" s="50" t="s">
        <v>920</v>
      </c>
      <c r="E40" s="50" t="s">
        <v>921</v>
      </c>
    </row>
    <row r="41" spans="1:15" x14ac:dyDescent="0.25">
      <c r="B41" s="88" t="s">
        <v>785</v>
      </c>
      <c r="C41" s="75" t="s">
        <v>78</v>
      </c>
      <c r="D41" s="75" t="s">
        <v>68</v>
      </c>
      <c r="E41" s="75" t="s">
        <v>58</v>
      </c>
    </row>
    <row r="42" spans="1:15" ht="13" x14ac:dyDescent="0.3">
      <c r="B42" s="36"/>
      <c r="C42" s="86"/>
    </row>
    <row r="43" spans="1:15" ht="13" x14ac:dyDescent="0.3">
      <c r="B43" s="85"/>
      <c r="C43" s="70"/>
      <c r="D43" s="70"/>
      <c r="E43" s="70"/>
    </row>
    <row r="44" spans="1:15" ht="13" x14ac:dyDescent="0.3">
      <c r="B44" s="85"/>
      <c r="C44" s="70"/>
      <c r="D44" s="70"/>
      <c r="E44" s="70"/>
    </row>
    <row r="45" spans="1:15" ht="13" x14ac:dyDescent="0.3">
      <c r="B45" s="85"/>
      <c r="C45" s="70"/>
      <c r="D45" s="70"/>
      <c r="E45" s="70"/>
    </row>
    <row r="46" spans="1:15" ht="13" x14ac:dyDescent="0.3">
      <c r="B46" s="36"/>
      <c r="C46" s="86"/>
      <c r="F46" s="70"/>
    </row>
    <row r="47" spans="1:15" ht="13" x14ac:dyDescent="0.3">
      <c r="B47" s="86"/>
      <c r="C47" s="70"/>
      <c r="D47" s="70"/>
      <c r="E47" s="70"/>
      <c r="F47" s="70"/>
    </row>
    <row r="48" spans="1:15" ht="13" x14ac:dyDescent="0.3">
      <c r="B48" s="85"/>
      <c r="C48" s="70"/>
      <c r="D48" s="70"/>
      <c r="E48" s="70"/>
      <c r="F48" s="70"/>
    </row>
    <row r="49" spans="2:5" ht="13" x14ac:dyDescent="0.3">
      <c r="B49" s="85"/>
      <c r="C49" s="70"/>
      <c r="D49" s="70"/>
      <c r="E49" s="70"/>
    </row>
  </sheetData>
  <sheetProtection sheet="1" objects="1" scenarios="1"/>
  <pageMargins left="0.39370078740157483" right="0.39370078740157483" top="0.39370078740157483" bottom="0.39370078740157483" header="0.27559055118110237" footer="0.19685039370078741"/>
  <pageSetup paperSize="9" orientation="portrait"/>
  <headerFooter scaleWithDoc="0" alignWithMargins="0">
    <oddHeader>&amp;L&amp;"Gill Sans MT,Regular"&amp;9&amp;K0065A4Road deaths Australia&amp;C&amp;R</oddHeader>
    <oddFooter>&amp;L&amp;"Gill Sans MT,Regular"&amp;9&amp;K0065A4Page 2&amp;C&amp;R&amp;"Gill Sans MT,Regular"&amp;9&amp;K0065A4June 2022</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S31"/>
  <sheetViews>
    <sheetView zoomScaleNormal="100" zoomScaleSheetLayoutView="100" workbookViewId="0">
      <pane ySplit="9" topLeftCell="A10" activePane="bottomLeft" state="frozen"/>
      <selection activeCell="C10" sqref="C10"/>
      <selection pane="bottomLeft" activeCell="A4" sqref="A4"/>
    </sheetView>
  </sheetViews>
  <sheetFormatPr defaultColWidth="11.453125" defaultRowHeight="12.5" x14ac:dyDescent="0.25"/>
  <cols>
    <col min="1" max="1" width="2" customWidth="1"/>
    <col min="2" max="2" width="12.1796875" customWidth="1"/>
    <col min="3" max="11" width="10.7265625" customWidth="1"/>
  </cols>
  <sheetData>
    <row r="1" spans="2:19" ht="60" customHeight="1" x14ac:dyDescent="0.3">
      <c r="B1" s="9"/>
      <c r="C1" s="8"/>
      <c r="D1" s="8"/>
      <c r="E1" s="8"/>
      <c r="F1" s="8"/>
      <c r="G1" s="8"/>
      <c r="H1" s="8"/>
      <c r="I1" s="8"/>
      <c r="J1" s="8"/>
      <c r="K1" s="8"/>
    </row>
    <row r="2" spans="2:19" ht="21" customHeight="1" x14ac:dyDescent="0.35">
      <c r="B2" s="9"/>
      <c r="C2" s="46" t="s">
        <v>0</v>
      </c>
      <c r="D2" s="8"/>
      <c r="E2" s="8"/>
      <c r="F2" s="8"/>
      <c r="G2" s="8"/>
      <c r="H2" s="8"/>
      <c r="I2" s="8"/>
      <c r="J2" s="8"/>
      <c r="K2" s="8"/>
    </row>
    <row r="3" spans="2:19" ht="28.5" customHeight="1" x14ac:dyDescent="0.25">
      <c r="B3" s="12" t="str">
        <f>Index!B3</f>
        <v>Road vehicles Australia, 31 January 2025</v>
      </c>
      <c r="C3" s="12"/>
      <c r="D3" s="12"/>
      <c r="E3" s="12"/>
      <c r="F3" s="12"/>
      <c r="G3" s="12"/>
      <c r="H3" s="12"/>
      <c r="I3" s="12"/>
      <c r="J3" s="12"/>
      <c r="K3" s="12"/>
    </row>
    <row r="4" spans="2:19" ht="13" x14ac:dyDescent="0.3">
      <c r="B4" s="15" t="str">
        <f>Index!B4</f>
        <v>Released: 26 September 2025</v>
      </c>
    </row>
    <row r="6" spans="2:19" ht="18" customHeight="1" x14ac:dyDescent="0.4">
      <c r="B6" s="35" t="str">
        <f>Index!B17</f>
        <v>Table 8</v>
      </c>
      <c r="C6" s="35" t="str">
        <f>Index!C17</f>
        <v>Battery and fuel-cell electric passenger vehicles on register, top 10 makes, 2023, 2024 &amp; 2025</v>
      </c>
      <c r="D6" s="33"/>
      <c r="E6" s="34"/>
      <c r="F6" s="34"/>
      <c r="G6" s="34"/>
      <c r="L6" s="10"/>
      <c r="M6" s="10"/>
      <c r="N6" s="10"/>
      <c r="O6" s="10"/>
      <c r="P6" s="10"/>
      <c r="Q6" s="10"/>
      <c r="R6" s="10"/>
      <c r="S6" s="10"/>
    </row>
    <row r="7" spans="2:19" ht="5.15" customHeight="1" x14ac:dyDescent="0.25"/>
    <row r="8" spans="2:19" ht="13" x14ac:dyDescent="0.3">
      <c r="B8" s="40" t="s">
        <v>1003</v>
      </c>
      <c r="C8" s="41" t="s">
        <v>69</v>
      </c>
      <c r="D8" s="41" t="s">
        <v>59</v>
      </c>
      <c r="E8" s="41" t="s">
        <v>49</v>
      </c>
      <c r="F8" s="79"/>
      <c r="G8" s="79"/>
      <c r="H8" s="79"/>
      <c r="I8" s="79"/>
      <c r="J8" s="79"/>
      <c r="K8" s="10"/>
      <c r="L8" s="10"/>
      <c r="M8" s="10"/>
      <c r="N8" s="10"/>
      <c r="O8" s="10"/>
      <c r="P8" s="10"/>
      <c r="Q8" s="10"/>
      <c r="R8" s="10"/>
    </row>
    <row r="9" spans="2:19" ht="13" x14ac:dyDescent="0.3">
      <c r="B9" s="53" t="s">
        <v>46</v>
      </c>
      <c r="C9" s="64" t="s">
        <v>47</v>
      </c>
      <c r="D9" s="64" t="s">
        <v>47</v>
      </c>
      <c r="E9" s="64" t="s">
        <v>47</v>
      </c>
      <c r="G9" s="10"/>
      <c r="H9" s="10"/>
      <c r="I9" s="10"/>
      <c r="J9" s="10"/>
      <c r="K9" s="10"/>
    </row>
    <row r="10" spans="2:19" ht="13" x14ac:dyDescent="0.3">
      <c r="B10" s="87" t="s">
        <v>874</v>
      </c>
      <c r="C10" s="73" t="s">
        <v>923</v>
      </c>
      <c r="D10" s="73" t="s">
        <v>924</v>
      </c>
      <c r="E10" s="73" t="s">
        <v>925</v>
      </c>
      <c r="G10" s="10"/>
      <c r="H10" s="10"/>
      <c r="I10" s="10"/>
      <c r="J10" s="10"/>
      <c r="K10" s="10"/>
    </row>
    <row r="11" spans="2:19" ht="13" x14ac:dyDescent="0.3">
      <c r="B11" s="87" t="s">
        <v>910</v>
      </c>
      <c r="C11" s="73" t="s">
        <v>926</v>
      </c>
      <c r="D11" s="73" t="s">
        <v>927</v>
      </c>
      <c r="E11" s="73" t="s">
        <v>928</v>
      </c>
      <c r="G11" s="10"/>
      <c r="H11" s="10"/>
      <c r="I11" s="10"/>
      <c r="J11" s="10"/>
      <c r="K11" s="10"/>
    </row>
    <row r="12" spans="2:19" ht="13" x14ac:dyDescent="0.3">
      <c r="B12" s="87" t="s">
        <v>858</v>
      </c>
      <c r="C12" s="73" t="s">
        <v>929</v>
      </c>
      <c r="D12" s="73" t="s">
        <v>930</v>
      </c>
      <c r="E12" s="73" t="s">
        <v>931</v>
      </c>
      <c r="G12" s="10"/>
      <c r="H12" s="10"/>
      <c r="I12" s="10"/>
      <c r="J12" s="10"/>
      <c r="K12" s="10"/>
    </row>
    <row r="13" spans="2:19" ht="13" x14ac:dyDescent="0.3">
      <c r="B13" s="87" t="s">
        <v>846</v>
      </c>
      <c r="C13" s="73" t="s">
        <v>932</v>
      </c>
      <c r="D13" s="73" t="s">
        <v>179</v>
      </c>
      <c r="E13" s="73" t="s">
        <v>933</v>
      </c>
      <c r="G13" s="10"/>
      <c r="H13" s="10"/>
      <c r="I13" s="10"/>
      <c r="J13" s="10"/>
      <c r="K13" s="10"/>
    </row>
    <row r="14" spans="2:19" ht="13" x14ac:dyDescent="0.3">
      <c r="B14" s="87" t="s">
        <v>806</v>
      </c>
      <c r="C14" s="73" t="s">
        <v>934</v>
      </c>
      <c r="D14" s="73" t="s">
        <v>935</v>
      </c>
      <c r="E14" s="73" t="s">
        <v>936</v>
      </c>
      <c r="G14" s="10"/>
      <c r="H14" s="10"/>
      <c r="I14" s="10"/>
      <c r="J14" s="10"/>
      <c r="K14" s="10"/>
    </row>
    <row r="15" spans="2:19" ht="13" x14ac:dyDescent="0.3">
      <c r="B15" s="87" t="s">
        <v>878</v>
      </c>
      <c r="C15" s="73" t="s">
        <v>937</v>
      </c>
      <c r="D15" s="73" t="s">
        <v>938</v>
      </c>
      <c r="E15" s="73" t="s">
        <v>939</v>
      </c>
      <c r="G15" s="10"/>
      <c r="H15" s="10"/>
      <c r="I15" s="10"/>
      <c r="J15" s="10"/>
      <c r="K15" s="10"/>
    </row>
    <row r="16" spans="2:19" ht="13" x14ac:dyDescent="0.3">
      <c r="B16" s="87" t="s">
        <v>830</v>
      </c>
      <c r="C16" s="73" t="s">
        <v>940</v>
      </c>
      <c r="D16" s="73" t="s">
        <v>941</v>
      </c>
      <c r="E16" s="73" t="s">
        <v>942</v>
      </c>
      <c r="G16" s="10"/>
      <c r="H16" s="10"/>
      <c r="I16" s="10"/>
      <c r="J16" s="10"/>
      <c r="K16" s="10"/>
    </row>
    <row r="17" spans="2:11" ht="13" x14ac:dyDescent="0.3">
      <c r="B17" s="87" t="s">
        <v>842</v>
      </c>
      <c r="C17" s="73" t="s">
        <v>943</v>
      </c>
      <c r="D17" s="73" t="s">
        <v>944</v>
      </c>
      <c r="E17" s="73" t="s">
        <v>945</v>
      </c>
      <c r="G17" s="10"/>
      <c r="H17" s="10"/>
      <c r="I17" s="10"/>
      <c r="J17" s="10"/>
      <c r="K17" s="10"/>
    </row>
    <row r="18" spans="2:11" ht="13" x14ac:dyDescent="0.3">
      <c r="B18" s="87" t="s">
        <v>946</v>
      </c>
      <c r="C18" s="73" t="s">
        <v>947</v>
      </c>
      <c r="D18" s="73" t="s">
        <v>948</v>
      </c>
      <c r="E18" s="73" t="s">
        <v>949</v>
      </c>
      <c r="G18" s="10"/>
      <c r="H18" s="10"/>
      <c r="I18" s="10"/>
      <c r="J18" s="10"/>
      <c r="K18" s="10"/>
    </row>
    <row r="19" spans="2:11" ht="13" x14ac:dyDescent="0.3">
      <c r="B19" s="87" t="s">
        <v>822</v>
      </c>
      <c r="C19" s="73" t="s">
        <v>950</v>
      </c>
      <c r="D19" s="73" t="s">
        <v>951</v>
      </c>
      <c r="E19" s="73" t="s">
        <v>952</v>
      </c>
      <c r="G19" s="10"/>
      <c r="H19" s="10"/>
      <c r="I19" s="10"/>
      <c r="J19" s="10"/>
      <c r="K19" s="10"/>
    </row>
    <row r="20" spans="2:11" ht="13" x14ac:dyDescent="0.3">
      <c r="B20" s="87" t="s">
        <v>918</v>
      </c>
      <c r="C20" s="73" t="s">
        <v>953</v>
      </c>
      <c r="D20" s="73" t="s">
        <v>954</v>
      </c>
      <c r="E20" s="73" t="s">
        <v>955</v>
      </c>
      <c r="G20" s="10"/>
      <c r="H20" s="10"/>
      <c r="I20" s="10"/>
      <c r="J20" s="10"/>
      <c r="K20" s="10"/>
    </row>
    <row r="21" spans="2:11" x14ac:dyDescent="0.25">
      <c r="B21" s="88" t="s">
        <v>785</v>
      </c>
      <c r="C21" s="82" t="s">
        <v>787</v>
      </c>
      <c r="D21" s="82" t="s">
        <v>786</v>
      </c>
      <c r="E21" s="82" t="s">
        <v>956</v>
      </c>
    </row>
    <row r="22" spans="2:11" ht="13" x14ac:dyDescent="0.3">
      <c r="B22" s="85"/>
      <c r="C22" s="89"/>
      <c r="D22" s="70"/>
      <c r="E22" s="70"/>
    </row>
    <row r="23" spans="2:11" ht="13" x14ac:dyDescent="0.3">
      <c r="B23" s="85"/>
      <c r="C23" s="70"/>
      <c r="D23" s="70"/>
    </row>
    <row r="24" spans="2:11" ht="13" x14ac:dyDescent="0.3">
      <c r="B24" s="36"/>
      <c r="C24" s="86"/>
    </row>
    <row r="25" spans="2:11" ht="13" x14ac:dyDescent="0.3">
      <c r="B25" s="85"/>
      <c r="C25" s="70"/>
      <c r="D25" s="70"/>
      <c r="E25" s="70"/>
    </row>
    <row r="26" spans="2:11" ht="13" x14ac:dyDescent="0.3">
      <c r="B26" s="85"/>
      <c r="C26" s="70"/>
      <c r="D26" s="70"/>
      <c r="E26" s="70"/>
    </row>
    <row r="27" spans="2:11" ht="13" x14ac:dyDescent="0.3">
      <c r="B27" s="85"/>
      <c r="C27" s="70"/>
      <c r="D27" s="70"/>
      <c r="E27" s="70"/>
    </row>
    <row r="28" spans="2:11" ht="13" x14ac:dyDescent="0.3">
      <c r="B28" s="36"/>
      <c r="C28" s="86"/>
    </row>
    <row r="29" spans="2:11" ht="13" x14ac:dyDescent="0.3">
      <c r="B29" s="86"/>
      <c r="C29" s="70"/>
      <c r="D29" s="70"/>
      <c r="E29" s="70"/>
    </row>
    <row r="30" spans="2:11" ht="13" x14ac:dyDescent="0.3">
      <c r="B30" s="85"/>
      <c r="C30" s="70"/>
      <c r="D30" s="70"/>
      <c r="E30" s="70"/>
    </row>
    <row r="31" spans="2:11" ht="13" x14ac:dyDescent="0.3">
      <c r="B31" s="85"/>
      <c r="C31" s="70"/>
      <c r="D31" s="70"/>
      <c r="E31" s="70"/>
    </row>
  </sheetData>
  <sheetProtection sheet="1" objects="1" scenarios="1"/>
  <pageMargins left="0.39370078740157483" right="0.39370078740157483" top="0.39370078740157483" bottom="0.39370078740157483" header="0.27559055118110237" footer="0.19685039370078741"/>
  <pageSetup paperSize="9" orientation="portrait"/>
  <headerFooter scaleWithDoc="0" alignWithMargins="0">
    <oddHeader>&amp;L&amp;"Gill Sans MT,Regular"&amp;9&amp;K0065A4Road deaths Australia&amp;C&amp;R</oddHeader>
    <oddFooter>&amp;L&amp;"Gill Sans MT,Regular"&amp;9&amp;K0065A4Page 2&amp;C&amp;R&amp;"Gill Sans MT,Regular"&amp;9&amp;K0065A4June 2022</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dc:description/>
  <cp:lastModifiedBy>Hall, Theresa</cp:lastModifiedBy>
  <cp:revision/>
  <dcterms:created xsi:type="dcterms:W3CDTF">1996-05-22T07:22:55Z</dcterms:created>
  <dcterms:modified xsi:type="dcterms:W3CDTF">2025-09-26T06:52:54Z</dcterms:modified>
  <cp:category/>
  <cp:contentStatus/>
</cp:coreProperties>
</file>